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5" yWindow="10380" windowWidth="15105" windowHeight="1170" tabRatio="599" firstSheet="26" activeTab="32"/>
  </bookViews>
  <sheets>
    <sheet name="ROBERTO" sheetId="1" r:id="rId1"/>
    <sheet name="NORA " sheetId="2" r:id="rId2"/>
    <sheet name="BENITO" sheetId="4" r:id="rId3"/>
    <sheet name="RUBIO" sheetId="6" r:id="rId4"/>
    <sheet name="FELIX" sheetId="9" r:id="rId5"/>
    <sheet name="JORGE" sheetId="11" r:id="rId6"/>
    <sheet name="NUMA" sheetId="12" r:id="rId7"/>
    <sheet name="JAIME" sheetId="13" r:id="rId8"/>
    <sheet name="PAISA" sheetId="14" r:id="rId9"/>
    <sheet name="PERRO" sheetId="15" r:id="rId10"/>
    <sheet name="OLAYA" sheetId="16" r:id="rId11"/>
    <sheet name="B.SILVA" sheetId="17" r:id="rId12"/>
    <sheet name="NELSY" sheetId="18" r:id="rId13"/>
    <sheet name="CONSTANTINO" sheetId="22" r:id="rId14"/>
    <sheet name="RAUL ROD" sheetId="24" r:id="rId15"/>
    <sheet name="MACARRON" sheetId="27" r:id="rId16"/>
    <sheet name="DOMINGO" sheetId="28" r:id="rId17"/>
    <sheet name="EIVAR" sheetId="29" r:id="rId18"/>
    <sheet name="CLAUDIA" sheetId="30" r:id="rId19"/>
    <sheet name="ITALO" sheetId="31" r:id="rId20"/>
    <sheet name="VACA" sheetId="32" r:id="rId21"/>
    <sheet name="camargo " sheetId="36" r:id="rId22"/>
    <sheet name="camilo" sheetId="37" r:id="rId23"/>
    <sheet name="SAUL CORREA" sheetId="38" r:id="rId24"/>
    <sheet name="EFRAIN" sheetId="40" r:id="rId25"/>
    <sheet name="ANGEL GELVEZ" sheetId="42" r:id="rId26"/>
    <sheet name="SERCAFE" sheetId="43" r:id="rId27"/>
    <sheet name="RANGEL" sheetId="46" r:id="rId28"/>
    <sheet name="CIRO PABON" sheetId="50" r:id="rId29"/>
    <sheet name="DIEGO" sheetId="52" r:id="rId30"/>
    <sheet name="YINET" sheetId="53" r:id="rId31"/>
    <sheet name="MENESES" sheetId="54" r:id="rId32"/>
    <sheet name="FANDIÑO" sheetId="55" r:id="rId33"/>
    <sheet name="PERRO-MENESES" sheetId="56" r:id="rId34"/>
    <sheet name="YAIRA" sheetId="57" r:id="rId35"/>
    <sheet name="J.JAIMES" sheetId="58" r:id="rId36"/>
    <sheet name="CONAFE " sheetId="59" r:id="rId37"/>
    <sheet name="marcolino" sheetId="60" r:id="rId38"/>
    <sheet name="ADARME" sheetId="61" r:id="rId39"/>
    <sheet name="OSCAR FL." sheetId="62" r:id="rId40"/>
    <sheet name="Hoja2" sheetId="63" r:id="rId41"/>
    <sheet name="Hoja4" sheetId="64" r:id="rId42"/>
    <sheet name="Hoja5" sheetId="65" r:id="rId43"/>
    <sheet name="Hoja8" sheetId="66" r:id="rId44"/>
  </sheets>
  <definedNames>
    <definedName name="_xlnm.Print_Area" localSheetId="38">ADARME!$A$74:$E$101</definedName>
    <definedName name="_xlnm.Print_Area" localSheetId="25">'ANGEL GELVEZ'!$A$43:$E$60</definedName>
    <definedName name="_xlnm.Print_Area" localSheetId="2">BENITO!$A$1:$E$29</definedName>
    <definedName name="_xlnm.Print_Area" localSheetId="21">'camargo '!$A$217:$F$238</definedName>
    <definedName name="_xlnm.Print_Area" localSheetId="22">camilo!$A$2:$E$26</definedName>
    <definedName name="_xlnm.Print_Area" localSheetId="28">'CIRO PABON'!$A$38:$F$76</definedName>
    <definedName name="_xlnm.Print_Area" localSheetId="36">'CONAFE '!$A$1:$E$13</definedName>
    <definedName name="_xlnm.Print_Area" localSheetId="13">CONSTANTINO!$A$642:$E$706</definedName>
    <definedName name="_xlnm.Print_Area" localSheetId="29">DIEGO!$A$1:$E$29</definedName>
    <definedName name="_xlnm.Print_Area" localSheetId="16">DOMINGO!$A$162:$E$172</definedName>
    <definedName name="_xlnm.Print_Area" localSheetId="24">EFRAIN!$A$424:$E$466</definedName>
    <definedName name="_xlnm.Print_Area" localSheetId="32">FANDIÑO!$A$543:$E$572</definedName>
    <definedName name="_xlnm.Print_Area" localSheetId="4">FELIX!$A$544:$E$654</definedName>
    <definedName name="_xlnm.Print_Area" localSheetId="35">J.JAIMES!$A$25:$E$41</definedName>
    <definedName name="_xlnm.Print_Area" localSheetId="7">JAIME!$A$58:$F$84</definedName>
    <definedName name="_xlnm.Print_Area" localSheetId="5">JORGE!$A$1644:$E$1683</definedName>
    <definedName name="_xlnm.Print_Area" localSheetId="15">MACARRON!$A$137:$E$175</definedName>
    <definedName name="_xlnm.Print_Area" localSheetId="12">NELSY!$A$670:$E$687</definedName>
    <definedName name="_xlnm.Print_Area" localSheetId="1">'NORA '!$A$1227:$E$1260</definedName>
    <definedName name="_xlnm.Print_Area" localSheetId="6">NUMA!$A$249:$E$287</definedName>
    <definedName name="_xlnm.Print_Area" localSheetId="10">OLAYA!$A$65:$E$83</definedName>
    <definedName name="_xlnm.Print_Area" localSheetId="8">PAISA!$A$1:$D$36</definedName>
    <definedName name="_xlnm.Print_Area" localSheetId="9">PERRO!$A$487:$G$583</definedName>
    <definedName name="_xlnm.Print_Area" localSheetId="33">'PERRO-MENESES'!$A$69:$J$80</definedName>
    <definedName name="_xlnm.Print_Area" localSheetId="27">RANGEL!$A$38:$F$52</definedName>
    <definedName name="_xlnm.Print_Area" localSheetId="14">'RAUL ROD'!$A$2:$F$53</definedName>
    <definedName name="_xlnm.Print_Area" localSheetId="0">ROBERTO!$A$841:$E$898</definedName>
    <definedName name="_xlnm.Print_Area" localSheetId="3">RUBIO!$A$1756:$F$1837</definedName>
    <definedName name="_xlnm.Print_Area" localSheetId="23">'SAUL CORREA'!$A$142:$E$162</definedName>
    <definedName name="_xlnm.Print_Area" localSheetId="26">SERCAFE!$A$31:$E$47</definedName>
    <definedName name="_xlnm.Print_Area" localSheetId="20">VACA!$A$147:$F$206</definedName>
    <definedName name="_xlnm.Print_Area" localSheetId="30">YINET!$A$105:$E$132</definedName>
  </definedNames>
  <calcPr calcId="144525"/>
</workbook>
</file>

<file path=xl/calcChain.xml><?xml version="1.0" encoding="utf-8"?>
<calcChain xmlns="http://schemas.openxmlformats.org/spreadsheetml/2006/main">
  <c r="E617" i="55" l="1"/>
  <c r="E618" i="55" s="1"/>
  <c r="E619" i="55" s="1"/>
  <c r="E620" i="55" s="1"/>
  <c r="E621" i="55" s="1"/>
  <c r="E622" i="55" s="1"/>
  <c r="F1942" i="6" l="1"/>
  <c r="F1943" i="6" s="1"/>
  <c r="F1944" i="6" s="1"/>
  <c r="F1945" i="6" s="1"/>
  <c r="F1946" i="6" s="1"/>
  <c r="F1947" i="6" s="1"/>
  <c r="F1948" i="6" s="1"/>
  <c r="F1949" i="6" s="1"/>
  <c r="F1950" i="6" s="1"/>
  <c r="F1951" i="6" s="1"/>
  <c r="F1952" i="6" s="1"/>
  <c r="F1953" i="6" s="1"/>
  <c r="F1926" i="6"/>
  <c r="F1927" i="6" s="1"/>
  <c r="F1928" i="6" s="1"/>
  <c r="F1929" i="6" s="1"/>
  <c r="F1930" i="6" s="1"/>
  <c r="F1931" i="6" s="1"/>
  <c r="F1932" i="6" s="1"/>
  <c r="F1933" i="6" s="1"/>
  <c r="F1934" i="6" s="1"/>
  <c r="F1935" i="6" s="1"/>
  <c r="F1936" i="6" s="1"/>
  <c r="F1937" i="6" s="1"/>
  <c r="F1938" i="6" s="1"/>
  <c r="F1939" i="6" s="1"/>
  <c r="F1940" i="6" s="1"/>
  <c r="F1941" i="6" s="1"/>
  <c r="F1910" i="6"/>
  <c r="F1911" i="6" s="1"/>
  <c r="F1912" i="6" s="1"/>
  <c r="F1913" i="6" s="1"/>
  <c r="F1914" i="6" s="1"/>
  <c r="F1915" i="6" s="1"/>
  <c r="F1916" i="6" s="1"/>
  <c r="F1917" i="6" s="1"/>
  <c r="F1918" i="6" s="1"/>
  <c r="F1919" i="6" s="1"/>
  <c r="F1920" i="6" s="1"/>
  <c r="F1921" i="6" s="1"/>
  <c r="F1922" i="6" s="1"/>
  <c r="F1923" i="6" s="1"/>
  <c r="F1924" i="6" s="1"/>
  <c r="F1925" i="6" s="1"/>
  <c r="F1880" i="6"/>
  <c r="F1881" i="6" s="1"/>
  <c r="F1882" i="6" s="1"/>
  <c r="F1883" i="6" s="1"/>
  <c r="F1884" i="6" s="1"/>
  <c r="F1885" i="6" s="1"/>
  <c r="F1886" i="6" s="1"/>
  <c r="F1887" i="6" s="1"/>
  <c r="F1888" i="6" s="1"/>
  <c r="F1889" i="6" s="1"/>
  <c r="F1890" i="6" s="1"/>
  <c r="F1891" i="6" s="1"/>
  <c r="F1892" i="6" s="1"/>
  <c r="F1893" i="6" s="1"/>
  <c r="F1894" i="6" s="1"/>
  <c r="F1895" i="6" s="1"/>
  <c r="F1896" i="6" s="1"/>
  <c r="F1897" i="6" s="1"/>
  <c r="F1898" i="6" s="1"/>
  <c r="F1899" i="6" s="1"/>
  <c r="F1900" i="6" s="1"/>
  <c r="F1901" i="6" s="1"/>
  <c r="F1902" i="6" s="1"/>
  <c r="F1903" i="6" s="1"/>
  <c r="F1904" i="6" s="1"/>
  <c r="F1905" i="6" s="1"/>
  <c r="F1906" i="6" s="1"/>
  <c r="F1907" i="6" s="1"/>
  <c r="F1908" i="6" s="1"/>
  <c r="F1909" i="6" s="1"/>
  <c r="F1879" i="6"/>
  <c r="E1676" i="11" l="1"/>
  <c r="E1677" i="11" s="1"/>
  <c r="E1678" i="11" s="1"/>
  <c r="E1679" i="11" s="1"/>
  <c r="E1680" i="11" s="1"/>
  <c r="E1681" i="11" s="1"/>
  <c r="E1682" i="11" s="1"/>
  <c r="E1683" i="11" s="1"/>
  <c r="E1684" i="11" s="1"/>
  <c r="E1685" i="11" s="1"/>
  <c r="E1686" i="11" s="1"/>
  <c r="E213" i="28" l="1"/>
  <c r="E214" i="28" s="1"/>
  <c r="E215" i="28" s="1"/>
  <c r="E216" i="28" s="1"/>
  <c r="E217" i="28" s="1"/>
  <c r="E218" i="28" s="1"/>
  <c r="E859" i="9" l="1"/>
  <c r="E860" i="9" s="1"/>
  <c r="E861" i="9" s="1"/>
  <c r="E862" i="9" s="1"/>
  <c r="E1270" i="2" l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646" i="22" l="1"/>
  <c r="E647" i="22" s="1"/>
  <c r="E648" i="22" s="1"/>
  <c r="E649" i="22" s="1"/>
  <c r="E645" i="22"/>
  <c r="G1000" i="15" l="1"/>
  <c r="G1001" i="15" s="1"/>
  <c r="G1002" i="15" s="1"/>
  <c r="E988" i="14" l="1"/>
  <c r="E989" i="14" s="1"/>
  <c r="E990" i="14" s="1"/>
  <c r="E991" i="14" s="1"/>
  <c r="E992" i="14" s="1"/>
  <c r="E993" i="14" s="1"/>
  <c r="E994" i="14" s="1"/>
  <c r="E995" i="14" s="1"/>
  <c r="E996" i="14" s="1"/>
  <c r="E612" i="55" l="1"/>
  <c r="E613" i="55" s="1"/>
  <c r="E614" i="55" s="1"/>
  <c r="E615" i="55" s="1"/>
  <c r="E616" i="55" s="1"/>
  <c r="E611" i="55"/>
  <c r="E854" i="9" l="1"/>
  <c r="E855" i="9" s="1"/>
  <c r="E856" i="9" s="1"/>
  <c r="E857" i="9" s="1"/>
  <c r="E858" i="9" s="1"/>
  <c r="E1268" i="2" l="1"/>
  <c r="E1269" i="2" s="1"/>
  <c r="E966" i="1" l="1"/>
  <c r="E967" i="1" s="1"/>
  <c r="E968" i="1" s="1"/>
  <c r="E969" i="1" s="1"/>
  <c r="E970" i="1" s="1"/>
  <c r="G993" i="15" l="1"/>
  <c r="G994" i="15" s="1"/>
  <c r="G995" i="15" s="1"/>
  <c r="G996" i="15" s="1"/>
  <c r="G997" i="15" s="1"/>
  <c r="G998" i="15" s="1"/>
  <c r="G999" i="15" s="1"/>
  <c r="E227" i="38" l="1"/>
  <c r="E228" i="38" s="1"/>
  <c r="E229" i="38" s="1"/>
  <c r="E230" i="38" s="1"/>
  <c r="E231" i="38" s="1"/>
  <c r="E981" i="14" l="1"/>
  <c r="E982" i="14" s="1"/>
  <c r="E983" i="14" s="1"/>
  <c r="E984" i="14" s="1"/>
  <c r="E985" i="14" s="1"/>
  <c r="E986" i="14" s="1"/>
  <c r="E987" i="14" s="1"/>
  <c r="E363" i="43" l="1"/>
  <c r="E1260" i="2" l="1"/>
  <c r="E1261" i="2" s="1"/>
  <c r="E1262" i="2" s="1"/>
  <c r="E1263" i="2" s="1"/>
  <c r="E1264" i="2" s="1"/>
  <c r="E1265" i="2" s="1"/>
  <c r="E1266" i="2" s="1"/>
  <c r="E1267" i="2" s="1"/>
  <c r="E185" i="27" l="1"/>
  <c r="E970" i="14" l="1"/>
  <c r="E971" i="14" s="1"/>
  <c r="E972" i="14" s="1"/>
  <c r="E973" i="14" s="1"/>
  <c r="E974" i="14" s="1"/>
  <c r="E975" i="14" s="1"/>
  <c r="E976" i="14" s="1"/>
  <c r="E977" i="14" s="1"/>
  <c r="E978" i="14" s="1"/>
  <c r="E979" i="14" s="1"/>
  <c r="E980" i="14" s="1"/>
  <c r="G984" i="15" l="1"/>
  <c r="G985" i="15" s="1"/>
  <c r="G986" i="15" s="1"/>
  <c r="G987" i="15" s="1"/>
  <c r="G988" i="15" s="1"/>
  <c r="G989" i="15" s="1"/>
  <c r="G990" i="15" s="1"/>
  <c r="G991" i="15" s="1"/>
  <c r="G992" i="15" s="1"/>
  <c r="E167" i="42" l="1"/>
  <c r="E168" i="42" s="1"/>
  <c r="E169" i="42" s="1"/>
  <c r="E170" i="42" s="1"/>
  <c r="E171" i="42" s="1"/>
  <c r="E172" i="42" s="1"/>
  <c r="E173" i="42" s="1"/>
  <c r="E174" i="42" s="1"/>
  <c r="E175" i="42" s="1"/>
  <c r="E129" i="53" l="1"/>
  <c r="E130" i="53" s="1"/>
  <c r="E131" i="53" s="1"/>
  <c r="E132" i="53" s="1"/>
  <c r="E133" i="53" s="1"/>
  <c r="E134" i="53" s="1"/>
  <c r="E219" i="38" l="1"/>
  <c r="E220" i="38" s="1"/>
  <c r="E221" i="38" s="1"/>
  <c r="E222" i="38" s="1"/>
  <c r="E223" i="38" s="1"/>
  <c r="E224" i="38" s="1"/>
  <c r="E225" i="38" s="1"/>
  <c r="E226" i="38" s="1"/>
  <c r="F437" i="36" l="1"/>
  <c r="F438" i="36" s="1"/>
  <c r="F439" i="36" s="1"/>
  <c r="F440" i="36" s="1"/>
  <c r="F441" i="36" s="1"/>
  <c r="F442" i="36" s="1"/>
  <c r="F443" i="36" s="1"/>
  <c r="F444" i="36" s="1"/>
  <c r="F445" i="36" s="1"/>
  <c r="F446" i="36" s="1"/>
  <c r="F447" i="36" s="1"/>
  <c r="F448" i="36" s="1"/>
  <c r="F449" i="36" s="1"/>
  <c r="F450" i="36" s="1"/>
  <c r="F451" i="36" s="1"/>
  <c r="F452" i="36" s="1"/>
  <c r="F453" i="36" s="1"/>
  <c r="G983" i="15" l="1"/>
  <c r="G974" i="15" l="1"/>
  <c r="G975" i="15" s="1"/>
  <c r="G976" i="15" s="1"/>
  <c r="G977" i="15" s="1"/>
  <c r="G978" i="15" s="1"/>
  <c r="G979" i="15" s="1"/>
  <c r="G980" i="15" s="1"/>
  <c r="G981" i="15" s="1"/>
  <c r="G982" i="15" s="1"/>
  <c r="F116" i="50" l="1"/>
  <c r="F117" i="50" s="1"/>
  <c r="F118" i="50" s="1"/>
  <c r="F119" i="50" s="1"/>
  <c r="F120" i="50" s="1"/>
  <c r="F121" i="50" s="1"/>
  <c r="E162" i="42" l="1"/>
  <c r="E163" i="42" s="1"/>
  <c r="E164" i="42" s="1"/>
  <c r="E165" i="42" s="1"/>
  <c r="E166" i="42" s="1"/>
  <c r="E604" i="55" l="1"/>
  <c r="E605" i="55" s="1"/>
  <c r="E606" i="55" s="1"/>
  <c r="E607" i="55" s="1"/>
  <c r="E608" i="55" s="1"/>
  <c r="E609" i="55" s="1"/>
  <c r="E610" i="55" s="1"/>
  <c r="H1228" i="2" l="1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B31" i="14"/>
  <c r="D31" i="14" s="1"/>
  <c r="D41" i="14"/>
  <c r="D42" i="14" l="1"/>
  <c r="B37" i="14"/>
  <c r="G622" i="15" l="1"/>
  <c r="G623" i="15" s="1"/>
  <c r="E2" i="61" l="1"/>
  <c r="E3" i="61" s="1"/>
  <c r="E4" i="61" s="1"/>
  <c r="E5" i="61" s="1"/>
  <c r="E6" i="61" s="1"/>
  <c r="E7" i="61" s="1"/>
  <c r="E8" i="61" s="1"/>
  <c r="E9" i="61" s="1"/>
  <c r="E10" i="61" s="1"/>
  <c r="E11" i="61" l="1"/>
  <c r="E12" i="61" s="1"/>
  <c r="E13" i="61" s="1"/>
  <c r="E14" i="61" s="1"/>
  <c r="E15" i="61" s="1"/>
  <c r="E16" i="61" s="1"/>
  <c r="E17" i="61" s="1"/>
  <c r="E18" i="61" s="1"/>
  <c r="E19" i="61" s="1"/>
  <c r="E20" i="61" s="1"/>
  <c r="E21" i="61" s="1"/>
  <c r="E22" i="61" s="1"/>
  <c r="E23" i="61" s="1"/>
  <c r="E24" i="61" s="1"/>
  <c r="E25" i="61" s="1"/>
  <c r="E26" i="61" s="1"/>
  <c r="E27" i="61" s="1"/>
  <c r="E28" i="61" s="1"/>
  <c r="E29" i="61" s="1"/>
  <c r="E30" i="61" s="1"/>
  <c r="E31" i="61" s="1"/>
  <c r="E32" i="61" s="1"/>
  <c r="E33" i="61" s="1"/>
  <c r="E34" i="61" s="1"/>
  <c r="E35" i="61" s="1"/>
  <c r="E36" i="61" s="1"/>
  <c r="E37" i="61" l="1"/>
  <c r="E38" i="61" s="1"/>
  <c r="E39" i="61" s="1"/>
  <c r="E40" i="61" s="1"/>
  <c r="E41" i="61" s="1"/>
  <c r="E42" i="61" s="1"/>
  <c r="E43" i="61" s="1"/>
  <c r="E44" i="61" s="1"/>
  <c r="E45" i="61" s="1"/>
  <c r="E46" i="61" s="1"/>
  <c r="E47" i="61" s="1"/>
  <c r="E48" i="61" s="1"/>
  <c r="E49" i="61" s="1"/>
  <c r="E50" i="61" s="1"/>
  <c r="E51" i="61" s="1"/>
  <c r="E52" i="61" s="1"/>
  <c r="E53" i="61" s="1"/>
  <c r="E54" i="61" s="1"/>
  <c r="E55" i="61" s="1"/>
  <c r="E56" i="61" s="1"/>
  <c r="E57" i="61" s="1"/>
  <c r="E58" i="61" s="1"/>
  <c r="E59" i="61" s="1"/>
  <c r="E60" i="61" s="1"/>
  <c r="E61" i="61" s="1"/>
  <c r="E62" i="61" s="1"/>
  <c r="E63" i="61" s="1"/>
  <c r="E64" i="61" s="1"/>
  <c r="E65" i="61" s="1"/>
  <c r="E66" i="61" l="1"/>
  <c r="E67" i="61" s="1"/>
  <c r="E68" i="61" s="1"/>
  <c r="E69" i="61" s="1"/>
  <c r="E70" i="61" s="1"/>
  <c r="E71" i="61" s="1"/>
  <c r="E72" i="61" s="1"/>
  <c r="E73" i="61" s="1"/>
  <c r="E74" i="61" s="1"/>
  <c r="E75" i="61" s="1"/>
  <c r="E76" i="61" s="1"/>
  <c r="E77" i="61" s="1"/>
  <c r="E78" i="61" s="1"/>
  <c r="E79" i="61" s="1"/>
  <c r="E80" i="61" s="1"/>
  <c r="E81" i="61" s="1"/>
  <c r="E82" i="61" s="1"/>
  <c r="E83" i="61" s="1"/>
  <c r="E84" i="61" s="1"/>
  <c r="E85" i="61" s="1"/>
  <c r="E86" i="61" s="1"/>
  <c r="E87" i="61" s="1"/>
  <c r="E88" i="61" s="1"/>
  <c r="E89" i="61" s="1"/>
  <c r="E90" i="61" s="1"/>
  <c r="E91" i="61" s="1"/>
  <c r="E92" i="61" s="1"/>
  <c r="E3" i="60"/>
  <c r="E4" i="60" s="1"/>
  <c r="E5" i="60" s="1"/>
  <c r="E6" i="60" s="1"/>
  <c r="E7" i="60" s="1"/>
  <c r="E8" i="60" s="1"/>
  <c r="E9" i="60" s="1"/>
  <c r="E10" i="60" s="1"/>
  <c r="E11" i="60" s="1"/>
  <c r="E12" i="60" s="1"/>
  <c r="E13" i="60" s="1"/>
  <c r="E14" i="60" s="1"/>
  <c r="E15" i="60" s="1"/>
  <c r="E16" i="60" s="1"/>
  <c r="E17" i="60" s="1"/>
  <c r="E18" i="60" s="1"/>
  <c r="E19" i="60" s="1"/>
  <c r="E20" i="60" s="1"/>
  <c r="E21" i="60" s="1"/>
  <c r="E22" i="60" s="1"/>
  <c r="E93" i="61" l="1"/>
  <c r="E94" i="61" s="1"/>
  <c r="E95" i="61" s="1"/>
  <c r="E96" i="61" s="1"/>
  <c r="E97" i="61" s="1"/>
  <c r="E98" i="61" s="1"/>
  <c r="E99" i="61" s="1"/>
  <c r="E100" i="61" s="1"/>
  <c r="E101" i="61" s="1"/>
  <c r="E102" i="61" s="1"/>
  <c r="E103" i="61" s="1"/>
  <c r="E104" i="61" s="1"/>
  <c r="E105" i="61" s="1"/>
  <c r="E106" i="61" s="1"/>
  <c r="E107" i="61" s="1"/>
  <c r="E108" i="61" s="1"/>
  <c r="E109" i="61" s="1"/>
  <c r="E110" i="61" s="1"/>
  <c r="E111" i="61" s="1"/>
  <c r="E112" i="61" s="1"/>
  <c r="E113" i="61" s="1"/>
  <c r="E114" i="61" s="1"/>
  <c r="E115" i="61" s="1"/>
  <c r="E116" i="61" s="1"/>
  <c r="E5" i="59"/>
  <c r="E6" i="59" s="1"/>
  <c r="E7" i="59" s="1"/>
  <c r="E8" i="59" s="1"/>
  <c r="E9" i="59" s="1"/>
  <c r="E10" i="59" s="1"/>
  <c r="E11" i="59" s="1"/>
  <c r="E12" i="59" s="1"/>
  <c r="E13" i="59" s="1"/>
  <c r="E14" i="59" s="1"/>
  <c r="E15" i="59" s="1"/>
  <c r="E16" i="59" s="1"/>
  <c r="E17" i="59" s="1"/>
  <c r="E18" i="59" s="1"/>
  <c r="E19" i="59" s="1"/>
  <c r="E20" i="59" s="1"/>
  <c r="E21" i="59" s="1"/>
  <c r="E22" i="59" s="1"/>
  <c r="E23" i="59" s="1"/>
  <c r="E24" i="59" s="1"/>
  <c r="E3" i="58" l="1"/>
  <c r="E4" i="58" s="1"/>
  <c r="E5" i="58" s="1"/>
  <c r="E6" i="58" s="1"/>
  <c r="E7" i="58" s="1"/>
  <c r="E8" i="58" s="1"/>
  <c r="E9" i="58" s="1"/>
  <c r="E10" i="58" s="1"/>
  <c r="E11" i="58" s="1"/>
  <c r="E12" i="58" s="1"/>
  <c r="E13" i="58" s="1"/>
  <c r="E14" i="58" s="1"/>
  <c r="E15" i="58" s="1"/>
  <c r="E16" i="58" s="1"/>
  <c r="E17" i="58" s="1"/>
  <c r="E18" i="58" s="1"/>
  <c r="E19" i="58" s="1"/>
  <c r="E20" i="58" s="1"/>
  <c r="E21" i="58" s="1"/>
  <c r="E22" i="58" s="1"/>
  <c r="E23" i="58" s="1"/>
  <c r="E24" i="58" l="1"/>
  <c r="E25" i="58" s="1"/>
  <c r="E26" i="58" s="1"/>
  <c r="E27" i="58" s="1"/>
  <c r="E28" i="58" s="1"/>
  <c r="E29" i="58" s="1"/>
  <c r="E30" i="58" s="1"/>
  <c r="E31" i="58" s="1"/>
  <c r="E32" i="58" s="1"/>
  <c r="E33" i="58" s="1"/>
  <c r="E34" i="58" s="1"/>
  <c r="E35" i="58" s="1"/>
  <c r="E36" i="58" s="1"/>
  <c r="E37" i="58" s="1"/>
  <c r="E38" i="58" s="1"/>
  <c r="E39" i="58" s="1"/>
  <c r="E40" i="58" s="1"/>
  <c r="E41" i="58" s="1"/>
  <c r="E42" i="58" s="1"/>
  <c r="E43" i="58" s="1"/>
  <c r="E44" i="58" s="1"/>
  <c r="E45" i="58" s="1"/>
  <c r="E46" i="58" s="1"/>
  <c r="F208" i="32" l="1"/>
  <c r="E3" i="57" l="1"/>
  <c r="E4" i="57" s="1"/>
  <c r="E5" i="57" s="1"/>
  <c r="E6" i="57" s="1"/>
  <c r="E7" i="57" s="1"/>
  <c r="E8" i="57" s="1"/>
  <c r="E9" i="57" s="1"/>
  <c r="E10" i="57" s="1"/>
  <c r="E11" i="57" s="1"/>
  <c r="E12" i="57" s="1"/>
  <c r="E13" i="57" s="1"/>
  <c r="E14" i="57" s="1"/>
  <c r="E15" i="57" s="1"/>
  <c r="E16" i="57" s="1"/>
  <c r="E17" i="57" s="1"/>
  <c r="E18" i="57" s="1"/>
  <c r="E19" i="57" s="1"/>
  <c r="E20" i="57" s="1"/>
  <c r="E21" i="57" s="1"/>
  <c r="E22" i="57" s="1"/>
  <c r="E23" i="57" s="1"/>
  <c r="E24" i="57" s="1"/>
  <c r="E25" i="57" s="1"/>
  <c r="E26" i="57" s="1"/>
  <c r="E27" i="57" s="1"/>
  <c r="E28" i="57" s="1"/>
  <c r="E29" i="57" s="1"/>
  <c r="E30" i="57" s="1"/>
  <c r="E31" i="57" s="1"/>
  <c r="E32" i="57" s="1"/>
  <c r="E33" i="57" s="1"/>
  <c r="E34" i="57" s="1"/>
  <c r="E35" i="57" s="1"/>
  <c r="E36" i="57" s="1"/>
  <c r="E37" i="57" s="1"/>
  <c r="E38" i="57" s="1"/>
  <c r="E39" i="57" s="1"/>
  <c r="E40" i="57" s="1"/>
  <c r="E41" i="57" s="1"/>
  <c r="E42" i="57" s="1"/>
  <c r="E43" i="57" s="1"/>
  <c r="E44" i="57" s="1"/>
  <c r="E45" i="57" s="1"/>
  <c r="E46" i="57" s="1"/>
  <c r="E47" i="57" s="1"/>
  <c r="E48" i="57" s="1"/>
  <c r="E49" i="57" s="1"/>
  <c r="E50" i="57" s="1"/>
  <c r="E51" i="57" s="1"/>
  <c r="E52" i="57" s="1"/>
  <c r="E53" i="57" s="1"/>
  <c r="E54" i="57" s="1"/>
  <c r="E55" i="57" s="1"/>
  <c r="E56" i="57" s="1"/>
  <c r="E57" i="57" s="1"/>
  <c r="E58" i="57" s="1"/>
  <c r="E59" i="57" s="1"/>
  <c r="E60" i="57" s="1"/>
  <c r="E61" i="57" s="1"/>
  <c r="E62" i="57" s="1"/>
  <c r="E63" i="57" s="1"/>
  <c r="E64" i="57" s="1"/>
  <c r="E65" i="57" s="1"/>
  <c r="E66" i="57" s="1"/>
  <c r="E67" i="57" s="1"/>
  <c r="E68" i="57" s="1"/>
  <c r="E69" i="57" s="1"/>
  <c r="E70" i="57" s="1"/>
  <c r="E71" i="57" s="1"/>
  <c r="E72" i="57" s="1"/>
  <c r="E73" i="57" s="1"/>
  <c r="E74" i="57" s="1"/>
  <c r="E75" i="57" s="1"/>
  <c r="E76" i="57" s="1"/>
  <c r="E77" i="57" s="1"/>
  <c r="E78" i="57" s="1"/>
  <c r="E79" i="57" s="1"/>
  <c r="E80" i="57" s="1"/>
  <c r="E81" i="57" s="1"/>
  <c r="E82" i="57" s="1"/>
  <c r="E83" i="57" s="1"/>
  <c r="E84" i="57" s="1"/>
  <c r="E85" i="57" s="1"/>
  <c r="E86" i="57" s="1"/>
  <c r="E87" i="57" s="1"/>
  <c r="E88" i="57" s="1"/>
  <c r="E89" i="57" s="1"/>
  <c r="E90" i="57" s="1"/>
  <c r="E91" i="57" s="1"/>
  <c r="E92" i="57" s="1"/>
  <c r="E93" i="57" l="1"/>
  <c r="E94" i="57" s="1"/>
  <c r="E95" i="57" s="1"/>
  <c r="E96" i="57" s="1"/>
  <c r="E97" i="57" s="1"/>
  <c r="E98" i="57" s="1"/>
  <c r="E99" i="57" s="1"/>
  <c r="E100" i="57" s="1"/>
  <c r="E101" i="57" s="1"/>
  <c r="E102" i="57" s="1"/>
  <c r="E103" i="57" s="1"/>
  <c r="E104" i="57" s="1"/>
  <c r="E105" i="57" s="1"/>
  <c r="E106" i="57" s="1"/>
  <c r="E107" i="57" s="1"/>
  <c r="E108" i="57" s="1"/>
  <c r="E109" i="57" s="1"/>
  <c r="E110" i="57" s="1"/>
  <c r="E111" i="57" s="1"/>
  <c r="E112" i="57" s="1"/>
  <c r="E113" i="57" s="1"/>
  <c r="E114" i="57" s="1"/>
  <c r="E115" i="57" s="1"/>
  <c r="E116" i="57" s="1"/>
  <c r="E117" i="57" s="1"/>
  <c r="E118" i="57" s="1"/>
  <c r="E119" i="57" s="1"/>
  <c r="I80" i="56"/>
  <c r="F4" i="56"/>
  <c r="H4" i="56" s="1"/>
  <c r="F5" i="56"/>
  <c r="F3" i="56"/>
  <c r="G3" i="56" s="1"/>
  <c r="F11" i="56"/>
  <c r="F10" i="56"/>
  <c r="F12" i="56"/>
  <c r="G12" i="56" s="1"/>
  <c r="H12" i="56" s="1"/>
  <c r="F14" i="56"/>
  <c r="G14" i="56" s="1"/>
  <c r="H14" i="56" s="1"/>
  <c r="E120" i="57" l="1"/>
  <c r="E121" i="57" s="1"/>
  <c r="E122" i="57" s="1"/>
  <c r="E123" i="57" s="1"/>
  <c r="E124" i="57" s="1"/>
  <c r="E125" i="57" s="1"/>
  <c r="E126" i="57" s="1"/>
  <c r="E127" i="57" s="1"/>
  <c r="E128" i="57" s="1"/>
  <c r="E129" i="57" s="1"/>
  <c r="E130" i="57" s="1"/>
  <c r="E131" i="57" s="1"/>
  <c r="E132" i="57" s="1"/>
  <c r="E133" i="57" s="1"/>
  <c r="E134" i="57" s="1"/>
  <c r="E135" i="57" s="1"/>
  <c r="E136" i="57" s="1"/>
  <c r="E137" i="57" s="1"/>
  <c r="E138" i="57" s="1"/>
  <c r="E139" i="57" s="1"/>
  <c r="E140" i="57" s="1"/>
  <c r="E141" i="57" s="1"/>
  <c r="E142" i="57" s="1"/>
  <c r="E143" i="57" s="1"/>
  <c r="E144" i="57" s="1"/>
  <c r="E145" i="57" s="1"/>
  <c r="E146" i="57" s="1"/>
  <c r="E147" i="57" s="1"/>
  <c r="E148" i="57" s="1"/>
  <c r="E149" i="57" s="1"/>
  <c r="E150" i="57" s="1"/>
  <c r="E151" i="57" s="1"/>
  <c r="E152" i="57" s="1"/>
  <c r="E153" i="57" s="1"/>
  <c r="E154" i="57" s="1"/>
  <c r="E155" i="57" s="1"/>
  <c r="E156" i="57" s="1"/>
  <c r="E157" i="57" s="1"/>
  <c r="G11" i="56"/>
  <c r="H11" i="56" s="1"/>
  <c r="H3" i="56"/>
  <c r="J3" i="56" s="1"/>
  <c r="J4" i="56" s="1"/>
  <c r="G5" i="56"/>
  <c r="H5" i="56" s="1"/>
  <c r="G10" i="56"/>
  <c r="H10" i="56" s="1"/>
  <c r="J5" i="56" l="1"/>
  <c r="J6" i="56" s="1"/>
  <c r="J7" i="56" s="1"/>
  <c r="J8" i="56" s="1"/>
  <c r="J9" i="56" s="1"/>
  <c r="J10" i="56" s="1"/>
  <c r="J11" i="56" s="1"/>
  <c r="J12" i="56" s="1"/>
  <c r="J13" i="56" s="1"/>
  <c r="J14" i="56" s="1"/>
  <c r="F80" i="56" l="1"/>
  <c r="F79" i="56"/>
  <c r="G79" i="56" s="1"/>
  <c r="F78" i="56"/>
  <c r="G78" i="56" s="1"/>
  <c r="F77" i="56"/>
  <c r="G77" i="56" s="1"/>
  <c r="F76" i="56"/>
  <c r="F75" i="56"/>
  <c r="F74" i="56"/>
  <c r="F73" i="56"/>
  <c r="G76" i="56" l="1"/>
  <c r="H76" i="56" s="1"/>
  <c r="G75" i="56"/>
  <c r="H75" i="56" s="1"/>
  <c r="G74" i="56"/>
  <c r="H74" i="56" s="1"/>
  <c r="F72" i="56"/>
  <c r="F71" i="56"/>
  <c r="F69" i="56"/>
  <c r="F68" i="56"/>
  <c r="F67" i="56"/>
  <c r="F66" i="56"/>
  <c r="G66" i="56" s="1"/>
  <c r="F65" i="56"/>
  <c r="F64" i="56"/>
  <c r="F63" i="56"/>
  <c r="F62" i="56"/>
  <c r="F61" i="56"/>
  <c r="F60" i="56"/>
  <c r="F59" i="56"/>
  <c r="F58" i="56"/>
  <c r="F57" i="56"/>
  <c r="F56" i="56"/>
  <c r="F55" i="56"/>
  <c r="G55" i="56" s="1"/>
  <c r="F54" i="56"/>
  <c r="G54" i="56" s="1"/>
  <c r="H54" i="56" s="1"/>
  <c r="H77" i="56"/>
  <c r="F53" i="56"/>
  <c r="F52" i="56"/>
  <c r="G52" i="56" s="1"/>
  <c r="F51" i="56"/>
  <c r="F50" i="56"/>
  <c r="G50" i="56" s="1"/>
  <c r="F49" i="56"/>
  <c r="F48" i="56"/>
  <c r="F47" i="56"/>
  <c r="F46" i="56"/>
  <c r="F45" i="56"/>
  <c r="G45" i="56" s="1"/>
  <c r="F44" i="56"/>
  <c r="F32" i="56"/>
  <c r="G32" i="56" s="1"/>
  <c r="F31" i="56"/>
  <c r="G31" i="56" s="1"/>
  <c r="H31" i="56" s="1"/>
  <c r="F30" i="56"/>
  <c r="F29" i="56"/>
  <c r="F28" i="56"/>
  <c r="F42" i="56"/>
  <c r="G42" i="56" s="1"/>
  <c r="F41" i="56"/>
  <c r="F40" i="56"/>
  <c r="G40" i="56" s="1"/>
  <c r="H40" i="56" s="1"/>
  <c r="F39" i="56"/>
  <c r="G39" i="56" s="1"/>
  <c r="F38" i="56"/>
  <c r="G38" i="56" s="1"/>
  <c r="H38" i="56" s="1"/>
  <c r="F37" i="56"/>
  <c r="G37" i="56" s="1"/>
  <c r="F36" i="56"/>
  <c r="F43" i="56"/>
  <c r="G43" i="56" s="1"/>
  <c r="F35" i="56"/>
  <c r="G35" i="56" s="1"/>
  <c r="H35" i="56" s="1"/>
  <c r="F34" i="56"/>
  <c r="G34" i="56" s="1"/>
  <c r="F33" i="56"/>
  <c r="G33" i="56" s="1"/>
  <c r="F26" i="56"/>
  <c r="G26" i="56" s="1"/>
  <c r="F25" i="56"/>
  <c r="F24" i="56"/>
  <c r="F23" i="56"/>
  <c r="G23" i="56" s="1"/>
  <c r="F27" i="56"/>
  <c r="G27" i="56" s="1"/>
  <c r="F22" i="56"/>
  <c r="F21" i="56"/>
  <c r="G21" i="56" s="1"/>
  <c r="H21" i="56" s="1"/>
  <c r="F20" i="56"/>
  <c r="G20" i="56" s="1"/>
  <c r="F19" i="56"/>
  <c r="G19" i="56" s="1"/>
  <c r="F18" i="56"/>
  <c r="F17" i="56"/>
  <c r="H17" i="56" s="1"/>
  <c r="F16" i="56"/>
  <c r="G16" i="56" s="1"/>
  <c r="H16" i="56" s="1"/>
  <c r="G15" i="56"/>
  <c r="H15" i="56" l="1"/>
  <c r="G71" i="56"/>
  <c r="H71" i="56" s="1"/>
  <c r="G68" i="56"/>
  <c r="H68" i="56" s="1"/>
  <c r="G69" i="56"/>
  <c r="H69" i="56" s="1"/>
  <c r="G67" i="56"/>
  <c r="H67" i="56" s="1"/>
  <c r="G73" i="56"/>
  <c r="H73" i="56" s="1"/>
  <c r="G72" i="56"/>
  <c r="H72" i="56" s="1"/>
  <c r="H66" i="56"/>
  <c r="G65" i="56"/>
  <c r="H65" i="56" s="1"/>
  <c r="G64" i="56"/>
  <c r="H64" i="56" s="1"/>
  <c r="G60" i="56"/>
  <c r="H60" i="56" s="1"/>
  <c r="G61" i="56"/>
  <c r="H61" i="56" s="1"/>
  <c r="G62" i="56"/>
  <c r="H62" i="56" s="1"/>
  <c r="G63" i="56"/>
  <c r="H63" i="56" s="1"/>
  <c r="G56" i="56"/>
  <c r="H56" i="56" s="1"/>
  <c r="G57" i="56"/>
  <c r="H57" i="56" s="1"/>
  <c r="G58" i="56"/>
  <c r="H58" i="56" s="1"/>
  <c r="G59" i="56"/>
  <c r="H59" i="56" s="1"/>
  <c r="H55" i="56"/>
  <c r="G49" i="56"/>
  <c r="H49" i="56" s="1"/>
  <c r="G53" i="56"/>
  <c r="H53" i="56" s="1"/>
  <c r="H52" i="56"/>
  <c r="G51" i="56"/>
  <c r="H51" i="56" s="1"/>
  <c r="H50" i="56"/>
  <c r="G46" i="56"/>
  <c r="H46" i="56" s="1"/>
  <c r="H45" i="56"/>
  <c r="G47" i="56"/>
  <c r="H47" i="56" s="1"/>
  <c r="G44" i="56"/>
  <c r="H44" i="56" s="1"/>
  <c r="G48" i="56"/>
  <c r="H48" i="56" s="1"/>
  <c r="G30" i="56"/>
  <c r="H30" i="56" s="1"/>
  <c r="H32" i="56"/>
  <c r="H33" i="56"/>
  <c r="G28" i="56"/>
  <c r="H28" i="56" s="1"/>
  <c r="G29" i="56"/>
  <c r="H29" i="56" s="1"/>
  <c r="G41" i="56"/>
  <c r="H41" i="56" s="1"/>
  <c r="H39" i="56"/>
  <c r="H37" i="56"/>
  <c r="G36" i="56"/>
  <c r="H36" i="56" s="1"/>
  <c r="H43" i="56"/>
  <c r="H42" i="56"/>
  <c r="H34" i="56"/>
  <c r="G18" i="56"/>
  <c r="H18" i="56" s="1"/>
  <c r="G25" i="56"/>
  <c r="H25" i="56" s="1"/>
  <c r="H26" i="56"/>
  <c r="H27" i="56"/>
  <c r="G24" i="56"/>
  <c r="H24" i="56" s="1"/>
  <c r="H23" i="56"/>
  <c r="G22" i="56"/>
  <c r="H22" i="56" s="1"/>
  <c r="H19" i="56"/>
  <c r="H20" i="56"/>
  <c r="E3" i="55"/>
  <c r="E4" i="55" s="1"/>
  <c r="E5" i="55" s="1"/>
  <c r="E6" i="55" s="1"/>
  <c r="E7" i="55" s="1"/>
  <c r="E8" i="55" s="1"/>
  <c r="E9" i="55" s="1"/>
  <c r="E10" i="55" s="1"/>
  <c r="E11" i="55" s="1"/>
  <c r="E12" i="55" s="1"/>
  <c r="E13" i="55" s="1"/>
  <c r="E14" i="55" s="1"/>
  <c r="E15" i="55" s="1"/>
  <c r="E16" i="55" s="1"/>
  <c r="E17" i="55" s="1"/>
  <c r="E18" i="55" s="1"/>
  <c r="E19" i="55" l="1"/>
  <c r="E20" i="55" s="1"/>
  <c r="E21" i="55" s="1"/>
  <c r="E22" i="55" s="1"/>
  <c r="E23" i="55" s="1"/>
  <c r="E24" i="55" s="1"/>
  <c r="E25" i="55" s="1"/>
  <c r="E26" i="55" s="1"/>
  <c r="E27" i="55" s="1"/>
  <c r="E28" i="55" s="1"/>
  <c r="E29" i="55" s="1"/>
  <c r="E30" i="55" s="1"/>
  <c r="E31" i="55" s="1"/>
  <c r="E32" i="55" s="1"/>
  <c r="E33" i="55" s="1"/>
  <c r="E34" i="55" s="1"/>
  <c r="E35" i="55" s="1"/>
  <c r="E36" i="55" s="1"/>
  <c r="E37" i="55" s="1"/>
  <c r="E38" i="55" s="1"/>
  <c r="E39" i="55" s="1"/>
  <c r="E40" i="55" s="1"/>
  <c r="E41" i="55" s="1"/>
  <c r="E42" i="55" s="1"/>
  <c r="E43" i="55" s="1"/>
  <c r="E44" i="55" s="1"/>
  <c r="E45" i="55" s="1"/>
  <c r="E46" i="55" s="1"/>
  <c r="E47" i="55" s="1"/>
  <c r="E48" i="55" s="1"/>
  <c r="E49" i="55" s="1"/>
  <c r="E50" i="55" s="1"/>
  <c r="E51" i="55" s="1"/>
  <c r="E52" i="55" s="1"/>
  <c r="E53" i="55" s="1"/>
  <c r="E54" i="55" s="1"/>
  <c r="E55" i="55" s="1"/>
  <c r="E56" i="55" s="1"/>
  <c r="E57" i="55" s="1"/>
  <c r="E58" i="55" s="1"/>
  <c r="E59" i="55" s="1"/>
  <c r="E60" i="55" s="1"/>
  <c r="E61" i="55" s="1"/>
  <c r="E62" i="55" s="1"/>
  <c r="E63" i="55" s="1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E74" i="55" s="1"/>
  <c r="E75" i="55" s="1"/>
  <c r="E76" i="55" s="1"/>
  <c r="E77" i="55" s="1"/>
  <c r="E78" i="55" s="1"/>
  <c r="E79" i="55" s="1"/>
  <c r="E80" i="55" s="1"/>
  <c r="E81" i="55" s="1"/>
  <c r="E82" i="55" s="1"/>
  <c r="E83" i="55" s="1"/>
  <c r="E84" i="55" s="1"/>
  <c r="E85" i="55" s="1"/>
  <c r="E86" i="55" s="1"/>
  <c r="E87" i="55" s="1"/>
  <c r="E88" i="55" s="1"/>
  <c r="E89" i="55" s="1"/>
  <c r="E90" i="55" s="1"/>
  <c r="E91" i="55" s="1"/>
  <c r="E92" i="55" s="1"/>
  <c r="E93" i="55" s="1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E104" i="55" s="1"/>
  <c r="E105" i="55" s="1"/>
  <c r="E106" i="55" s="1"/>
  <c r="E107" i="55" s="1"/>
  <c r="E108" i="55" s="1"/>
  <c r="E109" i="55" s="1"/>
  <c r="E110" i="55" s="1"/>
  <c r="E111" i="55" s="1"/>
  <c r="E112" i="55" s="1"/>
  <c r="E113" i="55" s="1"/>
  <c r="E114" i="55" s="1"/>
  <c r="E115" i="55" s="1"/>
  <c r="E116" i="55" s="1"/>
  <c r="G80" i="56"/>
  <c r="H80" i="56"/>
  <c r="J15" i="56"/>
  <c r="J16" i="56" s="1"/>
  <c r="J17" i="56" s="1"/>
  <c r="J18" i="56" s="1"/>
  <c r="J19" i="56" s="1"/>
  <c r="J20" i="56" s="1"/>
  <c r="J21" i="56" s="1"/>
  <c r="J22" i="56" s="1"/>
  <c r="J23" i="56" s="1"/>
  <c r="J24" i="56" s="1"/>
  <c r="J25" i="56" s="1"/>
  <c r="J26" i="56" s="1"/>
  <c r="J27" i="56" s="1"/>
  <c r="J28" i="56" s="1"/>
  <c r="J29" i="56" s="1"/>
  <c r="J30" i="56" s="1"/>
  <c r="J31" i="56" s="1"/>
  <c r="J32" i="56" s="1"/>
  <c r="J33" i="56" s="1"/>
  <c r="J34" i="56" s="1"/>
  <c r="J35" i="56" s="1"/>
  <c r="J36" i="56" s="1"/>
  <c r="J37" i="56" s="1"/>
  <c r="J38" i="56" s="1"/>
  <c r="J39" i="56" s="1"/>
  <c r="J40" i="56" s="1"/>
  <c r="J41" i="56" s="1"/>
  <c r="J42" i="56" s="1"/>
  <c r="J43" i="56" s="1"/>
  <c r="J44" i="56" s="1"/>
  <c r="J45" i="56" s="1"/>
  <c r="J46" i="56" s="1"/>
  <c r="J47" i="56" s="1"/>
  <c r="J48" i="56" s="1"/>
  <c r="J49" i="56" s="1"/>
  <c r="J50" i="56" s="1"/>
  <c r="J51" i="56" s="1"/>
  <c r="J52" i="56" s="1"/>
  <c r="J53" i="56" s="1"/>
  <c r="J54" i="56" s="1"/>
  <c r="J55" i="56" s="1"/>
  <c r="J56" i="56" s="1"/>
  <c r="J57" i="56" s="1"/>
  <c r="J58" i="56" s="1"/>
  <c r="J59" i="56" s="1"/>
  <c r="J60" i="56" s="1"/>
  <c r="J61" i="56" s="1"/>
  <c r="J62" i="56" s="1"/>
  <c r="J63" i="56" s="1"/>
  <c r="J64" i="56" s="1"/>
  <c r="J65" i="56" s="1"/>
  <c r="J66" i="56" s="1"/>
  <c r="J67" i="56" s="1"/>
  <c r="J68" i="56" s="1"/>
  <c r="J69" i="56" s="1"/>
  <c r="J70" i="56" s="1"/>
  <c r="J71" i="56" s="1"/>
  <c r="J72" i="56" s="1"/>
  <c r="J73" i="56" s="1"/>
  <c r="J74" i="56" s="1"/>
  <c r="J75" i="56" s="1"/>
  <c r="J76" i="56" s="1"/>
  <c r="J77" i="56" s="1"/>
  <c r="J78" i="56" s="1"/>
  <c r="J79" i="56" s="1"/>
  <c r="E3" i="54"/>
  <c r="E4" i="54" s="1"/>
  <c r="E5" i="54" s="1"/>
  <c r="E6" i="54" s="1"/>
  <c r="E7" i="54" s="1"/>
  <c r="E8" i="54" s="1"/>
  <c r="E9" i="54" s="1"/>
  <c r="E117" i="55" l="1"/>
  <c r="E118" i="55" s="1"/>
  <c r="E119" i="55" s="1"/>
  <c r="E120" i="55" s="1"/>
  <c r="E121" i="55" s="1"/>
  <c r="E122" i="55" s="1"/>
  <c r="E123" i="55" s="1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E134" i="55" s="1"/>
  <c r="E135" i="55" s="1"/>
  <c r="E10" i="54"/>
  <c r="E11" i="54" s="1"/>
  <c r="E12" i="54" s="1"/>
  <c r="E13" i="54" s="1"/>
  <c r="E14" i="54" s="1"/>
  <c r="E15" i="54" s="1"/>
  <c r="E16" i="54" s="1"/>
  <c r="E17" i="54" s="1"/>
  <c r="E18" i="54" s="1"/>
  <c r="E19" i="54" s="1"/>
  <c r="E20" i="54" s="1"/>
  <c r="E21" i="54" s="1"/>
  <c r="E22" i="54" s="1"/>
  <c r="E23" i="54" s="1"/>
  <c r="E24" i="54" s="1"/>
  <c r="E25" i="54" s="1"/>
  <c r="E26" i="54" s="1"/>
  <c r="E27" i="54" s="1"/>
  <c r="E28" i="54" s="1"/>
  <c r="E29" i="54" s="1"/>
  <c r="E30" i="54" s="1"/>
  <c r="E31" i="54" s="1"/>
  <c r="E32" i="54" s="1"/>
  <c r="E136" i="55" l="1"/>
  <c r="E137" i="55" s="1"/>
  <c r="E138" i="55" s="1"/>
  <c r="E139" i="55" s="1"/>
  <c r="E140" i="55" s="1"/>
  <c r="E141" i="55" s="1"/>
  <c r="E142" i="55" s="1"/>
  <c r="E143" i="55" s="1"/>
  <c r="E144" i="55" s="1"/>
  <c r="E145" i="55" s="1"/>
  <c r="E146" i="55" s="1"/>
  <c r="E147" i="55" s="1"/>
  <c r="E8" i="53"/>
  <c r="E9" i="53" s="1"/>
  <c r="E10" i="53" s="1"/>
  <c r="E11" i="53" s="1"/>
  <c r="E12" i="53" s="1"/>
  <c r="E13" i="53" s="1"/>
  <c r="E14" i="53" s="1"/>
  <c r="E15" i="53" s="1"/>
  <c r="E16" i="53" s="1"/>
  <c r="E17" i="53" s="1"/>
  <c r="E18" i="53" s="1"/>
  <c r="E19" i="53" s="1"/>
  <c r="E20" i="53" s="1"/>
  <c r="E21" i="53" s="1"/>
  <c r="E22" i="53" s="1"/>
  <c r="E23" i="53" s="1"/>
  <c r="E24" i="53" s="1"/>
  <c r="E148" i="55" l="1"/>
  <c r="E149" i="55" s="1"/>
  <c r="E150" i="55" s="1"/>
  <c r="E151" i="55" s="1"/>
  <c r="E152" i="55" s="1"/>
  <c r="E153" i="55" s="1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E164" i="55" s="1"/>
  <c r="E165" i="55" s="1"/>
  <c r="E166" i="55" s="1"/>
  <c r="E167" i="55" s="1"/>
  <c r="E168" i="55" s="1"/>
  <c r="E169" i="55" s="1"/>
  <c r="E170" i="55" s="1"/>
  <c r="E171" i="55" s="1"/>
  <c r="E172" i="55" s="1"/>
  <c r="E173" i="55" s="1"/>
  <c r="E174" i="55" s="1"/>
  <c r="E175" i="55" s="1"/>
  <c r="E176" i="55" s="1"/>
  <c r="E177" i="55" s="1"/>
  <c r="E178" i="55" s="1"/>
  <c r="E179" i="55" s="1"/>
  <c r="E180" i="55" s="1"/>
  <c r="E181" i="55" s="1"/>
  <c r="E182" i="55" s="1"/>
  <c r="E183" i="55" s="1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E194" i="55" s="1"/>
  <c r="E195" i="55" s="1"/>
  <c r="E196" i="55" s="1"/>
  <c r="E197" i="55" s="1"/>
  <c r="E198" i="55" s="1"/>
  <c r="E199" i="55" s="1"/>
  <c r="E200" i="55" s="1"/>
  <c r="E201" i="55" s="1"/>
  <c r="E202" i="55" s="1"/>
  <c r="E25" i="53"/>
  <c r="E26" i="53" s="1"/>
  <c r="E27" i="53" s="1"/>
  <c r="E28" i="53" s="1"/>
  <c r="E29" i="53" s="1"/>
  <c r="E30" i="53" s="1"/>
  <c r="E31" i="53" s="1"/>
  <c r="E32" i="53" s="1"/>
  <c r="E33" i="53" s="1"/>
  <c r="E34" i="53" s="1"/>
  <c r="E35" i="53" s="1"/>
  <c r="E36" i="53" s="1"/>
  <c r="E37" i="53" s="1"/>
  <c r="E38" i="53" s="1"/>
  <c r="E39" i="53" s="1"/>
  <c r="E40" i="53" s="1"/>
  <c r="E41" i="53" s="1"/>
  <c r="E42" i="53" s="1"/>
  <c r="E43" i="53" s="1"/>
  <c r="E44" i="53" s="1"/>
  <c r="E45" i="53" s="1"/>
  <c r="E46" i="53" s="1"/>
  <c r="E47" i="53" s="1"/>
  <c r="E48" i="53" s="1"/>
  <c r="E49" i="53" s="1"/>
  <c r="E50" i="53" s="1"/>
  <c r="E51" i="53" s="1"/>
  <c r="E52" i="53" s="1"/>
  <c r="E53" i="53" s="1"/>
  <c r="E54" i="53" s="1"/>
  <c r="E55" i="53" s="1"/>
  <c r="E56" i="53" s="1"/>
  <c r="E57" i="53" s="1"/>
  <c r="E58" i="53" s="1"/>
  <c r="E59" i="53" s="1"/>
  <c r="E60" i="53" s="1"/>
  <c r="E61" i="53" s="1"/>
  <c r="E62" i="53" s="1"/>
  <c r="E63" i="53" s="1"/>
  <c r="E64" i="53" s="1"/>
  <c r="E65" i="53" s="1"/>
  <c r="E66" i="53" s="1"/>
  <c r="E67" i="53" s="1"/>
  <c r="E68" i="53" s="1"/>
  <c r="E69" i="53" s="1"/>
  <c r="E70" i="53" s="1"/>
  <c r="E71" i="53" s="1"/>
  <c r="E72" i="53" s="1"/>
  <c r="E73" i="53" s="1"/>
  <c r="E74" i="53" s="1"/>
  <c r="E75" i="53" s="1"/>
  <c r="E76" i="53" s="1"/>
  <c r="E77" i="53" s="1"/>
  <c r="E78" i="53" s="1"/>
  <c r="E79" i="53" s="1"/>
  <c r="E80" i="53" s="1"/>
  <c r="E81" i="53" s="1"/>
  <c r="E82" i="53" s="1"/>
  <c r="E83" i="53" s="1"/>
  <c r="E84" i="53" s="1"/>
  <c r="E85" i="53" s="1"/>
  <c r="E86" i="53" s="1"/>
  <c r="E87" i="53" s="1"/>
  <c r="E88" i="53" s="1"/>
  <c r="E89" i="53" s="1"/>
  <c r="E90" i="53" s="1"/>
  <c r="E91" i="53" s="1"/>
  <c r="E92" i="53" s="1"/>
  <c r="E93" i="53" s="1"/>
  <c r="E94" i="53" s="1"/>
  <c r="E95" i="53" s="1"/>
  <c r="E96" i="53" s="1"/>
  <c r="E97" i="53" s="1"/>
  <c r="E98" i="53" s="1"/>
  <c r="E99" i="53" s="1"/>
  <c r="E100" i="53" s="1"/>
  <c r="E101" i="53" s="1"/>
  <c r="E102" i="53" s="1"/>
  <c r="E103" i="53" s="1"/>
  <c r="E104" i="53" s="1"/>
  <c r="E105" i="53" s="1"/>
  <c r="E106" i="53" s="1"/>
  <c r="E107" i="53" s="1"/>
  <c r="E108" i="53" s="1"/>
  <c r="E109" i="53" s="1"/>
  <c r="E110" i="53" s="1"/>
  <c r="E111" i="53" s="1"/>
  <c r="E112" i="53" s="1"/>
  <c r="E113" i="53" s="1"/>
  <c r="E114" i="53" s="1"/>
  <c r="E115" i="53" s="1"/>
  <c r="E116" i="53" s="1"/>
  <c r="E117" i="53" s="1"/>
  <c r="E118" i="53" s="1"/>
  <c r="E119" i="53" s="1"/>
  <c r="E120" i="53" s="1"/>
  <c r="E121" i="53" s="1"/>
  <c r="E122" i="53" s="1"/>
  <c r="E123" i="53" s="1"/>
  <c r="E124" i="53" s="1"/>
  <c r="E125" i="53" s="1"/>
  <c r="E126" i="53" s="1"/>
  <c r="E127" i="53" s="1"/>
  <c r="E128" i="53" s="1"/>
  <c r="E203" i="55" l="1"/>
  <c r="E204" i="55" s="1"/>
  <c r="E205" i="55" s="1"/>
  <c r="E206" i="55" s="1"/>
  <c r="E207" i="55" s="1"/>
  <c r="E208" i="55" s="1"/>
  <c r="E209" i="55" s="1"/>
  <c r="E210" i="55" s="1"/>
  <c r="E2" i="52"/>
  <c r="E3" i="52" s="1"/>
  <c r="E4" i="52" s="1"/>
  <c r="E5" i="52" s="1"/>
  <c r="E6" i="52" s="1"/>
  <c r="E7" i="52" s="1"/>
  <c r="E8" i="52" s="1"/>
  <c r="E9" i="52" s="1"/>
  <c r="E10" i="52" s="1"/>
  <c r="E11" i="52" s="1"/>
  <c r="E12" i="52" s="1"/>
  <c r="E13" i="52" s="1"/>
  <c r="E14" i="52" s="1"/>
  <c r="E15" i="52" s="1"/>
  <c r="E16" i="52" s="1"/>
  <c r="E17" i="52" s="1"/>
  <c r="E18" i="52" s="1"/>
  <c r="E19" i="52" s="1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E30" i="52" s="1"/>
  <c r="E31" i="52" s="1"/>
  <c r="E32" i="52" s="1"/>
  <c r="E33" i="52" s="1"/>
  <c r="E34" i="52" s="1"/>
  <c r="E35" i="52" s="1"/>
  <c r="E36" i="52" s="1"/>
  <c r="E211" i="55" l="1"/>
  <c r="E212" i="55" s="1"/>
  <c r="E213" i="55" s="1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E224" i="55" s="1"/>
  <c r="E225" i="55" s="1"/>
  <c r="E226" i="55" s="1"/>
  <c r="E227" i="55" s="1"/>
  <c r="E228" i="55" s="1"/>
  <c r="E229" i="55" s="1"/>
  <c r="E230" i="55" s="1"/>
  <c r="E231" i="55" s="1"/>
  <c r="E232" i="55" s="1"/>
  <c r="E233" i="55" s="1"/>
  <c r="E234" i="55" s="1"/>
  <c r="E235" i="55" s="1"/>
  <c r="E236" i="55" s="1"/>
  <c r="E237" i="55" s="1"/>
  <c r="E238" i="55" s="1"/>
  <c r="E239" i="55" s="1"/>
  <c r="E240" i="55" s="1"/>
  <c r="E241" i="55" s="1"/>
  <c r="E242" i="55" s="1"/>
  <c r="E243" i="55" s="1"/>
  <c r="E244" i="55" s="1"/>
  <c r="E245" i="55" s="1"/>
  <c r="F3" i="50"/>
  <c r="F4" i="50" s="1"/>
  <c r="F5" i="50" s="1"/>
  <c r="F6" i="50" s="1"/>
  <c r="F7" i="50" s="1"/>
  <c r="F8" i="50" s="1"/>
  <c r="F9" i="50" s="1"/>
  <c r="F10" i="50" s="1"/>
  <c r="F11" i="50" s="1"/>
  <c r="F12" i="50" s="1"/>
  <c r="F13" i="50" s="1"/>
  <c r="F14" i="50" s="1"/>
  <c r="F15" i="50" s="1"/>
  <c r="F16" i="50" s="1"/>
  <c r="F17" i="50" s="1"/>
  <c r="F18" i="50" s="1"/>
  <c r="F19" i="50" s="1"/>
  <c r="F20" i="50" s="1"/>
  <c r="F21" i="50" s="1"/>
  <c r="F22" i="50" s="1"/>
  <c r="F23" i="50" s="1"/>
  <c r="F24" i="50" s="1"/>
  <c r="F25" i="50" s="1"/>
  <c r="F26" i="50" s="1"/>
  <c r="F27" i="50" s="1"/>
  <c r="F28" i="50" s="1"/>
  <c r="F29" i="50" s="1"/>
  <c r="F30" i="50" s="1"/>
  <c r="F31" i="50" s="1"/>
  <c r="F32" i="50" s="1"/>
  <c r="F33" i="50" s="1"/>
  <c r="F34" i="50" s="1"/>
  <c r="F35" i="50" s="1"/>
  <c r="F36" i="50" s="1"/>
  <c r="F37" i="50" s="1"/>
  <c r="F38" i="50" s="1"/>
  <c r="F39" i="50" s="1"/>
  <c r="F40" i="50" s="1"/>
  <c r="F41" i="50" s="1"/>
  <c r="F42" i="50" s="1"/>
  <c r="F43" i="50" s="1"/>
  <c r="F44" i="50" s="1"/>
  <c r="F45" i="50" s="1"/>
  <c r="F46" i="50" s="1"/>
  <c r="F47" i="50" s="1"/>
  <c r="F48" i="50" s="1"/>
  <c r="F49" i="50" s="1"/>
  <c r="F50" i="50" s="1"/>
  <c r="F51" i="50" s="1"/>
  <c r="F52" i="50" s="1"/>
  <c r="F53" i="50" s="1"/>
  <c r="F54" i="50" s="1"/>
  <c r="F55" i="50" s="1"/>
  <c r="F56" i="50" s="1"/>
  <c r="F57" i="50" s="1"/>
  <c r="F58" i="50" s="1"/>
  <c r="F59" i="50" s="1"/>
  <c r="F60" i="50" s="1"/>
  <c r="F61" i="50" s="1"/>
  <c r="F62" i="50" s="1"/>
  <c r="F63" i="50" s="1"/>
  <c r="F64" i="50" s="1"/>
  <c r="F65" i="50" s="1"/>
  <c r="F66" i="50" s="1"/>
  <c r="F67" i="50" s="1"/>
  <c r="F68" i="50" s="1"/>
  <c r="F69" i="50" s="1"/>
  <c r="F70" i="50" s="1"/>
  <c r="F71" i="50" s="1"/>
  <c r="F72" i="50" s="1"/>
  <c r="F73" i="50" s="1"/>
  <c r="F74" i="50" s="1"/>
  <c r="F75" i="50" s="1"/>
  <c r="F76" i="50" s="1"/>
  <c r="F77" i="50" s="1"/>
  <c r="F78" i="50" s="1"/>
  <c r="F79" i="50" s="1"/>
  <c r="F80" i="50" s="1"/>
  <c r="F81" i="50" s="1"/>
  <c r="F82" i="50" s="1"/>
  <c r="F83" i="50" s="1"/>
  <c r="F84" i="50" s="1"/>
  <c r="F85" i="50" s="1"/>
  <c r="F86" i="50" s="1"/>
  <c r="F87" i="50" s="1"/>
  <c r="F88" i="50" s="1"/>
  <c r="F89" i="50" s="1"/>
  <c r="F90" i="50" s="1"/>
  <c r="F91" i="50" s="1"/>
  <c r="F92" i="50" s="1"/>
  <c r="F93" i="50" s="1"/>
  <c r="F94" i="50" s="1"/>
  <c r="F95" i="50" s="1"/>
  <c r="F96" i="50" s="1"/>
  <c r="F97" i="50" s="1"/>
  <c r="F98" i="50" s="1"/>
  <c r="F99" i="50" s="1"/>
  <c r="F100" i="50" s="1"/>
  <c r="F101" i="50" s="1"/>
  <c r="F102" i="50" s="1"/>
  <c r="F103" i="50" s="1"/>
  <c r="F104" i="50" s="1"/>
  <c r="F105" i="50" s="1"/>
  <c r="F106" i="50" s="1"/>
  <c r="F107" i="50" s="1"/>
  <c r="F108" i="50" s="1"/>
  <c r="F109" i="50" s="1"/>
  <c r="F110" i="50" s="1"/>
  <c r="F111" i="50" s="1"/>
  <c r="F112" i="50" s="1"/>
  <c r="F113" i="50" s="1"/>
  <c r="F114" i="50" s="1"/>
  <c r="F115" i="50" s="1"/>
  <c r="E246" i="55" l="1"/>
  <c r="E247" i="55" s="1"/>
  <c r="E248" i="55" s="1"/>
  <c r="E249" i="55" s="1"/>
  <c r="E250" i="55" s="1"/>
  <c r="E251" i="55" s="1"/>
  <c r="E252" i="55" s="1"/>
  <c r="E253" i="55" s="1"/>
  <c r="E254" i="55" s="1"/>
  <c r="E255" i="55" s="1"/>
  <c r="E256" i="55" l="1"/>
  <c r="E257" i="55" s="1"/>
  <c r="E258" i="55" s="1"/>
  <c r="E259" i="55" s="1"/>
  <c r="E260" i="55" s="1"/>
  <c r="E261" i="55" s="1"/>
  <c r="E262" i="55" s="1"/>
  <c r="E263" i="55" l="1"/>
  <c r="E264" i="55" s="1"/>
  <c r="E265" i="55" s="1"/>
  <c r="E266" i="55" s="1"/>
  <c r="E267" i="55" s="1"/>
  <c r="E268" i="55" s="1"/>
  <c r="E269" i="55" s="1"/>
  <c r="E270" i="55" s="1"/>
  <c r="E271" i="55" s="1"/>
  <c r="E272" i="55" s="1"/>
  <c r="E273" i="55" s="1"/>
  <c r="E274" i="55" s="1"/>
  <c r="E275" i="55" s="1"/>
  <c r="E276" i="55" s="1"/>
  <c r="F3" i="46"/>
  <c r="F4" i="46" s="1"/>
  <c r="F5" i="46" s="1"/>
  <c r="F6" i="46" s="1"/>
  <c r="F7" i="46" s="1"/>
  <c r="F8" i="46" s="1"/>
  <c r="F9" i="46" s="1"/>
  <c r="F10" i="46" s="1"/>
  <c r="F11" i="46" s="1"/>
  <c r="F12" i="46" s="1"/>
  <c r="F13" i="46" s="1"/>
  <c r="F14" i="46" s="1"/>
  <c r="F15" i="46" s="1"/>
  <c r="F16" i="46" s="1"/>
  <c r="F17" i="46" s="1"/>
  <c r="F18" i="46" s="1"/>
  <c r="E277" i="55" l="1"/>
  <c r="E278" i="55" s="1"/>
  <c r="E279" i="55" s="1"/>
  <c r="E280" i="55" s="1"/>
  <c r="E281" i="55" s="1"/>
  <c r="E282" i="55" s="1"/>
  <c r="E283" i="55" s="1"/>
  <c r="E284" i="55" s="1"/>
  <c r="E285" i="55" s="1"/>
  <c r="E286" i="55" s="1"/>
  <c r="E287" i="55" s="1"/>
  <c r="E288" i="55" s="1"/>
  <c r="E289" i="55" s="1"/>
  <c r="E290" i="55" s="1"/>
  <c r="E291" i="55" s="1"/>
  <c r="E292" i="55" s="1"/>
  <c r="E293" i="55" s="1"/>
  <c r="E294" i="55" s="1"/>
  <c r="E295" i="55" s="1"/>
  <c r="F19" i="46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l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E296" i="55"/>
  <c r="E297" i="55" s="1"/>
  <c r="E298" i="55" s="1"/>
  <c r="E299" i="55" s="1"/>
  <c r="E300" i="55" s="1"/>
  <c r="E301" i="55" s="1"/>
  <c r="E302" i="55" s="1"/>
  <c r="E303" i="55" s="1"/>
  <c r="E304" i="55" s="1"/>
  <c r="E305" i="55" s="1"/>
  <c r="E306" i="55" s="1"/>
  <c r="E307" i="55" s="1"/>
  <c r="E308" i="55" s="1"/>
  <c r="E309" i="55" s="1"/>
  <c r="E310" i="55" s="1"/>
  <c r="E4" i="46"/>
  <c r="E5" i="46" s="1"/>
  <c r="E6" i="46" s="1"/>
  <c r="E7" i="46" s="1"/>
  <c r="E9" i="46" s="1"/>
  <c r="F137" i="46" l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E311" i="55"/>
  <c r="E312" i="55" s="1"/>
  <c r="E313" i="55" s="1"/>
  <c r="E314" i="55" s="1"/>
  <c r="E315" i="55" s="1"/>
  <c r="E316" i="55" s="1"/>
  <c r="E317" i="55" s="1"/>
  <c r="E318" i="55" s="1"/>
  <c r="E319" i="55" s="1"/>
  <c r="E320" i="55" s="1"/>
  <c r="E321" i="55" s="1"/>
  <c r="E322" i="55" s="1"/>
  <c r="E323" i="55" s="1"/>
  <c r="E324" i="55" s="1"/>
  <c r="E325" i="55" s="1"/>
  <c r="E326" i="55" l="1"/>
  <c r="E327" i="55" s="1"/>
  <c r="E328" i="55" s="1"/>
  <c r="E329" i="55" s="1"/>
  <c r="E330" i="55" s="1"/>
  <c r="E331" i="55" s="1"/>
  <c r="E332" i="55" s="1"/>
  <c r="E333" i="55" s="1"/>
  <c r="E334" i="55" s="1"/>
  <c r="E335" i="55" s="1"/>
  <c r="E336" i="55" s="1"/>
  <c r="E337" i="55" s="1"/>
  <c r="E338" i="55" s="1"/>
  <c r="E339" i="55" s="1"/>
  <c r="E340" i="55" s="1"/>
  <c r="E341" i="55" s="1"/>
  <c r="E342" i="55" s="1"/>
  <c r="E343" i="55" s="1"/>
  <c r="E344" i="55" s="1"/>
  <c r="E345" i="55" s="1"/>
  <c r="E346" i="55" s="1"/>
  <c r="E347" i="55" s="1"/>
  <c r="E348" i="55" s="1"/>
  <c r="E349" i="55" s="1"/>
  <c r="E350" i="55" s="1"/>
  <c r="E351" i="55" s="1"/>
  <c r="E352" i="55" s="1"/>
  <c r="E353" i="55" s="1"/>
  <c r="E354" i="55" s="1"/>
  <c r="E355" i="55" s="1"/>
  <c r="E356" i="55" s="1"/>
  <c r="E357" i="55" s="1"/>
  <c r="E358" i="55" s="1"/>
  <c r="E359" i="55" s="1"/>
  <c r="E360" i="55" s="1"/>
  <c r="E361" i="55" s="1"/>
  <c r="E362" i="55" s="1"/>
  <c r="E363" i="55" s="1"/>
  <c r="E364" i="55" s="1"/>
  <c r="E365" i="55" s="1"/>
  <c r="E366" i="55" s="1"/>
  <c r="E367" i="55" s="1"/>
  <c r="E368" i="55" s="1"/>
  <c r="E369" i="55" s="1"/>
  <c r="E370" i="55" s="1"/>
  <c r="E371" i="55" s="1"/>
  <c r="E372" i="55" s="1"/>
  <c r="E373" i="55" s="1"/>
  <c r="E374" i="55" s="1"/>
  <c r="E375" i="55" s="1"/>
  <c r="E376" i="55" s="1"/>
  <c r="E377" i="55" s="1"/>
  <c r="E378" i="55" s="1"/>
  <c r="E379" i="55" s="1"/>
  <c r="E380" i="55" s="1"/>
  <c r="E381" i="55" s="1"/>
  <c r="E382" i="55" s="1"/>
  <c r="E383" i="55" s="1"/>
  <c r="E384" i="55" s="1"/>
  <c r="E385" i="55" s="1"/>
  <c r="E386" i="55" s="1"/>
  <c r="E387" i="55" s="1"/>
  <c r="E388" i="55" s="1"/>
  <c r="E389" i="55" s="1"/>
  <c r="E390" i="55" s="1"/>
  <c r="E391" i="55" s="1"/>
  <c r="E392" i="55" s="1"/>
  <c r="E393" i="55" s="1"/>
  <c r="E394" i="55" s="1"/>
  <c r="E3" i="43"/>
  <c r="E4" i="43" s="1"/>
  <c r="E5" i="43" s="1"/>
  <c r="E6" i="43" s="1"/>
  <c r="E7" i="43" s="1"/>
  <c r="E8" i="43" s="1"/>
  <c r="E9" i="43" s="1"/>
  <c r="E10" i="43" s="1"/>
  <c r="E11" i="43" s="1"/>
  <c r="E12" i="43" s="1"/>
  <c r="E13" i="43" s="1"/>
  <c r="E14" i="43" s="1"/>
  <c r="E15" i="43" s="1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E35" i="43" s="1"/>
  <c r="E36" i="43" s="1"/>
  <c r="E37" i="43" s="1"/>
  <c r="E38" i="43" s="1"/>
  <c r="E39" i="43" s="1"/>
  <c r="E40" i="43" s="1"/>
  <c r="E41" i="43" s="1"/>
  <c r="E42" i="43" s="1"/>
  <c r="E395" i="55" l="1"/>
  <c r="E396" i="55" s="1"/>
  <c r="E397" i="55" s="1"/>
  <c r="E398" i="55" s="1"/>
  <c r="E399" i="55" s="1"/>
  <c r="E400" i="55" s="1"/>
  <c r="E401" i="55" s="1"/>
  <c r="E402" i="55" s="1"/>
  <c r="E403" i="55" s="1"/>
  <c r="E404" i="55" s="1"/>
  <c r="E405" i="55" s="1"/>
  <c r="E406" i="55" s="1"/>
  <c r="E407" i="55" s="1"/>
  <c r="E408" i="55" s="1"/>
  <c r="E409" i="55" s="1"/>
  <c r="E410" i="55" s="1"/>
  <c r="E411" i="55" s="1"/>
  <c r="E412" i="55" s="1"/>
  <c r="E413" i="55" s="1"/>
  <c r="E414" i="55" s="1"/>
  <c r="E415" i="55" s="1"/>
  <c r="E416" i="55" s="1"/>
  <c r="E417" i="55" s="1"/>
  <c r="E418" i="55" s="1"/>
  <c r="E419" i="55" s="1"/>
  <c r="E420" i="55" s="1"/>
  <c r="E421" i="55" s="1"/>
  <c r="E422" i="55" s="1"/>
  <c r="E423" i="55" s="1"/>
  <c r="E424" i="55" s="1"/>
  <c r="E43" i="43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425" i="55" l="1"/>
  <c r="E426" i="55" s="1"/>
  <c r="E427" i="55" s="1"/>
  <c r="E428" i="55" s="1"/>
  <c r="E429" i="55" s="1"/>
  <c r="E430" i="55" s="1"/>
  <c r="E431" i="55" s="1"/>
  <c r="E432" i="55" s="1"/>
  <c r="E433" i="55" s="1"/>
  <c r="E434" i="55" s="1"/>
  <c r="E435" i="55" s="1"/>
  <c r="E436" i="55" s="1"/>
  <c r="E437" i="55" s="1"/>
  <c r="E438" i="55" s="1"/>
  <c r="E439" i="55" s="1"/>
  <c r="E440" i="55" s="1"/>
  <c r="E441" i="55" s="1"/>
  <c r="E442" i="55" s="1"/>
  <c r="E443" i="55" s="1"/>
  <c r="E444" i="55" s="1"/>
  <c r="E445" i="55" s="1"/>
  <c r="E446" i="55" s="1"/>
  <c r="E447" i="55" s="1"/>
  <c r="E448" i="55" s="1"/>
  <c r="E449" i="55" s="1"/>
  <c r="E450" i="55" s="1"/>
  <c r="E451" i="55" s="1"/>
  <c r="E452" i="55" s="1"/>
  <c r="E453" i="55" s="1"/>
  <c r="E454" i="55" s="1"/>
  <c r="E455" i="55" s="1"/>
  <c r="E456" i="55" s="1"/>
  <c r="E457" i="55" s="1"/>
  <c r="E458" i="55" s="1"/>
  <c r="E459" i="55" s="1"/>
  <c r="E460" i="55" s="1"/>
  <c r="E461" i="55" s="1"/>
  <c r="E462" i="55" s="1"/>
  <c r="E463" i="55" s="1"/>
  <c r="E464" i="55" s="1"/>
  <c r="E465" i="55" s="1"/>
  <c r="E466" i="55" s="1"/>
  <c r="E467" i="55" s="1"/>
  <c r="E468" i="55" s="1"/>
  <c r="E76" i="43"/>
  <c r="E77" i="43" s="1"/>
  <c r="E78" i="43" s="1"/>
  <c r="E79" i="43" s="1"/>
  <c r="E469" i="55" l="1"/>
  <c r="E470" i="55" s="1"/>
  <c r="E471" i="55" s="1"/>
  <c r="E472" i="55" s="1"/>
  <c r="E473" i="55" s="1"/>
  <c r="E474" i="55" s="1"/>
  <c r="E475" i="55" s="1"/>
  <c r="E476" i="55" s="1"/>
  <c r="E80" i="43"/>
  <c r="E81" i="43" s="1"/>
  <c r="E82" i="43" s="1"/>
  <c r="E83" i="43" s="1"/>
  <c r="E84" i="43" s="1"/>
  <c r="E85" i="43" s="1"/>
  <c r="E86" i="43" s="1"/>
  <c r="E87" i="43" s="1"/>
  <c r="E88" i="43" s="1"/>
  <c r="E89" i="43" s="1"/>
  <c r="E3" i="42"/>
  <c r="E4" i="42" s="1"/>
  <c r="E5" i="42" s="1"/>
  <c r="E6" i="42" s="1"/>
  <c r="E7" i="42" s="1"/>
  <c r="E8" i="42" s="1"/>
  <c r="E9" i="42" s="1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77" i="55" l="1"/>
  <c r="E478" i="55" s="1"/>
  <c r="E479" i="55" s="1"/>
  <c r="E480" i="55" s="1"/>
  <c r="E481" i="55" s="1"/>
  <c r="E482" i="55" s="1"/>
  <c r="E483" i="55" s="1"/>
  <c r="E484" i="55" s="1"/>
  <c r="E485" i="55" s="1"/>
  <c r="E486" i="55" s="1"/>
  <c r="E487" i="55" s="1"/>
  <c r="E488" i="55" s="1"/>
  <c r="E489" i="55" s="1"/>
  <c r="E490" i="55" s="1"/>
  <c r="E491" i="55" s="1"/>
  <c r="E492" i="55" s="1"/>
  <c r="E493" i="55" s="1"/>
  <c r="E494" i="55" s="1"/>
  <c r="E495" i="55" s="1"/>
  <c r="E496" i="55" s="1"/>
  <c r="E497" i="55" s="1"/>
  <c r="E498" i="55" s="1"/>
  <c r="E499" i="55" s="1"/>
  <c r="E500" i="55" s="1"/>
  <c r="E501" i="55" s="1"/>
  <c r="E502" i="55" s="1"/>
  <c r="E503" i="55" s="1"/>
  <c r="E504" i="55" s="1"/>
  <c r="E505" i="55" s="1"/>
  <c r="E506" i="55" s="1"/>
  <c r="E507" i="55" s="1"/>
  <c r="E508" i="55" s="1"/>
  <c r="E509" i="55" s="1"/>
  <c r="E510" i="55" s="1"/>
  <c r="E511" i="55" s="1"/>
  <c r="E512" i="55" s="1"/>
  <c r="E513" i="55" s="1"/>
  <c r="E514" i="55" s="1"/>
  <c r="E515" i="55" s="1"/>
  <c r="E516" i="55" s="1"/>
  <c r="E517" i="55" s="1"/>
  <c r="E518" i="55" s="1"/>
  <c r="E519" i="55" s="1"/>
  <c r="E520" i="55" s="1"/>
  <c r="E521" i="55" s="1"/>
  <c r="E522" i="55" s="1"/>
  <c r="E523" i="55" s="1"/>
  <c r="E524" i="55" s="1"/>
  <c r="E525" i="55" s="1"/>
  <c r="E526" i="55" s="1"/>
  <c r="E527" i="55" s="1"/>
  <c r="E528" i="55" s="1"/>
  <c r="E529" i="55" s="1"/>
  <c r="E530" i="55" s="1"/>
  <c r="E531" i="55" s="1"/>
  <c r="E532" i="55" s="1"/>
  <c r="E533" i="55" s="1"/>
  <c r="E534" i="55" s="1"/>
  <c r="E535" i="55" s="1"/>
  <c r="E536" i="55" s="1"/>
  <c r="E537" i="55" s="1"/>
  <c r="E538" i="55" s="1"/>
  <c r="E539" i="55" s="1"/>
  <c r="E540" i="55" s="1"/>
  <c r="E541" i="55" s="1"/>
  <c r="E542" i="55" s="1"/>
  <c r="E543" i="55" s="1"/>
  <c r="E544" i="55" s="1"/>
  <c r="E545" i="55" s="1"/>
  <c r="E546" i="55" s="1"/>
  <c r="E547" i="55" s="1"/>
  <c r="E548" i="55" s="1"/>
  <c r="E549" i="55" s="1"/>
  <c r="E550" i="55" s="1"/>
  <c r="E551" i="55" s="1"/>
  <c r="E552" i="55" s="1"/>
  <c r="E553" i="55" s="1"/>
  <c r="E554" i="55" s="1"/>
  <c r="E555" i="55" s="1"/>
  <c r="E556" i="55" s="1"/>
  <c r="E557" i="55" s="1"/>
  <c r="E558" i="55" s="1"/>
  <c r="E559" i="55" s="1"/>
  <c r="E560" i="55" s="1"/>
  <c r="E561" i="55" s="1"/>
  <c r="E562" i="55" s="1"/>
  <c r="E563" i="55" s="1"/>
  <c r="E564" i="55" s="1"/>
  <c r="E565" i="55" s="1"/>
  <c r="E566" i="55" s="1"/>
  <c r="E567" i="55" s="1"/>
  <c r="E568" i="55" s="1"/>
  <c r="E569" i="55" s="1"/>
  <c r="E570" i="55" s="1"/>
  <c r="E571" i="55" s="1"/>
  <c r="E572" i="55" s="1"/>
  <c r="E42" i="42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0" i="43"/>
  <c r="E91" i="43" s="1"/>
  <c r="E92" i="43" s="1"/>
  <c r="E93" i="43" s="1"/>
  <c r="E94" i="43" s="1"/>
  <c r="E573" i="55" l="1"/>
  <c r="E574" i="55" s="1"/>
  <c r="E575" i="55" s="1"/>
  <c r="E576" i="55" s="1"/>
  <c r="E577" i="55" s="1"/>
  <c r="E578" i="55" s="1"/>
  <c r="E579" i="55" s="1"/>
  <c r="E580" i="55" s="1"/>
  <c r="E581" i="55" s="1"/>
  <c r="E582" i="55" s="1"/>
  <c r="E583" i="55" s="1"/>
  <c r="E584" i="55" s="1"/>
  <c r="E585" i="55" s="1"/>
  <c r="E586" i="55" s="1"/>
  <c r="E587" i="55" s="1"/>
  <c r="E588" i="55" s="1"/>
  <c r="E589" i="55" s="1"/>
  <c r="E590" i="55" s="1"/>
  <c r="E591" i="55" s="1"/>
  <c r="E592" i="55" s="1"/>
  <c r="E593" i="55" s="1"/>
  <c r="E594" i="55" s="1"/>
  <c r="E595" i="55" s="1"/>
  <c r="E596" i="55" s="1"/>
  <c r="E597" i="55" s="1"/>
  <c r="E598" i="55" s="1"/>
  <c r="E599" i="55" s="1"/>
  <c r="E600" i="55" s="1"/>
  <c r="E601" i="55" s="1"/>
  <c r="E602" i="55" s="1"/>
  <c r="E603" i="55" s="1"/>
  <c r="E93" i="42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95" i="43"/>
  <c r="E96" i="43" s="1"/>
  <c r="E97" i="43" s="1"/>
  <c r="E98" i="43" s="1"/>
  <c r="E99" i="43" s="1"/>
  <c r="E100" i="43" s="1"/>
  <c r="E101" i="43" l="1"/>
  <c r="E102" i="43" s="1"/>
  <c r="E103" i="43" s="1"/>
  <c r="E104" i="43" s="1"/>
  <c r="E105" i="43" s="1"/>
  <c r="E106" i="43" l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l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l="1"/>
  <c r="E148" i="43" l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" i="40" l="1"/>
  <c r="E3" i="40" s="1"/>
  <c r="E4" i="40" s="1"/>
  <c r="E5" i="40" s="1"/>
  <c r="E6" i="40" s="1"/>
  <c r="E7" i="40" s="1"/>
  <c r="E8" i="40" s="1"/>
  <c r="E9" i="40" s="1"/>
  <c r="E10" i="40" s="1"/>
  <c r="E200" i="43" l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E227" i="43" s="1"/>
  <c r="E228" i="43" s="1"/>
  <c r="E229" i="43" s="1"/>
  <c r="E230" i="43" s="1"/>
  <c r="E231" i="43" s="1"/>
  <c r="E232" i="43" s="1"/>
  <c r="E233" i="43" s="1"/>
  <c r="E234" i="43" s="1"/>
  <c r="E235" i="43" s="1"/>
  <c r="E236" i="43" s="1"/>
  <c r="E237" i="43" s="1"/>
  <c r="E238" i="43" s="1"/>
  <c r="E239" i="43" s="1"/>
  <c r="E240" i="43" s="1"/>
  <c r="E241" i="43" s="1"/>
  <c r="E242" i="43" s="1"/>
  <c r="E243" i="43" s="1"/>
  <c r="E244" i="43" s="1"/>
  <c r="E245" i="43" s="1"/>
  <c r="E11" i="40"/>
  <c r="E12" i="40" s="1"/>
  <c r="E13" i="40" s="1"/>
  <c r="E14" i="40" s="1"/>
  <c r="E15" i="40" s="1"/>
  <c r="E16" i="40" s="1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2" i="38"/>
  <c r="E3" i="38" s="1"/>
  <c r="E4" i="38" s="1"/>
  <c r="E5" i="38" s="1"/>
  <c r="E6" i="38" s="1"/>
  <c r="E7" i="38" s="1"/>
  <c r="E8" i="38" s="1"/>
  <c r="E9" i="38" s="1"/>
  <c r="E10" i="38" s="1"/>
  <c r="E11" i="38" s="1"/>
  <c r="E12" i="38" s="1"/>
  <c r="E13" i="38" s="1"/>
  <c r="E14" i="38" s="1"/>
  <c r="E15" i="38" s="1"/>
  <c r="E16" i="38" s="1"/>
  <c r="E17" i="38" s="1"/>
  <c r="E246" i="43" l="1"/>
  <c r="E247" i="43" s="1"/>
  <c r="E248" i="43" s="1"/>
  <c r="E249" i="43" s="1"/>
  <c r="E250" i="43" s="1"/>
  <c r="E251" i="43" s="1"/>
  <c r="E252" i="43" s="1"/>
  <c r="E253" i="43" s="1"/>
  <c r="E254" i="43" s="1"/>
  <c r="E255" i="43" s="1"/>
  <c r="E256" i="43" s="1"/>
  <c r="E257" i="43" s="1"/>
  <c r="E258" i="43" s="1"/>
  <c r="E259" i="43" s="1"/>
  <c r="E260" i="43" s="1"/>
  <c r="E261" i="43" s="1"/>
  <c r="E262" i="43" s="1"/>
  <c r="E263" i="43" s="1"/>
  <c r="E264" i="43" s="1"/>
  <c r="E67" i="40"/>
  <c r="E68" i="40" s="1"/>
  <c r="E69" i="40" s="1"/>
  <c r="E70" i="40" s="1"/>
  <c r="E71" i="40" s="1"/>
  <c r="E72" i="40" s="1"/>
  <c r="E73" i="40" s="1"/>
  <c r="E74" i="40" s="1"/>
  <c r="E18" i="38"/>
  <c r="E19" i="38" s="1"/>
  <c r="E20" i="38" s="1"/>
  <c r="E21" i="38" s="1"/>
  <c r="E22" i="38" s="1"/>
  <c r="E23" i="38" s="1"/>
  <c r="E24" i="38" s="1"/>
  <c r="E25" i="38" s="1"/>
  <c r="E26" i="38" s="1"/>
  <c r="E27" i="38" s="1"/>
  <c r="E28" i="38" s="1"/>
  <c r="E265" i="43" l="1"/>
  <c r="E266" i="43" s="1"/>
  <c r="E267" i="43" s="1"/>
  <c r="E268" i="43" s="1"/>
  <c r="E269" i="43" s="1"/>
  <c r="E270" i="43" s="1"/>
  <c r="E271" i="43" s="1"/>
  <c r="E272" i="43" s="1"/>
  <c r="E273" i="43" s="1"/>
  <c r="E274" i="43" s="1"/>
  <c r="E275" i="43" s="1"/>
  <c r="E276" i="43" s="1"/>
  <c r="E277" i="43" s="1"/>
  <c r="E278" i="43" s="1"/>
  <c r="E279" i="43" s="1"/>
  <c r="E280" i="43" s="1"/>
  <c r="E281" i="43" s="1"/>
  <c r="E282" i="43" s="1"/>
  <c r="E283" i="43" s="1"/>
  <c r="E284" i="43" s="1"/>
  <c r="E285" i="43" s="1"/>
  <c r="E286" i="43" s="1"/>
  <c r="E287" i="43" s="1"/>
  <c r="E288" i="43" s="1"/>
  <c r="E289" i="43" s="1"/>
  <c r="E290" i="43" s="1"/>
  <c r="E291" i="43" s="1"/>
  <c r="E292" i="43" s="1"/>
  <c r="E293" i="43" s="1"/>
  <c r="E294" i="43" s="1"/>
  <c r="E295" i="43" s="1"/>
  <c r="E296" i="43" s="1"/>
  <c r="E297" i="43" s="1"/>
  <c r="E298" i="43" s="1"/>
  <c r="E299" i="43" s="1"/>
  <c r="E300" i="43" s="1"/>
  <c r="E301" i="43" s="1"/>
  <c r="E302" i="43" s="1"/>
  <c r="E303" i="43" s="1"/>
  <c r="E304" i="43" s="1"/>
  <c r="E305" i="43" s="1"/>
  <c r="E306" i="43" s="1"/>
  <c r="E307" i="43" s="1"/>
  <c r="E308" i="43" s="1"/>
  <c r="E309" i="43" s="1"/>
  <c r="E310" i="43" s="1"/>
  <c r="E311" i="43" s="1"/>
  <c r="E312" i="43" s="1"/>
  <c r="E313" i="43" s="1"/>
  <c r="E314" i="43" s="1"/>
  <c r="E315" i="43" s="1"/>
  <c r="E316" i="43" s="1"/>
  <c r="E317" i="43" s="1"/>
  <c r="E318" i="43" s="1"/>
  <c r="E319" i="43" s="1"/>
  <c r="E320" i="43" s="1"/>
  <c r="E321" i="43" s="1"/>
  <c r="E322" i="43" s="1"/>
  <c r="E323" i="43" s="1"/>
  <c r="E324" i="43" s="1"/>
  <c r="E325" i="43" s="1"/>
  <c r="E326" i="43" s="1"/>
  <c r="E327" i="43" s="1"/>
  <c r="E328" i="43" s="1"/>
  <c r="E329" i="43" s="1"/>
  <c r="E330" i="43" s="1"/>
  <c r="E331" i="43" s="1"/>
  <c r="E332" i="43" s="1"/>
  <c r="E333" i="43" s="1"/>
  <c r="E334" i="43" s="1"/>
  <c r="E335" i="43" s="1"/>
  <c r="E336" i="43" s="1"/>
  <c r="E337" i="43" s="1"/>
  <c r="E338" i="43" s="1"/>
  <c r="E339" i="43" s="1"/>
  <c r="E340" i="43" s="1"/>
  <c r="E341" i="43" s="1"/>
  <c r="E342" i="43" s="1"/>
  <c r="E343" i="43" s="1"/>
  <c r="E344" i="43" s="1"/>
  <c r="E345" i="43" s="1"/>
  <c r="E346" i="43" s="1"/>
  <c r="E347" i="43" s="1"/>
  <c r="E348" i="43" s="1"/>
  <c r="E349" i="43" s="1"/>
  <c r="E350" i="43" s="1"/>
  <c r="E351" i="43" s="1"/>
  <c r="E352" i="43" s="1"/>
  <c r="E353" i="43" s="1"/>
  <c r="E354" i="43" s="1"/>
  <c r="E355" i="43" s="1"/>
  <c r="E356" i="43" s="1"/>
  <c r="E357" i="43" s="1"/>
  <c r="E358" i="43" s="1"/>
  <c r="E359" i="43" s="1"/>
  <c r="E360" i="43" s="1"/>
  <c r="E361" i="43" s="1"/>
  <c r="E362" i="43" s="1"/>
  <c r="E364" i="43" s="1"/>
  <c r="E365" i="43" s="1"/>
  <c r="E366" i="43" s="1"/>
  <c r="E75" i="40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29" i="38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104" i="40" l="1"/>
  <c r="E105" i="40" s="1"/>
  <c r="E106" i="40" s="1"/>
  <c r="E107" i="40" s="1"/>
  <c r="E108" i="40" s="1"/>
  <c r="E109" i="40" s="1"/>
  <c r="E110" i="40" s="1"/>
  <c r="E111" i="40" s="1"/>
  <c r="E112" i="40" s="1"/>
  <c r="E62" i="38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3" i="37"/>
  <c r="E4" i="37" s="1"/>
  <c r="E5" i="37" s="1"/>
  <c r="E6" i="37" s="1"/>
  <c r="E7" i="37" s="1"/>
  <c r="E8" i="37" s="1"/>
  <c r="E9" i="37" s="1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130" i="38" l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13" i="40"/>
  <c r="E114" i="40" s="1"/>
  <c r="E42" i="37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182" i="38" l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88" i="37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15" i="40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F1" i="36"/>
  <c r="F2" i="36" s="1"/>
  <c r="F3" i="36" s="1"/>
  <c r="F4" i="36" s="1"/>
  <c r="F5" i="36" s="1"/>
  <c r="F6" i="36" s="1"/>
  <c r="F7" i="36" s="1"/>
  <c r="F8" i="36" s="1"/>
  <c r="F9" i="36" s="1"/>
  <c r="F10" i="36" s="1"/>
  <c r="F11" i="36" s="1"/>
  <c r="F12" i="36" s="1"/>
  <c r="F13" i="36" s="1"/>
  <c r="F14" i="36" s="1"/>
  <c r="F15" i="36" s="1"/>
  <c r="F16" i="36" s="1"/>
  <c r="E197" i="38" l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E210" i="38" s="1"/>
  <c r="E211" i="38" s="1"/>
  <c r="E212" i="38" s="1"/>
  <c r="E213" i="38" s="1"/>
  <c r="E214" i="38" s="1"/>
  <c r="E215" i="38" s="1"/>
  <c r="E216" i="38" s="1"/>
  <c r="E217" i="38" s="1"/>
  <c r="E218" i="38" s="1"/>
  <c r="E186" i="40"/>
  <c r="E187" i="40" s="1"/>
  <c r="E188" i="40" s="1"/>
  <c r="E189" i="40" s="1"/>
  <c r="F17" i="36"/>
  <c r="F18" i="36" s="1"/>
  <c r="F19" i="36" s="1"/>
  <c r="F20" i="36" s="1"/>
  <c r="F21" i="36" s="1"/>
  <c r="F22" i="36" s="1"/>
  <c r="F23" i="36" s="1"/>
  <c r="E190" i="40" l="1"/>
  <c r="E191" i="40" s="1"/>
  <c r="E192" i="40" s="1"/>
  <c r="E193" i="40" s="1"/>
  <c r="E194" i="40" s="1"/>
  <c r="F24" i="36"/>
  <c r="F25" i="36" s="1"/>
  <c r="F26" i="36" s="1"/>
  <c r="F27" i="36" s="1"/>
  <c r="F28" i="36" s="1"/>
  <c r="F29" i="36" s="1"/>
  <c r="E195" i="40" l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E227" i="40" s="1"/>
  <c r="E228" i="40" s="1"/>
  <c r="E229" i="40" s="1"/>
  <c r="E230" i="40" s="1"/>
  <c r="E231" i="40" s="1"/>
  <c r="E232" i="40" s="1"/>
  <c r="E233" i="40" s="1"/>
  <c r="E234" i="40" s="1"/>
  <c r="E235" i="40" s="1"/>
  <c r="E236" i="40" s="1"/>
  <c r="E237" i="40" s="1"/>
  <c r="E238" i="40" s="1"/>
  <c r="E239" i="40" s="1"/>
  <c r="E240" i="40" s="1"/>
  <c r="E241" i="40" s="1"/>
  <c r="E242" i="40" s="1"/>
  <c r="E243" i="40" s="1"/>
  <c r="E244" i="40" s="1"/>
  <c r="E245" i="40" s="1"/>
  <c r="E246" i="40" s="1"/>
  <c r="E247" i="40" s="1"/>
  <c r="F30" i="36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E248" i="40" l="1"/>
  <c r="E249" i="40" s="1"/>
  <c r="E250" i="40" s="1"/>
  <c r="E251" i="40" s="1"/>
  <c r="E252" i="40" s="1"/>
  <c r="E253" i="40" s="1"/>
  <c r="E254" i="40" s="1"/>
  <c r="E255" i="40" s="1"/>
  <c r="E256" i="40" s="1"/>
  <c r="E257" i="40" s="1"/>
  <c r="E258" i="40" s="1"/>
  <c r="E259" i="40" s="1"/>
  <c r="E260" i="40" s="1"/>
  <c r="E261" i="40" s="1"/>
  <c r="E262" i="40" s="1"/>
  <c r="E263" i="40" s="1"/>
  <c r="F51" i="36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E264" i="40" l="1"/>
  <c r="E265" i="40" s="1"/>
  <c r="E266" i="40" s="1"/>
  <c r="E267" i="40" s="1"/>
  <c r="E268" i="40" s="1"/>
  <c r="E269" i="40" s="1"/>
  <c r="E270" i="40" s="1"/>
  <c r="E271" i="40" s="1"/>
  <c r="E272" i="40" s="1"/>
  <c r="E273" i="40" s="1"/>
  <c r="E274" i="40" s="1"/>
  <c r="E275" i="40" s="1"/>
  <c r="E276" i="40" s="1"/>
  <c r="E277" i="40" s="1"/>
  <c r="E278" i="40" s="1"/>
  <c r="E279" i="40" s="1"/>
  <c r="E280" i="40" s="1"/>
  <c r="E281" i="40" s="1"/>
  <c r="E282" i="40" s="1"/>
  <c r="E283" i="40" s="1"/>
  <c r="E284" i="40" s="1"/>
  <c r="E285" i="40" s="1"/>
  <c r="E286" i="40" s="1"/>
  <c r="E287" i="40" s="1"/>
  <c r="E288" i="40" s="1"/>
  <c r="E289" i="40" s="1"/>
  <c r="E290" i="40" s="1"/>
  <c r="E291" i="40" s="1"/>
  <c r="E292" i="40" s="1"/>
  <c r="F85" i="36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E293" i="40" l="1"/>
  <c r="E294" i="40" s="1"/>
  <c r="E295" i="40" s="1"/>
  <c r="E296" i="40" s="1"/>
  <c r="E297" i="40" s="1"/>
  <c r="E298" i="40" s="1"/>
  <c r="E299" i="40" s="1"/>
  <c r="E300" i="40" s="1"/>
  <c r="E301" i="40" s="1"/>
  <c r="E302" i="40" s="1"/>
  <c r="E303" i="40" s="1"/>
  <c r="E304" i="40" s="1"/>
  <c r="E305" i="40" s="1"/>
  <c r="E306" i="40" s="1"/>
  <c r="E307" i="40" s="1"/>
  <c r="E308" i="40" s="1"/>
  <c r="E309" i="40" s="1"/>
  <c r="E310" i="40" s="1"/>
  <c r="E311" i="40" s="1"/>
  <c r="E312" i="40" s="1"/>
  <c r="E313" i="40" s="1"/>
  <c r="E314" i="40" s="1"/>
  <c r="E315" i="40" s="1"/>
  <c r="E316" i="40" s="1"/>
  <c r="E317" i="40" s="1"/>
  <c r="E318" i="40" s="1"/>
  <c r="E319" i="40" s="1"/>
  <c r="E320" i="40" s="1"/>
  <c r="E321" i="40" s="1"/>
  <c r="E322" i="40" s="1"/>
  <c r="E323" i="40" s="1"/>
  <c r="E324" i="40" s="1"/>
  <c r="E325" i="40" s="1"/>
  <c r="E326" i="40" s="1"/>
  <c r="E327" i="40" s="1"/>
  <c r="E328" i="40" s="1"/>
  <c r="E329" i="40" s="1"/>
  <c r="E330" i="40" s="1"/>
  <c r="E331" i="40" s="1"/>
  <c r="E332" i="40" s="1"/>
  <c r="F98" i="36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E333" i="40" l="1"/>
  <c r="E334" i="40" s="1"/>
  <c r="E335" i="40" s="1"/>
  <c r="E336" i="40" s="1"/>
  <c r="E337" i="40" s="1"/>
  <c r="E338" i="40" s="1"/>
  <c r="E339" i="40" s="1"/>
  <c r="E340" i="40" s="1"/>
  <c r="E341" i="40" s="1"/>
  <c r="E342" i="40" s="1"/>
  <c r="E343" i="40" s="1"/>
  <c r="E344" i="40" s="1"/>
  <c r="E345" i="40" s="1"/>
  <c r="E346" i="40" s="1"/>
  <c r="E347" i="40" s="1"/>
  <c r="E348" i="40" s="1"/>
  <c r="E349" i="40" s="1"/>
  <c r="E350" i="40" s="1"/>
  <c r="E351" i="40" s="1"/>
  <c r="E352" i="40" s="1"/>
  <c r="E353" i="40" s="1"/>
  <c r="E354" i="40" s="1"/>
  <c r="E355" i="40" s="1"/>
  <c r="E356" i="40" s="1"/>
  <c r="E357" i="40" s="1"/>
  <c r="E358" i="40" s="1"/>
  <c r="E359" i="40" s="1"/>
  <c r="E360" i="40" s="1"/>
  <c r="E361" i="40" s="1"/>
  <c r="E362" i="40" s="1"/>
  <c r="E363" i="40" s="1"/>
  <c r="E364" i="40" s="1"/>
  <c r="E365" i="40" s="1"/>
  <c r="E366" i="40" s="1"/>
  <c r="E367" i="40" s="1"/>
  <c r="E368" i="40" s="1"/>
  <c r="E369" i="40" s="1"/>
  <c r="F111" i="36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E370" i="40" l="1"/>
  <c r="E371" i="40" s="1"/>
  <c r="E372" i="40" s="1"/>
  <c r="E373" i="40" s="1"/>
  <c r="E374" i="40" s="1"/>
  <c r="E375" i="40" s="1"/>
  <c r="E376" i="40" s="1"/>
  <c r="E377" i="40" s="1"/>
  <c r="E378" i="40" s="1"/>
  <c r="E379" i="40" s="1"/>
  <c r="E380" i="40" s="1"/>
  <c r="E381" i="40" s="1"/>
  <c r="E382" i="40" s="1"/>
  <c r="E383" i="40" s="1"/>
  <c r="E384" i="40" s="1"/>
  <c r="E385" i="40" s="1"/>
  <c r="E386" i="40" s="1"/>
  <c r="E387" i="40" s="1"/>
  <c r="E388" i="40" s="1"/>
  <c r="E389" i="40" s="1"/>
  <c r="E390" i="40" s="1"/>
  <c r="E391" i="40" s="1"/>
  <c r="E392" i="40" s="1"/>
  <c r="E393" i="40" s="1"/>
  <c r="E394" i="40" s="1"/>
  <c r="E395" i="40" s="1"/>
  <c r="E396" i="40" s="1"/>
  <c r="E397" i="40" s="1"/>
  <c r="E398" i="40" s="1"/>
  <c r="E399" i="40" s="1"/>
  <c r="E400" i="40" s="1"/>
  <c r="E401" i="40" s="1"/>
  <c r="E402" i="40" s="1"/>
  <c r="E403" i="40" s="1"/>
  <c r="E404" i="40" s="1"/>
  <c r="E405" i="40" s="1"/>
  <c r="F163" i="36"/>
  <c r="F164" i="36" s="1"/>
  <c r="F165" i="36" s="1"/>
  <c r="F166" i="36" s="1"/>
  <c r="F167" i="36" s="1"/>
  <c r="E406" i="40" l="1"/>
  <c r="E407" i="40" s="1"/>
  <c r="F168" i="36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E408" i="40" l="1"/>
  <c r="E409" i="40" s="1"/>
  <c r="E410" i="40" s="1"/>
  <c r="E411" i="40" s="1"/>
  <c r="E412" i="40" s="1"/>
  <c r="E413" i="40" s="1"/>
  <c r="E414" i="40" s="1"/>
  <c r="E415" i="40" s="1"/>
  <c r="E416" i="40" s="1"/>
  <c r="E417" i="40" s="1"/>
  <c r="E418" i="40" s="1"/>
  <c r="E419" i="40" s="1"/>
  <c r="E420" i="40" s="1"/>
  <c r="E421" i="40" s="1"/>
  <c r="E422" i="40" s="1"/>
  <c r="E423" i="40" s="1"/>
  <c r="E424" i="40" s="1"/>
  <c r="E425" i="40" s="1"/>
  <c r="E426" i="40" s="1"/>
  <c r="E427" i="40" s="1"/>
  <c r="E428" i="40" s="1"/>
  <c r="E429" i="40" s="1"/>
  <c r="E430" i="40" s="1"/>
  <c r="E431" i="40" s="1"/>
  <c r="E432" i="40" s="1"/>
  <c r="E433" i="40" s="1"/>
  <c r="E434" i="40" s="1"/>
  <c r="E435" i="40" s="1"/>
  <c r="E436" i="40" s="1"/>
  <c r="E437" i="40" s="1"/>
  <c r="E438" i="40" s="1"/>
  <c r="E439" i="40" s="1"/>
  <c r="E440" i="40" s="1"/>
  <c r="E441" i="40" s="1"/>
  <c r="E442" i="40" s="1"/>
  <c r="E443" i="40" s="1"/>
  <c r="E444" i="40" s="1"/>
  <c r="E445" i="40" s="1"/>
  <c r="E446" i="40" s="1"/>
  <c r="E447" i="40" s="1"/>
  <c r="E448" i="40" s="1"/>
  <c r="E449" i="40" s="1"/>
  <c r="E450" i="40" s="1"/>
  <c r="E451" i="40" s="1"/>
  <c r="E452" i="40" s="1"/>
  <c r="E453" i="40" s="1"/>
  <c r="F185" i="36"/>
  <c r="F186" i="36" s="1"/>
  <c r="E454" i="40" l="1"/>
  <c r="E455" i="40" s="1"/>
  <c r="E456" i="40" s="1"/>
  <c r="E457" i="40" s="1"/>
  <c r="E458" i="40" s="1"/>
  <c r="E459" i="40" s="1"/>
  <c r="E460" i="40" s="1"/>
  <c r="E461" i="40" s="1"/>
  <c r="E462" i="40" s="1"/>
  <c r="E463" i="40" s="1"/>
  <c r="E464" i="40" s="1"/>
  <c r="E465" i="40" s="1"/>
  <c r="E466" i="40" s="1"/>
  <c r="E467" i="40" s="1"/>
  <c r="E468" i="40" s="1"/>
  <c r="E469" i="40" s="1"/>
  <c r="E470" i="40" s="1"/>
  <c r="E471" i="40" s="1"/>
  <c r="E472" i="40" s="1"/>
  <c r="E473" i="40" s="1"/>
  <c r="E474" i="40" s="1"/>
  <c r="E475" i="40" s="1"/>
  <c r="E476" i="40" s="1"/>
  <c r="E477" i="40" s="1"/>
  <c r="E478" i="40" s="1"/>
  <c r="E479" i="40" s="1"/>
  <c r="E480" i="40" s="1"/>
  <c r="E481" i="40" s="1"/>
  <c r="E482" i="40" s="1"/>
  <c r="E483" i="40" s="1"/>
  <c r="E484" i="40" s="1"/>
  <c r="E485" i="40" s="1"/>
  <c r="E486" i="40" s="1"/>
  <c r="E487" i="40" s="1"/>
  <c r="E488" i="40" s="1"/>
  <c r="E489" i="40" s="1"/>
  <c r="E490" i="40" s="1"/>
  <c r="E491" i="40" s="1"/>
  <c r="E492" i="40" s="1"/>
  <c r="E493" i="40" s="1"/>
  <c r="F187" i="36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E494" i="40" l="1"/>
  <c r="E495" i="40" s="1"/>
  <c r="E496" i="40" s="1"/>
  <c r="E497" i="40" s="1"/>
  <c r="E498" i="40" s="1"/>
  <c r="E499" i="40" s="1"/>
  <c r="E500" i="40" s="1"/>
  <c r="E501" i="40" s="1"/>
  <c r="E502" i="40" s="1"/>
  <c r="E503" i="40" s="1"/>
  <c r="E504" i="40" s="1"/>
  <c r="F201" i="36"/>
  <c r="F202" i="36" s="1"/>
  <c r="F203" i="36" s="1"/>
  <c r="F204" i="36" s="1"/>
  <c r="F205" i="36" s="1"/>
  <c r="F206" i="36" s="1"/>
  <c r="F207" i="36" s="1"/>
  <c r="F208" i="36" s="1"/>
  <c r="F209" i="36" s="1"/>
  <c r="F2" i="32"/>
  <c r="F210" i="36" l="1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F227" i="36" s="1"/>
  <c r="F228" i="36" s="1"/>
  <c r="F229" i="36" s="1"/>
  <c r="F230" i="36" s="1"/>
  <c r="F231" i="36" s="1"/>
  <c r="F232" i="36" s="1"/>
  <c r="F233" i="36" s="1"/>
  <c r="F234" i="36" s="1"/>
  <c r="F235" i="36" s="1"/>
  <c r="F236" i="36" s="1"/>
  <c r="F237" i="36" s="1"/>
  <c r="F238" i="36" s="1"/>
  <c r="F239" i="36" s="1"/>
  <c r="F240" i="36" s="1"/>
  <c r="F241" i="36" s="1"/>
  <c r="F242" i="36" s="1"/>
  <c r="F243" i="36" s="1"/>
  <c r="F244" i="36" s="1"/>
  <c r="F245" i="36" s="1"/>
  <c r="F246" i="36" s="1"/>
  <c r="F247" i="36" s="1"/>
  <c r="F248" i="36" s="1"/>
  <c r="F249" i="36" s="1"/>
  <c r="F250" i="36" s="1"/>
  <c r="F251" i="36" s="1"/>
  <c r="F252" i="36" s="1"/>
  <c r="F253" i="36" s="1"/>
  <c r="F254" i="36" s="1"/>
  <c r="F255" i="36" s="1"/>
  <c r="F256" i="36" s="1"/>
  <c r="F257" i="36" s="1"/>
  <c r="F258" i="36" s="1"/>
  <c r="F259" i="36" s="1"/>
  <c r="F260" i="36" s="1"/>
  <c r="F261" i="36" s="1"/>
  <c r="F262" i="36" s="1"/>
  <c r="F263" i="36" s="1"/>
  <c r="F264" i="36" s="1"/>
  <c r="F265" i="36" s="1"/>
  <c r="F266" i="36" s="1"/>
  <c r="F267" i="36" s="1"/>
  <c r="F268" i="36" s="1"/>
  <c r="F269" i="36" s="1"/>
  <c r="F270" i="36" s="1"/>
  <c r="F271" i="36" s="1"/>
  <c r="F272" i="36" s="1"/>
  <c r="F273" i="36" s="1"/>
  <c r="F274" i="36" s="1"/>
  <c r="F275" i="36" s="1"/>
  <c r="F276" i="36" s="1"/>
  <c r="F277" i="36" s="1"/>
  <c r="F278" i="36" s="1"/>
  <c r="F279" i="36" s="1"/>
  <c r="F280" i="36" s="1"/>
  <c r="F281" i="36" s="1"/>
  <c r="F282" i="36" s="1"/>
  <c r="F283" i="36" s="1"/>
  <c r="F284" i="36" s="1"/>
  <c r="F3" i="32"/>
  <c r="F4" i="32" s="1"/>
  <c r="F5" i="32" s="1"/>
  <c r="F6" i="32" s="1"/>
  <c r="F7" i="32" s="1"/>
  <c r="F8" i="32" s="1"/>
  <c r="F9" i="32" s="1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285" i="36" l="1"/>
  <c r="F286" i="36" s="1"/>
  <c r="F287" i="36" s="1"/>
  <c r="F288" i="36" s="1"/>
  <c r="F289" i="36" s="1"/>
  <c r="F290" i="36" s="1"/>
  <c r="F291" i="36" s="1"/>
  <c r="F292" i="36" s="1"/>
  <c r="F293" i="36" s="1"/>
  <c r="F294" i="36" s="1"/>
  <c r="F295" i="36" s="1"/>
  <c r="F296" i="36" s="1"/>
  <c r="F297" i="36" s="1"/>
  <c r="F298" i="36" s="1"/>
  <c r="F299" i="36" s="1"/>
  <c r="F300" i="36" s="1"/>
  <c r="F301" i="36" s="1"/>
  <c r="F302" i="36" s="1"/>
  <c r="F303" i="36" s="1"/>
  <c r="F304" i="36" s="1"/>
  <c r="F305" i="36" s="1"/>
  <c r="F306" i="36" s="1"/>
  <c r="F307" i="36" s="1"/>
  <c r="F308" i="36" s="1"/>
  <c r="F309" i="36" s="1"/>
  <c r="F310" i="36" s="1"/>
  <c r="F311" i="36" s="1"/>
  <c r="F312" i="36" s="1"/>
  <c r="F313" i="36" s="1"/>
  <c r="F314" i="36" s="1"/>
  <c r="F315" i="36" s="1"/>
  <c r="F316" i="36" s="1"/>
  <c r="F317" i="36" s="1"/>
  <c r="F318" i="36" s="1"/>
  <c r="F319" i="36" s="1"/>
  <c r="F320" i="36" s="1"/>
  <c r="F321" i="36" s="1"/>
  <c r="F322" i="36" s="1"/>
  <c r="F323" i="36" s="1"/>
  <c r="F324" i="36" s="1"/>
  <c r="F325" i="36" s="1"/>
  <c r="F326" i="36" s="1"/>
  <c r="F327" i="36" s="1"/>
  <c r="F328" i="36" s="1"/>
  <c r="F329" i="36" s="1"/>
  <c r="F330" i="36" s="1"/>
  <c r="F331" i="36" s="1"/>
  <c r="F332" i="36" s="1"/>
  <c r="F333" i="36" s="1"/>
  <c r="F334" i="36" s="1"/>
  <c r="F335" i="36" s="1"/>
  <c r="F336" i="36" s="1"/>
  <c r="F337" i="36" s="1"/>
  <c r="F338" i="36" s="1"/>
  <c r="F339" i="36" s="1"/>
  <c r="F340" i="36" s="1"/>
  <c r="F341" i="36" s="1"/>
  <c r="F342" i="36" s="1"/>
  <c r="F343" i="36" s="1"/>
  <c r="F344" i="36" s="1"/>
  <c r="F345" i="36" s="1"/>
  <c r="F346" i="36" s="1"/>
  <c r="F347" i="36" s="1"/>
  <c r="F348" i="36" s="1"/>
  <c r="F349" i="36" s="1"/>
  <c r="F350" i="36" s="1"/>
  <c r="F351" i="36" s="1"/>
  <c r="F352" i="36" s="1"/>
  <c r="F353" i="36" s="1"/>
  <c r="F354" i="36" s="1"/>
  <c r="F72" i="32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209" i="32"/>
  <c r="F210" i="32" s="1"/>
  <c r="F211" i="32" s="1"/>
  <c r="F212" i="32" s="1"/>
  <c r="F213" i="32" s="1"/>
  <c r="F214" i="32" s="1"/>
  <c r="F215" i="32" s="1"/>
  <c r="F216" i="32" s="1"/>
  <c r="E2" i="32"/>
  <c r="E3" i="27"/>
  <c r="E4" i="27" s="1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2" i="31"/>
  <c r="E3" i="31" s="1"/>
  <c r="E4" i="31" s="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F355" i="36" l="1"/>
  <c r="F356" i="36" s="1"/>
  <c r="F357" i="36" s="1"/>
  <c r="F358" i="36" s="1"/>
  <c r="F359" i="36" s="1"/>
  <c r="F360" i="36" s="1"/>
  <c r="F361" i="36" s="1"/>
  <c r="F362" i="36" s="1"/>
  <c r="F363" i="36" s="1"/>
  <c r="F364" i="36" s="1"/>
  <c r="F365" i="36" s="1"/>
  <c r="F366" i="36" s="1"/>
  <c r="F367" i="36" s="1"/>
  <c r="F368" i="36" s="1"/>
  <c r="F369" i="36" s="1"/>
  <c r="F370" i="36" s="1"/>
  <c r="F371" i="36" s="1"/>
  <c r="F372" i="36" s="1"/>
  <c r="F373" i="36" s="1"/>
  <c r="F374" i="36" s="1"/>
  <c r="F375" i="36" s="1"/>
  <c r="F376" i="36" s="1"/>
  <c r="F377" i="36" s="1"/>
  <c r="F378" i="36" s="1"/>
  <c r="F379" i="36" s="1"/>
  <c r="F380" i="36" s="1"/>
  <c r="F381" i="36" s="1"/>
  <c r="F382" i="36" s="1"/>
  <c r="F383" i="36" s="1"/>
  <c r="F384" i="36" s="1"/>
  <c r="F385" i="36" s="1"/>
  <c r="F386" i="36" s="1"/>
  <c r="F387" i="36" s="1"/>
  <c r="F388" i="36" s="1"/>
  <c r="F389" i="36" s="1"/>
  <c r="F390" i="36" s="1"/>
  <c r="F391" i="36" s="1"/>
  <c r="E38" i="27"/>
  <c r="E39" i="27" s="1"/>
  <c r="F107" i="32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E2" i="28"/>
  <c r="E3" i="28" s="1"/>
  <c r="E4" i="28" s="1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F392" i="36" l="1"/>
  <c r="F393" i="36" s="1"/>
  <c r="F394" i="36" s="1"/>
  <c r="F395" i="36" s="1"/>
  <c r="F396" i="36" s="1"/>
  <c r="F397" i="36" s="1"/>
  <c r="F398" i="36" s="1"/>
  <c r="F399" i="36" s="1"/>
  <c r="F400" i="36" s="1"/>
  <c r="F401" i="36" s="1"/>
  <c r="F402" i="36" s="1"/>
  <c r="F403" i="36" s="1"/>
  <c r="F404" i="36" s="1"/>
  <c r="F405" i="36" s="1"/>
  <c r="F406" i="36" s="1"/>
  <c r="F407" i="36" s="1"/>
  <c r="F408" i="36" s="1"/>
  <c r="F409" i="36" s="1"/>
  <c r="F410" i="36" s="1"/>
  <c r="F411" i="36" s="1"/>
  <c r="F412" i="36" s="1"/>
  <c r="F413" i="36" s="1"/>
  <c r="F414" i="36" s="1"/>
  <c r="F415" i="36" s="1"/>
  <c r="F416" i="36" s="1"/>
  <c r="F417" i="36" s="1"/>
  <c r="F418" i="36" s="1"/>
  <c r="F419" i="36" s="1"/>
  <c r="F420" i="36" s="1"/>
  <c r="F421" i="36" s="1"/>
  <c r="F422" i="36" s="1"/>
  <c r="F423" i="36" s="1"/>
  <c r="F424" i="36" s="1"/>
  <c r="F425" i="36" s="1"/>
  <c r="F426" i="36" s="1"/>
  <c r="F427" i="36" s="1"/>
  <c r="F428" i="36" s="1"/>
  <c r="F429" i="36" s="1"/>
  <c r="F430" i="36" s="1"/>
  <c r="F122" i="32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E40" i="27"/>
  <c r="E28" i="28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F431" i="36" l="1"/>
  <c r="F432" i="36" s="1"/>
  <c r="F433" i="36" s="1"/>
  <c r="F434" i="36" s="1"/>
  <c r="F435" i="36" s="1"/>
  <c r="F436" i="36" s="1"/>
  <c r="F148" i="32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E41" i="27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53" i="28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F174" i="32" l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E84" i="27"/>
  <c r="E85" i="27" s="1"/>
  <c r="E73" i="28"/>
  <c r="E74" i="28" s="1"/>
  <c r="E75" i="28" s="1"/>
  <c r="E76" i="28" s="1"/>
  <c r="E77" i="28" s="1"/>
  <c r="E78" i="28" s="1"/>
  <c r="F191" i="32" l="1"/>
  <c r="F192" i="32" s="1"/>
  <c r="F193" i="32" s="1"/>
  <c r="F194" i="32" s="1"/>
  <c r="F195" i="32" s="1"/>
  <c r="F196" i="32" s="1"/>
  <c r="F197" i="32" s="1"/>
  <c r="E86" i="27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79" i="28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174" i="27" l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99" i="28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l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l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F2" i="24" l="1"/>
  <c r="F3" i="24" s="1"/>
  <c r="F4" i="24" s="1"/>
  <c r="F5" i="24" s="1"/>
  <c r="F6" i="24" s="1"/>
  <c r="F7" i="24" s="1"/>
  <c r="F8" i="24" s="1"/>
  <c r="F9" i="24" s="1"/>
  <c r="F10" i="24" s="1"/>
  <c r="F11" i="24" s="1"/>
  <c r="F12" i="24" l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l="1"/>
  <c r="F27" i="24" s="1"/>
  <c r="F28" i="24" s="1"/>
  <c r="F29" i="24" s="1"/>
  <c r="F30" i="24" s="1"/>
  <c r="F31" i="24" s="1"/>
  <c r="F32" i="24" s="1"/>
  <c r="F33" i="24" l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l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E64" i="14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4" i="22"/>
  <c r="E5" i="22" s="1"/>
  <c r="E6" i="22" s="1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176" i="14" l="1"/>
  <c r="E177" i="14" s="1"/>
  <c r="E178" i="14" s="1"/>
  <c r="E179" i="14" s="1"/>
  <c r="E180" i="14" s="1"/>
  <c r="E39" i="22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181" i="14" l="1"/>
  <c r="E59" i="22"/>
  <c r="E60" i="22" s="1"/>
  <c r="E61" i="22" s="1"/>
  <c r="E62" i="22" s="1"/>
  <c r="E63" i="22" s="1"/>
  <c r="E64" i="22" s="1"/>
  <c r="E65" i="22" s="1"/>
  <c r="E182" i="14" l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E246" i="14" s="1"/>
  <c r="E247" i="14" s="1"/>
  <c r="E248" i="14" s="1"/>
  <c r="E249" i="14" s="1"/>
  <c r="E250" i="14" s="1"/>
  <c r="E251" i="14" s="1"/>
  <c r="E66" i="22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252" i="14" l="1"/>
  <c r="E253" i="14" s="1"/>
  <c r="E254" i="14" s="1"/>
  <c r="E255" i="14" s="1"/>
  <c r="E256" i="14" s="1"/>
  <c r="E257" i="14" s="1"/>
  <c r="E258" i="14" s="1"/>
  <c r="E259" i="14" s="1"/>
  <c r="E260" i="14" s="1"/>
  <c r="E261" i="14" s="1"/>
  <c r="E262" i="14" s="1"/>
  <c r="E263" i="14" s="1"/>
  <c r="E264" i="14" s="1"/>
  <c r="E265" i="14" s="1"/>
  <c r="E266" i="14" s="1"/>
  <c r="E267" i="14" s="1"/>
  <c r="E268" i="14" s="1"/>
  <c r="E269" i="14" s="1"/>
  <c r="E270" i="14" s="1"/>
  <c r="E271" i="14" s="1"/>
  <c r="E272" i="14" s="1"/>
  <c r="E273" i="14" s="1"/>
  <c r="E274" i="14" s="1"/>
  <c r="E275" i="14" s="1"/>
  <c r="E276" i="14" s="1"/>
  <c r="E277" i="14" s="1"/>
  <c r="E278" i="14" s="1"/>
  <c r="E279" i="14" s="1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106" i="22"/>
  <c r="E107" i="22" s="1"/>
  <c r="E108" i="22" s="1"/>
  <c r="E109" i="22" s="1"/>
  <c r="E110" i="22" s="1"/>
  <c r="E111" i="22" s="1"/>
  <c r="E3" i="17"/>
  <c r="E4" i="17" s="1"/>
  <c r="E5" i="17" s="1"/>
  <c r="E6" i="17" s="1"/>
  <c r="E7" i="17" s="1"/>
  <c r="E8" i="17" s="1"/>
  <c r="E2" i="17"/>
  <c r="E294" i="14" l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112" i="22"/>
  <c r="E113" i="22" s="1"/>
  <c r="E114" i="22" s="1"/>
  <c r="E115" i="22" s="1"/>
  <c r="E3" i="18"/>
  <c r="E4" i="18" s="1"/>
  <c r="E5" i="18" s="1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l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10" i="18" s="1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27" i="18" s="1"/>
  <c r="E228" i="18" s="1"/>
  <c r="E229" i="18" s="1"/>
  <c r="E230" i="18" s="1"/>
  <c r="E231" i="18" s="1"/>
  <c r="E232" i="18" s="1"/>
  <c r="E233" i="18" s="1"/>
  <c r="E234" i="18" s="1"/>
  <c r="E235" i="18" s="1"/>
  <c r="E236" i="18" s="1"/>
  <c r="E237" i="18" s="1"/>
  <c r="E238" i="18" s="1"/>
  <c r="E239" i="18" s="1"/>
  <c r="E240" i="18" s="1"/>
  <c r="E241" i="18" s="1"/>
  <c r="E242" i="18" s="1"/>
  <c r="E243" i="18" s="1"/>
  <c r="E244" i="18" s="1"/>
  <c r="E245" i="18" s="1"/>
  <c r="E246" i="18" s="1"/>
  <c r="E247" i="18" s="1"/>
  <c r="E248" i="18" s="1"/>
  <c r="E249" i="18" s="1"/>
  <c r="E250" i="18" s="1"/>
  <c r="E251" i="18" s="1"/>
  <c r="E252" i="18" s="1"/>
  <c r="E253" i="18" s="1"/>
  <c r="E254" i="18" s="1"/>
  <c r="E255" i="18" s="1"/>
  <c r="E256" i="18" s="1"/>
  <c r="E257" i="18" s="1"/>
  <c r="E258" i="18" s="1"/>
  <c r="E259" i="18" s="1"/>
  <c r="E260" i="18" s="1"/>
  <c r="E261" i="18" s="1"/>
  <c r="E262" i="18" s="1"/>
  <c r="E263" i="18" s="1"/>
  <c r="E264" i="18" s="1"/>
  <c r="E265" i="18" s="1"/>
  <c r="E266" i="18" s="1"/>
  <c r="E267" i="18" s="1"/>
  <c r="E268" i="18" s="1"/>
  <c r="E269" i="18" s="1"/>
  <c r="E270" i="18" s="1"/>
  <c r="E271" i="18" s="1"/>
  <c r="E272" i="18" s="1"/>
  <c r="E273" i="18" s="1"/>
  <c r="E274" i="18" s="1"/>
  <c r="E275" i="18" s="1"/>
  <c r="E276" i="18" s="1"/>
  <c r="E277" i="18" s="1"/>
  <c r="E278" i="18" s="1"/>
  <c r="E279" i="18" s="1"/>
  <c r="E280" i="18" s="1"/>
  <c r="E281" i="18" s="1"/>
  <c r="E282" i="18" s="1"/>
  <c r="E283" i="18" s="1"/>
  <c r="E284" i="18" s="1"/>
  <c r="E285" i="18" s="1"/>
  <c r="E286" i="18" s="1"/>
  <c r="E287" i="18" s="1"/>
  <c r="E288" i="18" s="1"/>
  <c r="E289" i="18" s="1"/>
  <c r="E290" i="18" s="1"/>
  <c r="E291" i="18" s="1"/>
  <c r="E292" i="18" s="1"/>
  <c r="E293" i="18" s="1"/>
  <c r="E294" i="18" s="1"/>
  <c r="E295" i="18" s="1"/>
  <c r="E296" i="18" s="1"/>
  <c r="E297" i="18" s="1"/>
  <c r="E298" i="18" s="1"/>
  <c r="E299" i="18" s="1"/>
  <c r="E300" i="18" s="1"/>
  <c r="E312" i="14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16" i="22"/>
  <c r="E117" i="22" s="1"/>
  <c r="E118" i="22" s="1"/>
  <c r="E119" i="22" s="1"/>
  <c r="E120" i="22" s="1"/>
  <c r="E121" i="22" s="1"/>
  <c r="E122" i="22" s="1"/>
  <c r="E123" i="22" s="1"/>
  <c r="E2" i="16"/>
  <c r="E3" i="16" s="1"/>
  <c r="E4" i="16" s="1"/>
  <c r="E5" i="16" s="1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333" i="14" l="1"/>
  <c r="E334" i="14" s="1"/>
  <c r="E335" i="14" s="1"/>
  <c r="E336" i="14" s="1"/>
  <c r="E337" i="14" s="1"/>
  <c r="E338" i="14" s="1"/>
  <c r="E339" i="14" s="1"/>
  <c r="E340" i="14" s="1"/>
  <c r="E341" i="14" s="1"/>
  <c r="E342" i="14" s="1"/>
  <c r="E343" i="14" s="1"/>
  <c r="E344" i="14" s="1"/>
  <c r="E345" i="14" s="1"/>
  <c r="E346" i="14" s="1"/>
  <c r="E347" i="14" s="1"/>
  <c r="E348" i="14" s="1"/>
  <c r="E349" i="14" s="1"/>
  <c r="E350" i="14" s="1"/>
  <c r="E351" i="14" s="1"/>
  <c r="E352" i="14" s="1"/>
  <c r="E353" i="14" s="1"/>
  <c r="E354" i="14" s="1"/>
  <c r="E355" i="14" s="1"/>
  <c r="E356" i="14" s="1"/>
  <c r="E357" i="14" s="1"/>
  <c r="E358" i="14" s="1"/>
  <c r="E359" i="14" s="1"/>
  <c r="E360" i="14" s="1"/>
  <c r="E361" i="14" s="1"/>
  <c r="E362" i="14" s="1"/>
  <c r="E363" i="14" s="1"/>
  <c r="E364" i="14" s="1"/>
  <c r="E365" i="14" s="1"/>
  <c r="E301" i="18"/>
  <c r="E302" i="18" s="1"/>
  <c r="E303" i="18" s="1"/>
  <c r="E304" i="18" s="1"/>
  <c r="E305" i="18" s="1"/>
  <c r="E306" i="18" s="1"/>
  <c r="E307" i="18" s="1"/>
  <c r="E308" i="18" s="1"/>
  <c r="E309" i="18" s="1"/>
  <c r="E310" i="18" s="1"/>
  <c r="E311" i="18" s="1"/>
  <c r="E312" i="18" s="1"/>
  <c r="E313" i="18" s="1"/>
  <c r="E314" i="18" s="1"/>
  <c r="E315" i="18" s="1"/>
  <c r="E316" i="18" s="1"/>
  <c r="E317" i="18" s="1"/>
  <c r="E318" i="18" s="1"/>
  <c r="E319" i="18" s="1"/>
  <c r="E320" i="18" s="1"/>
  <c r="E321" i="18" s="1"/>
  <c r="E322" i="18" s="1"/>
  <c r="E323" i="18" s="1"/>
  <c r="E324" i="18" s="1"/>
  <c r="E325" i="18" s="1"/>
  <c r="E326" i="18" s="1"/>
  <c r="E327" i="18" s="1"/>
  <c r="E328" i="18" s="1"/>
  <c r="E329" i="18" s="1"/>
  <c r="E330" i="18" s="1"/>
  <c r="E124" i="22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26" i="16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19" i="12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G2" i="15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E2" i="15"/>
  <c r="E366" i="14" l="1"/>
  <c r="E367" i="14" s="1"/>
  <c r="E368" i="14" s="1"/>
  <c r="E369" i="14" s="1"/>
  <c r="E370" i="14" s="1"/>
  <c r="E371" i="14" s="1"/>
  <c r="E372" i="14" s="1"/>
  <c r="E373" i="14" s="1"/>
  <c r="E374" i="14" s="1"/>
  <c r="E375" i="14" s="1"/>
  <c r="E331" i="18"/>
  <c r="E332" i="18" s="1"/>
  <c r="E333" i="18" s="1"/>
  <c r="E334" i="18" s="1"/>
  <c r="E335" i="18" s="1"/>
  <c r="E61" i="16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58" i="22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69" i="12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G27" i="15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E376" i="14" l="1"/>
  <c r="E377" i="14" s="1"/>
  <c r="E378" i="14" s="1"/>
  <c r="E379" i="14" s="1"/>
  <c r="E380" i="14" s="1"/>
  <c r="E381" i="14" s="1"/>
  <c r="E382" i="14" s="1"/>
  <c r="E383" i="14" s="1"/>
  <c r="E384" i="14" s="1"/>
  <c r="E385" i="14" s="1"/>
  <c r="E386" i="14" s="1"/>
  <c r="E387" i="14" s="1"/>
  <c r="E388" i="14" s="1"/>
  <c r="E389" i="14" s="1"/>
  <c r="E390" i="14" s="1"/>
  <c r="E391" i="14" s="1"/>
  <c r="E392" i="14" s="1"/>
  <c r="E393" i="14" s="1"/>
  <c r="E394" i="14" s="1"/>
  <c r="E395" i="14" s="1"/>
  <c r="E396" i="14" s="1"/>
  <c r="E397" i="14" s="1"/>
  <c r="E336" i="18"/>
  <c r="E337" i="18" s="1"/>
  <c r="E338" i="18" s="1"/>
  <c r="E339" i="18" s="1"/>
  <c r="E340" i="18" s="1"/>
  <c r="E341" i="18" s="1"/>
  <c r="E342" i="18" s="1"/>
  <c r="E343" i="18" s="1"/>
  <c r="E344" i="18" s="1"/>
  <c r="E345" i="18" s="1"/>
  <c r="E346" i="18" s="1"/>
  <c r="E347" i="18" s="1"/>
  <c r="E348" i="18" s="1"/>
  <c r="E349" i="18" s="1"/>
  <c r="E350" i="18" s="1"/>
  <c r="E351" i="18" s="1"/>
  <c r="E352" i="18" s="1"/>
  <c r="E353" i="18" s="1"/>
  <c r="E354" i="18" s="1"/>
  <c r="E355" i="18" s="1"/>
  <c r="E356" i="18" s="1"/>
  <c r="E357" i="18" s="1"/>
  <c r="E358" i="18" s="1"/>
  <c r="E359" i="18" s="1"/>
  <c r="E360" i="18" s="1"/>
  <c r="E361" i="18" s="1"/>
  <c r="E362" i="18" s="1"/>
  <c r="E363" i="18" s="1"/>
  <c r="E364" i="18" s="1"/>
  <c r="E365" i="18" s="1"/>
  <c r="E366" i="18" s="1"/>
  <c r="E367" i="18" s="1"/>
  <c r="E368" i="18" s="1"/>
  <c r="E369" i="18" s="1"/>
  <c r="E370" i="18" s="1"/>
  <c r="E197" i="22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E210" i="22" s="1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227" i="22" s="1"/>
  <c r="E228" i="22" s="1"/>
  <c r="E229" i="22" s="1"/>
  <c r="E230" i="22" s="1"/>
  <c r="E231" i="22" s="1"/>
  <c r="E232" i="22" s="1"/>
  <c r="E233" i="22" s="1"/>
  <c r="E234" i="22" s="1"/>
  <c r="E235" i="22" s="1"/>
  <c r="E236" i="22" s="1"/>
  <c r="E237" i="22" s="1"/>
  <c r="E238" i="22" s="1"/>
  <c r="E239" i="22" s="1"/>
  <c r="E240" i="22" s="1"/>
  <c r="E241" i="22" s="1"/>
  <c r="E242" i="22" s="1"/>
  <c r="E243" i="22" s="1"/>
  <c r="E244" i="22" s="1"/>
  <c r="E245" i="22" s="1"/>
  <c r="E246" i="22" s="1"/>
  <c r="E247" i="22" s="1"/>
  <c r="E248" i="22" s="1"/>
  <c r="E249" i="22" s="1"/>
  <c r="E250" i="22" s="1"/>
  <c r="E251" i="22" s="1"/>
  <c r="E252" i="22" s="1"/>
  <c r="E253" i="22" s="1"/>
  <c r="E254" i="22" s="1"/>
  <c r="E255" i="22" s="1"/>
  <c r="E256" i="22" s="1"/>
  <c r="E257" i="22" s="1"/>
  <c r="E258" i="22" s="1"/>
  <c r="E259" i="22" s="1"/>
  <c r="E260" i="22" s="1"/>
  <c r="E261" i="22" s="1"/>
  <c r="E262" i="22" s="1"/>
  <c r="E263" i="22" s="1"/>
  <c r="E264" i="22" s="1"/>
  <c r="E265" i="22" s="1"/>
  <c r="E266" i="22" s="1"/>
  <c r="E267" i="22" s="1"/>
  <c r="E268" i="22" s="1"/>
  <c r="E269" i="22" s="1"/>
  <c r="E270" i="22" s="1"/>
  <c r="E271" i="22" s="1"/>
  <c r="E272" i="22" s="1"/>
  <c r="E273" i="22" s="1"/>
  <c r="E274" i="22" s="1"/>
  <c r="E275" i="22" s="1"/>
  <c r="E276" i="22" s="1"/>
  <c r="E277" i="22" s="1"/>
  <c r="E278" i="22" s="1"/>
  <c r="E279" i="22" s="1"/>
  <c r="E280" i="22" s="1"/>
  <c r="E281" i="22" s="1"/>
  <c r="E282" i="22" s="1"/>
  <c r="E283" i="22" s="1"/>
  <c r="E284" i="22" s="1"/>
  <c r="E285" i="22" s="1"/>
  <c r="E286" i="22" s="1"/>
  <c r="E287" i="22" s="1"/>
  <c r="E288" i="22" s="1"/>
  <c r="E289" i="22" s="1"/>
  <c r="E290" i="22" s="1"/>
  <c r="E291" i="22" s="1"/>
  <c r="E292" i="22" s="1"/>
  <c r="E293" i="22" s="1"/>
  <c r="E294" i="22" s="1"/>
  <c r="E295" i="22" s="1"/>
  <c r="E296" i="22" s="1"/>
  <c r="E297" i="22" s="1"/>
  <c r="E298" i="22" s="1"/>
  <c r="E299" i="22" s="1"/>
  <c r="E300" i="22" s="1"/>
  <c r="E301" i="22" s="1"/>
  <c r="E302" i="22" s="1"/>
  <c r="E303" i="22" s="1"/>
  <c r="E304" i="22" s="1"/>
  <c r="E305" i="22" s="1"/>
  <c r="E306" i="22" s="1"/>
  <c r="E307" i="22" s="1"/>
  <c r="E308" i="22" s="1"/>
  <c r="E309" i="22" s="1"/>
  <c r="E310" i="22" s="1"/>
  <c r="E311" i="22" s="1"/>
  <c r="E312" i="22" s="1"/>
  <c r="E313" i="22" s="1"/>
  <c r="E314" i="22" s="1"/>
  <c r="E315" i="22" s="1"/>
  <c r="E316" i="22" s="1"/>
  <c r="E317" i="22" s="1"/>
  <c r="E318" i="22" s="1"/>
  <c r="E319" i="22" s="1"/>
  <c r="E320" i="22" s="1"/>
  <c r="E321" i="22" s="1"/>
  <c r="E322" i="22" s="1"/>
  <c r="E323" i="22" s="1"/>
  <c r="E83" i="12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9" i="12" s="1"/>
  <c r="E120" i="12" s="1"/>
  <c r="E121" i="12" s="1"/>
  <c r="E122" i="12" s="1"/>
  <c r="E123" i="12" s="1"/>
  <c r="E124" i="12" s="1"/>
  <c r="E125" i="12" s="1"/>
  <c r="E126" i="12" s="1"/>
  <c r="G50" i="15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E398" i="14" l="1"/>
  <c r="E399" i="14" s="1"/>
  <c r="E400" i="14" s="1"/>
  <c r="E401" i="14" s="1"/>
  <c r="E402" i="14" s="1"/>
  <c r="E403" i="14" s="1"/>
  <c r="E404" i="14" s="1"/>
  <c r="E405" i="14" s="1"/>
  <c r="E406" i="14" s="1"/>
  <c r="E407" i="14" s="1"/>
  <c r="E408" i="14" s="1"/>
  <c r="E409" i="14" s="1"/>
  <c r="E410" i="14" s="1"/>
  <c r="E411" i="14" s="1"/>
  <c r="E412" i="14" s="1"/>
  <c r="E413" i="14" s="1"/>
  <c r="E414" i="14" s="1"/>
  <c r="E415" i="14" s="1"/>
  <c r="E371" i="18"/>
  <c r="E324" i="22"/>
  <c r="E325" i="22" s="1"/>
  <c r="E326" i="22" s="1"/>
  <c r="E327" i="22" s="1"/>
  <c r="E328" i="22" s="1"/>
  <c r="E329" i="22" s="1"/>
  <c r="E330" i="22" s="1"/>
  <c r="E331" i="22" s="1"/>
  <c r="E332" i="22" s="1"/>
  <c r="G125" i="15"/>
  <c r="G126" i="15" s="1"/>
  <c r="G127" i="15" s="1"/>
  <c r="G128" i="15" s="1"/>
  <c r="G129" i="15" s="1"/>
  <c r="G130" i="15" s="1"/>
  <c r="G131" i="15" s="1"/>
  <c r="G132" i="15" s="1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E127" i="12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F2" i="13"/>
  <c r="F3" i="13" s="1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E333" i="22" l="1"/>
  <c r="E334" i="22" s="1"/>
  <c r="E335" i="22" s="1"/>
  <c r="E336" i="22" s="1"/>
  <c r="E337" i="22" s="1"/>
  <c r="E338" i="22" s="1"/>
  <c r="E339" i="22" s="1"/>
  <c r="E340" i="22" s="1"/>
  <c r="E341" i="22" s="1"/>
  <c r="E342" i="22" s="1"/>
  <c r="E343" i="22" s="1"/>
  <c r="E344" i="22" s="1"/>
  <c r="E345" i="22" s="1"/>
  <c r="E346" i="22" s="1"/>
  <c r="E347" i="22" s="1"/>
  <c r="E416" i="14"/>
  <c r="E417" i="14" s="1"/>
  <c r="E418" i="14" s="1"/>
  <c r="E419" i="14" s="1"/>
  <c r="E420" i="14" s="1"/>
  <c r="E421" i="14" s="1"/>
  <c r="E422" i="14" s="1"/>
  <c r="E423" i="14" s="1"/>
  <c r="E424" i="14" s="1"/>
  <c r="E425" i="14" s="1"/>
  <c r="E426" i="14" s="1"/>
  <c r="E427" i="14" s="1"/>
  <c r="E428" i="14" s="1"/>
  <c r="E429" i="14" s="1"/>
  <c r="E430" i="14" s="1"/>
  <c r="E372" i="18"/>
  <c r="E373" i="18" s="1"/>
  <c r="E374" i="18" s="1"/>
  <c r="E375" i="18" s="1"/>
  <c r="E376" i="18" s="1"/>
  <c r="E377" i="18" s="1"/>
  <c r="E378" i="18" s="1"/>
  <c r="E379" i="18" s="1"/>
  <c r="E380" i="18" s="1"/>
  <c r="E381" i="18" s="1"/>
  <c r="E382" i="18" s="1"/>
  <c r="E383" i="18" s="1"/>
  <c r="E384" i="18" s="1"/>
  <c r="E385" i="18" s="1"/>
  <c r="E194" i="12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G154" i="15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F24" i="13"/>
  <c r="F25" i="13" s="1"/>
  <c r="F26" i="13" s="1"/>
  <c r="E431" i="14" l="1"/>
  <c r="E432" i="14" s="1"/>
  <c r="E433" i="14" s="1"/>
  <c r="E434" i="14" s="1"/>
  <c r="E435" i="14" s="1"/>
  <c r="E436" i="14" s="1"/>
  <c r="E437" i="14" s="1"/>
  <c r="E438" i="14" s="1"/>
  <c r="E439" i="14" s="1"/>
  <c r="E440" i="14" s="1"/>
  <c r="E441" i="14" s="1"/>
  <c r="E442" i="14" s="1"/>
  <c r="E443" i="14" s="1"/>
  <c r="E444" i="14" s="1"/>
  <c r="E445" i="14" s="1"/>
  <c r="E446" i="14" s="1"/>
  <c r="E447" i="14" s="1"/>
  <c r="E448" i="14" s="1"/>
  <c r="E449" i="14" s="1"/>
  <c r="E450" i="14" s="1"/>
  <c r="E451" i="14" s="1"/>
  <c r="E452" i="14" s="1"/>
  <c r="E453" i="14" s="1"/>
  <c r="E454" i="14" s="1"/>
  <c r="E455" i="14" s="1"/>
  <c r="E456" i="14" s="1"/>
  <c r="E457" i="14" s="1"/>
  <c r="E458" i="14" s="1"/>
  <c r="E459" i="14" s="1"/>
  <c r="E460" i="14" s="1"/>
  <c r="E461" i="14" s="1"/>
  <c r="E462" i="14" s="1"/>
  <c r="E463" i="14" s="1"/>
  <c r="E464" i="14" s="1"/>
  <c r="E386" i="18"/>
  <c r="E387" i="18" s="1"/>
  <c r="E388" i="18" s="1"/>
  <c r="E389" i="18" s="1"/>
  <c r="E390" i="18" s="1"/>
  <c r="E391" i="18" s="1"/>
  <c r="E392" i="18" s="1"/>
  <c r="E393" i="18" s="1"/>
  <c r="E394" i="18" s="1"/>
  <c r="E395" i="18" s="1"/>
  <c r="E396" i="18" s="1"/>
  <c r="E397" i="18" s="1"/>
  <c r="E398" i="18" s="1"/>
  <c r="E399" i="18" s="1"/>
  <c r="E400" i="18" s="1"/>
  <c r="E401" i="18" s="1"/>
  <c r="E402" i="18" s="1"/>
  <c r="E403" i="18" s="1"/>
  <c r="E404" i="18" s="1"/>
  <c r="E405" i="18" s="1"/>
  <c r="E406" i="18" s="1"/>
  <c r="E407" i="18" s="1"/>
  <c r="E408" i="18" s="1"/>
  <c r="E409" i="18" s="1"/>
  <c r="E410" i="18" s="1"/>
  <c r="E411" i="18" s="1"/>
  <c r="E412" i="18" s="1"/>
  <c r="E413" i="18" s="1"/>
  <c r="E414" i="18" s="1"/>
  <c r="E415" i="18" s="1"/>
  <c r="E348" i="22"/>
  <c r="E349" i="22" s="1"/>
  <c r="E350" i="22" s="1"/>
  <c r="E351" i="22" s="1"/>
  <c r="E352" i="22" s="1"/>
  <c r="E353" i="22" s="1"/>
  <c r="E354" i="22" s="1"/>
  <c r="E355" i="22" s="1"/>
  <c r="E356" i="22" s="1"/>
  <c r="E357" i="22" s="1"/>
  <c r="E358" i="22" s="1"/>
  <c r="E359" i="22" s="1"/>
  <c r="E360" i="22" s="1"/>
  <c r="E361" i="22" s="1"/>
  <c r="E362" i="22" s="1"/>
  <c r="E363" i="22" s="1"/>
  <c r="E364" i="22" s="1"/>
  <c r="E365" i="22" s="1"/>
  <c r="E366" i="22" s="1"/>
  <c r="E272" i="12"/>
  <c r="E273" i="12" s="1"/>
  <c r="E274" i="12" s="1"/>
  <c r="E275" i="12" s="1"/>
  <c r="E276" i="12" s="1"/>
  <c r="E277" i="12" s="1"/>
  <c r="E278" i="12" s="1"/>
  <c r="F27" i="13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G184" i="15"/>
  <c r="G185" i="15" s="1"/>
  <c r="G186" i="15" s="1"/>
  <c r="G187" i="15" s="1"/>
  <c r="G188" i="15" s="1"/>
  <c r="G189" i="15" s="1"/>
  <c r="G190" i="15" s="1"/>
  <c r="E3" i="1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E166" i="11" s="1"/>
  <c r="E167" i="11" s="1"/>
  <c r="E168" i="11" s="1"/>
  <c r="E169" i="11" s="1"/>
  <c r="E170" i="11" s="1"/>
  <c r="E171" i="11" s="1"/>
  <c r="E172" i="11" s="1"/>
  <c r="E173" i="11" s="1"/>
  <c r="E174" i="11" s="1"/>
  <c r="E175" i="11" s="1"/>
  <c r="E176" i="11" s="1"/>
  <c r="E177" i="11" s="1"/>
  <c r="E178" i="11" s="1"/>
  <c r="E179" i="11" s="1"/>
  <c r="E180" i="11" s="1"/>
  <c r="E181" i="11" s="1"/>
  <c r="E182" i="11" s="1"/>
  <c r="E183" i="11" s="1"/>
  <c r="E184" i="11" s="1"/>
  <c r="E185" i="11" s="1"/>
  <c r="E186" i="11" s="1"/>
  <c r="E187" i="11" s="1"/>
  <c r="E188" i="11" s="1"/>
  <c r="E189" i="11" s="1"/>
  <c r="E190" i="11" s="1"/>
  <c r="E191" i="11" s="1"/>
  <c r="E192" i="11" s="1"/>
  <c r="E193" i="11" s="1"/>
  <c r="E194" i="11" s="1"/>
  <c r="E195" i="11" s="1"/>
  <c r="E196" i="11" s="1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367" i="22" l="1"/>
  <c r="E368" i="22" s="1"/>
  <c r="E369" i="22" s="1"/>
  <c r="E370" i="22" s="1"/>
  <c r="E371" i="22" s="1"/>
  <c r="E465" i="14"/>
  <c r="E416" i="18"/>
  <c r="E417" i="18" s="1"/>
  <c r="E418" i="18" s="1"/>
  <c r="E419" i="18" s="1"/>
  <c r="E420" i="18" s="1"/>
  <c r="E421" i="18" s="1"/>
  <c r="E422" i="18" s="1"/>
  <c r="E423" i="18" s="1"/>
  <c r="E424" i="18" s="1"/>
  <c r="E425" i="18" s="1"/>
  <c r="E426" i="18" s="1"/>
  <c r="E427" i="18" s="1"/>
  <c r="E428" i="18" s="1"/>
  <c r="E429" i="18" s="1"/>
  <c r="E430" i="18" s="1"/>
  <c r="E431" i="18" s="1"/>
  <c r="E432" i="18" s="1"/>
  <c r="E433" i="18" s="1"/>
  <c r="E434" i="18" s="1"/>
  <c r="E279" i="12"/>
  <c r="E280" i="12" s="1"/>
  <c r="E281" i="12" s="1"/>
  <c r="F59" i="13"/>
  <c r="F60" i="13" s="1"/>
  <c r="F61" i="13" s="1"/>
  <c r="G191" i="15"/>
  <c r="E197" i="11"/>
  <c r="E198" i="11" s="1"/>
  <c r="E199" i="11" s="1"/>
  <c r="E200" i="11" s="1"/>
  <c r="E201" i="11" s="1"/>
  <c r="E202" i="11" s="1"/>
  <c r="E203" i="11" s="1"/>
  <c r="E204" i="11" s="1"/>
  <c r="E205" i="11" s="1"/>
  <c r="E206" i="11" s="1"/>
  <c r="E207" i="11" s="1"/>
  <c r="E208" i="11" s="1"/>
  <c r="E209" i="11" s="1"/>
  <c r="E210" i="11" s="1"/>
  <c r="E211" i="11" s="1"/>
  <c r="E212" i="11" s="1"/>
  <c r="E213" i="11" s="1"/>
  <c r="E214" i="11" s="1"/>
  <c r="E215" i="11" s="1"/>
  <c r="E216" i="11" s="1"/>
  <c r="E217" i="11" s="1"/>
  <c r="E218" i="11" s="1"/>
  <c r="E219" i="11" s="1"/>
  <c r="E220" i="11" s="1"/>
  <c r="E221" i="11" s="1"/>
  <c r="E222" i="11" s="1"/>
  <c r="E223" i="11" s="1"/>
  <c r="E224" i="11" s="1"/>
  <c r="E225" i="11" s="1"/>
  <c r="E226" i="11" s="1"/>
  <c r="E227" i="11" s="1"/>
  <c r="E228" i="11" s="1"/>
  <c r="E229" i="11" s="1"/>
  <c r="E230" i="11" s="1"/>
  <c r="E231" i="11" s="1"/>
  <c r="E232" i="11" s="1"/>
  <c r="E233" i="11" s="1"/>
  <c r="E234" i="11" s="1"/>
  <c r="E235" i="11" s="1"/>
  <c r="E236" i="11" s="1"/>
  <c r="E237" i="11" s="1"/>
  <c r="E238" i="11" s="1"/>
  <c r="E239" i="11" s="1"/>
  <c r="E240" i="11" s="1"/>
  <c r="E241" i="11" s="1"/>
  <c r="E242" i="11" s="1"/>
  <c r="E243" i="11" s="1"/>
  <c r="E244" i="11" s="1"/>
  <c r="E245" i="11" s="1"/>
  <c r="E246" i="11" s="1"/>
  <c r="E247" i="11" s="1"/>
  <c r="E248" i="11" s="1"/>
  <c r="E249" i="11" s="1"/>
  <c r="E250" i="11" s="1"/>
  <c r="E251" i="11" s="1"/>
  <c r="E252" i="11" s="1"/>
  <c r="E253" i="11" s="1"/>
  <c r="E254" i="11" s="1"/>
  <c r="E255" i="11" s="1"/>
  <c r="E148" i="9"/>
  <c r="E149" i="9" s="1"/>
  <c r="E150" i="9" s="1"/>
  <c r="E151" i="9" s="1"/>
  <c r="E152" i="9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F2" i="6"/>
  <c r="F3" i="6" s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E466" i="14" l="1"/>
  <c r="E467" i="14" s="1"/>
  <c r="E468" i="14" s="1"/>
  <c r="E469" i="14" s="1"/>
  <c r="E470" i="14" s="1"/>
  <c r="E471" i="14" s="1"/>
  <c r="E472" i="14" s="1"/>
  <c r="E473" i="14" s="1"/>
  <c r="E474" i="14" s="1"/>
  <c r="E475" i="14" s="1"/>
  <c r="E476" i="14" s="1"/>
  <c r="E477" i="14" s="1"/>
  <c r="E478" i="14" s="1"/>
  <c r="E479" i="14" s="1"/>
  <c r="E480" i="14" s="1"/>
  <c r="E481" i="14" s="1"/>
  <c r="E482" i="14" s="1"/>
  <c r="E483" i="14" s="1"/>
  <c r="E484" i="14" s="1"/>
  <c r="E485" i="14" s="1"/>
  <c r="E486" i="14" s="1"/>
  <c r="E487" i="14" s="1"/>
  <c r="E488" i="14" s="1"/>
  <c r="E489" i="14" s="1"/>
  <c r="E490" i="14" s="1"/>
  <c r="E491" i="14" s="1"/>
  <c r="E492" i="14" s="1"/>
  <c r="E493" i="14" s="1"/>
  <c r="E494" i="14" s="1"/>
  <c r="E495" i="14" s="1"/>
  <c r="E496" i="14" s="1"/>
  <c r="E497" i="14" s="1"/>
  <c r="E498" i="14" s="1"/>
  <c r="E499" i="14" s="1"/>
  <c r="E500" i="14" s="1"/>
  <c r="E501" i="14" s="1"/>
  <c r="E502" i="14" s="1"/>
  <c r="E503" i="14" s="1"/>
  <c r="E504" i="14" s="1"/>
  <c r="E505" i="14" s="1"/>
  <c r="E506" i="14" s="1"/>
  <c r="E507" i="14" s="1"/>
  <c r="E508" i="14" s="1"/>
  <c r="E509" i="14" s="1"/>
  <c r="E510" i="14" s="1"/>
  <c r="E511" i="14" s="1"/>
  <c r="E512" i="14" s="1"/>
  <c r="E513" i="14" s="1"/>
  <c r="E514" i="14" s="1"/>
  <c r="E515" i="14" s="1"/>
  <c r="E516" i="14" s="1"/>
  <c r="E517" i="14" s="1"/>
  <c r="E518" i="14" s="1"/>
  <c r="E519" i="14" s="1"/>
  <c r="E520" i="14" s="1"/>
  <c r="E521" i="14" s="1"/>
  <c r="E522" i="14" s="1"/>
  <c r="E523" i="14" s="1"/>
  <c r="E524" i="14" s="1"/>
  <c r="E525" i="14" s="1"/>
  <c r="E526" i="14" s="1"/>
  <c r="E527" i="14" s="1"/>
  <c r="E528" i="14" s="1"/>
  <c r="E529" i="14" s="1"/>
  <c r="E530" i="14" s="1"/>
  <c r="E531" i="14" s="1"/>
  <c r="E532" i="14" s="1"/>
  <c r="E533" i="14" s="1"/>
  <c r="E534" i="14" s="1"/>
  <c r="E535" i="14" s="1"/>
  <c r="E536" i="14" s="1"/>
  <c r="E537" i="14" s="1"/>
  <c r="E538" i="14" s="1"/>
  <c r="E539" i="14" s="1"/>
  <c r="E540" i="14" s="1"/>
  <c r="E541" i="14" s="1"/>
  <c r="E542" i="14" s="1"/>
  <c r="E543" i="14" s="1"/>
  <c r="E544" i="14" s="1"/>
  <c r="E545" i="14" s="1"/>
  <c r="E546" i="14" s="1"/>
  <c r="E547" i="14" s="1"/>
  <c r="E548" i="14" s="1"/>
  <c r="E549" i="14" s="1"/>
  <c r="E550" i="14" s="1"/>
  <c r="E551" i="14" s="1"/>
  <c r="E552" i="14" s="1"/>
  <c r="E553" i="14" s="1"/>
  <c r="E554" i="14" s="1"/>
  <c r="E555" i="14" s="1"/>
  <c r="E556" i="14" s="1"/>
  <c r="E557" i="14" s="1"/>
  <c r="E558" i="14" s="1"/>
  <c r="E559" i="14" s="1"/>
  <c r="E560" i="14" s="1"/>
  <c r="E561" i="14" s="1"/>
  <c r="E562" i="14" s="1"/>
  <c r="E563" i="14" s="1"/>
  <c r="E564" i="14" s="1"/>
  <c r="E565" i="14" s="1"/>
  <c r="E566" i="14" s="1"/>
  <c r="E567" i="14" s="1"/>
  <c r="E568" i="14" s="1"/>
  <c r="E569" i="14" s="1"/>
  <c r="E570" i="14" s="1"/>
  <c r="E571" i="14" s="1"/>
  <c r="E572" i="14" s="1"/>
  <c r="E573" i="14" s="1"/>
  <c r="E574" i="14" s="1"/>
  <c r="E575" i="14" s="1"/>
  <c r="E576" i="14" s="1"/>
  <c r="E577" i="14" s="1"/>
  <c r="E578" i="14" s="1"/>
  <c r="E579" i="14" s="1"/>
  <c r="E580" i="14" s="1"/>
  <c r="E581" i="14" s="1"/>
  <c r="E435" i="18"/>
  <c r="E436" i="18" s="1"/>
  <c r="E437" i="18" s="1"/>
  <c r="E438" i="18" s="1"/>
  <c r="E439" i="18" s="1"/>
  <c r="E440" i="18" s="1"/>
  <c r="E441" i="18" s="1"/>
  <c r="E442" i="18" s="1"/>
  <c r="E443" i="18" s="1"/>
  <c r="E444" i="18" s="1"/>
  <c r="E445" i="18" s="1"/>
  <c r="E446" i="18" s="1"/>
  <c r="E447" i="18" s="1"/>
  <c r="E448" i="18" s="1"/>
  <c r="E449" i="18" s="1"/>
  <c r="E450" i="18" s="1"/>
  <c r="E451" i="18" s="1"/>
  <c r="E452" i="18" s="1"/>
  <c r="E453" i="18" s="1"/>
  <c r="E454" i="18" s="1"/>
  <c r="E455" i="18" s="1"/>
  <c r="E456" i="18" s="1"/>
  <c r="E457" i="18" s="1"/>
  <c r="E372" i="22"/>
  <c r="E373" i="22" s="1"/>
  <c r="E374" i="22" s="1"/>
  <c r="E375" i="22" s="1"/>
  <c r="E376" i="22" s="1"/>
  <c r="E377" i="22" s="1"/>
  <c r="E378" i="22" s="1"/>
  <c r="E379" i="22" s="1"/>
  <c r="E380" i="22" s="1"/>
  <c r="E381" i="22" s="1"/>
  <c r="E382" i="22" s="1"/>
  <c r="E383" i="22" s="1"/>
  <c r="E384" i="22" s="1"/>
  <c r="E385" i="22" s="1"/>
  <c r="E386" i="22" s="1"/>
  <c r="E387" i="22" s="1"/>
  <c r="E388" i="22" s="1"/>
  <c r="E389" i="22" s="1"/>
  <c r="E390" i="22" s="1"/>
  <c r="E391" i="22" s="1"/>
  <c r="E392" i="22" s="1"/>
  <c r="E393" i="22" s="1"/>
  <c r="E394" i="22" s="1"/>
  <c r="E395" i="22" s="1"/>
  <c r="E396" i="22" s="1"/>
  <c r="E397" i="22" s="1"/>
  <c r="E398" i="22" s="1"/>
  <c r="E399" i="22" s="1"/>
  <c r="E400" i="22" s="1"/>
  <c r="E401" i="22" s="1"/>
  <c r="E402" i="22" s="1"/>
  <c r="E403" i="22" s="1"/>
  <c r="E404" i="22" s="1"/>
  <c r="E405" i="22" s="1"/>
  <c r="E406" i="22" s="1"/>
  <c r="E407" i="22" s="1"/>
  <c r="E408" i="22" s="1"/>
  <c r="E409" i="22" s="1"/>
  <c r="E410" i="22" s="1"/>
  <c r="E411" i="22" s="1"/>
  <c r="E412" i="22" s="1"/>
  <c r="E413" i="22" s="1"/>
  <c r="F62" i="13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E282" i="12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G192" i="15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E256" i="11"/>
  <c r="E257" i="11" s="1"/>
  <c r="E258" i="11" s="1"/>
  <c r="E259" i="11" s="1"/>
  <c r="E260" i="11" s="1"/>
  <c r="E261" i="11" s="1"/>
  <c r="E262" i="11" s="1"/>
  <c r="E263" i="11" s="1"/>
  <c r="E264" i="11" s="1"/>
  <c r="E265" i="11" s="1"/>
  <c r="E266" i="11" s="1"/>
  <c r="E267" i="11" s="1"/>
  <c r="E268" i="11" s="1"/>
  <c r="E269" i="11" s="1"/>
  <c r="E270" i="11" s="1"/>
  <c r="E271" i="11" s="1"/>
  <c r="E272" i="11" s="1"/>
  <c r="E273" i="11" s="1"/>
  <c r="E274" i="11" s="1"/>
  <c r="E275" i="11" s="1"/>
  <c r="E276" i="11" s="1"/>
  <c r="E277" i="11" s="1"/>
  <c r="E278" i="11" s="1"/>
  <c r="E279" i="11" s="1"/>
  <c r="E280" i="11" s="1"/>
  <c r="E281" i="11" s="1"/>
  <c r="E282" i="11" s="1"/>
  <c r="E283" i="11" s="1"/>
  <c r="E284" i="11" s="1"/>
  <c r="E285" i="11" s="1"/>
  <c r="E286" i="11" s="1"/>
  <c r="E287" i="11" s="1"/>
  <c r="E288" i="11" s="1"/>
  <c r="E289" i="11" s="1"/>
  <c r="E290" i="11" s="1"/>
  <c r="E291" i="11" s="1"/>
  <c r="E292" i="11" s="1"/>
  <c r="E293" i="11" s="1"/>
  <c r="E294" i="11" s="1"/>
  <c r="E295" i="11" s="1"/>
  <c r="E296" i="11" s="1"/>
  <c r="E297" i="11" s="1"/>
  <c r="E298" i="11" s="1"/>
  <c r="E299" i="11" s="1"/>
  <c r="E300" i="11" s="1"/>
  <c r="E301" i="11" s="1"/>
  <c r="E302" i="11" s="1"/>
  <c r="E303" i="11" s="1"/>
  <c r="E304" i="11" s="1"/>
  <c r="E305" i="11" s="1"/>
  <c r="E306" i="11" s="1"/>
  <c r="E307" i="11" s="1"/>
  <c r="E308" i="11" s="1"/>
  <c r="E309" i="11" s="1"/>
  <c r="E310" i="11" s="1"/>
  <c r="E153" i="9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F18" i="6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582" i="14" l="1"/>
  <c r="E583" i="14" s="1"/>
  <c r="E584" i="14" s="1"/>
  <c r="E585" i="14" s="1"/>
  <c r="E586" i="14" s="1"/>
  <c r="E587" i="14" s="1"/>
  <c r="E588" i="14" s="1"/>
  <c r="E589" i="14" s="1"/>
  <c r="E590" i="14" s="1"/>
  <c r="E591" i="14" s="1"/>
  <c r="E592" i="14" s="1"/>
  <c r="E593" i="14" s="1"/>
  <c r="E594" i="14" s="1"/>
  <c r="E595" i="14" s="1"/>
  <c r="E596" i="14" s="1"/>
  <c r="E597" i="14" s="1"/>
  <c r="E598" i="14" s="1"/>
  <c r="E599" i="14" s="1"/>
  <c r="E600" i="14" s="1"/>
  <c r="E601" i="14" s="1"/>
  <c r="E602" i="14" s="1"/>
  <c r="E603" i="14" s="1"/>
  <c r="E604" i="14" s="1"/>
  <c r="E605" i="14" s="1"/>
  <c r="E606" i="14" s="1"/>
  <c r="E607" i="14" s="1"/>
  <c r="E608" i="14" s="1"/>
  <c r="E609" i="14" s="1"/>
  <c r="E610" i="14" s="1"/>
  <c r="E611" i="14" s="1"/>
  <c r="E612" i="14" s="1"/>
  <c r="E613" i="14" s="1"/>
  <c r="E614" i="14" s="1"/>
  <c r="E615" i="14" s="1"/>
  <c r="E616" i="14" s="1"/>
  <c r="E617" i="14" s="1"/>
  <c r="E618" i="14" s="1"/>
  <c r="E619" i="14" s="1"/>
  <c r="E620" i="14" s="1"/>
  <c r="E621" i="14" s="1"/>
  <c r="E622" i="14" s="1"/>
  <c r="E623" i="14" s="1"/>
  <c r="E624" i="14" s="1"/>
  <c r="E625" i="14" s="1"/>
  <c r="E626" i="14" s="1"/>
  <c r="E627" i="14" s="1"/>
  <c r="E628" i="14" s="1"/>
  <c r="E629" i="14" s="1"/>
  <c r="E630" i="14" s="1"/>
  <c r="E631" i="14" s="1"/>
  <c r="E632" i="14" s="1"/>
  <c r="E633" i="14" s="1"/>
  <c r="E634" i="14" s="1"/>
  <c r="E635" i="14" s="1"/>
  <c r="E636" i="14" s="1"/>
  <c r="E637" i="14" s="1"/>
  <c r="E638" i="14" s="1"/>
  <c r="E639" i="14" s="1"/>
  <c r="E640" i="14" s="1"/>
  <c r="E641" i="14" s="1"/>
  <c r="E642" i="14" s="1"/>
  <c r="E643" i="14" s="1"/>
  <c r="E644" i="14" s="1"/>
  <c r="E645" i="14" s="1"/>
  <c r="E646" i="14" s="1"/>
  <c r="E647" i="14" s="1"/>
  <c r="E648" i="14" s="1"/>
  <c r="E649" i="14" s="1"/>
  <c r="E650" i="14" s="1"/>
  <c r="E651" i="14" s="1"/>
  <c r="E652" i="14" s="1"/>
  <c r="E653" i="14" s="1"/>
  <c r="E654" i="14" s="1"/>
  <c r="E655" i="14" s="1"/>
  <c r="E656" i="14" s="1"/>
  <c r="E657" i="14" s="1"/>
  <c r="E658" i="14" s="1"/>
  <c r="E659" i="14" s="1"/>
  <c r="E660" i="14" s="1"/>
  <c r="E661" i="14" s="1"/>
  <c r="E662" i="14" s="1"/>
  <c r="E663" i="14" s="1"/>
  <c r="E664" i="14" s="1"/>
  <c r="E665" i="14" s="1"/>
  <c r="E666" i="14" s="1"/>
  <c r="E667" i="14" s="1"/>
  <c r="E668" i="14" s="1"/>
  <c r="E669" i="14" s="1"/>
  <c r="E670" i="14" s="1"/>
  <c r="E671" i="14" s="1"/>
  <c r="E672" i="14" s="1"/>
  <c r="E673" i="14" s="1"/>
  <c r="E674" i="14" s="1"/>
  <c r="E675" i="14" s="1"/>
  <c r="E676" i="14" s="1"/>
  <c r="E677" i="14" s="1"/>
  <c r="E678" i="14" s="1"/>
  <c r="E679" i="14" s="1"/>
  <c r="E680" i="14" s="1"/>
  <c r="E681" i="14" s="1"/>
  <c r="E682" i="14" s="1"/>
  <c r="E683" i="14" s="1"/>
  <c r="E684" i="14" s="1"/>
  <c r="E414" i="22"/>
  <c r="E415" i="22" s="1"/>
  <c r="E416" i="22" s="1"/>
  <c r="E417" i="22" s="1"/>
  <c r="E418" i="22" s="1"/>
  <c r="E419" i="22" s="1"/>
  <c r="E420" i="22" s="1"/>
  <c r="E421" i="22" s="1"/>
  <c r="E422" i="22" s="1"/>
  <c r="E423" i="22" s="1"/>
  <c r="E424" i="22" s="1"/>
  <c r="E425" i="22" s="1"/>
  <c r="E426" i="22" s="1"/>
  <c r="E427" i="22" s="1"/>
  <c r="E428" i="22" s="1"/>
  <c r="E429" i="22" s="1"/>
  <c r="E430" i="22" s="1"/>
  <c r="E431" i="22" s="1"/>
  <c r="E432" i="22" s="1"/>
  <c r="E433" i="22" s="1"/>
  <c r="E434" i="22" s="1"/>
  <c r="E435" i="22" s="1"/>
  <c r="E436" i="22" s="1"/>
  <c r="E437" i="22" s="1"/>
  <c r="E438" i="22" s="1"/>
  <c r="E439" i="22" s="1"/>
  <c r="E440" i="22" s="1"/>
  <c r="E441" i="22" s="1"/>
  <c r="E442" i="22" s="1"/>
  <c r="E443" i="22" s="1"/>
  <c r="E444" i="22" s="1"/>
  <c r="E445" i="22" s="1"/>
  <c r="E446" i="22" s="1"/>
  <c r="E447" i="22" s="1"/>
  <c r="E448" i="22" s="1"/>
  <c r="E449" i="22" s="1"/>
  <c r="E450" i="22" s="1"/>
  <c r="E451" i="22" s="1"/>
  <c r="E452" i="22" s="1"/>
  <c r="E453" i="22" s="1"/>
  <c r="E454" i="22" s="1"/>
  <c r="E458" i="18"/>
  <c r="E459" i="18" s="1"/>
  <c r="E460" i="18" s="1"/>
  <c r="E461" i="18" s="1"/>
  <c r="E462" i="18" s="1"/>
  <c r="E463" i="18" s="1"/>
  <c r="E464" i="18" s="1"/>
  <c r="E465" i="18" s="1"/>
  <c r="E466" i="18" s="1"/>
  <c r="E467" i="18" s="1"/>
  <c r="E468" i="18" s="1"/>
  <c r="E469" i="18" s="1"/>
  <c r="E470" i="18" s="1"/>
  <c r="E471" i="18" s="1"/>
  <c r="F74" i="13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E294" i="12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11" i="11"/>
  <c r="E312" i="11" s="1"/>
  <c r="E313" i="11" s="1"/>
  <c r="E314" i="11" s="1"/>
  <c r="E315" i="11" s="1"/>
  <c r="E316" i="11" s="1"/>
  <c r="E317" i="11" s="1"/>
  <c r="E318" i="11" s="1"/>
  <c r="E319" i="11" s="1"/>
  <c r="E320" i="11" s="1"/>
  <c r="E321" i="11" s="1"/>
  <c r="E322" i="11" s="1"/>
  <c r="E323" i="11" s="1"/>
  <c r="E324" i="11" s="1"/>
  <c r="E325" i="11" s="1"/>
  <c r="E326" i="11" s="1"/>
  <c r="E327" i="11" s="1"/>
  <c r="E328" i="11" s="1"/>
  <c r="E329" i="11" s="1"/>
  <c r="E330" i="11" s="1"/>
  <c r="E331" i="11" s="1"/>
  <c r="E332" i="11" s="1"/>
  <c r="E333" i="11" s="1"/>
  <c r="E334" i="11" s="1"/>
  <c r="E335" i="11" s="1"/>
  <c r="E336" i="11" s="1"/>
  <c r="E337" i="11" s="1"/>
  <c r="E338" i="11" s="1"/>
  <c r="E339" i="11" s="1"/>
  <c r="E340" i="11" s="1"/>
  <c r="E341" i="11" s="1"/>
  <c r="E342" i="11" s="1"/>
  <c r="E343" i="11" s="1"/>
  <c r="E344" i="11" s="1"/>
  <c r="E345" i="11" s="1"/>
  <c r="E346" i="11" s="1"/>
  <c r="E347" i="11" s="1"/>
  <c r="E348" i="11" s="1"/>
  <c r="E349" i="11" s="1"/>
  <c r="E350" i="11" s="1"/>
  <c r="E351" i="11" s="1"/>
  <c r="E352" i="11" s="1"/>
  <c r="E353" i="11" s="1"/>
  <c r="E354" i="11" s="1"/>
  <c r="E355" i="11" s="1"/>
  <c r="E356" i="11" s="1"/>
  <c r="E357" i="11" s="1"/>
  <c r="E358" i="11" s="1"/>
  <c r="E359" i="11" s="1"/>
  <c r="E360" i="11" s="1"/>
  <c r="E361" i="11" s="1"/>
  <c r="E362" i="11" s="1"/>
  <c r="E363" i="11" s="1"/>
  <c r="E364" i="11" s="1"/>
  <c r="E365" i="11" s="1"/>
  <c r="E366" i="11" s="1"/>
  <c r="E367" i="11" s="1"/>
  <c r="E368" i="11" s="1"/>
  <c r="E369" i="11" s="1"/>
  <c r="E370" i="11" s="1"/>
  <c r="E371" i="11" s="1"/>
  <c r="E372" i="11" s="1"/>
  <c r="E373" i="11" s="1"/>
  <c r="E374" i="11" s="1"/>
  <c r="E375" i="11" s="1"/>
  <c r="E376" i="11" s="1"/>
  <c r="E377" i="11" s="1"/>
  <c r="E378" i="11" s="1"/>
  <c r="E379" i="11" s="1"/>
  <c r="E380" i="11" s="1"/>
  <c r="E381" i="11" s="1"/>
  <c r="E382" i="11" s="1"/>
  <c r="E383" i="11" s="1"/>
  <c r="E384" i="11" s="1"/>
  <c r="E385" i="11" s="1"/>
  <c r="E386" i="11" s="1"/>
  <c r="E387" i="11" s="1"/>
  <c r="E388" i="11" s="1"/>
  <c r="E389" i="11" s="1"/>
  <c r="E390" i="11" s="1"/>
  <c r="E391" i="11" s="1"/>
  <c r="E392" i="11" s="1"/>
  <c r="E393" i="11" s="1"/>
  <c r="E394" i="11" s="1"/>
  <c r="E395" i="11" s="1"/>
  <c r="E396" i="11" s="1"/>
  <c r="E397" i="11" s="1"/>
  <c r="E398" i="11" s="1"/>
  <c r="E399" i="11" s="1"/>
  <c r="E400" i="11" s="1"/>
  <c r="E401" i="11" s="1"/>
  <c r="E402" i="11" s="1"/>
  <c r="E403" i="11" s="1"/>
  <c r="E404" i="11" s="1"/>
  <c r="E405" i="11" s="1"/>
  <c r="E406" i="11" s="1"/>
  <c r="E407" i="11" s="1"/>
  <c r="E408" i="11" s="1"/>
  <c r="E409" i="11" s="1"/>
  <c r="E410" i="11" s="1"/>
  <c r="E411" i="11" s="1"/>
  <c r="E412" i="11" s="1"/>
  <c r="E413" i="11" s="1"/>
  <c r="E414" i="11" s="1"/>
  <c r="E415" i="11" s="1"/>
  <c r="E416" i="11" s="1"/>
  <c r="E417" i="11" s="1"/>
  <c r="E418" i="11" s="1"/>
  <c r="E419" i="11" s="1"/>
  <c r="E420" i="11" s="1"/>
  <c r="E421" i="11" s="1"/>
  <c r="E422" i="11" s="1"/>
  <c r="E423" i="11" s="1"/>
  <c r="E424" i="11" s="1"/>
  <c r="E425" i="11" s="1"/>
  <c r="E426" i="11" s="1"/>
  <c r="E427" i="11" s="1"/>
  <c r="E428" i="11" s="1"/>
  <c r="E429" i="11" s="1"/>
  <c r="E430" i="11" s="1"/>
  <c r="E431" i="11" s="1"/>
  <c r="E432" i="11" s="1"/>
  <c r="E433" i="11" s="1"/>
  <c r="E434" i="11" s="1"/>
  <c r="E435" i="11" s="1"/>
  <c r="E436" i="11" s="1"/>
  <c r="E437" i="11" s="1"/>
  <c r="E438" i="11" s="1"/>
  <c r="E439" i="11" s="1"/>
  <c r="E440" i="11" s="1"/>
  <c r="E441" i="11" s="1"/>
  <c r="E442" i="11" s="1"/>
  <c r="E443" i="11" s="1"/>
  <c r="E444" i="11" s="1"/>
  <c r="E445" i="11" s="1"/>
  <c r="E446" i="11" s="1"/>
  <c r="E447" i="11" s="1"/>
  <c r="E448" i="11" s="1"/>
  <c r="E449" i="11" s="1"/>
  <c r="E450" i="11" s="1"/>
  <c r="E451" i="11" s="1"/>
  <c r="G213" i="15"/>
  <c r="G214" i="15" s="1"/>
  <c r="G215" i="15" s="1"/>
  <c r="G216" i="15" s="1"/>
  <c r="G217" i="15" s="1"/>
  <c r="G218" i="15" s="1"/>
  <c r="G219" i="15" s="1"/>
  <c r="G220" i="15" s="1"/>
  <c r="G221" i="15" s="1"/>
  <c r="G222" i="15" s="1"/>
  <c r="G223" i="15" s="1"/>
  <c r="G224" i="15" s="1"/>
  <c r="G225" i="15" s="1"/>
  <c r="G226" i="15" s="1"/>
  <c r="G227" i="15" s="1"/>
  <c r="G228" i="15" s="1"/>
  <c r="G229" i="15" s="1"/>
  <c r="G230" i="15" s="1"/>
  <c r="G231" i="15" s="1"/>
  <c r="G232" i="15" s="1"/>
  <c r="G233" i="15" s="1"/>
  <c r="G234" i="15" s="1"/>
  <c r="G235" i="15" s="1"/>
  <c r="E177" i="9"/>
  <c r="E178" i="9" s="1"/>
  <c r="E179" i="9" s="1"/>
  <c r="E180" i="9" s="1"/>
  <c r="E181" i="9" s="1"/>
  <c r="E182" i="9" s="1"/>
  <c r="E183" i="9" s="1"/>
  <c r="E184" i="9" s="1"/>
  <c r="F264" i="6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E56" i="2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685" i="14" l="1"/>
  <c r="E686" i="14" s="1"/>
  <c r="E687" i="14" s="1"/>
  <c r="E688" i="14" s="1"/>
  <c r="E689" i="14" s="1"/>
  <c r="E690" i="14" s="1"/>
  <c r="E691" i="14" s="1"/>
  <c r="E692" i="14" s="1"/>
  <c r="E693" i="14" s="1"/>
  <c r="E694" i="14" s="1"/>
  <c r="E695" i="14" s="1"/>
  <c r="E696" i="14" s="1"/>
  <c r="E697" i="14" s="1"/>
  <c r="E698" i="14" s="1"/>
  <c r="E699" i="14" s="1"/>
  <c r="E700" i="14" s="1"/>
  <c r="E701" i="14" s="1"/>
  <c r="E702" i="14" s="1"/>
  <c r="E703" i="14" s="1"/>
  <c r="E704" i="14" s="1"/>
  <c r="E705" i="14" s="1"/>
  <c r="E706" i="14" s="1"/>
  <c r="E707" i="14" s="1"/>
  <c r="E708" i="14" s="1"/>
  <c r="E709" i="14" s="1"/>
  <c r="E710" i="14" s="1"/>
  <c r="E711" i="14" s="1"/>
  <c r="E712" i="14" s="1"/>
  <c r="E713" i="14" s="1"/>
  <c r="E714" i="14" s="1"/>
  <c r="E328" i="12"/>
  <c r="E329" i="12" s="1"/>
  <c r="E330" i="12" s="1"/>
  <c r="E331" i="12" s="1"/>
  <c r="E332" i="12" s="1"/>
  <c r="E333" i="12" s="1"/>
  <c r="E334" i="12" s="1"/>
  <c r="E335" i="12" s="1"/>
  <c r="E455" i="22"/>
  <c r="E456" i="22" s="1"/>
  <c r="E457" i="22" s="1"/>
  <c r="E458" i="22" s="1"/>
  <c r="E459" i="22" s="1"/>
  <c r="E460" i="22" s="1"/>
  <c r="E461" i="22" s="1"/>
  <c r="E462" i="22" s="1"/>
  <c r="E463" i="22" s="1"/>
  <c r="E464" i="22" s="1"/>
  <c r="E465" i="22" s="1"/>
  <c r="E466" i="22" s="1"/>
  <c r="E467" i="22" s="1"/>
  <c r="E468" i="22" s="1"/>
  <c r="E469" i="22" s="1"/>
  <c r="E470" i="22" s="1"/>
  <c r="E471" i="22" s="1"/>
  <c r="E472" i="22" s="1"/>
  <c r="E473" i="22" s="1"/>
  <c r="E474" i="22" s="1"/>
  <c r="E475" i="22" s="1"/>
  <c r="E476" i="22" s="1"/>
  <c r="E477" i="22" s="1"/>
  <c r="E478" i="22" s="1"/>
  <c r="E479" i="22" s="1"/>
  <c r="E480" i="22" s="1"/>
  <c r="E481" i="22" s="1"/>
  <c r="E482" i="22" s="1"/>
  <c r="E483" i="22" s="1"/>
  <c r="E484" i="22" s="1"/>
  <c r="E485" i="22" s="1"/>
  <c r="E486" i="22" s="1"/>
  <c r="E487" i="22" s="1"/>
  <c r="E488" i="22" s="1"/>
  <c r="E489" i="22" s="1"/>
  <c r="E490" i="22" s="1"/>
  <c r="E491" i="22" s="1"/>
  <c r="E492" i="22" s="1"/>
  <c r="E493" i="22" s="1"/>
  <c r="E494" i="22" s="1"/>
  <c r="E495" i="22" s="1"/>
  <c r="E496" i="22" s="1"/>
  <c r="E497" i="22" s="1"/>
  <c r="E498" i="22" s="1"/>
  <c r="E499" i="22" s="1"/>
  <c r="E500" i="22" s="1"/>
  <c r="E501" i="22" s="1"/>
  <c r="E502" i="22" s="1"/>
  <c r="E503" i="22" s="1"/>
  <c r="E504" i="22" s="1"/>
  <c r="E505" i="22" s="1"/>
  <c r="E506" i="22" s="1"/>
  <c r="E507" i="22" s="1"/>
  <c r="E508" i="22" s="1"/>
  <c r="E509" i="22" s="1"/>
  <c r="E510" i="22" s="1"/>
  <c r="E511" i="22" s="1"/>
  <c r="E512" i="22" s="1"/>
  <c r="E513" i="22" s="1"/>
  <c r="E514" i="22" s="1"/>
  <c r="E515" i="22" s="1"/>
  <c r="E516" i="22" s="1"/>
  <c r="E517" i="22" s="1"/>
  <c r="E518" i="22" s="1"/>
  <c r="E519" i="22" s="1"/>
  <c r="E520" i="22" s="1"/>
  <c r="E521" i="22" s="1"/>
  <c r="E522" i="22" s="1"/>
  <c r="E523" i="22" s="1"/>
  <c r="E524" i="22" s="1"/>
  <c r="E525" i="22" s="1"/>
  <c r="E526" i="22" s="1"/>
  <c r="E527" i="22" s="1"/>
  <c r="E528" i="22" s="1"/>
  <c r="E529" i="22" s="1"/>
  <c r="E530" i="22" s="1"/>
  <c r="E531" i="22" s="1"/>
  <c r="E532" i="22" s="1"/>
  <c r="E533" i="22" s="1"/>
  <c r="E534" i="22" s="1"/>
  <c r="E535" i="22" s="1"/>
  <c r="E536" i="22" s="1"/>
  <c r="E537" i="22" s="1"/>
  <c r="E538" i="22" s="1"/>
  <c r="E539" i="22" s="1"/>
  <c r="E540" i="22" s="1"/>
  <c r="E541" i="22" s="1"/>
  <c r="E542" i="22" s="1"/>
  <c r="E543" i="22" s="1"/>
  <c r="E544" i="22" s="1"/>
  <c r="E545" i="22" s="1"/>
  <c r="E546" i="22" s="1"/>
  <c r="E547" i="22" s="1"/>
  <c r="E548" i="22" s="1"/>
  <c r="E549" i="22" s="1"/>
  <c r="E550" i="22" s="1"/>
  <c r="E551" i="22" s="1"/>
  <c r="E552" i="22" s="1"/>
  <c r="E553" i="22" s="1"/>
  <c r="E554" i="22" s="1"/>
  <c r="E555" i="22" s="1"/>
  <c r="E556" i="22" s="1"/>
  <c r="E557" i="22" s="1"/>
  <c r="E558" i="22" s="1"/>
  <c r="E559" i="22" s="1"/>
  <c r="E560" i="22" s="1"/>
  <c r="E561" i="22" s="1"/>
  <c r="E562" i="22" s="1"/>
  <c r="E563" i="22" s="1"/>
  <c r="E564" i="22" s="1"/>
  <c r="E565" i="22" s="1"/>
  <c r="E566" i="22" s="1"/>
  <c r="E567" i="22" s="1"/>
  <c r="E568" i="22" s="1"/>
  <c r="E569" i="22" s="1"/>
  <c r="E570" i="22" s="1"/>
  <c r="E571" i="22" s="1"/>
  <c r="E572" i="22" s="1"/>
  <c r="E573" i="22" s="1"/>
  <c r="E574" i="22" s="1"/>
  <c r="E575" i="22" s="1"/>
  <c r="E576" i="22" s="1"/>
  <c r="E577" i="22" s="1"/>
  <c r="E578" i="22" s="1"/>
  <c r="E579" i="22" s="1"/>
  <c r="E580" i="22" s="1"/>
  <c r="E581" i="22" s="1"/>
  <c r="E582" i="22" s="1"/>
  <c r="E583" i="22" s="1"/>
  <c r="E584" i="22" s="1"/>
  <c r="E472" i="18"/>
  <c r="E473" i="18" s="1"/>
  <c r="E474" i="18" s="1"/>
  <c r="E475" i="18" s="1"/>
  <c r="E476" i="18" s="1"/>
  <c r="E477" i="18" s="1"/>
  <c r="E478" i="18" s="1"/>
  <c r="E479" i="18" s="1"/>
  <c r="E480" i="18" s="1"/>
  <c r="E481" i="18" s="1"/>
  <c r="E482" i="18" s="1"/>
  <c r="E483" i="18" s="1"/>
  <c r="E484" i="18" s="1"/>
  <c r="E485" i="18" s="1"/>
  <c r="E486" i="18" s="1"/>
  <c r="E487" i="18" s="1"/>
  <c r="E488" i="18" s="1"/>
  <c r="E489" i="18" s="1"/>
  <c r="E490" i="18" s="1"/>
  <c r="E491" i="18" s="1"/>
  <c r="E492" i="18" s="1"/>
  <c r="E493" i="18" s="1"/>
  <c r="E494" i="18" s="1"/>
  <c r="G236" i="15"/>
  <c r="G237" i="15" s="1"/>
  <c r="G238" i="15" s="1"/>
  <c r="G239" i="15" s="1"/>
  <c r="G240" i="15" s="1"/>
  <c r="G241" i="15" s="1"/>
  <c r="G242" i="15" s="1"/>
  <c r="G243" i="15" s="1"/>
  <c r="G244" i="15" s="1"/>
  <c r="G245" i="15" s="1"/>
  <c r="G246" i="15" s="1"/>
  <c r="G247" i="15" s="1"/>
  <c r="G248" i="15" s="1"/>
  <c r="G249" i="15" s="1"/>
  <c r="G250" i="15" s="1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E255" i="2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452" i="11"/>
  <c r="E453" i="11" s="1"/>
  <c r="E454" i="11" s="1"/>
  <c r="E455" i="11" s="1"/>
  <c r="E456" i="11" s="1"/>
  <c r="E185" i="9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F289" i="6"/>
  <c r="F290" i="6" s="1"/>
  <c r="F291" i="6" s="1"/>
  <c r="F292" i="6" s="1"/>
  <c r="F293" i="6" s="1"/>
  <c r="E113" i="1"/>
  <c r="E114" i="1" s="1"/>
  <c r="E115" i="1" s="1"/>
  <c r="E715" i="14" l="1"/>
  <c r="E716" i="14" s="1"/>
  <c r="E717" i="14" s="1"/>
  <c r="E718" i="14" s="1"/>
  <c r="E719" i="14" s="1"/>
  <c r="E720" i="14" s="1"/>
  <c r="E721" i="14" s="1"/>
  <c r="E585" i="22"/>
  <c r="E586" i="22" s="1"/>
  <c r="E587" i="22" s="1"/>
  <c r="E588" i="22" s="1"/>
  <c r="E589" i="22" s="1"/>
  <c r="E590" i="22" s="1"/>
  <c r="E591" i="22" s="1"/>
  <c r="E592" i="22" s="1"/>
  <c r="E593" i="22" s="1"/>
  <c r="E594" i="22" s="1"/>
  <c r="E595" i="22" s="1"/>
  <c r="E596" i="22" s="1"/>
  <c r="E597" i="22" s="1"/>
  <c r="E598" i="22" s="1"/>
  <c r="E599" i="22" s="1"/>
  <c r="E600" i="22" s="1"/>
  <c r="E601" i="22" s="1"/>
  <c r="E602" i="22" s="1"/>
  <c r="E603" i="22" s="1"/>
  <c r="E604" i="22" s="1"/>
  <c r="E605" i="22" s="1"/>
  <c r="E606" i="22" s="1"/>
  <c r="E607" i="22" s="1"/>
  <c r="E608" i="22" s="1"/>
  <c r="E609" i="22" s="1"/>
  <c r="E610" i="22" s="1"/>
  <c r="E611" i="22" s="1"/>
  <c r="E612" i="22" s="1"/>
  <c r="E613" i="22" s="1"/>
  <c r="E614" i="22" s="1"/>
  <c r="E615" i="22" s="1"/>
  <c r="E616" i="22" s="1"/>
  <c r="E617" i="22" s="1"/>
  <c r="E618" i="22" s="1"/>
  <c r="E619" i="22" s="1"/>
  <c r="E620" i="22" s="1"/>
  <c r="E621" i="22" s="1"/>
  <c r="E622" i="22" s="1"/>
  <c r="E623" i="22" s="1"/>
  <c r="E624" i="22" s="1"/>
  <c r="E625" i="22" s="1"/>
  <c r="E626" i="22" s="1"/>
  <c r="E627" i="22" s="1"/>
  <c r="E628" i="22" s="1"/>
  <c r="E629" i="22" s="1"/>
  <c r="E630" i="22" s="1"/>
  <c r="E631" i="22" s="1"/>
  <c r="E632" i="22" s="1"/>
  <c r="E633" i="22" s="1"/>
  <c r="E634" i="22" s="1"/>
  <c r="E635" i="22" s="1"/>
  <c r="E636" i="22" s="1"/>
  <c r="E637" i="22" s="1"/>
  <c r="E638" i="22" s="1"/>
  <c r="E639" i="22" s="1"/>
  <c r="E640" i="22" s="1"/>
  <c r="E641" i="22" s="1"/>
  <c r="E642" i="22" s="1"/>
  <c r="E643" i="22" s="1"/>
  <c r="E644" i="22" s="1"/>
  <c r="E650" i="22" s="1"/>
  <c r="E651" i="22" s="1"/>
  <c r="E652" i="22" s="1"/>
  <c r="E653" i="22" s="1"/>
  <c r="E654" i="22" s="1"/>
  <c r="E655" i="22" s="1"/>
  <c r="E656" i="22" s="1"/>
  <c r="E657" i="22" s="1"/>
  <c r="E658" i="22" s="1"/>
  <c r="E659" i="22" s="1"/>
  <c r="E660" i="22" s="1"/>
  <c r="E661" i="22" s="1"/>
  <c r="E662" i="22" s="1"/>
  <c r="E663" i="22" s="1"/>
  <c r="E664" i="22" s="1"/>
  <c r="E665" i="22" s="1"/>
  <c r="E666" i="22" s="1"/>
  <c r="E667" i="22" s="1"/>
  <c r="E668" i="22" s="1"/>
  <c r="E669" i="22" s="1"/>
  <c r="E670" i="22" s="1"/>
  <c r="E671" i="22" s="1"/>
  <c r="E672" i="22" s="1"/>
  <c r="E673" i="22" s="1"/>
  <c r="E336" i="12"/>
  <c r="E337" i="12" s="1"/>
  <c r="E338" i="12" s="1"/>
  <c r="E339" i="12" s="1"/>
  <c r="E340" i="12" s="1"/>
  <c r="E341" i="12" s="1"/>
  <c r="E342" i="12" s="1"/>
  <c r="E343" i="12" s="1"/>
  <c r="E344" i="12" s="1"/>
  <c r="E345" i="12" s="1"/>
  <c r="E346" i="12" s="1"/>
  <c r="E347" i="12" s="1"/>
  <c r="E348" i="12" s="1"/>
  <c r="E349" i="12" s="1"/>
  <c r="E350" i="12" s="1"/>
  <c r="E351" i="12" s="1"/>
  <c r="E352" i="12" s="1"/>
  <c r="E353" i="12" s="1"/>
  <c r="E354" i="12" s="1"/>
  <c r="E355" i="12" s="1"/>
  <c r="E356" i="12" s="1"/>
  <c r="E357" i="12" s="1"/>
  <c r="E358" i="12" s="1"/>
  <c r="E359" i="12" s="1"/>
  <c r="E360" i="12" s="1"/>
  <c r="E361" i="12" s="1"/>
  <c r="E362" i="12" s="1"/>
  <c r="E363" i="12" s="1"/>
  <c r="E495" i="18"/>
  <c r="E496" i="18" s="1"/>
  <c r="E497" i="18" s="1"/>
  <c r="E498" i="18" s="1"/>
  <c r="E499" i="18" s="1"/>
  <c r="E500" i="18" s="1"/>
  <c r="E501" i="18" s="1"/>
  <c r="E502" i="18" s="1"/>
  <c r="E503" i="18" s="1"/>
  <c r="E504" i="18" s="1"/>
  <c r="G262" i="15"/>
  <c r="G263" i="15" s="1"/>
  <c r="G264" i="15" s="1"/>
  <c r="G265" i="15" s="1"/>
  <c r="G266" i="15" s="1"/>
  <c r="G267" i="15" s="1"/>
  <c r="G268" i="15" s="1"/>
  <c r="G269" i="15" s="1"/>
  <c r="G270" i="15" s="1"/>
  <c r="G271" i="15" s="1"/>
  <c r="G272" i="15" s="1"/>
  <c r="G273" i="15" s="1"/>
  <c r="G274" i="15" s="1"/>
  <c r="G275" i="15" s="1"/>
  <c r="G276" i="15" s="1"/>
  <c r="G277" i="15" s="1"/>
  <c r="G278" i="15" s="1"/>
  <c r="G279" i="15" s="1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333" i="15" s="1"/>
  <c r="G334" i="15" s="1"/>
  <c r="G335" i="15" s="1"/>
  <c r="G336" i="15" s="1"/>
  <c r="G337" i="15" s="1"/>
  <c r="G338" i="15" s="1"/>
  <c r="G339" i="15" s="1"/>
  <c r="G340" i="15" s="1"/>
  <c r="G341" i="15" s="1"/>
  <c r="G342" i="15" s="1"/>
  <c r="G343" i="15" s="1"/>
  <c r="G344" i="15" s="1"/>
  <c r="G345" i="15" s="1"/>
  <c r="G346" i="15" s="1"/>
  <c r="G347" i="15" s="1"/>
  <c r="G348" i="15" s="1"/>
  <c r="G349" i="15" s="1"/>
  <c r="G350" i="15" s="1"/>
  <c r="G351" i="15" s="1"/>
  <c r="G352" i="15" s="1"/>
  <c r="G353" i="15" s="1"/>
  <c r="G354" i="15" s="1"/>
  <c r="E212" i="9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22" i="2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457" i="11"/>
  <c r="E458" i="11" s="1"/>
  <c r="E459" i="11" s="1"/>
  <c r="F294" i="6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E116" i="1"/>
  <c r="E117" i="1" s="1"/>
  <c r="E118" i="1" s="1"/>
  <c r="E119" i="1" s="1"/>
  <c r="E120" i="1" s="1"/>
  <c r="E121" i="1" s="1"/>
  <c r="E674" i="22" l="1"/>
  <c r="E675" i="22" s="1"/>
  <c r="E676" i="22" s="1"/>
  <c r="E677" i="22" s="1"/>
  <c r="E678" i="22" s="1"/>
  <c r="E679" i="22" s="1"/>
  <c r="E680" i="22" s="1"/>
  <c r="E681" i="22" s="1"/>
  <c r="E682" i="22" s="1"/>
  <c r="E683" i="22" s="1"/>
  <c r="E684" i="22" s="1"/>
  <c r="E685" i="22" s="1"/>
  <c r="E686" i="22" s="1"/>
  <c r="E687" i="22" s="1"/>
  <c r="E688" i="22" s="1"/>
  <c r="E689" i="22" s="1"/>
  <c r="E690" i="22" s="1"/>
  <c r="E691" i="22" s="1"/>
  <c r="E692" i="22" s="1"/>
  <c r="E693" i="22" s="1"/>
  <c r="E694" i="22" s="1"/>
  <c r="E695" i="22" s="1"/>
  <c r="E696" i="22" s="1"/>
  <c r="E697" i="22" s="1"/>
  <c r="E698" i="22" s="1"/>
  <c r="E699" i="22" s="1"/>
  <c r="E700" i="22" s="1"/>
  <c r="E701" i="22" s="1"/>
  <c r="E702" i="22" s="1"/>
  <c r="E703" i="22" s="1"/>
  <c r="E704" i="22" s="1"/>
  <c r="E705" i="22" s="1"/>
  <c r="E706" i="22" s="1"/>
  <c r="E707" i="22" s="1"/>
  <c r="E708" i="22" s="1"/>
  <c r="E709" i="22" s="1"/>
  <c r="E710" i="22" s="1"/>
  <c r="E711" i="22" s="1"/>
  <c r="E712" i="22" s="1"/>
  <c r="E713" i="22" s="1"/>
  <c r="E714" i="22" s="1"/>
  <c r="E715" i="22" s="1"/>
  <c r="E716" i="22" s="1"/>
  <c r="E717" i="22" s="1"/>
  <c r="E718" i="22" s="1"/>
  <c r="E719" i="22" s="1"/>
  <c r="E720" i="22" s="1"/>
  <c r="E721" i="22" s="1"/>
  <c r="E722" i="22" s="1"/>
  <c r="E723" i="22" s="1"/>
  <c r="E724" i="22" s="1"/>
  <c r="E725" i="22" s="1"/>
  <c r="E726" i="22" s="1"/>
  <c r="E727" i="22" s="1"/>
  <c r="E728" i="22" s="1"/>
  <c r="E729" i="22" s="1"/>
  <c r="E730" i="22" s="1"/>
  <c r="E731" i="22" s="1"/>
  <c r="E732" i="22" s="1"/>
  <c r="E722" i="14"/>
  <c r="E723" i="14" s="1"/>
  <c r="E724" i="14" s="1"/>
  <c r="E725" i="14" s="1"/>
  <c r="E726" i="14" s="1"/>
  <c r="E727" i="14" s="1"/>
  <c r="E728" i="14" s="1"/>
  <c r="E729" i="14" s="1"/>
  <c r="E730" i="14" s="1"/>
  <c r="E731" i="14" s="1"/>
  <c r="E732" i="14" s="1"/>
  <c r="E733" i="14" s="1"/>
  <c r="E364" i="12"/>
  <c r="E365" i="12" s="1"/>
  <c r="E366" i="12" s="1"/>
  <c r="E367" i="12" s="1"/>
  <c r="E368" i="12" s="1"/>
  <c r="E369" i="12" s="1"/>
  <c r="E370" i="12" s="1"/>
  <c r="E371" i="12" s="1"/>
  <c r="E372" i="12" s="1"/>
  <c r="E373" i="12" s="1"/>
  <c r="E374" i="12" s="1"/>
  <c r="E375" i="12" s="1"/>
  <c r="E376" i="12" s="1"/>
  <c r="E377" i="12" s="1"/>
  <c r="E378" i="12" s="1"/>
  <c r="E379" i="12" s="1"/>
  <c r="E380" i="12" s="1"/>
  <c r="E505" i="18"/>
  <c r="E506" i="18" s="1"/>
  <c r="E507" i="18" s="1"/>
  <c r="E508" i="18" s="1"/>
  <c r="E509" i="18" s="1"/>
  <c r="E510" i="18" s="1"/>
  <c r="E511" i="18" s="1"/>
  <c r="E512" i="18" s="1"/>
  <c r="E513" i="18" s="1"/>
  <c r="E514" i="18" s="1"/>
  <c r="E515" i="18" s="1"/>
  <c r="E516" i="18" s="1"/>
  <c r="E517" i="18" s="1"/>
  <c r="E518" i="18" s="1"/>
  <c r="E519" i="18" s="1"/>
  <c r="E520" i="18" s="1"/>
  <c r="E521" i="18" s="1"/>
  <c r="E522" i="18" s="1"/>
  <c r="E523" i="18" s="1"/>
  <c r="E524" i="18" s="1"/>
  <c r="E525" i="18" s="1"/>
  <c r="E526" i="18" s="1"/>
  <c r="E527" i="18" s="1"/>
  <c r="E528" i="18" s="1"/>
  <c r="E529" i="18" s="1"/>
  <c r="E530" i="18" s="1"/>
  <c r="E531" i="18" s="1"/>
  <c r="E532" i="18" s="1"/>
  <c r="E533" i="18" s="1"/>
  <c r="E534" i="18" s="1"/>
  <c r="E535" i="18" s="1"/>
  <c r="E310" i="9"/>
  <c r="E311" i="9" s="1"/>
  <c r="E312" i="9" s="1"/>
  <c r="E313" i="9" s="1"/>
  <c r="E314" i="9" s="1"/>
  <c r="E315" i="9" s="1"/>
  <c r="E316" i="9" s="1"/>
  <c r="E381" i="2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460" i="11"/>
  <c r="E461" i="11" s="1"/>
  <c r="E462" i="11" s="1"/>
  <c r="E463" i="11" s="1"/>
  <c r="E464" i="11" s="1"/>
  <c r="E465" i="11" s="1"/>
  <c r="E466" i="11" s="1"/>
  <c r="E467" i="11" s="1"/>
  <c r="E468" i="11" s="1"/>
  <c r="E469" i="11" s="1"/>
  <c r="E470" i="11" s="1"/>
  <c r="E471" i="11" s="1"/>
  <c r="E472" i="11" s="1"/>
  <c r="E473" i="11" s="1"/>
  <c r="E474" i="11" s="1"/>
  <c r="E475" i="11" s="1"/>
  <c r="E476" i="11" s="1"/>
  <c r="E477" i="11" s="1"/>
  <c r="E478" i="11" s="1"/>
  <c r="E479" i="11" s="1"/>
  <c r="E480" i="11" s="1"/>
  <c r="E481" i="11" s="1"/>
  <c r="E482" i="11" s="1"/>
  <c r="E483" i="11" s="1"/>
  <c r="E484" i="11" s="1"/>
  <c r="E485" i="11" s="1"/>
  <c r="E486" i="11" s="1"/>
  <c r="E487" i="11" s="1"/>
  <c r="E488" i="11" s="1"/>
  <c r="E489" i="11" s="1"/>
  <c r="E490" i="11" s="1"/>
  <c r="E491" i="11" s="1"/>
  <c r="E492" i="11" s="1"/>
  <c r="E493" i="11" s="1"/>
  <c r="E494" i="11" s="1"/>
  <c r="E495" i="11" s="1"/>
  <c r="E496" i="11" s="1"/>
  <c r="E497" i="11" s="1"/>
  <c r="E498" i="11" s="1"/>
  <c r="E499" i="11" s="1"/>
  <c r="E500" i="11" s="1"/>
  <c r="E501" i="11" s="1"/>
  <c r="E502" i="11" s="1"/>
  <c r="E503" i="11" s="1"/>
  <c r="E504" i="11" s="1"/>
  <c r="E505" i="11" s="1"/>
  <c r="E506" i="11" s="1"/>
  <c r="E507" i="11" s="1"/>
  <c r="E508" i="11" s="1"/>
  <c r="E509" i="11" s="1"/>
  <c r="E510" i="11" s="1"/>
  <c r="E511" i="11" s="1"/>
  <c r="E512" i="11" s="1"/>
  <c r="E513" i="11" s="1"/>
  <c r="E514" i="11" s="1"/>
  <c r="E515" i="11" s="1"/>
  <c r="E516" i="11" s="1"/>
  <c r="E517" i="11" s="1"/>
  <c r="E518" i="11" s="1"/>
  <c r="E519" i="11" s="1"/>
  <c r="F315" i="6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E122" i="1"/>
  <c r="E123" i="1" s="1"/>
  <c r="E124" i="1" s="1"/>
  <c r="E125" i="1" s="1"/>
  <c r="E126" i="1" s="1"/>
  <c r="E127" i="1" s="1"/>
  <c r="E128" i="1" s="1"/>
  <c r="E129" i="1" s="1"/>
  <c r="E733" i="22" l="1"/>
  <c r="E734" i="22" s="1"/>
  <c r="E735" i="22" s="1"/>
  <c r="E736" i="22" s="1"/>
  <c r="E737" i="22" s="1"/>
  <c r="E738" i="22" s="1"/>
  <c r="E739" i="22" s="1"/>
  <c r="E740" i="22" s="1"/>
  <c r="E741" i="22" s="1"/>
  <c r="E742" i="22" s="1"/>
  <c r="E743" i="22" s="1"/>
  <c r="E744" i="22" s="1"/>
  <c r="E381" i="12"/>
  <c r="E382" i="12" s="1"/>
  <c r="E383" i="12" s="1"/>
  <c r="E384" i="12" s="1"/>
  <c r="E734" i="14"/>
  <c r="E735" i="14" s="1"/>
  <c r="E736" i="14" s="1"/>
  <c r="E737" i="14" s="1"/>
  <c r="E738" i="14" s="1"/>
  <c r="E739" i="14" s="1"/>
  <c r="E740" i="14" s="1"/>
  <c r="E741" i="14" s="1"/>
  <c r="E742" i="14" s="1"/>
  <c r="E743" i="14" s="1"/>
  <c r="E744" i="14" s="1"/>
  <c r="E745" i="14" s="1"/>
  <c r="E746" i="14" s="1"/>
  <c r="E747" i="14" s="1"/>
  <c r="E748" i="14" s="1"/>
  <c r="E749" i="14" s="1"/>
  <c r="E750" i="14" s="1"/>
  <c r="E751" i="14" s="1"/>
  <c r="E752" i="14" s="1"/>
  <c r="E753" i="14" s="1"/>
  <c r="E754" i="14" s="1"/>
  <c r="E755" i="14" s="1"/>
  <c r="E756" i="14" s="1"/>
  <c r="E757" i="14" s="1"/>
  <c r="E758" i="14" s="1"/>
  <c r="E759" i="14" s="1"/>
  <c r="E760" i="14" s="1"/>
  <c r="E761" i="14" s="1"/>
  <c r="E762" i="14" s="1"/>
  <c r="E763" i="14" s="1"/>
  <c r="E764" i="14" s="1"/>
  <c r="E765" i="14" s="1"/>
  <c r="E766" i="14" s="1"/>
  <c r="E767" i="14" s="1"/>
  <c r="E768" i="14" s="1"/>
  <c r="E769" i="14" s="1"/>
  <c r="E770" i="14" s="1"/>
  <c r="E771" i="14" s="1"/>
  <c r="E772" i="14" s="1"/>
  <c r="E773" i="14" s="1"/>
  <c r="E774" i="14" s="1"/>
  <c r="E775" i="14" s="1"/>
  <c r="E776" i="14" s="1"/>
  <c r="E777" i="14" s="1"/>
  <c r="E778" i="14" s="1"/>
  <c r="E779" i="14" s="1"/>
  <c r="E780" i="14" s="1"/>
  <c r="E781" i="14" s="1"/>
  <c r="E782" i="14" s="1"/>
  <c r="E783" i="14" s="1"/>
  <c r="E784" i="14" s="1"/>
  <c r="E785" i="14" s="1"/>
  <c r="E786" i="14" s="1"/>
  <c r="E787" i="14" s="1"/>
  <c r="E788" i="14" s="1"/>
  <c r="E789" i="14" s="1"/>
  <c r="E790" i="14" s="1"/>
  <c r="E791" i="14" s="1"/>
  <c r="E792" i="14" s="1"/>
  <c r="E793" i="14" s="1"/>
  <c r="E794" i="14" s="1"/>
  <c r="E795" i="14" s="1"/>
  <c r="E796" i="14" s="1"/>
  <c r="E797" i="14" s="1"/>
  <c r="E798" i="14" s="1"/>
  <c r="E799" i="14" s="1"/>
  <c r="E800" i="14" s="1"/>
  <c r="E801" i="14" s="1"/>
  <c r="E802" i="14" s="1"/>
  <c r="E803" i="14" s="1"/>
  <c r="E804" i="14" s="1"/>
  <c r="E805" i="14" s="1"/>
  <c r="E806" i="14" s="1"/>
  <c r="E807" i="14" s="1"/>
  <c r="E808" i="14" s="1"/>
  <c r="E809" i="14" s="1"/>
  <c r="E810" i="14" s="1"/>
  <c r="E811" i="14" s="1"/>
  <c r="E812" i="14" s="1"/>
  <c r="E813" i="14" s="1"/>
  <c r="E814" i="14" s="1"/>
  <c r="E815" i="14" s="1"/>
  <c r="E816" i="14" s="1"/>
  <c r="E817" i="14" s="1"/>
  <c r="E818" i="14" s="1"/>
  <c r="E819" i="14" s="1"/>
  <c r="E820" i="14" s="1"/>
  <c r="E821" i="14" s="1"/>
  <c r="E822" i="14" s="1"/>
  <c r="E823" i="14" s="1"/>
  <c r="E824" i="14" s="1"/>
  <c r="E825" i="14" s="1"/>
  <c r="E826" i="14" s="1"/>
  <c r="E827" i="14" s="1"/>
  <c r="E828" i="14" s="1"/>
  <c r="E829" i="14" s="1"/>
  <c r="E830" i="14" s="1"/>
  <c r="E831" i="14" s="1"/>
  <c r="E832" i="14" s="1"/>
  <c r="E833" i="14" s="1"/>
  <c r="E834" i="14" s="1"/>
  <c r="E835" i="14" s="1"/>
  <c r="E836" i="14" s="1"/>
  <c r="E837" i="14" s="1"/>
  <c r="E838" i="14" s="1"/>
  <c r="E839" i="14" s="1"/>
  <c r="E840" i="14" s="1"/>
  <c r="E841" i="14" s="1"/>
  <c r="E842" i="14" s="1"/>
  <c r="E843" i="14" s="1"/>
  <c r="E844" i="14" s="1"/>
  <c r="E845" i="14" s="1"/>
  <c r="E846" i="14" s="1"/>
  <c r="E847" i="14" s="1"/>
  <c r="E848" i="14" s="1"/>
  <c r="E849" i="14" s="1"/>
  <c r="E850" i="14" s="1"/>
  <c r="E851" i="14" s="1"/>
  <c r="E852" i="14" s="1"/>
  <c r="E853" i="14" s="1"/>
  <c r="E854" i="14" s="1"/>
  <c r="E855" i="14" s="1"/>
  <c r="E856" i="14" s="1"/>
  <c r="E857" i="14" s="1"/>
  <c r="E858" i="14" s="1"/>
  <c r="E859" i="14" s="1"/>
  <c r="E860" i="14" s="1"/>
  <c r="E861" i="14" s="1"/>
  <c r="E862" i="14" s="1"/>
  <c r="E863" i="14" s="1"/>
  <c r="E864" i="14" s="1"/>
  <c r="E865" i="14" s="1"/>
  <c r="E866" i="14" s="1"/>
  <c r="E867" i="14" s="1"/>
  <c r="E868" i="14" s="1"/>
  <c r="E869" i="14" s="1"/>
  <c r="E870" i="14" s="1"/>
  <c r="E871" i="14" s="1"/>
  <c r="E872" i="14" s="1"/>
  <c r="E873" i="14" s="1"/>
  <c r="E874" i="14" s="1"/>
  <c r="E875" i="14" s="1"/>
  <c r="E876" i="14" s="1"/>
  <c r="E877" i="14" s="1"/>
  <c r="E878" i="14" s="1"/>
  <c r="E879" i="14" s="1"/>
  <c r="E880" i="14" s="1"/>
  <c r="E881" i="14" s="1"/>
  <c r="E882" i="14" s="1"/>
  <c r="E883" i="14" s="1"/>
  <c r="E884" i="14" s="1"/>
  <c r="E885" i="14" s="1"/>
  <c r="E886" i="14" s="1"/>
  <c r="E887" i="14" s="1"/>
  <c r="E888" i="14" s="1"/>
  <c r="E889" i="14" s="1"/>
  <c r="E890" i="14" s="1"/>
  <c r="E891" i="14" s="1"/>
  <c r="E892" i="14" s="1"/>
  <c r="E893" i="14" s="1"/>
  <c r="E894" i="14" s="1"/>
  <c r="E895" i="14" s="1"/>
  <c r="E896" i="14" s="1"/>
  <c r="E897" i="14" s="1"/>
  <c r="E898" i="14" s="1"/>
  <c r="E899" i="14" s="1"/>
  <c r="E900" i="14" s="1"/>
  <c r="E901" i="14" s="1"/>
  <c r="E902" i="14" s="1"/>
  <c r="E903" i="14" s="1"/>
  <c r="E904" i="14" s="1"/>
  <c r="E905" i="14" s="1"/>
  <c r="E906" i="14" s="1"/>
  <c r="E907" i="14" s="1"/>
  <c r="E908" i="14" s="1"/>
  <c r="E909" i="14" s="1"/>
  <c r="E910" i="14" s="1"/>
  <c r="E911" i="14" s="1"/>
  <c r="E912" i="14" s="1"/>
  <c r="E913" i="14" s="1"/>
  <c r="E914" i="14" s="1"/>
  <c r="E915" i="14" s="1"/>
  <c r="E916" i="14" s="1"/>
  <c r="E917" i="14" s="1"/>
  <c r="E918" i="14" s="1"/>
  <c r="E919" i="14" s="1"/>
  <c r="E920" i="14" s="1"/>
  <c r="E921" i="14" s="1"/>
  <c r="E922" i="14" s="1"/>
  <c r="E923" i="14" s="1"/>
  <c r="E924" i="14" s="1"/>
  <c r="E536" i="18"/>
  <c r="E537" i="18" s="1"/>
  <c r="E538" i="18" s="1"/>
  <c r="E539" i="18" s="1"/>
  <c r="E540" i="18" s="1"/>
  <c r="E541" i="18" s="1"/>
  <c r="E542" i="18" s="1"/>
  <c r="E646" i="2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G355" i="15"/>
  <c r="G356" i="15" s="1"/>
  <c r="G357" i="15" s="1"/>
  <c r="G358" i="15" s="1"/>
  <c r="G359" i="15" s="1"/>
  <c r="G360" i="15" s="1"/>
  <c r="G361" i="15" s="1"/>
  <c r="G362" i="15" s="1"/>
  <c r="G363" i="15" s="1"/>
  <c r="G364" i="15" s="1"/>
  <c r="G365" i="15" s="1"/>
  <c r="G366" i="15" s="1"/>
  <c r="G367" i="15" s="1"/>
  <c r="G368" i="15" s="1"/>
  <c r="G369" i="15" s="1"/>
  <c r="G370" i="15" s="1"/>
  <c r="G371" i="15" s="1"/>
  <c r="G372" i="15" s="1"/>
  <c r="G373" i="15" s="1"/>
  <c r="E520" i="11"/>
  <c r="E521" i="11" s="1"/>
  <c r="E522" i="11" s="1"/>
  <c r="E523" i="11" s="1"/>
  <c r="E524" i="11" s="1"/>
  <c r="E525" i="11" s="1"/>
  <c r="E526" i="11" s="1"/>
  <c r="E527" i="11" s="1"/>
  <c r="E528" i="11" s="1"/>
  <c r="E529" i="11" s="1"/>
  <c r="E530" i="11" s="1"/>
  <c r="E531" i="11" s="1"/>
  <c r="E532" i="11" s="1"/>
  <c r="E533" i="11" s="1"/>
  <c r="E534" i="11" s="1"/>
  <c r="E535" i="11" s="1"/>
  <c r="E536" i="11" s="1"/>
  <c r="E537" i="11" s="1"/>
  <c r="E538" i="11" s="1"/>
  <c r="E539" i="11" s="1"/>
  <c r="E540" i="11" s="1"/>
  <c r="E541" i="11" s="1"/>
  <c r="E542" i="11" s="1"/>
  <c r="E543" i="11" s="1"/>
  <c r="E544" i="11" s="1"/>
  <c r="E545" i="11" s="1"/>
  <c r="E546" i="11" s="1"/>
  <c r="E547" i="11" s="1"/>
  <c r="E548" i="11" s="1"/>
  <c r="E549" i="11" s="1"/>
  <c r="E550" i="11" s="1"/>
  <c r="E551" i="11" s="1"/>
  <c r="E552" i="11" s="1"/>
  <c r="E553" i="11" s="1"/>
  <c r="E554" i="11" s="1"/>
  <c r="E555" i="11" s="1"/>
  <c r="E556" i="11" s="1"/>
  <c r="E557" i="11" s="1"/>
  <c r="E558" i="11" s="1"/>
  <c r="E559" i="11" s="1"/>
  <c r="E560" i="11" s="1"/>
  <c r="E561" i="11" s="1"/>
  <c r="E562" i="11" s="1"/>
  <c r="E563" i="11" s="1"/>
  <c r="E564" i="11" s="1"/>
  <c r="E565" i="11" s="1"/>
  <c r="E566" i="11" s="1"/>
  <c r="E567" i="11" s="1"/>
  <c r="E568" i="11" s="1"/>
  <c r="E569" i="11" s="1"/>
  <c r="E570" i="11" s="1"/>
  <c r="E317" i="9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130" i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F327" i="6"/>
  <c r="F328" i="6" s="1"/>
  <c r="F329" i="6" s="1"/>
  <c r="F330" i="6" s="1"/>
  <c r="F331" i="6" s="1"/>
  <c r="F332" i="6" s="1"/>
  <c r="F333" i="6" s="1"/>
  <c r="F334" i="6" s="1"/>
  <c r="E925" i="14" l="1"/>
  <c r="E926" i="14" s="1"/>
  <c r="E927" i="14" s="1"/>
  <c r="E928" i="14" s="1"/>
  <c r="E929" i="14" s="1"/>
  <c r="E930" i="14" s="1"/>
  <c r="E931" i="14" s="1"/>
  <c r="E932" i="14" s="1"/>
  <c r="E933" i="14" s="1"/>
  <c r="E934" i="14" s="1"/>
  <c r="E935" i="14" s="1"/>
  <c r="E936" i="14" s="1"/>
  <c r="E937" i="14" s="1"/>
  <c r="E938" i="14" s="1"/>
  <c r="E939" i="14" s="1"/>
  <c r="E940" i="14" s="1"/>
  <c r="E941" i="14" s="1"/>
  <c r="E942" i="14" s="1"/>
  <c r="E943" i="14" s="1"/>
  <c r="E944" i="14" s="1"/>
  <c r="E945" i="14" s="1"/>
  <c r="E946" i="14" s="1"/>
  <c r="E947" i="14" s="1"/>
  <c r="E948" i="14" s="1"/>
  <c r="E949" i="14" s="1"/>
  <c r="E950" i="14" s="1"/>
  <c r="E951" i="14" s="1"/>
  <c r="E952" i="14" s="1"/>
  <c r="E953" i="14" s="1"/>
  <c r="E954" i="14" s="1"/>
  <c r="E955" i="14" s="1"/>
  <c r="E956" i="14" s="1"/>
  <c r="E957" i="14" s="1"/>
  <c r="E958" i="14" s="1"/>
  <c r="E959" i="14" s="1"/>
  <c r="E960" i="14" s="1"/>
  <c r="E961" i="14" s="1"/>
  <c r="E962" i="14" s="1"/>
  <c r="E963" i="14" s="1"/>
  <c r="E964" i="14" s="1"/>
  <c r="E965" i="14" s="1"/>
  <c r="E966" i="14" s="1"/>
  <c r="E967" i="14" s="1"/>
  <c r="E968" i="14" s="1"/>
  <c r="E969" i="14" s="1"/>
  <c r="E385" i="12"/>
  <c r="E386" i="12" s="1"/>
  <c r="E387" i="12" s="1"/>
  <c r="E388" i="12" s="1"/>
  <c r="E389" i="12" s="1"/>
  <c r="E390" i="12" s="1"/>
  <c r="E391" i="12" s="1"/>
  <c r="E392" i="12" s="1"/>
  <c r="E393" i="12" s="1"/>
  <c r="E394" i="12" s="1"/>
  <c r="E395" i="12" s="1"/>
  <c r="E396" i="12" s="1"/>
  <c r="E397" i="12" s="1"/>
  <c r="E398" i="12" s="1"/>
  <c r="E399" i="12" s="1"/>
  <c r="E400" i="12" s="1"/>
  <c r="E401" i="12" s="1"/>
  <c r="E402" i="12" s="1"/>
  <c r="E403" i="12" s="1"/>
  <c r="E404" i="12" s="1"/>
  <c r="E405" i="12" s="1"/>
  <c r="E406" i="12" s="1"/>
  <c r="E407" i="12" s="1"/>
  <c r="E543" i="18"/>
  <c r="E544" i="18" s="1"/>
  <c r="E545" i="18" s="1"/>
  <c r="E546" i="18" s="1"/>
  <c r="E547" i="18" s="1"/>
  <c r="E548" i="18" s="1"/>
  <c r="E549" i="18" s="1"/>
  <c r="E550" i="18" s="1"/>
  <c r="E551" i="18" s="1"/>
  <c r="E679" i="2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413" i="9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E502" i="9" s="1"/>
  <c r="E503" i="9" s="1"/>
  <c r="E504" i="9" s="1"/>
  <c r="E505" i="9" s="1"/>
  <c r="E506" i="9" s="1"/>
  <c r="E507" i="9" s="1"/>
  <c r="E508" i="9" s="1"/>
  <c r="E509" i="9" s="1"/>
  <c r="E510" i="9" s="1"/>
  <c r="E511" i="9" s="1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532" i="9" s="1"/>
  <c r="E533" i="9" s="1"/>
  <c r="E534" i="9" s="1"/>
  <c r="E535" i="9" s="1"/>
  <c r="G374" i="15"/>
  <c r="G375" i="15" s="1"/>
  <c r="G376" i="15" s="1"/>
  <c r="G377" i="15" s="1"/>
  <c r="E571" i="11"/>
  <c r="E572" i="11" s="1"/>
  <c r="E573" i="11" s="1"/>
  <c r="E574" i="11" s="1"/>
  <c r="E575" i="11" s="1"/>
  <c r="E576" i="11" s="1"/>
  <c r="E577" i="11" s="1"/>
  <c r="E578" i="11" s="1"/>
  <c r="E579" i="11" s="1"/>
  <c r="E580" i="11" s="1"/>
  <c r="E581" i="11" s="1"/>
  <c r="E582" i="11" s="1"/>
  <c r="E583" i="11" s="1"/>
  <c r="E584" i="11" s="1"/>
  <c r="E585" i="11" s="1"/>
  <c r="E586" i="11" s="1"/>
  <c r="E587" i="11" s="1"/>
  <c r="E588" i="11" s="1"/>
  <c r="E589" i="11" s="1"/>
  <c r="E590" i="11" s="1"/>
  <c r="E591" i="11" s="1"/>
  <c r="E592" i="11" s="1"/>
  <c r="E593" i="11" s="1"/>
  <c r="E594" i="11" s="1"/>
  <c r="E595" i="11" s="1"/>
  <c r="E596" i="11" s="1"/>
  <c r="E597" i="11" s="1"/>
  <c r="E598" i="11" s="1"/>
  <c r="E599" i="11" s="1"/>
  <c r="E600" i="11" s="1"/>
  <c r="E601" i="11" s="1"/>
  <c r="E602" i="11" s="1"/>
  <c r="E603" i="11" s="1"/>
  <c r="E604" i="11" s="1"/>
  <c r="E605" i="11" s="1"/>
  <c r="E606" i="11" s="1"/>
  <c r="E607" i="11" s="1"/>
  <c r="E608" i="11" s="1"/>
  <c r="E609" i="11" s="1"/>
  <c r="E610" i="11" s="1"/>
  <c r="E611" i="11" s="1"/>
  <c r="E612" i="11" s="1"/>
  <c r="E613" i="11" s="1"/>
  <c r="E614" i="11" s="1"/>
  <c r="E615" i="11" s="1"/>
  <c r="E616" i="11" s="1"/>
  <c r="E617" i="11" s="1"/>
  <c r="E618" i="11" s="1"/>
  <c r="E619" i="11" s="1"/>
  <c r="E620" i="11" s="1"/>
  <c r="E621" i="11" s="1"/>
  <c r="E622" i="11" s="1"/>
  <c r="E623" i="11" s="1"/>
  <c r="E624" i="11" s="1"/>
  <c r="E625" i="11" s="1"/>
  <c r="E626" i="11" s="1"/>
  <c r="E627" i="11" s="1"/>
  <c r="E628" i="11" s="1"/>
  <c r="E629" i="11" s="1"/>
  <c r="E630" i="11" s="1"/>
  <c r="E631" i="11" s="1"/>
  <c r="E632" i="11" s="1"/>
  <c r="E633" i="11" s="1"/>
  <c r="E634" i="11" s="1"/>
  <c r="E635" i="11" s="1"/>
  <c r="E636" i="11" s="1"/>
  <c r="E637" i="11" s="1"/>
  <c r="E638" i="11" s="1"/>
  <c r="E639" i="11" s="1"/>
  <c r="E640" i="11" s="1"/>
  <c r="E641" i="11" s="1"/>
  <c r="E642" i="11" s="1"/>
  <c r="E643" i="11" s="1"/>
  <c r="E644" i="11" s="1"/>
  <c r="E645" i="11" s="1"/>
  <c r="E646" i="11" s="1"/>
  <c r="E647" i="11" s="1"/>
  <c r="E648" i="11" s="1"/>
  <c r="E270" i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F335" i="6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E408" i="12" l="1"/>
  <c r="E409" i="12" s="1"/>
  <c r="E410" i="12" s="1"/>
  <c r="E411" i="12" s="1"/>
  <c r="E412" i="12" s="1"/>
  <c r="E413" i="12" s="1"/>
  <c r="E552" i="18"/>
  <c r="E553" i="18" s="1"/>
  <c r="E554" i="18" s="1"/>
  <c r="E555" i="18" s="1"/>
  <c r="E556" i="18" s="1"/>
  <c r="E557" i="18" s="1"/>
  <c r="E558" i="18" s="1"/>
  <c r="E559" i="18" s="1"/>
  <c r="E560" i="18" s="1"/>
  <c r="E561" i="18" s="1"/>
  <c r="E562" i="18" s="1"/>
  <c r="E563" i="18" s="1"/>
  <c r="E564" i="18" s="1"/>
  <c r="E565" i="18" s="1"/>
  <c r="E566" i="18" s="1"/>
  <c r="E567" i="18" s="1"/>
  <c r="E536" i="9"/>
  <c r="E537" i="9" s="1"/>
  <c r="E538" i="9" s="1"/>
  <c r="E539" i="9" s="1"/>
  <c r="E540" i="9" s="1"/>
  <c r="E541" i="9" s="1"/>
  <c r="E542" i="9" s="1"/>
  <c r="E717" i="2"/>
  <c r="E718" i="2" s="1"/>
  <c r="E719" i="2" s="1"/>
  <c r="E720" i="2" s="1"/>
  <c r="E721" i="2" s="1"/>
  <c r="E722" i="2" s="1"/>
  <c r="G378" i="15"/>
  <c r="G379" i="15" s="1"/>
  <c r="G380" i="15" s="1"/>
  <c r="G381" i="15" s="1"/>
  <c r="G382" i="15" s="1"/>
  <c r="G383" i="15" s="1"/>
  <c r="G384" i="15" s="1"/>
  <c r="G385" i="15" s="1"/>
  <c r="G386" i="15" s="1"/>
  <c r="G387" i="15" s="1"/>
  <c r="G388" i="15" s="1"/>
  <c r="G389" i="15" s="1"/>
  <c r="G390" i="15" s="1"/>
  <c r="G391" i="15" s="1"/>
  <c r="E649" i="11"/>
  <c r="E650" i="11" s="1"/>
  <c r="E651" i="11" s="1"/>
  <c r="E652" i="11" s="1"/>
  <c r="E653" i="11" s="1"/>
  <c r="E654" i="11" s="1"/>
  <c r="E655" i="11" s="1"/>
  <c r="E656" i="11" s="1"/>
  <c r="E657" i="11" s="1"/>
  <c r="E658" i="11" s="1"/>
  <c r="E659" i="11" s="1"/>
  <c r="E660" i="11" s="1"/>
  <c r="E661" i="11" s="1"/>
  <c r="E662" i="11" s="1"/>
  <c r="E663" i="11" s="1"/>
  <c r="E664" i="11" s="1"/>
  <c r="E665" i="11" s="1"/>
  <c r="E666" i="11" s="1"/>
  <c r="E667" i="11" s="1"/>
  <c r="E668" i="11" s="1"/>
  <c r="E669" i="11" s="1"/>
  <c r="E670" i="11" s="1"/>
  <c r="E671" i="11" s="1"/>
  <c r="E672" i="11" s="1"/>
  <c r="E673" i="11" s="1"/>
  <c r="E674" i="11" s="1"/>
  <c r="E675" i="11" s="1"/>
  <c r="E676" i="11" s="1"/>
  <c r="E677" i="11" s="1"/>
  <c r="E678" i="11" s="1"/>
  <c r="E679" i="11" s="1"/>
  <c r="E680" i="11" s="1"/>
  <c r="E681" i="11" s="1"/>
  <c r="E682" i="11" s="1"/>
  <c r="E683" i="11" s="1"/>
  <c r="E684" i="11" s="1"/>
  <c r="E685" i="11" s="1"/>
  <c r="E686" i="11" s="1"/>
  <c r="E687" i="11" s="1"/>
  <c r="E688" i="11" s="1"/>
  <c r="E689" i="11" s="1"/>
  <c r="E690" i="11" s="1"/>
  <c r="E691" i="11" s="1"/>
  <c r="E692" i="11" s="1"/>
  <c r="E693" i="11" s="1"/>
  <c r="E694" i="11" s="1"/>
  <c r="E695" i="11" s="1"/>
  <c r="E696" i="11" s="1"/>
  <c r="E697" i="11" s="1"/>
  <c r="E698" i="11" s="1"/>
  <c r="E699" i="11" s="1"/>
  <c r="E700" i="11" s="1"/>
  <c r="E701" i="11" s="1"/>
  <c r="E702" i="11" s="1"/>
  <c r="E703" i="11" s="1"/>
  <c r="E704" i="11" s="1"/>
  <c r="E705" i="11" s="1"/>
  <c r="E706" i="11" s="1"/>
  <c r="E707" i="11" s="1"/>
  <c r="E708" i="11" s="1"/>
  <c r="E709" i="11" s="1"/>
  <c r="E710" i="11" s="1"/>
  <c r="E711" i="11" s="1"/>
  <c r="E712" i="11" s="1"/>
  <c r="E713" i="11" s="1"/>
  <c r="E714" i="11" s="1"/>
  <c r="E715" i="11" s="1"/>
  <c r="E716" i="11" s="1"/>
  <c r="E717" i="11" s="1"/>
  <c r="E718" i="11" s="1"/>
  <c r="E719" i="11" s="1"/>
  <c r="E720" i="11" s="1"/>
  <c r="E721" i="11" s="1"/>
  <c r="E722" i="11" s="1"/>
  <c r="E723" i="11" s="1"/>
  <c r="E724" i="11" s="1"/>
  <c r="E725" i="11" s="1"/>
  <c r="E726" i="11" s="1"/>
  <c r="E727" i="11" s="1"/>
  <c r="E728" i="11" s="1"/>
  <c r="E729" i="11" s="1"/>
  <c r="E730" i="11" s="1"/>
  <c r="E731" i="11" s="1"/>
  <c r="E732" i="11" s="1"/>
  <c r="E733" i="11" s="1"/>
  <c r="E734" i="11" s="1"/>
  <c r="E735" i="11" s="1"/>
  <c r="E736" i="11" s="1"/>
  <c r="E737" i="11" s="1"/>
  <c r="E738" i="11" s="1"/>
  <c r="E739" i="11" s="1"/>
  <c r="E740" i="11" s="1"/>
  <c r="E741" i="11" s="1"/>
  <c r="E742" i="11" s="1"/>
  <c r="E743" i="11" s="1"/>
  <c r="E744" i="11" s="1"/>
  <c r="E745" i="11" s="1"/>
  <c r="E746" i="11" s="1"/>
  <c r="E747" i="11" s="1"/>
  <c r="E748" i="11" s="1"/>
  <c r="E749" i="11" s="1"/>
  <c r="E750" i="11" s="1"/>
  <c r="E751" i="11" s="1"/>
  <c r="E752" i="11" s="1"/>
  <c r="E753" i="11" s="1"/>
  <c r="E754" i="11" s="1"/>
  <c r="E755" i="11" s="1"/>
  <c r="E756" i="11" s="1"/>
  <c r="E757" i="11" s="1"/>
  <c r="E758" i="11" s="1"/>
  <c r="E759" i="11" s="1"/>
  <c r="E760" i="11" s="1"/>
  <c r="E761" i="11" s="1"/>
  <c r="E762" i="11" s="1"/>
  <c r="E763" i="11" s="1"/>
  <c r="E764" i="11" s="1"/>
  <c r="E765" i="11" s="1"/>
  <c r="E766" i="11" s="1"/>
  <c r="E767" i="11" s="1"/>
  <c r="E768" i="11" s="1"/>
  <c r="E769" i="11" s="1"/>
  <c r="E770" i="11" s="1"/>
  <c r="E771" i="11" s="1"/>
  <c r="E772" i="11" s="1"/>
  <c r="E773" i="11" s="1"/>
  <c r="E774" i="11" s="1"/>
  <c r="E775" i="11" s="1"/>
  <c r="E776" i="11" s="1"/>
  <c r="E777" i="11" s="1"/>
  <c r="E778" i="11" s="1"/>
  <c r="E779" i="11" s="1"/>
  <c r="E780" i="11" s="1"/>
  <c r="E781" i="11" s="1"/>
  <c r="E782" i="11" s="1"/>
  <c r="E783" i="11" s="1"/>
  <c r="E784" i="11" s="1"/>
  <c r="E785" i="11" s="1"/>
  <c r="E786" i="11" s="1"/>
  <c r="E787" i="11" s="1"/>
  <c r="E788" i="11" s="1"/>
  <c r="E789" i="11" s="1"/>
  <c r="E790" i="11" s="1"/>
  <c r="E791" i="11" s="1"/>
  <c r="E792" i="11" s="1"/>
  <c r="E793" i="11" s="1"/>
  <c r="E794" i="11" s="1"/>
  <c r="E795" i="11" s="1"/>
  <c r="E796" i="11" s="1"/>
  <c r="E797" i="11" s="1"/>
  <c r="E798" i="11" s="1"/>
  <c r="E799" i="11" s="1"/>
  <c r="E800" i="11" s="1"/>
  <c r="E801" i="11" s="1"/>
  <c r="E802" i="11" s="1"/>
  <c r="E803" i="11" s="1"/>
  <c r="E804" i="11" s="1"/>
  <c r="E805" i="11" s="1"/>
  <c r="E806" i="11" s="1"/>
  <c r="E807" i="11" s="1"/>
  <c r="E808" i="11" s="1"/>
  <c r="E809" i="11" s="1"/>
  <c r="E810" i="11" s="1"/>
  <c r="E811" i="11" s="1"/>
  <c r="E812" i="11" s="1"/>
  <c r="E813" i="11" s="1"/>
  <c r="E814" i="11" s="1"/>
  <c r="E815" i="11" s="1"/>
  <c r="E816" i="11" s="1"/>
  <c r="E817" i="11" s="1"/>
  <c r="E818" i="11" s="1"/>
  <c r="E819" i="11" s="1"/>
  <c r="E820" i="11" s="1"/>
  <c r="E821" i="11" s="1"/>
  <c r="E822" i="11" s="1"/>
  <c r="E823" i="11" s="1"/>
  <c r="E824" i="11" s="1"/>
  <c r="E825" i="11" s="1"/>
  <c r="E826" i="11" s="1"/>
  <c r="E827" i="11" s="1"/>
  <c r="E828" i="11" s="1"/>
  <c r="E829" i="11" s="1"/>
  <c r="E830" i="11" s="1"/>
  <c r="E831" i="11" s="1"/>
  <c r="E832" i="11" s="1"/>
  <c r="E833" i="11" s="1"/>
  <c r="E834" i="11" s="1"/>
  <c r="E835" i="11" s="1"/>
  <c r="E836" i="11" s="1"/>
  <c r="E837" i="11" s="1"/>
  <c r="E838" i="11" s="1"/>
  <c r="E839" i="11" s="1"/>
  <c r="E840" i="11" s="1"/>
  <c r="E841" i="11" s="1"/>
  <c r="E842" i="11" s="1"/>
  <c r="E843" i="11" s="1"/>
  <c r="E844" i="11" s="1"/>
  <c r="E845" i="11" s="1"/>
  <c r="E846" i="11" s="1"/>
  <c r="E847" i="11" s="1"/>
  <c r="E848" i="11" s="1"/>
  <c r="E849" i="11" s="1"/>
  <c r="E850" i="11" s="1"/>
  <c r="E851" i="11" s="1"/>
  <c r="E852" i="11" s="1"/>
  <c r="E853" i="11" s="1"/>
  <c r="E854" i="11" s="1"/>
  <c r="E855" i="11" s="1"/>
  <c r="E856" i="11" s="1"/>
  <c r="E857" i="11" s="1"/>
  <c r="E858" i="11" s="1"/>
  <c r="E859" i="11" s="1"/>
  <c r="E860" i="11" s="1"/>
  <c r="E861" i="11" s="1"/>
  <c r="E862" i="11" s="1"/>
  <c r="E863" i="11" s="1"/>
  <c r="E864" i="11" s="1"/>
  <c r="E865" i="11" s="1"/>
  <c r="E866" i="11" s="1"/>
  <c r="E867" i="11" s="1"/>
  <c r="E868" i="11" s="1"/>
  <c r="E869" i="11" s="1"/>
  <c r="E870" i="11" s="1"/>
  <c r="E871" i="11" s="1"/>
  <c r="E872" i="11" s="1"/>
  <c r="E873" i="11" s="1"/>
  <c r="E874" i="11" s="1"/>
  <c r="E875" i="11" s="1"/>
  <c r="E876" i="11" s="1"/>
  <c r="E877" i="11" s="1"/>
  <c r="E878" i="11" s="1"/>
  <c r="E879" i="11" s="1"/>
  <c r="E880" i="11" s="1"/>
  <c r="E881" i="11" s="1"/>
  <c r="E882" i="11" s="1"/>
  <c r="E883" i="11" s="1"/>
  <c r="E884" i="11" s="1"/>
  <c r="E885" i="11" s="1"/>
  <c r="E886" i="11" s="1"/>
  <c r="E887" i="11" s="1"/>
  <c r="E888" i="11" s="1"/>
  <c r="E889" i="11" s="1"/>
  <c r="E890" i="11" s="1"/>
  <c r="E891" i="11" s="1"/>
  <c r="E892" i="11" s="1"/>
  <c r="E893" i="11" s="1"/>
  <c r="E894" i="11" s="1"/>
  <c r="E895" i="11" s="1"/>
  <c r="E896" i="11" s="1"/>
  <c r="E897" i="11" s="1"/>
  <c r="E898" i="11" s="1"/>
  <c r="E899" i="11" s="1"/>
  <c r="E900" i="11" s="1"/>
  <c r="E901" i="11" s="1"/>
  <c r="E902" i="11" s="1"/>
  <c r="E903" i="11" s="1"/>
  <c r="E904" i="11" s="1"/>
  <c r="E905" i="11" s="1"/>
  <c r="E906" i="11" s="1"/>
  <c r="E907" i="11" s="1"/>
  <c r="E908" i="11" s="1"/>
  <c r="E909" i="11" s="1"/>
  <c r="E910" i="11" s="1"/>
  <c r="E911" i="11" s="1"/>
  <c r="E912" i="11" s="1"/>
  <c r="E913" i="11" s="1"/>
  <c r="E914" i="11" s="1"/>
  <c r="E915" i="11" s="1"/>
  <c r="E916" i="11" s="1"/>
  <c r="E917" i="11" s="1"/>
  <c r="E918" i="11" s="1"/>
  <c r="E919" i="11" s="1"/>
  <c r="E920" i="11" s="1"/>
  <c r="E921" i="11" s="1"/>
  <c r="E922" i="11" s="1"/>
  <c r="E923" i="11" s="1"/>
  <c r="E924" i="11" s="1"/>
  <c r="E925" i="11" s="1"/>
  <c r="E926" i="11" s="1"/>
  <c r="E927" i="11" s="1"/>
  <c r="E928" i="11" s="1"/>
  <c r="E929" i="11" s="1"/>
  <c r="E930" i="11" s="1"/>
  <c r="E931" i="11" s="1"/>
  <c r="E932" i="11" s="1"/>
  <c r="E933" i="11" s="1"/>
  <c r="E934" i="11" s="1"/>
  <c r="E935" i="11" s="1"/>
  <c r="E936" i="11" s="1"/>
  <c r="E937" i="11" s="1"/>
  <c r="E938" i="11" s="1"/>
  <c r="E939" i="11" s="1"/>
  <c r="E940" i="11" s="1"/>
  <c r="E941" i="11" s="1"/>
  <c r="E942" i="11" s="1"/>
  <c r="E943" i="11" s="1"/>
  <c r="E944" i="11" s="1"/>
  <c r="E945" i="11" s="1"/>
  <c r="E946" i="11" s="1"/>
  <c r="E947" i="11" s="1"/>
  <c r="E948" i="11" s="1"/>
  <c r="E949" i="11" s="1"/>
  <c r="E950" i="11" s="1"/>
  <c r="E951" i="11" s="1"/>
  <c r="E952" i="11" s="1"/>
  <c r="E953" i="11" s="1"/>
  <c r="E954" i="11" s="1"/>
  <c r="E955" i="11" s="1"/>
  <c r="E956" i="11" s="1"/>
  <c r="E957" i="11" s="1"/>
  <c r="E958" i="11" s="1"/>
  <c r="E959" i="11" s="1"/>
  <c r="E960" i="11" s="1"/>
  <c r="E961" i="11" s="1"/>
  <c r="E962" i="11" s="1"/>
  <c r="E963" i="11" s="1"/>
  <c r="E964" i="11" s="1"/>
  <c r="E965" i="11" s="1"/>
  <c r="E966" i="11" s="1"/>
  <c r="E967" i="11" s="1"/>
  <c r="E968" i="11" s="1"/>
  <c r="E969" i="11" s="1"/>
  <c r="E970" i="11" s="1"/>
  <c r="E971" i="11" s="1"/>
  <c r="E972" i="11" s="1"/>
  <c r="E973" i="11" s="1"/>
  <c r="E974" i="11" s="1"/>
  <c r="E975" i="11" s="1"/>
  <c r="E976" i="11" s="1"/>
  <c r="E977" i="11" s="1"/>
  <c r="E978" i="11" s="1"/>
  <c r="E979" i="11" s="1"/>
  <c r="E980" i="11" s="1"/>
  <c r="E981" i="11" s="1"/>
  <c r="E982" i="11" s="1"/>
  <c r="E983" i="11" s="1"/>
  <c r="E984" i="11" s="1"/>
  <c r="E985" i="11" s="1"/>
  <c r="E986" i="11" s="1"/>
  <c r="E987" i="11" s="1"/>
  <c r="E988" i="11" s="1"/>
  <c r="E989" i="11" s="1"/>
  <c r="E990" i="11" s="1"/>
  <c r="E991" i="11" s="1"/>
  <c r="E992" i="11" s="1"/>
  <c r="E993" i="11" s="1"/>
  <c r="E994" i="11" s="1"/>
  <c r="E995" i="11" s="1"/>
  <c r="E996" i="11" s="1"/>
  <c r="E997" i="11" s="1"/>
  <c r="E998" i="11" s="1"/>
  <c r="E999" i="11" s="1"/>
  <c r="E1000" i="11" s="1"/>
  <c r="E1001" i="11" s="1"/>
  <c r="E1002" i="11" s="1"/>
  <c r="E1003" i="11" s="1"/>
  <c r="E1004" i="11" s="1"/>
  <c r="E1005" i="11" s="1"/>
  <c r="E1006" i="11" s="1"/>
  <c r="E1007" i="11" s="1"/>
  <c r="E1008" i="11" s="1"/>
  <c r="E1009" i="11" s="1"/>
  <c r="E1010" i="11" s="1"/>
  <c r="E1011" i="11" s="1"/>
  <c r="E1012" i="11" s="1"/>
  <c r="E1013" i="11" s="1"/>
  <c r="E1014" i="11" s="1"/>
  <c r="E1015" i="11" s="1"/>
  <c r="E1016" i="11" s="1"/>
  <c r="E1017" i="11" s="1"/>
  <c r="E1018" i="11" s="1"/>
  <c r="E1019" i="11" s="1"/>
  <c r="E1020" i="11" s="1"/>
  <c r="E1021" i="11" s="1"/>
  <c r="E1022" i="11" s="1"/>
  <c r="E1023" i="11" s="1"/>
  <c r="E1024" i="11" s="1"/>
  <c r="E1025" i="11" s="1"/>
  <c r="E1026" i="11" s="1"/>
  <c r="E1027" i="11" s="1"/>
  <c r="E1028" i="11" s="1"/>
  <c r="E1029" i="11" s="1"/>
  <c r="E1030" i="11" s="1"/>
  <c r="E1031" i="11" s="1"/>
  <c r="E1032" i="11" s="1"/>
  <c r="E1033" i="11" s="1"/>
  <c r="E1034" i="11" s="1"/>
  <c r="E1035" i="11" s="1"/>
  <c r="E1036" i="11" s="1"/>
  <c r="E1037" i="11" s="1"/>
  <c r="E1038" i="11" s="1"/>
  <c r="E1039" i="11" s="1"/>
  <c r="E1040" i="11" s="1"/>
  <c r="E1041" i="11" s="1"/>
  <c r="E1042" i="11" s="1"/>
  <c r="E1043" i="11" s="1"/>
  <c r="E1044" i="11" s="1"/>
  <c r="E1045" i="11" s="1"/>
  <c r="E1046" i="11" s="1"/>
  <c r="E1047" i="11" s="1"/>
  <c r="E1048" i="11" s="1"/>
  <c r="E1049" i="11" s="1"/>
  <c r="E1050" i="11" s="1"/>
  <c r="E1051" i="11" s="1"/>
  <c r="E1052" i="11" s="1"/>
  <c r="E1053" i="11" s="1"/>
  <c r="E1054" i="11" s="1"/>
  <c r="E1055" i="11" s="1"/>
  <c r="E1056" i="11" s="1"/>
  <c r="E1057" i="11" s="1"/>
  <c r="E1058" i="11" s="1"/>
  <c r="E1059" i="11" s="1"/>
  <c r="E1060" i="11" s="1"/>
  <c r="E1061" i="11" s="1"/>
  <c r="E1062" i="11" s="1"/>
  <c r="E1063" i="11" s="1"/>
  <c r="E1064" i="11" s="1"/>
  <c r="E1065" i="11" s="1"/>
  <c r="E1066" i="11" s="1"/>
  <c r="E1067" i="11" s="1"/>
  <c r="E1068" i="11" s="1"/>
  <c r="E1069" i="11" s="1"/>
  <c r="E1070" i="11" s="1"/>
  <c r="E1071" i="11" s="1"/>
  <c r="E1072" i="11" s="1"/>
  <c r="E1073" i="11" s="1"/>
  <c r="E1074" i="11" s="1"/>
  <c r="E1075" i="11" s="1"/>
  <c r="E1076" i="11" s="1"/>
  <c r="E1077" i="11" s="1"/>
  <c r="E1078" i="11" s="1"/>
  <c r="E1079" i="11" s="1"/>
  <c r="E1080" i="11" s="1"/>
  <c r="E1081" i="11" s="1"/>
  <c r="E1082" i="11" s="1"/>
  <c r="E1083" i="11" s="1"/>
  <c r="E1084" i="11" s="1"/>
  <c r="E1085" i="11" s="1"/>
  <c r="E1086" i="11" s="1"/>
  <c r="E1087" i="11" s="1"/>
  <c r="E1088" i="11" s="1"/>
  <c r="E1089" i="11" s="1"/>
  <c r="E1090" i="11" s="1"/>
  <c r="E1091" i="11" s="1"/>
  <c r="E1092" i="11" s="1"/>
  <c r="E1093" i="11" s="1"/>
  <c r="E1094" i="11" s="1"/>
  <c r="E1095" i="11" s="1"/>
  <c r="E1096" i="11" s="1"/>
  <c r="E1097" i="11" s="1"/>
  <c r="E1098" i="11" s="1"/>
  <c r="E1099" i="11" s="1"/>
  <c r="E1100" i="11" s="1"/>
  <c r="E1101" i="11" s="1"/>
  <c r="E1102" i="11" s="1"/>
  <c r="E1103" i="11" s="1"/>
  <c r="E1104" i="11" s="1"/>
  <c r="E1105" i="11" s="1"/>
  <c r="E1106" i="11" s="1"/>
  <c r="E1107" i="11" s="1"/>
  <c r="E1108" i="11" s="1"/>
  <c r="E1109" i="11" s="1"/>
  <c r="E1110" i="11" s="1"/>
  <c r="E1111" i="11" s="1"/>
  <c r="E1112" i="11" s="1"/>
  <c r="E1113" i="11" s="1"/>
  <c r="E1114" i="11" s="1"/>
  <c r="E1115" i="11" s="1"/>
  <c r="E1116" i="11" s="1"/>
  <c r="E1117" i="11" s="1"/>
  <c r="E1118" i="11" s="1"/>
  <c r="E1119" i="11" s="1"/>
  <c r="E1120" i="11" s="1"/>
  <c r="E1121" i="11" s="1"/>
  <c r="E1122" i="11" s="1"/>
  <c r="E1123" i="11" s="1"/>
  <c r="E1124" i="11" s="1"/>
  <c r="E1125" i="11" s="1"/>
  <c r="E1126" i="11" s="1"/>
  <c r="E1127" i="11" s="1"/>
  <c r="E1128" i="11" s="1"/>
  <c r="E331" i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F347" i="6"/>
  <c r="F348" i="6" s="1"/>
  <c r="F349" i="6" s="1"/>
  <c r="F350" i="6" s="1"/>
  <c r="F351" i="6" s="1"/>
  <c r="F352" i="6" s="1"/>
  <c r="F353" i="6" s="1"/>
  <c r="E414" i="12" l="1"/>
  <c r="E415" i="12" s="1"/>
  <c r="E416" i="12" s="1"/>
  <c r="E417" i="12" s="1"/>
  <c r="E418" i="12" s="1"/>
  <c r="E419" i="12" s="1"/>
  <c r="E420" i="12" s="1"/>
  <c r="E421" i="12" s="1"/>
  <c r="E422" i="12" s="1"/>
  <c r="E423" i="12" s="1"/>
  <c r="E424" i="12" s="1"/>
  <c r="E425" i="12" s="1"/>
  <c r="E426" i="12" s="1"/>
  <c r="E427" i="12" s="1"/>
  <c r="E428" i="12" s="1"/>
  <c r="E429" i="12" s="1"/>
  <c r="E430" i="12" s="1"/>
  <c r="E431" i="12" s="1"/>
  <c r="E432" i="12" s="1"/>
  <c r="E433" i="12" s="1"/>
  <c r="E434" i="12" s="1"/>
  <c r="E435" i="12" s="1"/>
  <c r="E436" i="12" s="1"/>
  <c r="E437" i="12" s="1"/>
  <c r="E438" i="12" s="1"/>
  <c r="E439" i="12" s="1"/>
  <c r="E543" i="9"/>
  <c r="E544" i="9" s="1"/>
  <c r="E545" i="9" s="1"/>
  <c r="E546" i="9" s="1"/>
  <c r="E547" i="9" s="1"/>
  <c r="E548" i="9" s="1"/>
  <c r="E549" i="9" s="1"/>
  <c r="E550" i="9" s="1"/>
  <c r="E551" i="9" s="1"/>
  <c r="E552" i="9" s="1"/>
  <c r="E553" i="9" s="1"/>
  <c r="E554" i="9" s="1"/>
  <c r="E555" i="9" s="1"/>
  <c r="E556" i="9" s="1"/>
  <c r="E557" i="9" s="1"/>
  <c r="E558" i="9" s="1"/>
  <c r="E559" i="9" s="1"/>
  <c r="E560" i="9" s="1"/>
  <c r="E561" i="9" s="1"/>
  <c r="E562" i="9" s="1"/>
  <c r="E563" i="9" s="1"/>
  <c r="E564" i="9" s="1"/>
  <c r="E565" i="9" s="1"/>
  <c r="E566" i="9" s="1"/>
  <c r="E567" i="9" s="1"/>
  <c r="E568" i="9" s="1"/>
  <c r="E569" i="9" s="1"/>
  <c r="E570" i="9" s="1"/>
  <c r="E571" i="9" s="1"/>
  <c r="E572" i="9" s="1"/>
  <c r="E573" i="9" s="1"/>
  <c r="E574" i="9" s="1"/>
  <c r="E575" i="9" s="1"/>
  <c r="E576" i="9" s="1"/>
  <c r="E577" i="9" s="1"/>
  <c r="E578" i="9" s="1"/>
  <c r="E579" i="9" s="1"/>
  <c r="E580" i="9" s="1"/>
  <c r="E581" i="9" s="1"/>
  <c r="E582" i="9" s="1"/>
  <c r="E583" i="9" s="1"/>
  <c r="E584" i="9" s="1"/>
  <c r="E585" i="9" s="1"/>
  <c r="E586" i="9" s="1"/>
  <c r="E587" i="9" s="1"/>
  <c r="E588" i="9" s="1"/>
  <c r="E589" i="9" s="1"/>
  <c r="E590" i="9" s="1"/>
  <c r="E591" i="9" s="1"/>
  <c r="E592" i="9" s="1"/>
  <c r="E593" i="9" s="1"/>
  <c r="E594" i="9" s="1"/>
  <c r="E595" i="9" s="1"/>
  <c r="E596" i="9" s="1"/>
  <c r="E597" i="9" s="1"/>
  <c r="E598" i="9" s="1"/>
  <c r="E599" i="9" s="1"/>
  <c r="E600" i="9" s="1"/>
  <c r="E601" i="9" s="1"/>
  <c r="E602" i="9" s="1"/>
  <c r="E603" i="9" s="1"/>
  <c r="E604" i="9" s="1"/>
  <c r="E605" i="9" s="1"/>
  <c r="E606" i="9" s="1"/>
  <c r="E607" i="9" s="1"/>
  <c r="E608" i="9" s="1"/>
  <c r="E609" i="9" s="1"/>
  <c r="E610" i="9" s="1"/>
  <c r="E611" i="9" s="1"/>
  <c r="E612" i="9" s="1"/>
  <c r="E613" i="9" s="1"/>
  <c r="E614" i="9" s="1"/>
  <c r="E615" i="9" s="1"/>
  <c r="E616" i="9" s="1"/>
  <c r="E617" i="9" s="1"/>
  <c r="E618" i="9" s="1"/>
  <c r="E619" i="9" s="1"/>
  <c r="E620" i="9" s="1"/>
  <c r="E621" i="9" s="1"/>
  <c r="E622" i="9" s="1"/>
  <c r="E623" i="9" s="1"/>
  <c r="E624" i="9" s="1"/>
  <c r="E625" i="9" s="1"/>
  <c r="E626" i="9" s="1"/>
  <c r="E627" i="9" s="1"/>
  <c r="E628" i="9" s="1"/>
  <c r="E629" i="9" s="1"/>
  <c r="E630" i="9" s="1"/>
  <c r="E631" i="9" s="1"/>
  <c r="E632" i="9" s="1"/>
  <c r="E633" i="9" s="1"/>
  <c r="E634" i="9" s="1"/>
  <c r="E635" i="9" s="1"/>
  <c r="E636" i="9" s="1"/>
  <c r="E637" i="9" s="1"/>
  <c r="E568" i="18"/>
  <c r="E569" i="18" s="1"/>
  <c r="E570" i="18" s="1"/>
  <c r="E1129" i="11"/>
  <c r="E1130" i="11" s="1"/>
  <c r="E1131" i="11" s="1"/>
  <c r="E1132" i="11" s="1"/>
  <c r="E1133" i="11" s="1"/>
  <c r="E1134" i="11" s="1"/>
  <c r="E1135" i="11" s="1"/>
  <c r="E1136" i="11" s="1"/>
  <c r="E1137" i="11" s="1"/>
  <c r="E1138" i="11" s="1"/>
  <c r="E1139" i="11" s="1"/>
  <c r="E1140" i="11" s="1"/>
  <c r="E1141" i="11" s="1"/>
  <c r="E1142" i="11" s="1"/>
  <c r="E1143" i="11" s="1"/>
  <c r="E1144" i="11" s="1"/>
  <c r="E1145" i="11" s="1"/>
  <c r="E1146" i="11" s="1"/>
  <c r="E1147" i="11" s="1"/>
  <c r="E1148" i="11" s="1"/>
  <c r="E1149" i="11" s="1"/>
  <c r="E1150" i="11" s="1"/>
  <c r="E1151" i="11" s="1"/>
  <c r="E1152" i="11" s="1"/>
  <c r="E1153" i="11" s="1"/>
  <c r="E1154" i="11" s="1"/>
  <c r="E1155" i="11" s="1"/>
  <c r="E1156" i="11" s="1"/>
  <c r="E1157" i="11" s="1"/>
  <c r="E1158" i="11" s="1"/>
  <c r="E1159" i="11" s="1"/>
  <c r="E1160" i="11" s="1"/>
  <c r="E1161" i="11" s="1"/>
  <c r="E1162" i="11" s="1"/>
  <c r="E1163" i="11" s="1"/>
  <c r="E1164" i="11" s="1"/>
  <c r="E1165" i="11" s="1"/>
  <c r="E1166" i="11" s="1"/>
  <c r="E1167" i="11" s="1"/>
  <c r="E1168" i="11" s="1"/>
  <c r="E1169" i="11" s="1"/>
  <c r="E1170" i="11" s="1"/>
  <c r="E1171" i="11" s="1"/>
  <c r="E1172" i="11" s="1"/>
  <c r="E1173" i="11" s="1"/>
  <c r="E1174" i="11" s="1"/>
  <c r="E1175" i="11" s="1"/>
  <c r="E1176" i="11" s="1"/>
  <c r="E1177" i="11" s="1"/>
  <c r="E1178" i="11" s="1"/>
  <c r="E1179" i="11" s="1"/>
  <c r="E1180" i="11" s="1"/>
  <c r="E1181" i="11" s="1"/>
  <c r="E1182" i="11" s="1"/>
  <c r="E1183" i="11" s="1"/>
  <c r="E1184" i="11" s="1"/>
  <c r="E1185" i="11" s="1"/>
  <c r="E1186" i="11" s="1"/>
  <c r="E1187" i="11" s="1"/>
  <c r="E1188" i="11" s="1"/>
  <c r="E1189" i="11" s="1"/>
  <c r="E1190" i="11" s="1"/>
  <c r="E1191" i="11" s="1"/>
  <c r="E1192" i="11" s="1"/>
  <c r="E1193" i="11" s="1"/>
  <c r="E1194" i="11" s="1"/>
  <c r="E1195" i="11" s="1"/>
  <c r="E1196" i="11" s="1"/>
  <c r="E723" i="2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G392" i="15"/>
  <c r="G393" i="15" s="1"/>
  <c r="G394" i="15" s="1"/>
  <c r="G395" i="15" s="1"/>
  <c r="G396" i="15" s="1"/>
  <c r="G397" i="15" s="1"/>
  <c r="G398" i="15" s="1"/>
  <c r="G399" i="15" s="1"/>
  <c r="G400" i="15" s="1"/>
  <c r="G401" i="15" s="1"/>
  <c r="G402" i="15" s="1"/>
  <c r="G403" i="15" s="1"/>
  <c r="G404" i="15" s="1"/>
  <c r="G405" i="15" s="1"/>
  <c r="G406" i="15" s="1"/>
  <c r="G407" i="15" s="1"/>
  <c r="G408" i="15" s="1"/>
  <c r="G409" i="15" s="1"/>
  <c r="G410" i="15" s="1"/>
  <c r="G411" i="15" s="1"/>
  <c r="G412" i="15" s="1"/>
  <c r="E387" i="1"/>
  <c r="E388" i="1" s="1"/>
  <c r="F354" i="6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E440" i="12" l="1"/>
  <c r="E441" i="12" s="1"/>
  <c r="E442" i="12" s="1"/>
  <c r="E443" i="12" s="1"/>
  <c r="E444" i="12" s="1"/>
  <c r="E445" i="12" s="1"/>
  <c r="E1197" i="11"/>
  <c r="E1198" i="11" s="1"/>
  <c r="E1199" i="11" s="1"/>
  <c r="E1200" i="11" s="1"/>
  <c r="E1201" i="11" s="1"/>
  <c r="E1202" i="11" s="1"/>
  <c r="E1203" i="11" s="1"/>
  <c r="E1204" i="11" s="1"/>
  <c r="E1205" i="11" s="1"/>
  <c r="E1206" i="11" s="1"/>
  <c r="E1207" i="11" s="1"/>
  <c r="E1208" i="11" s="1"/>
  <c r="E1209" i="11" s="1"/>
  <c r="E1210" i="11" s="1"/>
  <c r="E1211" i="11" s="1"/>
  <c r="E1212" i="11" s="1"/>
  <c r="E1213" i="11" s="1"/>
  <c r="E1214" i="11" s="1"/>
  <c r="E1215" i="11" s="1"/>
  <c r="E1216" i="11" s="1"/>
  <c r="E1217" i="11" s="1"/>
  <c r="E1218" i="11" s="1"/>
  <c r="E1219" i="11" s="1"/>
  <c r="E571" i="18"/>
  <c r="E572" i="18" s="1"/>
  <c r="E573" i="18" s="1"/>
  <c r="E574" i="18" s="1"/>
  <c r="E575" i="18" s="1"/>
  <c r="E576" i="18" s="1"/>
  <c r="E577" i="18" s="1"/>
  <c r="E578" i="18" s="1"/>
  <c r="E579" i="18" s="1"/>
  <c r="E580" i="18" s="1"/>
  <c r="E581" i="18" s="1"/>
  <c r="E582" i="18" s="1"/>
  <c r="G413" i="15"/>
  <c r="G414" i="15" s="1"/>
  <c r="G415" i="15" s="1"/>
  <c r="G416" i="15" s="1"/>
  <c r="G417" i="15" s="1"/>
  <c r="G418" i="15" s="1"/>
  <c r="G419" i="15" s="1"/>
  <c r="G420" i="15" s="1"/>
  <c r="G421" i="15" s="1"/>
  <c r="G422" i="15" s="1"/>
  <c r="G423" i="15" s="1"/>
  <c r="G424" i="15" s="1"/>
  <c r="G425" i="15" s="1"/>
  <c r="G426" i="15" s="1"/>
  <c r="G427" i="15" s="1"/>
  <c r="G428" i="15" s="1"/>
  <c r="G429" i="15" s="1"/>
  <c r="G430" i="15" s="1"/>
  <c r="G431" i="15" s="1"/>
  <c r="G432" i="15" s="1"/>
  <c r="G433" i="15" s="1"/>
  <c r="G434" i="15" s="1"/>
  <c r="G435" i="15" s="1"/>
  <c r="G436" i="15" s="1"/>
  <c r="G437" i="15" s="1"/>
  <c r="G438" i="15" s="1"/>
  <c r="G439" i="15" s="1"/>
  <c r="G440" i="15" s="1"/>
  <c r="G441" i="15" s="1"/>
  <c r="G442" i="15" s="1"/>
  <c r="G443" i="15" s="1"/>
  <c r="G444" i="15" s="1"/>
  <c r="G445" i="15" s="1"/>
  <c r="G446" i="15" s="1"/>
  <c r="G447" i="15" s="1"/>
  <c r="G448" i="15" s="1"/>
  <c r="G449" i="15" s="1"/>
  <c r="G450" i="15" s="1"/>
  <c r="E389" i="1"/>
  <c r="G389" i="1" s="1"/>
  <c r="F370" i="6"/>
  <c r="F371" i="6" s="1"/>
  <c r="F372" i="6" s="1"/>
  <c r="E638" i="9" l="1"/>
  <c r="E639" i="9" s="1"/>
  <c r="E640" i="9" s="1"/>
  <c r="E641" i="9" s="1"/>
  <c r="E642" i="9" s="1"/>
  <c r="E643" i="9" s="1"/>
  <c r="E1220" i="11"/>
  <c r="E1221" i="11" s="1"/>
  <c r="E1222" i="11" s="1"/>
  <c r="E583" i="18"/>
  <c r="E584" i="18" s="1"/>
  <c r="E585" i="18" s="1"/>
  <c r="E586" i="18" s="1"/>
  <c r="E587" i="18" s="1"/>
  <c r="E588" i="18" s="1"/>
  <c r="E589" i="18" s="1"/>
  <c r="G451" i="15"/>
  <c r="G452" i="15" s="1"/>
  <c r="G453" i="15" s="1"/>
  <c r="G454" i="15" s="1"/>
  <c r="G455" i="15" s="1"/>
  <c r="G456" i="15" s="1"/>
  <c r="G457" i="15" s="1"/>
  <c r="G458" i="15" s="1"/>
  <c r="G459" i="15" s="1"/>
  <c r="G460" i="15" s="1"/>
  <c r="G461" i="15" s="1"/>
  <c r="G462" i="15" s="1"/>
  <c r="G463" i="15" s="1"/>
  <c r="G464" i="15" s="1"/>
  <c r="G465" i="15" s="1"/>
  <c r="G466" i="15" s="1"/>
  <c r="G467" i="15" s="1"/>
  <c r="G468" i="15" s="1"/>
  <c r="G469" i="15" s="1"/>
  <c r="G470" i="15" s="1"/>
  <c r="G471" i="15" s="1"/>
  <c r="G472" i="15" s="1"/>
  <c r="G473" i="15" s="1"/>
  <c r="G474" i="15" s="1"/>
  <c r="G475" i="15" s="1"/>
  <c r="E390" i="1"/>
  <c r="E391" i="1" s="1"/>
  <c r="F373" i="6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E644" i="9" l="1"/>
  <c r="E645" i="9" s="1"/>
  <c r="E646" i="9" s="1"/>
  <c r="E647" i="9" s="1"/>
  <c r="E648" i="9" s="1"/>
  <c r="E649" i="9" s="1"/>
  <c r="E650" i="9" s="1"/>
  <c r="E651" i="9" s="1"/>
  <c r="E652" i="9" s="1"/>
  <c r="E653" i="9" s="1"/>
  <c r="E654" i="9" s="1"/>
  <c r="E655" i="9" s="1"/>
  <c r="E656" i="9" s="1"/>
  <c r="E657" i="9" s="1"/>
  <c r="E658" i="9" s="1"/>
  <c r="E659" i="9" s="1"/>
  <c r="E660" i="9" s="1"/>
  <c r="E661" i="9" s="1"/>
  <c r="E662" i="9" s="1"/>
  <c r="E663" i="9" s="1"/>
  <c r="E664" i="9" s="1"/>
  <c r="E665" i="9" s="1"/>
  <c r="E666" i="9" s="1"/>
  <c r="E667" i="9" s="1"/>
  <c r="E668" i="9" s="1"/>
  <c r="E669" i="9" s="1"/>
  <c r="E670" i="9" s="1"/>
  <c r="E671" i="9" s="1"/>
  <c r="E672" i="9" s="1"/>
  <c r="E673" i="9" s="1"/>
  <c r="E674" i="9" s="1"/>
  <c r="E675" i="9" s="1"/>
  <c r="E676" i="9" s="1"/>
  <c r="E677" i="9" s="1"/>
  <c r="E678" i="9" s="1"/>
  <c r="E679" i="9" s="1"/>
  <c r="E680" i="9" s="1"/>
  <c r="E681" i="9" s="1"/>
  <c r="E682" i="9" s="1"/>
  <c r="E683" i="9" s="1"/>
  <c r="E684" i="9" s="1"/>
  <c r="E685" i="9" s="1"/>
  <c r="E686" i="9" s="1"/>
  <c r="E687" i="9" s="1"/>
  <c r="E688" i="9" s="1"/>
  <c r="E689" i="9" s="1"/>
  <c r="E690" i="9" s="1"/>
  <c r="E691" i="9" s="1"/>
  <c r="E692" i="9" s="1"/>
  <c r="E693" i="9" s="1"/>
  <c r="E694" i="9" s="1"/>
  <c r="E695" i="9" s="1"/>
  <c r="E696" i="9" s="1"/>
  <c r="E697" i="9" s="1"/>
  <c r="E698" i="9" s="1"/>
  <c r="E699" i="9" s="1"/>
  <c r="E1223" i="11"/>
  <c r="E1224" i="11" s="1"/>
  <c r="E590" i="18"/>
  <c r="E591" i="18" s="1"/>
  <c r="E592" i="18" s="1"/>
  <c r="E593" i="18" s="1"/>
  <c r="G476" i="15"/>
  <c r="G477" i="15" s="1"/>
  <c r="G478" i="15" s="1"/>
  <c r="G479" i="15" s="1"/>
  <c r="G480" i="15" s="1"/>
  <c r="G481" i="15" s="1"/>
  <c r="G482" i="15" s="1"/>
  <c r="G483" i="15" s="1"/>
  <c r="G484" i="15" s="1"/>
  <c r="G485" i="15" s="1"/>
  <c r="G486" i="15" s="1"/>
  <c r="G487" i="15" s="1"/>
  <c r="G488" i="15" s="1"/>
  <c r="G489" i="15" s="1"/>
  <c r="G490" i="15" s="1"/>
  <c r="G491" i="15" s="1"/>
  <c r="E392" i="1"/>
  <c r="F389" i="6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E700" i="9" l="1"/>
  <c r="E701" i="9" s="1"/>
  <c r="E702" i="9" s="1"/>
  <c r="E703" i="9" s="1"/>
  <c r="E704" i="9" s="1"/>
  <c r="E705" i="9" s="1"/>
  <c r="E706" i="9" s="1"/>
  <c r="E707" i="9" s="1"/>
  <c r="E708" i="9" s="1"/>
  <c r="E709" i="9" s="1"/>
  <c r="E710" i="9" s="1"/>
  <c r="E711" i="9" s="1"/>
  <c r="E712" i="9" s="1"/>
  <c r="E713" i="9" s="1"/>
  <c r="E714" i="9" s="1"/>
  <c r="E715" i="9" s="1"/>
  <c r="E716" i="9" s="1"/>
  <c r="E717" i="9" s="1"/>
  <c r="E718" i="9" s="1"/>
  <c r="E719" i="9" s="1"/>
  <c r="E720" i="9" s="1"/>
  <c r="E721" i="9" s="1"/>
  <c r="E722" i="9" s="1"/>
  <c r="E723" i="9" s="1"/>
  <c r="E724" i="9" s="1"/>
  <c r="E725" i="9" s="1"/>
  <c r="E726" i="9" s="1"/>
  <c r="E727" i="9" s="1"/>
  <c r="E728" i="9" s="1"/>
  <c r="E729" i="9" s="1"/>
  <c r="E730" i="9" s="1"/>
  <c r="E1225" i="11"/>
  <c r="E1226" i="11" s="1"/>
  <c r="E1227" i="11" s="1"/>
  <c r="E1228" i="11" s="1"/>
  <c r="E1229" i="11" s="1"/>
  <c r="E594" i="18"/>
  <c r="E595" i="18" s="1"/>
  <c r="E596" i="18" s="1"/>
  <c r="E597" i="18" s="1"/>
  <c r="E598" i="18" s="1"/>
  <c r="E599" i="18" s="1"/>
  <c r="E600" i="18" s="1"/>
  <c r="E601" i="18" s="1"/>
  <c r="E602" i="18" s="1"/>
  <c r="E603" i="18" s="1"/>
  <c r="E604" i="18" s="1"/>
  <c r="E605" i="18" s="1"/>
  <c r="E606" i="18" s="1"/>
  <c r="E607" i="18" s="1"/>
  <c r="E608" i="18" s="1"/>
  <c r="E609" i="18" s="1"/>
  <c r="E610" i="18" s="1"/>
  <c r="E611" i="18" s="1"/>
  <c r="E612" i="18" s="1"/>
  <c r="E613" i="18" s="1"/>
  <c r="E614" i="18" s="1"/>
  <c r="E615" i="18" s="1"/>
  <c r="E616" i="18" s="1"/>
  <c r="E617" i="18" s="1"/>
  <c r="E618" i="18" s="1"/>
  <c r="E619" i="18" s="1"/>
  <c r="E620" i="18" s="1"/>
  <c r="E621" i="18" s="1"/>
  <c r="E622" i="18" s="1"/>
  <c r="G492" i="15"/>
  <c r="G493" i="15" s="1"/>
  <c r="G494" i="15" s="1"/>
  <c r="G495" i="15" s="1"/>
  <c r="G496" i="15" s="1"/>
  <c r="G497" i="15" s="1"/>
  <c r="G498" i="15" s="1"/>
  <c r="G499" i="15" s="1"/>
  <c r="G500" i="15" s="1"/>
  <c r="G501" i="15" s="1"/>
  <c r="G502" i="15" s="1"/>
  <c r="G503" i="15" s="1"/>
  <c r="G504" i="15" s="1"/>
  <c r="G505" i="15" s="1"/>
  <c r="G506" i="15" s="1"/>
  <c r="G507" i="15" s="1"/>
  <c r="G508" i="15" s="1"/>
  <c r="G509" i="15" s="1"/>
  <c r="G510" i="15" s="1"/>
  <c r="G511" i="15" s="1"/>
  <c r="G512" i="15" s="1"/>
  <c r="G513" i="15" s="1"/>
  <c r="G514" i="15" s="1"/>
  <c r="G515" i="15" s="1"/>
  <c r="G516" i="15" s="1"/>
  <c r="G517" i="15" s="1"/>
  <c r="E393" i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F483" i="6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E731" i="9" l="1"/>
  <c r="E732" i="9" s="1"/>
  <c r="E733" i="9" s="1"/>
  <c r="E734" i="9" s="1"/>
  <c r="E735" i="9" s="1"/>
  <c r="E736" i="9" s="1"/>
  <c r="E737" i="9" s="1"/>
  <c r="E738" i="9" s="1"/>
  <c r="E739" i="9" s="1"/>
  <c r="E740" i="9" s="1"/>
  <c r="E741" i="9" s="1"/>
  <c r="E742" i="9" s="1"/>
  <c r="E743" i="9" s="1"/>
  <c r="E744" i="9" s="1"/>
  <c r="E745" i="9" s="1"/>
  <c r="E746" i="9" s="1"/>
  <c r="E747" i="9" s="1"/>
  <c r="E748" i="9" s="1"/>
  <c r="E749" i="9" s="1"/>
  <c r="E750" i="9" s="1"/>
  <c r="E751" i="9" s="1"/>
  <c r="E752" i="9" s="1"/>
  <c r="E753" i="9" s="1"/>
  <c r="E754" i="9" s="1"/>
  <c r="E755" i="9" s="1"/>
  <c r="E756" i="9" s="1"/>
  <c r="E757" i="9" s="1"/>
  <c r="E758" i="9" s="1"/>
  <c r="E759" i="9" s="1"/>
  <c r="E760" i="9" s="1"/>
  <c r="E761" i="9" s="1"/>
  <c r="E762" i="9" s="1"/>
  <c r="E763" i="9" s="1"/>
  <c r="E764" i="9" s="1"/>
  <c r="E765" i="9" s="1"/>
  <c r="E766" i="9" s="1"/>
  <c r="E767" i="9" s="1"/>
  <c r="E768" i="9" s="1"/>
  <c r="E769" i="9" s="1"/>
  <c r="E770" i="9" s="1"/>
  <c r="E771" i="9" s="1"/>
  <c r="E772" i="9" s="1"/>
  <c r="E773" i="9" s="1"/>
  <c r="E774" i="9" s="1"/>
  <c r="E775" i="9" s="1"/>
  <c r="E776" i="9" s="1"/>
  <c r="E777" i="9" s="1"/>
  <c r="E778" i="9" s="1"/>
  <c r="E779" i="9" s="1"/>
  <c r="E780" i="9" s="1"/>
  <c r="E781" i="9" s="1"/>
  <c r="E782" i="9" s="1"/>
  <c r="E783" i="9" s="1"/>
  <c r="E784" i="9" s="1"/>
  <c r="E785" i="9" s="1"/>
  <c r="E786" i="9" s="1"/>
  <c r="E787" i="9" s="1"/>
  <c r="E788" i="9" s="1"/>
  <c r="E789" i="9" s="1"/>
  <c r="E790" i="9" s="1"/>
  <c r="E791" i="9" s="1"/>
  <c r="E792" i="9" s="1"/>
  <c r="E793" i="9" s="1"/>
  <c r="E794" i="9" s="1"/>
  <c r="E795" i="9" s="1"/>
  <c r="E796" i="9" s="1"/>
  <c r="E797" i="9" s="1"/>
  <c r="E798" i="9" s="1"/>
  <c r="E799" i="9" s="1"/>
  <c r="E800" i="9" s="1"/>
  <c r="E801" i="9" s="1"/>
  <c r="E802" i="9" s="1"/>
  <c r="E803" i="9" s="1"/>
  <c r="E804" i="9" s="1"/>
  <c r="E805" i="9" s="1"/>
  <c r="E806" i="9" s="1"/>
  <c r="E807" i="9" s="1"/>
  <c r="E808" i="9" s="1"/>
  <c r="E809" i="9" s="1"/>
  <c r="E810" i="9" s="1"/>
  <c r="E811" i="9" s="1"/>
  <c r="E812" i="9" s="1"/>
  <c r="E813" i="9" s="1"/>
  <c r="E814" i="9" s="1"/>
  <c r="E815" i="9" s="1"/>
  <c r="E816" i="9" s="1"/>
  <c r="E817" i="9" s="1"/>
  <c r="E818" i="9" s="1"/>
  <c r="E819" i="9" s="1"/>
  <c r="E820" i="9" s="1"/>
  <c r="E821" i="9" s="1"/>
  <c r="E822" i="9" s="1"/>
  <c r="E823" i="9" s="1"/>
  <c r="E824" i="9" s="1"/>
  <c r="E825" i="9" s="1"/>
  <c r="E826" i="9" s="1"/>
  <c r="E827" i="9" s="1"/>
  <c r="E828" i="9" s="1"/>
  <c r="E829" i="9" s="1"/>
  <c r="E830" i="9" s="1"/>
  <c r="E831" i="9" s="1"/>
  <c r="E832" i="9" s="1"/>
  <c r="E833" i="9" s="1"/>
  <c r="E834" i="9" s="1"/>
  <c r="E835" i="9" s="1"/>
  <c r="E836" i="9" s="1"/>
  <c r="E837" i="9" s="1"/>
  <c r="E838" i="9" s="1"/>
  <c r="E839" i="9" s="1"/>
  <c r="E840" i="9" s="1"/>
  <c r="E841" i="9" s="1"/>
  <c r="E842" i="9" s="1"/>
  <c r="E843" i="9" s="1"/>
  <c r="E844" i="9" s="1"/>
  <c r="E845" i="9" s="1"/>
  <c r="E846" i="9" s="1"/>
  <c r="E847" i="9" s="1"/>
  <c r="E848" i="9" s="1"/>
  <c r="E849" i="9" s="1"/>
  <c r="E850" i="9" s="1"/>
  <c r="E851" i="9" s="1"/>
  <c r="E852" i="9" s="1"/>
  <c r="E853" i="9" s="1"/>
  <c r="E623" i="18"/>
  <c r="E624" i="18" s="1"/>
  <c r="E625" i="18" s="1"/>
  <c r="E626" i="18" s="1"/>
  <c r="E627" i="18" s="1"/>
  <c r="E628" i="18" s="1"/>
  <c r="E629" i="18" s="1"/>
  <c r="E630" i="18" s="1"/>
  <c r="E631" i="18" s="1"/>
  <c r="E632" i="18" s="1"/>
  <c r="E633" i="18" s="1"/>
  <c r="E634" i="18" s="1"/>
  <c r="E635" i="18" s="1"/>
  <c r="E636" i="18" s="1"/>
  <c r="E637" i="18" s="1"/>
  <c r="E638" i="18" s="1"/>
  <c r="E639" i="18" s="1"/>
  <c r="E640" i="18" s="1"/>
  <c r="E641" i="18" s="1"/>
  <c r="E642" i="18" s="1"/>
  <c r="E1230" i="11"/>
  <c r="E1231" i="11" s="1"/>
  <c r="E1232" i="11" s="1"/>
  <c r="E1233" i="11" s="1"/>
  <c r="G518" i="15"/>
  <c r="G519" i="15" s="1"/>
  <c r="G520" i="15" s="1"/>
  <c r="G521" i="15" s="1"/>
  <c r="G522" i="15" s="1"/>
  <c r="G523" i="15" s="1"/>
  <c r="G524" i="15" s="1"/>
  <c r="G525" i="15" s="1"/>
  <c r="G526" i="15" s="1"/>
  <c r="G527" i="15" s="1"/>
  <c r="G528" i="15" s="1"/>
  <c r="G529" i="15" s="1"/>
  <c r="G530" i="15" s="1"/>
  <c r="G531" i="15" s="1"/>
  <c r="E442" i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F543" i="6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E643" i="18" l="1"/>
  <c r="E644" i="18" s="1"/>
  <c r="E645" i="18" s="1"/>
  <c r="E646" i="18" s="1"/>
  <c r="E647" i="18" s="1"/>
  <c r="E648" i="18" s="1"/>
  <c r="E649" i="18" s="1"/>
  <c r="E650" i="18" s="1"/>
  <c r="E651" i="18" s="1"/>
  <c r="E1234" i="11"/>
  <c r="E1235" i="11" s="1"/>
  <c r="E826" i="2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G532" i="15"/>
  <c r="G533" i="15" s="1"/>
  <c r="G534" i="15" s="1"/>
  <c r="G535" i="15" s="1"/>
  <c r="G536" i="15" s="1"/>
  <c r="G537" i="15" s="1"/>
  <c r="G538" i="15" s="1"/>
  <c r="G539" i="15" s="1"/>
  <c r="G540" i="15" s="1"/>
  <c r="G541" i="15" s="1"/>
  <c r="G542" i="15" s="1"/>
  <c r="G543" i="15" s="1"/>
  <c r="G544" i="15" s="1"/>
  <c r="G545" i="15" s="1"/>
  <c r="G546" i="15" s="1"/>
  <c r="G547" i="15" s="1"/>
  <c r="G548" i="15" s="1"/>
  <c r="E467" i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F675" i="6"/>
  <c r="F676" i="6" s="1"/>
  <c r="F677" i="6" s="1"/>
  <c r="E652" i="18" l="1"/>
  <c r="E653" i="18" s="1"/>
  <c r="E654" i="18" s="1"/>
  <c r="E655" i="18" s="1"/>
  <c r="E656" i="18" s="1"/>
  <c r="E657" i="18" s="1"/>
  <c r="E658" i="18" s="1"/>
  <c r="E659" i="18" s="1"/>
  <c r="E660" i="18" s="1"/>
  <c r="E661" i="18" s="1"/>
  <c r="E662" i="18" s="1"/>
  <c r="E663" i="18" s="1"/>
  <c r="E664" i="18" s="1"/>
  <c r="E665" i="18" s="1"/>
  <c r="E666" i="18" s="1"/>
  <c r="E667" i="18" s="1"/>
  <c r="E668" i="18" s="1"/>
  <c r="E669" i="18" s="1"/>
  <c r="E670" i="18" s="1"/>
  <c r="E671" i="18" s="1"/>
  <c r="E672" i="18" s="1"/>
  <c r="E1236" i="11"/>
  <c r="E1237" i="11" s="1"/>
  <c r="E868" i="2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537" i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F678" i="6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F765" i="6" s="1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F777" i="6" s="1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F789" i="6" s="1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F801" i="6" s="1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F813" i="6" s="1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F825" i="6" s="1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F837" i="6" s="1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F849" i="6" s="1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F873" i="6" s="1"/>
  <c r="E673" i="18" l="1"/>
  <c r="E674" i="18" s="1"/>
  <c r="E675" i="18" s="1"/>
  <c r="E676" i="18" s="1"/>
  <c r="E677" i="18" s="1"/>
  <c r="E678" i="18" s="1"/>
  <c r="E679" i="18" s="1"/>
  <c r="E680" i="18" s="1"/>
  <c r="E681" i="18" s="1"/>
  <c r="E682" i="18" s="1"/>
  <c r="E683" i="18" s="1"/>
  <c r="E684" i="18" s="1"/>
  <c r="E685" i="18" s="1"/>
  <c r="E686" i="18" s="1"/>
  <c r="E687" i="18" s="1"/>
  <c r="E688" i="18" s="1"/>
  <c r="E689" i="18" s="1"/>
  <c r="E690" i="18" s="1"/>
  <c r="E691" i="18" s="1"/>
  <c r="E1238" i="11"/>
  <c r="E1239" i="11" s="1"/>
  <c r="E1240" i="11" s="1"/>
  <c r="E1241" i="11" s="1"/>
  <c r="E892" i="2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548" i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1242" i="11" l="1"/>
  <c r="E1243" i="11" s="1"/>
  <c r="E1244" i="11" s="1"/>
  <c r="E1245" i="11" s="1"/>
  <c r="E1246" i="11" s="1"/>
  <c r="E1247" i="11" s="1"/>
  <c r="E1248" i="11" s="1"/>
  <c r="E1249" i="11" s="1"/>
  <c r="E1250" i="11" s="1"/>
  <c r="E1251" i="11" s="1"/>
  <c r="E909" i="2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G549" i="15"/>
  <c r="G550" i="15" s="1"/>
  <c r="E565" i="1"/>
  <c r="E566" i="1" s="1"/>
  <c r="E567" i="1" s="1"/>
  <c r="E568" i="1" s="1"/>
  <c r="E569" i="1" s="1"/>
  <c r="E570" i="1" s="1"/>
  <c r="E571" i="1" s="1"/>
  <c r="E572" i="1" s="1"/>
  <c r="E573" i="1" s="1"/>
  <c r="E1252" i="11" l="1"/>
  <c r="E936" i="2"/>
  <c r="G551" i="15"/>
  <c r="G552" i="15" s="1"/>
  <c r="G553" i="15" s="1"/>
  <c r="G554" i="15" s="1"/>
  <c r="G555" i="15" s="1"/>
  <c r="E574" i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F874" i="6"/>
  <c r="F875" i="6" s="1"/>
  <c r="F876" i="6" s="1"/>
  <c r="F877" i="6" s="1"/>
  <c r="F878" i="6" s="1"/>
  <c r="F879" i="6" s="1"/>
  <c r="F880" i="6" s="1"/>
  <c r="F881" i="6" s="1"/>
  <c r="F882" i="6" s="1"/>
  <c r="F883" i="6" s="1"/>
  <c r="F884" i="6" s="1"/>
  <c r="F885" i="6" s="1"/>
  <c r="F886" i="6" s="1"/>
  <c r="F887" i="6" s="1"/>
  <c r="F888" i="6" s="1"/>
  <c r="F889" i="6" s="1"/>
  <c r="F890" i="6" s="1"/>
  <c r="F891" i="6" s="1"/>
  <c r="F892" i="6" s="1"/>
  <c r="F893" i="6" s="1"/>
  <c r="F894" i="6" s="1"/>
  <c r="F895" i="6" s="1"/>
  <c r="F896" i="6" s="1"/>
  <c r="F897" i="6" s="1"/>
  <c r="F898" i="6" s="1"/>
  <c r="F899" i="6" s="1"/>
  <c r="F900" i="6" s="1"/>
  <c r="F901" i="6" s="1"/>
  <c r="F902" i="6" s="1"/>
  <c r="E1253" i="11" l="1"/>
  <c r="E1254" i="11" s="1"/>
  <c r="E1255" i="11" s="1"/>
  <c r="E937" i="2"/>
  <c r="E938" i="2" s="1"/>
  <c r="E939" i="2" s="1"/>
  <c r="E940" i="2" s="1"/>
  <c r="E941" i="2" s="1"/>
  <c r="E942" i="2" s="1"/>
  <c r="E943" i="2" s="1"/>
  <c r="E944" i="2" s="1"/>
  <c r="E945" i="2" s="1"/>
  <c r="G556" i="15"/>
  <c r="G557" i="15" s="1"/>
  <c r="G558" i="15" s="1"/>
  <c r="G559" i="15" s="1"/>
  <c r="G560" i="15" s="1"/>
  <c r="G561" i="15" s="1"/>
  <c r="G562" i="15" s="1"/>
  <c r="G563" i="15" s="1"/>
  <c r="G564" i="15" s="1"/>
  <c r="G565" i="15" s="1"/>
  <c r="G566" i="15" s="1"/>
  <c r="G567" i="15" s="1"/>
  <c r="G568" i="15" s="1"/>
  <c r="G569" i="15" s="1"/>
  <c r="G570" i="15" s="1"/>
  <c r="G571" i="15" s="1"/>
  <c r="G572" i="15" s="1"/>
  <c r="G573" i="15" s="1"/>
  <c r="E587" i="1"/>
  <c r="F903" i="6"/>
  <c r="F904" i="6" s="1"/>
  <c r="F905" i="6" s="1"/>
  <c r="F906" i="6" s="1"/>
  <c r="F907" i="6" s="1"/>
  <c r="F908" i="6" s="1"/>
  <c r="F909" i="6" s="1"/>
  <c r="F910" i="6" s="1"/>
  <c r="F911" i="6" s="1"/>
  <c r="F912" i="6" s="1"/>
  <c r="F913" i="6" s="1"/>
  <c r="F914" i="6" s="1"/>
  <c r="F915" i="6" s="1"/>
  <c r="F916" i="6" s="1"/>
  <c r="F917" i="6" s="1"/>
  <c r="F918" i="6" s="1"/>
  <c r="F919" i="6" s="1"/>
  <c r="F920" i="6" s="1"/>
  <c r="F921" i="6" s="1"/>
  <c r="F922" i="6" s="1"/>
  <c r="F923" i="6" s="1"/>
  <c r="F924" i="6" s="1"/>
  <c r="F925" i="6" s="1"/>
  <c r="F926" i="6" s="1"/>
  <c r="F927" i="6" s="1"/>
  <c r="F928" i="6" s="1"/>
  <c r="F929" i="6" s="1"/>
  <c r="F930" i="6" s="1"/>
  <c r="F931" i="6" s="1"/>
  <c r="F932" i="6" s="1"/>
  <c r="F933" i="6" s="1"/>
  <c r="F934" i="6" s="1"/>
  <c r="F935" i="6" s="1"/>
  <c r="F936" i="6" s="1"/>
  <c r="F937" i="6" s="1"/>
  <c r="F938" i="6" s="1"/>
  <c r="F939" i="6" s="1"/>
  <c r="F940" i="6" s="1"/>
  <c r="F941" i="6" s="1"/>
  <c r="F942" i="6" s="1"/>
  <c r="F943" i="6" s="1"/>
  <c r="F944" i="6" s="1"/>
  <c r="F945" i="6" s="1"/>
  <c r="F946" i="6" s="1"/>
  <c r="F947" i="6" s="1"/>
  <c r="F948" i="6" s="1"/>
  <c r="F949" i="6" s="1"/>
  <c r="F950" i="6" s="1"/>
  <c r="F951" i="6" s="1"/>
  <c r="F952" i="6" s="1"/>
  <c r="F953" i="6" s="1"/>
  <c r="F954" i="6" s="1"/>
  <c r="F955" i="6" s="1"/>
  <c r="F956" i="6" s="1"/>
  <c r="F957" i="6" s="1"/>
  <c r="F958" i="6" s="1"/>
  <c r="F959" i="6" s="1"/>
  <c r="F960" i="6" s="1"/>
  <c r="F961" i="6" s="1"/>
  <c r="F962" i="6" s="1"/>
  <c r="F963" i="6" s="1"/>
  <c r="F964" i="6" s="1"/>
  <c r="F965" i="6" s="1"/>
  <c r="F966" i="6" s="1"/>
  <c r="F967" i="6" s="1"/>
  <c r="F968" i="6" s="1"/>
  <c r="F969" i="6" s="1"/>
  <c r="F970" i="6" s="1"/>
  <c r="F971" i="6" s="1"/>
  <c r="F972" i="6" s="1"/>
  <c r="F973" i="6" s="1"/>
  <c r="F974" i="6" s="1"/>
  <c r="F975" i="6" s="1"/>
  <c r="F976" i="6" s="1"/>
  <c r="F977" i="6" s="1"/>
  <c r="F978" i="6" s="1"/>
  <c r="F979" i="6" s="1"/>
  <c r="F980" i="6" s="1"/>
  <c r="F981" i="6" s="1"/>
  <c r="F982" i="6" s="1"/>
  <c r="F983" i="6" s="1"/>
  <c r="F984" i="6" s="1"/>
  <c r="F985" i="6" s="1"/>
  <c r="F986" i="6" s="1"/>
  <c r="F987" i="6" s="1"/>
  <c r="F988" i="6" s="1"/>
  <c r="F989" i="6" s="1"/>
  <c r="F990" i="6" s="1"/>
  <c r="F991" i="6" s="1"/>
  <c r="F992" i="6" s="1"/>
  <c r="F993" i="6" s="1"/>
  <c r="F994" i="6" s="1"/>
  <c r="F995" i="6" s="1"/>
  <c r="F996" i="6" s="1"/>
  <c r="F997" i="6" s="1"/>
  <c r="F998" i="6" s="1"/>
  <c r="F999" i="6" s="1"/>
  <c r="F1000" i="6" s="1"/>
  <c r="F1001" i="6" s="1"/>
  <c r="F1002" i="6" s="1"/>
  <c r="F1003" i="6" s="1"/>
  <c r="F1004" i="6" s="1"/>
  <c r="F1005" i="6" s="1"/>
  <c r="F1006" i="6" s="1"/>
  <c r="F1007" i="6" s="1"/>
  <c r="F1008" i="6" s="1"/>
  <c r="F1009" i="6" s="1"/>
  <c r="F1010" i="6" s="1"/>
  <c r="F1011" i="6" s="1"/>
  <c r="F1012" i="6" s="1"/>
  <c r="F1013" i="6" s="1"/>
  <c r="F1014" i="6" s="1"/>
  <c r="F1015" i="6" s="1"/>
  <c r="F1016" i="6" s="1"/>
  <c r="F1017" i="6" s="1"/>
  <c r="F1018" i="6" s="1"/>
  <c r="F1019" i="6" s="1"/>
  <c r="F1020" i="6" s="1"/>
  <c r="F1021" i="6" s="1"/>
  <c r="F1022" i="6" s="1"/>
  <c r="F1023" i="6" s="1"/>
  <c r="F1024" i="6" s="1"/>
  <c r="F1025" i="6" s="1"/>
  <c r="F1026" i="6" s="1"/>
  <c r="F1027" i="6" s="1"/>
  <c r="F1028" i="6" s="1"/>
  <c r="F1029" i="6" s="1"/>
  <c r="F1030" i="6" s="1"/>
  <c r="F1031" i="6" s="1"/>
  <c r="F1032" i="6" s="1"/>
  <c r="F1033" i="6" s="1"/>
  <c r="F1034" i="6" s="1"/>
  <c r="F1035" i="6" s="1"/>
  <c r="F1036" i="6" s="1"/>
  <c r="F1037" i="6" s="1"/>
  <c r="F1038" i="6" s="1"/>
  <c r="F1039" i="6" s="1"/>
  <c r="F1040" i="6" s="1"/>
  <c r="F1041" i="6" s="1"/>
  <c r="F1042" i="6" s="1"/>
  <c r="F1043" i="6" s="1"/>
  <c r="F1044" i="6" s="1"/>
  <c r="F1045" i="6" s="1"/>
  <c r="F1046" i="6" s="1"/>
  <c r="F1047" i="6" s="1"/>
  <c r="F1048" i="6" s="1"/>
  <c r="F1049" i="6" s="1"/>
  <c r="F1050" i="6" s="1"/>
  <c r="E1256" i="11" l="1"/>
  <c r="E1257" i="11" s="1"/>
  <c r="E1258" i="11" s="1"/>
  <c r="E1259" i="11" s="1"/>
  <c r="E1260" i="11" s="1"/>
  <c r="E1261" i="11" s="1"/>
  <c r="E1262" i="11" s="1"/>
  <c r="E1263" i="11" s="1"/>
  <c r="E1264" i="11" s="1"/>
  <c r="E1265" i="11" s="1"/>
  <c r="E1266" i="11" s="1"/>
  <c r="E1267" i="11" s="1"/>
  <c r="E1268" i="11" s="1"/>
  <c r="E1269" i="11" s="1"/>
  <c r="E1270" i="11" s="1"/>
  <c r="E1271" i="11" s="1"/>
  <c r="E1272" i="11" s="1"/>
  <c r="E1273" i="11" s="1"/>
  <c r="E1274" i="11" s="1"/>
  <c r="E1275" i="11" s="1"/>
  <c r="E1276" i="11" s="1"/>
  <c r="E1277" i="11" s="1"/>
  <c r="E1278" i="11" s="1"/>
  <c r="E1279" i="11" s="1"/>
  <c r="E1280" i="11" s="1"/>
  <c r="E1281" i="11" s="1"/>
  <c r="E1282" i="11" s="1"/>
  <c r="E1283" i="11" s="1"/>
  <c r="E1284" i="11" s="1"/>
  <c r="E1285" i="11" s="1"/>
  <c r="E1286" i="11" s="1"/>
  <c r="E1287" i="11" s="1"/>
  <c r="E1288" i="11" s="1"/>
  <c r="E1289" i="11" s="1"/>
  <c r="E1290" i="11" s="1"/>
  <c r="E1291" i="11" s="1"/>
  <c r="E1292" i="11" s="1"/>
  <c r="E1293" i="11" s="1"/>
  <c r="E1294" i="11" s="1"/>
  <c r="E1295" i="11" s="1"/>
  <c r="E1296" i="11" s="1"/>
  <c r="E1297" i="11" s="1"/>
  <c r="E1298" i="11" s="1"/>
  <c r="E1299" i="11" s="1"/>
  <c r="E1300" i="11" s="1"/>
  <c r="E1301" i="11" s="1"/>
  <c r="E1302" i="11" s="1"/>
  <c r="E1303" i="11" s="1"/>
  <c r="E1304" i="11" s="1"/>
  <c r="E1305" i="11" s="1"/>
  <c r="E946" i="2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G574" i="15"/>
  <c r="G575" i="15" s="1"/>
  <c r="G576" i="15" s="1"/>
  <c r="G577" i="15" s="1"/>
  <c r="G578" i="15" s="1"/>
  <c r="G579" i="15" s="1"/>
  <c r="G580" i="15" s="1"/>
  <c r="G581" i="15" s="1"/>
  <c r="G582" i="15" s="1"/>
  <c r="G583" i="15" s="1"/>
  <c r="G584" i="15" s="1"/>
  <c r="G585" i="15" s="1"/>
  <c r="G586" i="15" s="1"/>
  <c r="G587" i="15" s="1"/>
  <c r="G588" i="15" s="1"/>
  <c r="G589" i="15" s="1"/>
  <c r="G590" i="15" s="1"/>
  <c r="G591" i="15" s="1"/>
  <c r="E588" i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1306" i="11" l="1"/>
  <c r="E1307" i="11" s="1"/>
  <c r="E1308" i="11" s="1"/>
  <c r="E1309" i="11" s="1"/>
  <c r="E1310" i="11" s="1"/>
  <c r="E1311" i="11" s="1"/>
  <c r="E1312" i="11" s="1"/>
  <c r="E1313" i="11" s="1"/>
  <c r="E1314" i="11" s="1"/>
  <c r="E1315" i="11" s="1"/>
  <c r="E1316" i="11" s="1"/>
  <c r="E1317" i="11" s="1"/>
  <c r="E1318" i="11" s="1"/>
  <c r="E1319" i="11" s="1"/>
  <c r="E1320" i="11" s="1"/>
  <c r="E1321" i="11" s="1"/>
  <c r="E1322" i="11" s="1"/>
  <c r="E1323" i="11" s="1"/>
  <c r="E1324" i="11" s="1"/>
  <c r="E1325" i="11" s="1"/>
  <c r="E1326" i="11" s="1"/>
  <c r="E1327" i="11" s="1"/>
  <c r="E1328" i="11" s="1"/>
  <c r="E1329" i="11" s="1"/>
  <c r="E1330" i="11" s="1"/>
  <c r="E1331" i="11" s="1"/>
  <c r="E1332" i="11" s="1"/>
  <c r="E1333" i="11" s="1"/>
  <c r="E1334" i="11" s="1"/>
  <c r="E1335" i="11" s="1"/>
  <c r="E1336" i="11" s="1"/>
  <c r="E1337" i="11" s="1"/>
  <c r="E1338" i="11" s="1"/>
  <c r="E1339" i="11" s="1"/>
  <c r="E1340" i="11" s="1"/>
  <c r="E1341" i="11" s="1"/>
  <c r="E1342" i="11" s="1"/>
  <c r="E1343" i="11" s="1"/>
  <c r="E1344" i="11" s="1"/>
  <c r="E1345" i="11" s="1"/>
  <c r="E1346" i="11" s="1"/>
  <c r="E1347" i="11" s="1"/>
  <c r="E1348" i="11" s="1"/>
  <c r="E1349" i="11" s="1"/>
  <c r="E1350" i="11" s="1"/>
  <c r="E1351" i="11" s="1"/>
  <c r="E1352" i="11" s="1"/>
  <c r="E1353" i="11" s="1"/>
  <c r="E1354" i="11" s="1"/>
  <c r="E963" i="2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619" i="1"/>
  <c r="G592" i="15"/>
  <c r="G593" i="15" s="1"/>
  <c r="G594" i="15" s="1"/>
  <c r="G595" i="15" s="1"/>
  <c r="G596" i="15" s="1"/>
  <c r="G597" i="15" s="1"/>
  <c r="G598" i="15" s="1"/>
  <c r="G599" i="15" s="1"/>
  <c r="G600" i="15" s="1"/>
  <c r="G601" i="15" s="1"/>
  <c r="G602" i="15" s="1"/>
  <c r="G603" i="15" s="1"/>
  <c r="G604" i="15" s="1"/>
  <c r="G605" i="15" s="1"/>
  <c r="F1051" i="6"/>
  <c r="F1052" i="6" s="1"/>
  <c r="F1053" i="6" s="1"/>
  <c r="F1054" i="6" s="1"/>
  <c r="F1055" i="6" s="1"/>
  <c r="F1056" i="6" s="1"/>
  <c r="F1057" i="6" s="1"/>
  <c r="E1355" i="11" l="1"/>
  <c r="E1356" i="11" s="1"/>
  <c r="E1357" i="11" s="1"/>
  <c r="E1358" i="11" s="1"/>
  <c r="E1359" i="11" s="1"/>
  <c r="E1360" i="11" s="1"/>
  <c r="E1361" i="11" s="1"/>
  <c r="E1362" i="11" s="1"/>
  <c r="E1363" i="11" s="1"/>
  <c r="E1364" i="11" s="1"/>
  <c r="E1365" i="11" s="1"/>
  <c r="E1366" i="11" s="1"/>
  <c r="E1367" i="11" s="1"/>
  <c r="E1368" i="11" s="1"/>
  <c r="E1369" i="11" s="1"/>
  <c r="E1370" i="11" s="1"/>
  <c r="E1371" i="11" s="1"/>
  <c r="E1372" i="11" s="1"/>
  <c r="E1373" i="11" s="1"/>
  <c r="E1374" i="11" s="1"/>
  <c r="E1375" i="11" s="1"/>
  <c r="E1376" i="11" s="1"/>
  <c r="E1377" i="11" s="1"/>
  <c r="E1378" i="11" s="1"/>
  <c r="E1379" i="11" s="1"/>
  <c r="E1380" i="11" s="1"/>
  <c r="E1381" i="11" s="1"/>
  <c r="E1382" i="11" s="1"/>
  <c r="E1383" i="11" s="1"/>
  <c r="E1384" i="11" s="1"/>
  <c r="E1385" i="11" s="1"/>
  <c r="E1386" i="11" s="1"/>
  <c r="E1387" i="11" s="1"/>
  <c r="E1388" i="11" s="1"/>
  <c r="E1389" i="11" s="1"/>
  <c r="E1390" i="11" s="1"/>
  <c r="E1391" i="11" s="1"/>
  <c r="E1392" i="11" s="1"/>
  <c r="E1393" i="11" s="1"/>
  <c r="E1394" i="11" s="1"/>
  <c r="E1395" i="11" s="1"/>
  <c r="E1396" i="11" s="1"/>
  <c r="E1397" i="11" s="1"/>
  <c r="E1398" i="11" s="1"/>
  <c r="E1399" i="11" s="1"/>
  <c r="E1400" i="11" s="1"/>
  <c r="E1401" i="11" s="1"/>
  <c r="E986" i="2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620" i="1"/>
  <c r="E621" i="1" s="1"/>
  <c r="E622" i="1" s="1"/>
  <c r="E623" i="1" s="1"/>
  <c r="E624" i="1" s="1"/>
  <c r="E625" i="1" s="1"/>
  <c r="G606" i="15"/>
  <c r="G607" i="15" s="1"/>
  <c r="G608" i="15" s="1"/>
  <c r="G609" i="15" s="1"/>
  <c r="G610" i="15" s="1"/>
  <c r="G611" i="15" s="1"/>
  <c r="G612" i="15" s="1"/>
  <c r="G613" i="15" s="1"/>
  <c r="G614" i="15" s="1"/>
  <c r="G615" i="15" s="1"/>
  <c r="G616" i="15" s="1"/>
  <c r="G617" i="15" s="1"/>
  <c r="G618" i="15" s="1"/>
  <c r="G619" i="15" s="1"/>
  <c r="G624" i="15" s="1"/>
  <c r="F1058" i="6"/>
  <c r="E1402" i="11" l="1"/>
  <c r="E1403" i="11" s="1"/>
  <c r="E1404" i="11" s="1"/>
  <c r="E1405" i="11" s="1"/>
  <c r="E1406" i="11" s="1"/>
  <c r="E1407" i="11" s="1"/>
  <c r="E1408" i="11" s="1"/>
  <c r="E1409" i="11" s="1"/>
  <c r="E1410" i="11" s="1"/>
  <c r="E1411" i="11" s="1"/>
  <c r="E1412" i="11" s="1"/>
  <c r="E1413" i="11" s="1"/>
  <c r="E1414" i="11" s="1"/>
  <c r="E1415" i="11" s="1"/>
  <c r="E1416" i="11" s="1"/>
  <c r="E1417" i="11" s="1"/>
  <c r="E1418" i="11" s="1"/>
  <c r="E1419" i="11" s="1"/>
  <c r="E1420" i="11" s="1"/>
  <c r="E1421" i="11" s="1"/>
  <c r="E1422" i="11" s="1"/>
  <c r="E1423" i="11" s="1"/>
  <c r="E1424" i="11" s="1"/>
  <c r="E1425" i="11" s="1"/>
  <c r="E1426" i="11" s="1"/>
  <c r="E1427" i="11" s="1"/>
  <c r="E1428" i="11" s="1"/>
  <c r="E1429" i="11" s="1"/>
  <c r="E1430" i="11" s="1"/>
  <c r="E1431" i="11" s="1"/>
  <c r="E1432" i="11" s="1"/>
  <c r="G625" i="15"/>
  <c r="G626" i="15" s="1"/>
  <c r="G627" i="15" s="1"/>
  <c r="G628" i="15" s="1"/>
  <c r="G629" i="15" s="1"/>
  <c r="G630" i="15" s="1"/>
  <c r="G631" i="15" s="1"/>
  <c r="G632" i="15" s="1"/>
  <c r="G633" i="15" s="1"/>
  <c r="G634" i="15" s="1"/>
  <c r="G635" i="15" s="1"/>
  <c r="G636" i="15" s="1"/>
  <c r="G637" i="15" s="1"/>
  <c r="G638" i="15" s="1"/>
  <c r="G639" i="15" s="1"/>
  <c r="G640" i="15" s="1"/>
  <c r="G641" i="15" s="1"/>
  <c r="G642" i="15" s="1"/>
  <c r="G643" i="15" s="1"/>
  <c r="G644" i="15" s="1"/>
  <c r="G645" i="15" s="1"/>
  <c r="G646" i="15" s="1"/>
  <c r="G647" i="15" s="1"/>
  <c r="G648" i="15" s="1"/>
  <c r="G649" i="15" s="1"/>
  <c r="G650" i="15" s="1"/>
  <c r="G651" i="15" s="1"/>
  <c r="G652" i="15" s="1"/>
  <c r="G653" i="15" s="1"/>
  <c r="G654" i="15" s="1"/>
  <c r="G655" i="15" s="1"/>
  <c r="G656" i="15" s="1"/>
  <c r="G657" i="15" s="1"/>
  <c r="G658" i="15" s="1"/>
  <c r="G659" i="15" s="1"/>
  <c r="G660" i="15" s="1"/>
  <c r="G661" i="15" s="1"/>
  <c r="G662" i="15" s="1"/>
  <c r="G663" i="15" s="1"/>
  <c r="G664" i="15" s="1"/>
  <c r="G665" i="15" s="1"/>
  <c r="G666" i="15" s="1"/>
  <c r="G667" i="15" s="1"/>
  <c r="G668" i="15" s="1"/>
  <c r="G669" i="15" s="1"/>
  <c r="G670" i="15" s="1"/>
  <c r="G671" i="15" s="1"/>
  <c r="G672" i="15" s="1"/>
  <c r="G673" i="15" s="1"/>
  <c r="G674" i="15" s="1"/>
  <c r="G675" i="15" s="1"/>
  <c r="G676" i="15" s="1"/>
  <c r="G677" i="15" s="1"/>
  <c r="G678" i="15" s="1"/>
  <c r="G679" i="15" s="1"/>
  <c r="G680" i="15" s="1"/>
  <c r="G681" i="15" s="1"/>
  <c r="G682" i="15" s="1"/>
  <c r="G683" i="15" s="1"/>
  <c r="G684" i="15" s="1"/>
  <c r="G685" i="15" s="1"/>
  <c r="G686" i="15" s="1"/>
  <c r="G687" i="15" s="1"/>
  <c r="G688" i="15" s="1"/>
  <c r="G689" i="15" s="1"/>
  <c r="G690" i="15" s="1"/>
  <c r="G691" i="15" s="1"/>
  <c r="G692" i="15" s="1"/>
  <c r="G693" i="15" s="1"/>
  <c r="G694" i="15" s="1"/>
  <c r="G695" i="15" s="1"/>
  <c r="G696" i="15" s="1"/>
  <c r="G697" i="15" s="1"/>
  <c r="G698" i="15" s="1"/>
  <c r="G699" i="15" s="1"/>
  <c r="G700" i="15" s="1"/>
  <c r="G701" i="15" s="1"/>
  <c r="G702" i="15" s="1"/>
  <c r="E1009" i="2"/>
  <c r="E1010" i="2" s="1"/>
  <c r="E1011" i="2" s="1"/>
  <c r="E1012" i="2" s="1"/>
  <c r="E1013" i="2" s="1"/>
  <c r="E1014" i="2" s="1"/>
  <c r="E626" i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F1059" i="6"/>
  <c r="F1060" i="6" s="1"/>
  <c r="F1061" i="6" s="1"/>
  <c r="F1062" i="6" s="1"/>
  <c r="E1433" i="11" l="1"/>
  <c r="E1434" i="11" s="1"/>
  <c r="E1435" i="11" s="1"/>
  <c r="E1436" i="11" s="1"/>
  <c r="E1437" i="11" s="1"/>
  <c r="E1438" i="11" s="1"/>
  <c r="E1439" i="11" s="1"/>
  <c r="E1440" i="11" s="1"/>
  <c r="E1441" i="11" s="1"/>
  <c r="E1442" i="11" s="1"/>
  <c r="E1443" i="11" s="1"/>
  <c r="E1444" i="11" s="1"/>
  <c r="E1445" i="11" s="1"/>
  <c r="G703" i="15"/>
  <c r="G704" i="15" s="1"/>
  <c r="G705" i="15" s="1"/>
  <c r="G706" i="15" s="1"/>
  <c r="G707" i="15" s="1"/>
  <c r="G708" i="15" s="1"/>
  <c r="G709" i="15" s="1"/>
  <c r="G710" i="15" s="1"/>
  <c r="G711" i="15" s="1"/>
  <c r="G712" i="15" s="1"/>
  <c r="G713" i="15" s="1"/>
  <c r="G714" i="15" s="1"/>
  <c r="G715" i="15" s="1"/>
  <c r="G716" i="15" s="1"/>
  <c r="G717" i="15" s="1"/>
  <c r="G718" i="15" s="1"/>
  <c r="G719" i="15" s="1"/>
  <c r="G720" i="15" s="1"/>
  <c r="G721" i="15" s="1"/>
  <c r="G722" i="15" s="1"/>
  <c r="G723" i="15" s="1"/>
  <c r="G724" i="15" s="1"/>
  <c r="G725" i="15" s="1"/>
  <c r="G726" i="15" s="1"/>
  <c r="G727" i="15" s="1"/>
  <c r="G728" i="15" s="1"/>
  <c r="G729" i="15" s="1"/>
  <c r="G730" i="15" s="1"/>
  <c r="G731" i="15" s="1"/>
  <c r="G732" i="15" s="1"/>
  <c r="G733" i="15" s="1"/>
  <c r="G734" i="15" s="1"/>
  <c r="G735" i="15" s="1"/>
  <c r="G736" i="15" s="1"/>
  <c r="G737" i="15" s="1"/>
  <c r="G738" i="15" s="1"/>
  <c r="G739" i="15" s="1"/>
  <c r="E1015" i="2"/>
  <c r="E1016" i="2" s="1"/>
  <c r="E1017" i="2" s="1"/>
  <c r="E1018" i="2" s="1"/>
  <c r="E652" i="1"/>
  <c r="E653" i="1" s="1"/>
  <c r="E654" i="1" s="1"/>
  <c r="E655" i="1" s="1"/>
  <c r="E656" i="1" s="1"/>
  <c r="E657" i="1" s="1"/>
  <c r="E658" i="1" s="1"/>
  <c r="F1063" i="6"/>
  <c r="F1064" i="6" s="1"/>
  <c r="F1065" i="6" s="1"/>
  <c r="F1066" i="6" s="1"/>
  <c r="F1067" i="6" s="1"/>
  <c r="F1068" i="6" s="1"/>
  <c r="F1069" i="6" s="1"/>
  <c r="F1070" i="6" s="1"/>
  <c r="F1071" i="6" s="1"/>
  <c r="F1072" i="6" s="1"/>
  <c r="F1073" i="6" s="1"/>
  <c r="E1446" i="11" l="1"/>
  <c r="E1447" i="11" s="1"/>
  <c r="E1448" i="11" s="1"/>
  <c r="E1449" i="11" s="1"/>
  <c r="E1450" i="11" s="1"/>
  <c r="E1451" i="11" s="1"/>
  <c r="E1452" i="11" s="1"/>
  <c r="E1453" i="11" s="1"/>
  <c r="E1454" i="11" s="1"/>
  <c r="E1455" i="11" s="1"/>
  <c r="E1456" i="11" s="1"/>
  <c r="E1457" i="11" s="1"/>
  <c r="E1458" i="11" s="1"/>
  <c r="E1459" i="11" s="1"/>
  <c r="E1460" i="11" s="1"/>
  <c r="E1461" i="11" s="1"/>
  <c r="E1462" i="11" s="1"/>
  <c r="E1463" i="11" s="1"/>
  <c r="E1464" i="11" s="1"/>
  <c r="E1465" i="11" s="1"/>
  <c r="E1466" i="11" s="1"/>
  <c r="E1467" i="11" s="1"/>
  <c r="E1468" i="11" s="1"/>
  <c r="E1469" i="11" s="1"/>
  <c r="E1470" i="11" s="1"/>
  <c r="E1471" i="11" s="1"/>
  <c r="E1472" i="11" s="1"/>
  <c r="E1473" i="11" s="1"/>
  <c r="E1474" i="11" s="1"/>
  <c r="E1475" i="11" s="1"/>
  <c r="G740" i="15"/>
  <c r="G741" i="15" s="1"/>
  <c r="G742" i="15" s="1"/>
  <c r="G743" i="15" s="1"/>
  <c r="G744" i="15" s="1"/>
  <c r="G745" i="15" s="1"/>
  <c r="G746" i="15" s="1"/>
  <c r="G747" i="15" s="1"/>
  <c r="G748" i="15" s="1"/>
  <c r="G749" i="15" s="1"/>
  <c r="G750" i="15" s="1"/>
  <c r="G751" i="15" s="1"/>
  <c r="G752" i="15" s="1"/>
  <c r="G753" i="15" s="1"/>
  <c r="G754" i="15" s="1"/>
  <c r="G755" i="15" s="1"/>
  <c r="G756" i="15" s="1"/>
  <c r="G757" i="15" s="1"/>
  <c r="G758" i="15" s="1"/>
  <c r="G759" i="15" s="1"/>
  <c r="G760" i="15" s="1"/>
  <c r="G761" i="15" s="1"/>
  <c r="G762" i="15" s="1"/>
  <c r="G763" i="15" s="1"/>
  <c r="G764" i="15" s="1"/>
  <c r="G765" i="15" s="1"/>
  <c r="G766" i="15" s="1"/>
  <c r="G767" i="15" s="1"/>
  <c r="G768" i="15" s="1"/>
  <c r="G769" i="15" s="1"/>
  <c r="G770" i="15" s="1"/>
  <c r="G771" i="15" s="1"/>
  <c r="G772" i="15" s="1"/>
  <c r="G773" i="15" s="1"/>
  <c r="G774" i="15" s="1"/>
  <c r="G775" i="15" s="1"/>
  <c r="G776" i="15" s="1"/>
  <c r="G777" i="15" s="1"/>
  <c r="G778" i="15" s="1"/>
  <c r="G779" i="15" s="1"/>
  <c r="G780" i="15" s="1"/>
  <c r="G781" i="15" s="1"/>
  <c r="G782" i="15" s="1"/>
  <c r="G783" i="15" s="1"/>
  <c r="G784" i="15" s="1"/>
  <c r="G785" i="15" s="1"/>
  <c r="G786" i="15" s="1"/>
  <c r="G787" i="15" s="1"/>
  <c r="G788" i="15" s="1"/>
  <c r="G789" i="15" s="1"/>
  <c r="G790" i="15" s="1"/>
  <c r="G791" i="15" s="1"/>
  <c r="G792" i="15" s="1"/>
  <c r="G793" i="15" s="1"/>
  <c r="G794" i="15" s="1"/>
  <c r="G795" i="15" s="1"/>
  <c r="G796" i="15" s="1"/>
  <c r="G797" i="15" s="1"/>
  <c r="G798" i="15" s="1"/>
  <c r="G799" i="15" s="1"/>
  <c r="G800" i="15" s="1"/>
  <c r="G801" i="15" s="1"/>
  <c r="G802" i="15" s="1"/>
  <c r="G803" i="15" s="1"/>
  <c r="G804" i="15" s="1"/>
  <c r="G805" i="15" s="1"/>
  <c r="G806" i="15" s="1"/>
  <c r="G807" i="15" s="1"/>
  <c r="G808" i="15" s="1"/>
  <c r="G809" i="15" s="1"/>
  <c r="G810" i="15" s="1"/>
  <c r="G811" i="15" s="1"/>
  <c r="G812" i="15" s="1"/>
  <c r="G813" i="15" s="1"/>
  <c r="G814" i="15" s="1"/>
  <c r="G815" i="15" s="1"/>
  <c r="G816" i="15" s="1"/>
  <c r="G817" i="15" s="1"/>
  <c r="G818" i="15" s="1"/>
  <c r="G819" i="15" s="1"/>
  <c r="G820" i="15" s="1"/>
  <c r="G821" i="15" s="1"/>
  <c r="G822" i="15" s="1"/>
  <c r="G823" i="15" s="1"/>
  <c r="E1019" i="2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659" i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F1074" i="6"/>
  <c r="E1476" i="11" l="1"/>
  <c r="E1477" i="11" s="1"/>
  <c r="E1478" i="11" s="1"/>
  <c r="E1479" i="11" s="1"/>
  <c r="E1480" i="11" s="1"/>
  <c r="E1481" i="11" s="1"/>
  <c r="E1482" i="11" s="1"/>
  <c r="E1483" i="11" s="1"/>
  <c r="E1484" i="11" s="1"/>
  <c r="E1485" i="11" s="1"/>
  <c r="E1486" i="11" s="1"/>
  <c r="E1487" i="11" s="1"/>
  <c r="E1488" i="11" s="1"/>
  <c r="E1489" i="11" s="1"/>
  <c r="E1490" i="11" s="1"/>
  <c r="E1491" i="11" s="1"/>
  <c r="G824" i="15"/>
  <c r="G825" i="15" s="1"/>
  <c r="G826" i="15" s="1"/>
  <c r="G827" i="15" s="1"/>
  <c r="G828" i="15" s="1"/>
  <c r="G829" i="15" s="1"/>
  <c r="G830" i="15" s="1"/>
  <c r="E1049" i="2"/>
  <c r="E1050" i="2" s="1"/>
  <c r="E1051" i="2" s="1"/>
  <c r="E1052" i="2" s="1"/>
  <c r="E1053" i="2" s="1"/>
  <c r="E1054" i="2" s="1"/>
  <c r="E695" i="1"/>
  <c r="E696" i="1" s="1"/>
  <c r="E697" i="1" s="1"/>
  <c r="E698" i="1" s="1"/>
  <c r="E699" i="1" s="1"/>
  <c r="F1075" i="6"/>
  <c r="F1076" i="6" s="1"/>
  <c r="F1077" i="6" s="1"/>
  <c r="F1078" i="6" s="1"/>
  <c r="F1079" i="6" s="1"/>
  <c r="F1080" i="6" s="1"/>
  <c r="F1081" i="6" s="1"/>
  <c r="F1082" i="6" s="1"/>
  <c r="F1083" i="6" s="1"/>
  <c r="F1084" i="6" s="1"/>
  <c r="F1085" i="6" s="1"/>
  <c r="F1086" i="6" s="1"/>
  <c r="F1087" i="6" s="1"/>
  <c r="F1088" i="6" s="1"/>
  <c r="F1089" i="6" s="1"/>
  <c r="F1090" i="6" s="1"/>
  <c r="F1091" i="6" s="1"/>
  <c r="F1092" i="6" s="1"/>
  <c r="F1093" i="6" s="1"/>
  <c r="F1094" i="6" s="1"/>
  <c r="F1095" i="6" s="1"/>
  <c r="F1096" i="6" s="1"/>
  <c r="F1097" i="6" s="1"/>
  <c r="F1098" i="6" s="1"/>
  <c r="F1099" i="6" s="1"/>
  <c r="F1100" i="6" s="1"/>
  <c r="F1101" i="6" s="1"/>
  <c r="F1102" i="6" s="1"/>
  <c r="F1103" i="6" s="1"/>
  <c r="F1104" i="6" s="1"/>
  <c r="F1105" i="6" s="1"/>
  <c r="F1106" i="6" s="1"/>
  <c r="F1107" i="6" s="1"/>
  <c r="E1492" i="11" l="1"/>
  <c r="E1493" i="11" s="1"/>
  <c r="E1494" i="11" s="1"/>
  <c r="E1495" i="11" s="1"/>
  <c r="E1496" i="11" s="1"/>
  <c r="E1497" i="11" s="1"/>
  <c r="E1498" i="11" s="1"/>
  <c r="E1499" i="11" s="1"/>
  <c r="E1500" i="11" s="1"/>
  <c r="E1501" i="11" s="1"/>
  <c r="E1502" i="11" s="1"/>
  <c r="E1503" i="11" s="1"/>
  <c r="G831" i="15"/>
  <c r="G832" i="15" s="1"/>
  <c r="G833" i="15" s="1"/>
  <c r="G834" i="15" s="1"/>
  <c r="G835" i="15" s="1"/>
  <c r="G836" i="15" s="1"/>
  <c r="G837" i="15" s="1"/>
  <c r="G838" i="15" s="1"/>
  <c r="G839" i="15" s="1"/>
  <c r="G840" i="15" s="1"/>
  <c r="E1055" i="2"/>
  <c r="E1056" i="2" s="1"/>
  <c r="E1057" i="2" s="1"/>
  <c r="E1058" i="2" s="1"/>
  <c r="E1059" i="2" s="1"/>
  <c r="E1060" i="2" s="1"/>
  <c r="E700" i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F1108" i="6"/>
  <c r="F1109" i="6" s="1"/>
  <c r="F1110" i="6" s="1"/>
  <c r="F1111" i="6" s="1"/>
  <c r="F1112" i="6" s="1"/>
  <c r="F1113" i="6" s="1"/>
  <c r="F1114" i="6" s="1"/>
  <c r="F1115" i="6" s="1"/>
  <c r="F1116" i="6" s="1"/>
  <c r="F1117" i="6" s="1"/>
  <c r="F1118" i="6" s="1"/>
  <c r="F1119" i="6" s="1"/>
  <c r="F1120" i="6" s="1"/>
  <c r="F1121" i="6" s="1"/>
  <c r="F1122" i="6" s="1"/>
  <c r="F1123" i="6" s="1"/>
  <c r="F1124" i="6" s="1"/>
  <c r="F1125" i="6" s="1"/>
  <c r="F1126" i="6" s="1"/>
  <c r="F1127" i="6" s="1"/>
  <c r="F1128" i="6" s="1"/>
  <c r="F1129" i="6" s="1"/>
  <c r="F1130" i="6" s="1"/>
  <c r="F1131" i="6" s="1"/>
  <c r="F1132" i="6" s="1"/>
  <c r="F1133" i="6" s="1"/>
  <c r="F1134" i="6" s="1"/>
  <c r="F1135" i="6" s="1"/>
  <c r="F1136" i="6" s="1"/>
  <c r="F1137" i="6" s="1"/>
  <c r="F1138" i="6" s="1"/>
  <c r="F1139" i="6" s="1"/>
  <c r="F1140" i="6" s="1"/>
  <c r="F1141" i="6" s="1"/>
  <c r="F1142" i="6" s="1"/>
  <c r="F1143" i="6" s="1"/>
  <c r="F1144" i="6" s="1"/>
  <c r="F1145" i="6" s="1"/>
  <c r="F1146" i="6" s="1"/>
  <c r="F1147" i="6" s="1"/>
  <c r="F1148" i="6" s="1"/>
  <c r="F1149" i="6" s="1"/>
  <c r="F1150" i="6" s="1"/>
  <c r="F1151" i="6" s="1"/>
  <c r="F1152" i="6" s="1"/>
  <c r="F1153" i="6" s="1"/>
  <c r="F1154" i="6" s="1"/>
  <c r="F1155" i="6" s="1"/>
  <c r="F1156" i="6" s="1"/>
  <c r="F1157" i="6" s="1"/>
  <c r="F1158" i="6" s="1"/>
  <c r="E1504" i="11" l="1"/>
  <c r="E1505" i="11" s="1"/>
  <c r="E1506" i="11" s="1"/>
  <c r="E1507" i="11" s="1"/>
  <c r="E1508" i="11" s="1"/>
  <c r="E1509" i="11" s="1"/>
  <c r="E1510" i="11" s="1"/>
  <c r="E1511" i="11" s="1"/>
  <c r="E1512" i="11" s="1"/>
  <c r="E1513" i="11" s="1"/>
  <c r="E1514" i="11" s="1"/>
  <c r="E1515" i="11" s="1"/>
  <c r="E1516" i="11" s="1"/>
  <c r="E1517" i="11" s="1"/>
  <c r="E1518" i="11" s="1"/>
  <c r="E1519" i="11" s="1"/>
  <c r="E1520" i="11" s="1"/>
  <c r="E1521" i="11" s="1"/>
  <c r="E1522" i="11" s="1"/>
  <c r="E1523" i="11" s="1"/>
  <c r="E1524" i="11" s="1"/>
  <c r="E1525" i="11" s="1"/>
  <c r="E1526" i="11" s="1"/>
  <c r="E1527" i="11" s="1"/>
  <c r="E1528" i="11" s="1"/>
  <c r="E1529" i="11" s="1"/>
  <c r="E1530" i="11" s="1"/>
  <c r="E1531" i="11" s="1"/>
  <c r="E1532" i="11" s="1"/>
  <c r="E1533" i="11" s="1"/>
  <c r="G841" i="15"/>
  <c r="G842" i="15" s="1"/>
  <c r="G843" i="15" s="1"/>
  <c r="G844" i="15" s="1"/>
  <c r="G845" i="15" s="1"/>
  <c r="G846" i="15" s="1"/>
  <c r="G847" i="15" s="1"/>
  <c r="G848" i="15" s="1"/>
  <c r="G849" i="15" s="1"/>
  <c r="G850" i="15" s="1"/>
  <c r="G851" i="15" s="1"/>
  <c r="G852" i="15" s="1"/>
  <c r="G853" i="15" s="1"/>
  <c r="G854" i="15" s="1"/>
  <c r="G855" i="15" s="1"/>
  <c r="G856" i="15" s="1"/>
  <c r="G857" i="15" s="1"/>
  <c r="G858" i="15" s="1"/>
  <c r="G859" i="15" s="1"/>
  <c r="G860" i="15" s="1"/>
  <c r="G861" i="15" s="1"/>
  <c r="E1061" i="2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771" i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1534" i="11" l="1"/>
  <c r="E1535" i="11" s="1"/>
  <c r="E1536" i="11" s="1"/>
  <c r="E1537" i="11" s="1"/>
  <c r="G862" i="15"/>
  <c r="G863" i="15" s="1"/>
  <c r="G864" i="15" s="1"/>
  <c r="G865" i="15" s="1"/>
  <c r="G866" i="15" s="1"/>
  <c r="G867" i="15" s="1"/>
  <c r="G868" i="15" s="1"/>
  <c r="G869" i="15" s="1"/>
  <c r="E1089" i="2"/>
  <c r="E1090" i="2" s="1"/>
  <c r="E1091" i="2" s="1"/>
  <c r="E1092" i="2" s="1"/>
  <c r="E784" i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F1159" i="6"/>
  <c r="F1160" i="6" s="1"/>
  <c r="F1161" i="6" s="1"/>
  <c r="F1162" i="6" s="1"/>
  <c r="F1163" i="6" s="1"/>
  <c r="F1164" i="6" s="1"/>
  <c r="F1165" i="6" s="1"/>
  <c r="F1166" i="6" s="1"/>
  <c r="F1167" i="6" s="1"/>
  <c r="F1168" i="6" s="1"/>
  <c r="F1169" i="6" s="1"/>
  <c r="F1170" i="6" s="1"/>
  <c r="F1171" i="6" s="1"/>
  <c r="F1172" i="6" s="1"/>
  <c r="F1173" i="6" s="1"/>
  <c r="F1174" i="6" s="1"/>
  <c r="F1175" i="6" s="1"/>
  <c r="F1176" i="6" s="1"/>
  <c r="F1177" i="6" s="1"/>
  <c r="F1178" i="6" s="1"/>
  <c r="F1179" i="6" s="1"/>
  <c r="F1180" i="6" s="1"/>
  <c r="E1538" i="11" l="1"/>
  <c r="E1539" i="11" s="1"/>
  <c r="E1540" i="11" s="1"/>
  <c r="E1541" i="11" s="1"/>
  <c r="E1542" i="11" s="1"/>
  <c r="E1543" i="11" s="1"/>
  <c r="E1544" i="11" s="1"/>
  <c r="E1545" i="11" s="1"/>
  <c r="E1546" i="11" s="1"/>
  <c r="E1547" i="11" s="1"/>
  <c r="E1548" i="11" s="1"/>
  <c r="E1549" i="11" s="1"/>
  <c r="E1550" i="11" s="1"/>
  <c r="E1551" i="11" s="1"/>
  <c r="E1552" i="11" s="1"/>
  <c r="E1553" i="11" s="1"/>
  <c r="E1554" i="11" s="1"/>
  <c r="E1555" i="11" s="1"/>
  <c r="E1556" i="11" s="1"/>
  <c r="E1557" i="11" s="1"/>
  <c r="E1558" i="11" s="1"/>
  <c r="E1559" i="11" s="1"/>
  <c r="E1560" i="11" s="1"/>
  <c r="E1561" i="11" s="1"/>
  <c r="E1562" i="11" s="1"/>
  <c r="E1563" i="11" s="1"/>
  <c r="E1564" i="11" s="1"/>
  <c r="E1565" i="11" s="1"/>
  <c r="E1566" i="11" s="1"/>
  <c r="E1567" i="11" s="1"/>
  <c r="E1568" i="11" s="1"/>
  <c r="E1569" i="11" s="1"/>
  <c r="E1570" i="11" s="1"/>
  <c r="E1571" i="11" s="1"/>
  <c r="E1572" i="11" s="1"/>
  <c r="E1573" i="11" s="1"/>
  <c r="E1574" i="11" s="1"/>
  <c r="E1575" i="11" s="1"/>
  <c r="E1576" i="11" s="1"/>
  <c r="E1577" i="11" s="1"/>
  <c r="E1578" i="11" s="1"/>
  <c r="E1579" i="11" s="1"/>
  <c r="E1580" i="11" s="1"/>
  <c r="E1581" i="11" s="1"/>
  <c r="E1582" i="11" s="1"/>
  <c r="E1583" i="11" s="1"/>
  <c r="E1584" i="11" s="1"/>
  <c r="E1585" i="11" s="1"/>
  <c r="E1586" i="11" s="1"/>
  <c r="E1587" i="11" s="1"/>
  <c r="E1588" i="11" s="1"/>
  <c r="E1589" i="11" s="1"/>
  <c r="E1590" i="11" s="1"/>
  <c r="E1591" i="11" s="1"/>
  <c r="E1592" i="11" s="1"/>
  <c r="E1593" i="11" s="1"/>
  <c r="E1594" i="11" s="1"/>
  <c r="E1595" i="11" s="1"/>
  <c r="E1596" i="11" s="1"/>
  <c r="E1597" i="11" s="1"/>
  <c r="E1598" i="11" s="1"/>
  <c r="E1599" i="11" s="1"/>
  <c r="E1600" i="11" s="1"/>
  <c r="E1601" i="11" s="1"/>
  <c r="E1602" i="11" s="1"/>
  <c r="E1603" i="11" s="1"/>
  <c r="E1604" i="11" s="1"/>
  <c r="E1605" i="11" s="1"/>
  <c r="E1606" i="11" s="1"/>
  <c r="E1607" i="11" s="1"/>
  <c r="E1608" i="11" s="1"/>
  <c r="E1609" i="11" s="1"/>
  <c r="E1610" i="11" s="1"/>
  <c r="E1611" i="11" s="1"/>
  <c r="E1612" i="11" s="1"/>
  <c r="E1613" i="11" s="1"/>
  <c r="E1614" i="11" s="1"/>
  <c r="E1615" i="11" s="1"/>
  <c r="E1616" i="11" s="1"/>
  <c r="E1617" i="11" s="1"/>
  <c r="E1618" i="11" s="1"/>
  <c r="E1619" i="11" s="1"/>
  <c r="E1620" i="11" s="1"/>
  <c r="E1621" i="11" s="1"/>
  <c r="E1622" i="11" s="1"/>
  <c r="E1623" i="11" s="1"/>
  <c r="E1624" i="11" s="1"/>
  <c r="E1625" i="11" s="1"/>
  <c r="E1626" i="11" s="1"/>
  <c r="E1627" i="11" s="1"/>
  <c r="E1628" i="11" s="1"/>
  <c r="E1629" i="11" s="1"/>
  <c r="E1630" i="11" s="1"/>
  <c r="E1631" i="11" s="1"/>
  <c r="E1632" i="11" s="1"/>
  <c r="E1633" i="11" s="1"/>
  <c r="E1634" i="11" s="1"/>
  <c r="E1635" i="11" s="1"/>
  <c r="E1636" i="11" s="1"/>
  <c r="E1637" i="11" s="1"/>
  <c r="E1638" i="11" s="1"/>
  <c r="E1639" i="11" s="1"/>
  <c r="E1640" i="11" s="1"/>
  <c r="E1641" i="11" s="1"/>
  <c r="E1642" i="11" s="1"/>
  <c r="E1643" i="11" s="1"/>
  <c r="E1644" i="11" s="1"/>
  <c r="E1645" i="11" s="1"/>
  <c r="E1646" i="11" s="1"/>
  <c r="E1647" i="11" s="1"/>
  <c r="E1648" i="11" s="1"/>
  <c r="E1649" i="11" s="1"/>
  <c r="E1650" i="11" s="1"/>
  <c r="E1651" i="11" s="1"/>
  <c r="E1652" i="11" s="1"/>
  <c r="E1653" i="11" s="1"/>
  <c r="E1654" i="11" s="1"/>
  <c r="E1655" i="11" s="1"/>
  <c r="E1656" i="11" s="1"/>
  <c r="E1657" i="11" s="1"/>
  <c r="E1658" i="11" s="1"/>
  <c r="E1659" i="11" s="1"/>
  <c r="E1660" i="11" s="1"/>
  <c r="E1661" i="11" s="1"/>
  <c r="E1662" i="11" s="1"/>
  <c r="E1663" i="11" s="1"/>
  <c r="E1664" i="11" s="1"/>
  <c r="E1665" i="11" s="1"/>
  <c r="E1666" i="11" s="1"/>
  <c r="E1667" i="11" s="1"/>
  <c r="E1668" i="11" s="1"/>
  <c r="E1669" i="11" s="1"/>
  <c r="E1670" i="11" s="1"/>
  <c r="E1671" i="11" s="1"/>
  <c r="E1672" i="11" s="1"/>
  <c r="E1673" i="11" s="1"/>
  <c r="E1674" i="11" s="1"/>
  <c r="E1675" i="11" s="1"/>
  <c r="G870" i="15"/>
  <c r="G871" i="15" s="1"/>
  <c r="G872" i="15" s="1"/>
  <c r="G873" i="15" s="1"/>
  <c r="G874" i="15" s="1"/>
  <c r="G875" i="15" s="1"/>
  <c r="G876" i="15" s="1"/>
  <c r="G877" i="15" s="1"/>
  <c r="G878" i="15" s="1"/>
  <c r="G879" i="15" s="1"/>
  <c r="G880" i="15" s="1"/>
  <c r="G881" i="15" s="1"/>
  <c r="G882" i="15" s="1"/>
  <c r="G883" i="15" s="1"/>
  <c r="G884" i="15" s="1"/>
  <c r="G885" i="15" s="1"/>
  <c r="G886" i="15" s="1"/>
  <c r="G887" i="15" s="1"/>
  <c r="G888" i="15" s="1"/>
  <c r="G889" i="15" s="1"/>
  <c r="G890" i="15" s="1"/>
  <c r="G891" i="15" s="1"/>
  <c r="G892" i="15" s="1"/>
  <c r="G893" i="15" s="1"/>
  <c r="G894" i="15" s="1"/>
  <c r="G895" i="15" s="1"/>
  <c r="G896" i="15" s="1"/>
  <c r="E1093" i="2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795" i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F1181" i="6"/>
  <c r="F1182" i="6" s="1"/>
  <c r="F1183" i="6" s="1"/>
  <c r="F1184" i="6" s="1"/>
  <c r="F1185" i="6" s="1"/>
  <c r="F1186" i="6" s="1"/>
  <c r="F1187" i="6" s="1"/>
  <c r="F1188" i="6" s="1"/>
  <c r="F1189" i="6" s="1"/>
  <c r="F1190" i="6" s="1"/>
  <c r="F1191" i="6" s="1"/>
  <c r="F1192" i="6" s="1"/>
  <c r="F1193" i="6" s="1"/>
  <c r="F1194" i="6" s="1"/>
  <c r="F1195" i="6" s="1"/>
  <c r="F1196" i="6" s="1"/>
  <c r="F1197" i="6" s="1"/>
  <c r="F1198" i="6" s="1"/>
  <c r="F1199" i="6" s="1"/>
  <c r="F1200" i="6" s="1"/>
  <c r="F1201" i="6" s="1"/>
  <c r="F1202" i="6" s="1"/>
  <c r="F1203" i="6" s="1"/>
  <c r="F1204" i="6" s="1"/>
  <c r="F1205" i="6" s="1"/>
  <c r="F1206" i="6" s="1"/>
  <c r="F1207" i="6" s="1"/>
  <c r="F1208" i="6" s="1"/>
  <c r="F1209" i="6" s="1"/>
  <c r="F1210" i="6" s="1"/>
  <c r="F1211" i="6" s="1"/>
  <c r="F1212" i="6" s="1"/>
  <c r="F1213" i="6" s="1"/>
  <c r="F1214" i="6" s="1"/>
  <c r="F1215" i="6" s="1"/>
  <c r="F1216" i="6" s="1"/>
  <c r="F1217" i="6" s="1"/>
  <c r="F1218" i="6" s="1"/>
  <c r="F1219" i="6" s="1"/>
  <c r="F1220" i="6" s="1"/>
  <c r="F1221" i="6" s="1"/>
  <c r="F1222" i="6" s="1"/>
  <c r="F1223" i="6" s="1"/>
  <c r="F1224" i="6" s="1"/>
  <c r="F1225" i="6" s="1"/>
  <c r="F1226" i="6" s="1"/>
  <c r="F1227" i="6" s="1"/>
  <c r="F1228" i="6" s="1"/>
  <c r="F1229" i="6" s="1"/>
  <c r="F1230" i="6" s="1"/>
  <c r="F1231" i="6" s="1"/>
  <c r="F1232" i="6" s="1"/>
  <c r="F1233" i="6" s="1"/>
  <c r="F1234" i="6" s="1"/>
  <c r="F1235" i="6" s="1"/>
  <c r="F1236" i="6" s="1"/>
  <c r="F1237" i="6" s="1"/>
  <c r="F1238" i="6" s="1"/>
  <c r="F1239" i="6" s="1"/>
  <c r="F1240" i="6" s="1"/>
  <c r="F1241" i="6" s="1"/>
  <c r="F1242" i="6" s="1"/>
  <c r="F1243" i="6" s="1"/>
  <c r="F1244" i="6" s="1"/>
  <c r="F1245" i="6" s="1"/>
  <c r="F1246" i="6" s="1"/>
  <c r="F1247" i="6" s="1"/>
  <c r="F1248" i="6" s="1"/>
  <c r="F1249" i="6" s="1"/>
  <c r="F1250" i="6" s="1"/>
  <c r="F1251" i="6" s="1"/>
  <c r="F1252" i="6" s="1"/>
  <c r="F1253" i="6" s="1"/>
  <c r="F1254" i="6" s="1"/>
  <c r="F1255" i="6" s="1"/>
  <c r="F1256" i="6" s="1"/>
  <c r="F1257" i="6" s="1"/>
  <c r="F1258" i="6" s="1"/>
  <c r="F1259" i="6" s="1"/>
  <c r="F1260" i="6" s="1"/>
  <c r="F1261" i="6" s="1"/>
  <c r="F1262" i="6" s="1"/>
  <c r="F1263" i="6" s="1"/>
  <c r="F1264" i="6" s="1"/>
  <c r="F1265" i="6" s="1"/>
  <c r="F1266" i="6" s="1"/>
  <c r="F1267" i="6" s="1"/>
  <c r="F1268" i="6" s="1"/>
  <c r="F1269" i="6" s="1"/>
  <c r="F1270" i="6" s="1"/>
  <c r="F1271" i="6" s="1"/>
  <c r="F1272" i="6" s="1"/>
  <c r="F1273" i="6" s="1"/>
  <c r="F1274" i="6" s="1"/>
  <c r="F1275" i="6" s="1"/>
  <c r="F1276" i="6" s="1"/>
  <c r="F1277" i="6" s="1"/>
  <c r="F1278" i="6" s="1"/>
  <c r="F1279" i="6" s="1"/>
  <c r="F1280" i="6" s="1"/>
  <c r="F1281" i="6" s="1"/>
  <c r="F1282" i="6" s="1"/>
  <c r="F1283" i="6" s="1"/>
  <c r="F1284" i="6" s="1"/>
  <c r="F1285" i="6" s="1"/>
  <c r="F1286" i="6" s="1"/>
  <c r="F1287" i="6" s="1"/>
  <c r="F1288" i="6" s="1"/>
  <c r="F1289" i="6" s="1"/>
  <c r="F1290" i="6" s="1"/>
  <c r="F1291" i="6" s="1"/>
  <c r="F1292" i="6" s="1"/>
  <c r="F1293" i="6" s="1"/>
  <c r="F1294" i="6" s="1"/>
  <c r="F1295" i="6" s="1"/>
  <c r="F1296" i="6" s="1"/>
  <c r="F1297" i="6" s="1"/>
  <c r="F1298" i="6" s="1"/>
  <c r="F1299" i="6" s="1"/>
  <c r="F1300" i="6" s="1"/>
  <c r="F1301" i="6" s="1"/>
  <c r="F1302" i="6" s="1"/>
  <c r="F1303" i="6" s="1"/>
  <c r="F1304" i="6" s="1"/>
  <c r="F1305" i="6" s="1"/>
  <c r="F1306" i="6" s="1"/>
  <c r="F1307" i="6" s="1"/>
  <c r="F1308" i="6" s="1"/>
  <c r="F1309" i="6" s="1"/>
  <c r="F1310" i="6" s="1"/>
  <c r="F1311" i="6" s="1"/>
  <c r="F1312" i="6" s="1"/>
  <c r="F1313" i="6" s="1"/>
  <c r="F1314" i="6" s="1"/>
  <c r="F1315" i="6" s="1"/>
  <c r="F1316" i="6" s="1"/>
  <c r="F1317" i="6" s="1"/>
  <c r="F1318" i="6" s="1"/>
  <c r="F1319" i="6" s="1"/>
  <c r="F1320" i="6" s="1"/>
  <c r="F1321" i="6" s="1"/>
  <c r="F1322" i="6" s="1"/>
  <c r="F1323" i="6" s="1"/>
  <c r="F1324" i="6" s="1"/>
  <c r="F1325" i="6" s="1"/>
  <c r="F1326" i="6" s="1"/>
  <c r="F1327" i="6" s="1"/>
  <c r="F1328" i="6" s="1"/>
  <c r="F1329" i="6" s="1"/>
  <c r="F1330" i="6" s="1"/>
  <c r="F1331" i="6" s="1"/>
  <c r="F1332" i="6" s="1"/>
  <c r="F1333" i="6" s="1"/>
  <c r="F1334" i="6" s="1"/>
  <c r="F1335" i="6" s="1"/>
  <c r="F1336" i="6" s="1"/>
  <c r="G897" i="15" l="1"/>
  <c r="G898" i="15" s="1"/>
  <c r="G899" i="15" s="1"/>
  <c r="G900" i="15" s="1"/>
  <c r="G901" i="15" s="1"/>
  <c r="G902" i="15" s="1"/>
  <c r="G903" i="15" s="1"/>
  <c r="G904" i="15" s="1"/>
  <c r="G905" i="15" s="1"/>
  <c r="G906" i="15" s="1"/>
  <c r="G907" i="15" s="1"/>
  <c r="G908" i="15" s="1"/>
  <c r="G909" i="15" s="1"/>
  <c r="G910" i="15" s="1"/>
  <c r="G911" i="15" s="1"/>
  <c r="G912" i="15" s="1"/>
  <c r="G913" i="15" s="1"/>
  <c r="G914" i="15" s="1"/>
  <c r="G915" i="15" s="1"/>
  <c r="G916" i="15" s="1"/>
  <c r="G917" i="15" s="1"/>
  <c r="E1137" i="2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810" i="1"/>
  <c r="F1337" i="6"/>
  <c r="F1338" i="6" s="1"/>
  <c r="F1339" i="6" s="1"/>
  <c r="F1340" i="6" s="1"/>
  <c r="F1341" i="6" s="1"/>
  <c r="F1342" i="6" s="1"/>
  <c r="F1343" i="6" s="1"/>
  <c r="F1344" i="6" s="1"/>
  <c r="F1345" i="6" s="1"/>
  <c r="F1346" i="6" s="1"/>
  <c r="F1347" i="6" s="1"/>
  <c r="F1348" i="6" s="1"/>
  <c r="F1349" i="6" s="1"/>
  <c r="F1350" i="6" s="1"/>
  <c r="F1351" i="6" s="1"/>
  <c r="F1352" i="6" s="1"/>
  <c r="F1353" i="6" s="1"/>
  <c r="F1354" i="6" s="1"/>
  <c r="F1355" i="6" s="1"/>
  <c r="F1356" i="6" s="1"/>
  <c r="F1357" i="6" s="1"/>
  <c r="F1358" i="6" s="1"/>
  <c r="F1359" i="6" s="1"/>
  <c r="F1360" i="6" s="1"/>
  <c r="F1361" i="6" s="1"/>
  <c r="F1362" i="6" s="1"/>
  <c r="F1363" i="6" s="1"/>
  <c r="F1364" i="6" s="1"/>
  <c r="F1365" i="6" s="1"/>
  <c r="F1366" i="6" s="1"/>
  <c r="F1367" i="6" s="1"/>
  <c r="F1368" i="6" s="1"/>
  <c r="F1369" i="6" s="1"/>
  <c r="F1370" i="6" s="1"/>
  <c r="F1371" i="6" s="1"/>
  <c r="F1372" i="6" s="1"/>
  <c r="F1373" i="6" s="1"/>
  <c r="F1374" i="6" s="1"/>
  <c r="F1375" i="6" s="1"/>
  <c r="F1376" i="6" s="1"/>
  <c r="F1377" i="6" s="1"/>
  <c r="F1378" i="6" s="1"/>
  <c r="F1379" i="6" s="1"/>
  <c r="F1380" i="6" s="1"/>
  <c r="F1381" i="6" s="1"/>
  <c r="F1382" i="6" s="1"/>
  <c r="F1383" i="6" s="1"/>
  <c r="F1384" i="6" s="1"/>
  <c r="F1385" i="6" s="1"/>
  <c r="F1386" i="6" s="1"/>
  <c r="F1387" i="6" s="1"/>
  <c r="F1388" i="6" s="1"/>
  <c r="F1389" i="6" s="1"/>
  <c r="F1390" i="6" s="1"/>
  <c r="F1391" i="6" s="1"/>
  <c r="G918" i="15" l="1"/>
  <c r="G919" i="15" s="1"/>
  <c r="G920" i="15" s="1"/>
  <c r="G921" i="15" s="1"/>
  <c r="G922" i="15" s="1"/>
  <c r="G923" i="15" s="1"/>
  <c r="G924" i="15" s="1"/>
  <c r="G925" i="15" s="1"/>
  <c r="G926" i="15" s="1"/>
  <c r="G927" i="15" s="1"/>
  <c r="G928" i="15" s="1"/>
  <c r="G929" i="15" s="1"/>
  <c r="G930" i="15" s="1"/>
  <c r="G931" i="15" s="1"/>
  <c r="G932" i="15" s="1"/>
  <c r="G933" i="15" s="1"/>
  <c r="G934" i="15" s="1"/>
  <c r="G935" i="15" s="1"/>
  <c r="G936" i="15" s="1"/>
  <c r="G937" i="15" s="1"/>
  <c r="G938" i="15" s="1"/>
  <c r="G939" i="15" s="1"/>
  <c r="G940" i="15" s="1"/>
  <c r="G941" i="15" s="1"/>
  <c r="G942" i="15" s="1"/>
  <c r="G943" i="15" s="1"/>
  <c r="G944" i="15" s="1"/>
  <c r="G945" i="15" s="1"/>
  <c r="G946" i="15" s="1"/>
  <c r="G947" i="15" s="1"/>
  <c r="G948" i="15" s="1"/>
  <c r="G949" i="15" s="1"/>
  <c r="G950" i="15" s="1"/>
  <c r="G951" i="15" s="1"/>
  <c r="G952" i="15" s="1"/>
  <c r="G953" i="15" s="1"/>
  <c r="G954" i="15" s="1"/>
  <c r="G955" i="15" s="1"/>
  <c r="G956" i="15" s="1"/>
  <c r="G957" i="15" s="1"/>
  <c r="G958" i="15" s="1"/>
  <c r="G959" i="15" s="1"/>
  <c r="G960" i="15" s="1"/>
  <c r="G961" i="15" s="1"/>
  <c r="G962" i="15" s="1"/>
  <c r="G963" i="15" s="1"/>
  <c r="G964" i="15" s="1"/>
  <c r="G965" i="15" s="1"/>
  <c r="G966" i="15" s="1"/>
  <c r="G967" i="15" s="1"/>
  <c r="G968" i="15" s="1"/>
  <c r="G969" i="15" s="1"/>
  <c r="G970" i="15" s="1"/>
  <c r="G971" i="15" s="1"/>
  <c r="G972" i="15" s="1"/>
  <c r="G973" i="15" s="1"/>
  <c r="E1163" i="2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811" i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F1392" i="6"/>
  <c r="E1188" i="2" l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827" i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F1393" i="6"/>
  <c r="F1394" i="6" s="1"/>
  <c r="F1395" i="6" s="1"/>
  <c r="F1396" i="6" s="1"/>
  <c r="F1397" i="6" s="1"/>
  <c r="F1398" i="6" s="1"/>
  <c r="F1399" i="6" s="1"/>
  <c r="F1400" i="6" s="1"/>
  <c r="F1401" i="6" s="1"/>
  <c r="F1402" i="6" s="1"/>
  <c r="E1257" i="2" l="1"/>
  <c r="E1258" i="2" s="1"/>
  <c r="E1259" i="2" s="1"/>
  <c r="E850" i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F1403" i="6"/>
  <c r="E866" i="1" l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F1404" i="6"/>
  <c r="F1405" i="6" s="1"/>
  <c r="F1406" i="6" s="1"/>
  <c r="F1407" i="6" s="1"/>
  <c r="F1408" i="6" s="1"/>
  <c r="E909" i="1" l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71" i="1" s="1"/>
  <c r="E972" i="1" s="1"/>
  <c r="E973" i="1" s="1"/>
  <c r="E974" i="1" s="1"/>
  <c r="F1409" i="6"/>
  <c r="F1410" i="6" s="1"/>
  <c r="F1411" i="6" s="1"/>
  <c r="F1412" i="6" s="1"/>
  <c r="F1413" i="6" s="1"/>
  <c r="F1414" i="6" s="1"/>
  <c r="F1415" i="6" s="1"/>
  <c r="F1416" i="6" s="1"/>
  <c r="F1417" i="6" s="1"/>
  <c r="F1418" i="6" s="1"/>
  <c r="F1419" i="6" s="1"/>
  <c r="F1420" i="6" s="1"/>
  <c r="F1421" i="6" s="1"/>
  <c r="F1422" i="6" s="1"/>
  <c r="F1423" i="6" s="1"/>
  <c r="F1424" i="6" s="1"/>
  <c r="F1425" i="6" s="1"/>
  <c r="F1426" i="6" s="1"/>
  <c r="F1427" i="6" s="1"/>
  <c r="F1428" i="6" s="1"/>
  <c r="F1429" i="6" l="1"/>
  <c r="F1430" i="6" s="1"/>
  <c r="F1431" i="6" s="1"/>
  <c r="F1432" i="6" s="1"/>
  <c r="F1433" i="6" s="1"/>
  <c r="F1434" i="6" s="1"/>
  <c r="F1435" i="6" s="1"/>
  <c r="F1436" i="6" s="1"/>
  <c r="F1437" i="6" s="1"/>
  <c r="F1438" i="6" s="1"/>
  <c r="F1439" i="6" s="1"/>
  <c r="F1440" i="6" l="1"/>
  <c r="F1441" i="6" s="1"/>
  <c r="F1442" i="6" s="1"/>
  <c r="F1443" i="6" s="1"/>
  <c r="F1444" i="6" s="1"/>
  <c r="F1445" i="6" s="1"/>
  <c r="F1446" i="6" s="1"/>
  <c r="F1447" i="6" s="1"/>
  <c r="F1448" i="6" s="1"/>
  <c r="F1449" i="6" s="1"/>
  <c r="F1450" i="6" s="1"/>
  <c r="F1451" i="6" s="1"/>
  <c r="F1452" i="6" s="1"/>
  <c r="F1453" i="6" s="1"/>
  <c r="F1454" i="6" s="1"/>
  <c r="F1455" i="6" l="1"/>
  <c r="F1456" i="6" s="1"/>
  <c r="F1457" i="6" s="1"/>
  <c r="F1458" i="6" s="1"/>
  <c r="F1459" i="6" s="1"/>
  <c r="F1460" i="6" s="1"/>
  <c r="F1461" i="6" s="1"/>
  <c r="F1462" i="6" s="1"/>
  <c r="F1463" i="6" s="1"/>
  <c r="F1464" i="6" s="1"/>
  <c r="F1465" i="6" s="1"/>
  <c r="F1466" i="6" s="1"/>
  <c r="F1467" i="6" s="1"/>
  <c r="F1468" i="6" s="1"/>
  <c r="F1469" i="6" s="1"/>
  <c r="F1470" i="6" s="1"/>
  <c r="F1471" i="6" s="1"/>
  <c r="F1472" i="6" s="1"/>
  <c r="F1473" i="6" s="1"/>
  <c r="F1474" i="6" s="1"/>
  <c r="F1475" i="6" s="1"/>
  <c r="F1476" i="6" s="1"/>
  <c r="F1477" i="6" s="1"/>
  <c r="F1478" i="6" s="1"/>
  <c r="F1479" i="6" s="1"/>
  <c r="F1480" i="6" s="1"/>
  <c r="F1481" i="6" s="1"/>
  <c r="F1482" i="6" l="1"/>
  <c r="F1483" i="6" s="1"/>
  <c r="F1484" i="6" s="1"/>
  <c r="F1485" i="6" s="1"/>
  <c r="F1486" i="6" s="1"/>
  <c r="F1487" i="6" s="1"/>
  <c r="F1488" i="6" s="1"/>
  <c r="F1489" i="6" s="1"/>
  <c r="F1490" i="6" s="1"/>
  <c r="F1491" i="6" s="1"/>
  <c r="F1492" i="6" s="1"/>
  <c r="F1493" i="6" s="1"/>
  <c r="F1494" i="6" s="1"/>
  <c r="F1495" i="6" s="1"/>
  <c r="F1496" i="6" s="1"/>
  <c r="F1497" i="6" s="1"/>
  <c r="F1498" i="6" s="1"/>
  <c r="F1499" i="6" s="1"/>
  <c r="F1500" i="6" s="1"/>
  <c r="F1501" i="6" s="1"/>
  <c r="F1502" i="6" s="1"/>
  <c r="F1503" i="6" s="1"/>
  <c r="F1504" i="6" s="1"/>
  <c r="F1505" i="6" s="1"/>
  <c r="F1506" i="6" s="1"/>
  <c r="F1507" i="6" s="1"/>
  <c r="F1508" i="6" s="1"/>
  <c r="F1509" i="6" s="1"/>
  <c r="F1510" i="6" s="1"/>
  <c r="F1511" i="6" s="1"/>
  <c r="F1512" i="6" s="1"/>
  <c r="F1513" i="6" s="1"/>
  <c r="F1514" i="6" s="1"/>
  <c r="F1515" i="6" s="1"/>
  <c r="F1516" i="6" s="1"/>
  <c r="F1517" i="6" s="1"/>
  <c r="F1518" i="6" s="1"/>
  <c r="F1519" i="6" s="1"/>
  <c r="F1520" i="6" s="1"/>
  <c r="F1521" i="6" s="1"/>
  <c r="F1522" i="6" s="1"/>
  <c r="F1523" i="6" s="1"/>
  <c r="F1524" i="6" s="1"/>
  <c r="F1525" i="6" s="1"/>
  <c r="F1526" i="6" l="1"/>
  <c r="F1527" i="6" s="1"/>
  <c r="F1528" i="6" l="1"/>
  <c r="F1529" i="6" s="1"/>
  <c r="F1530" i="6" s="1"/>
  <c r="F1531" i="6" s="1"/>
  <c r="F1532" i="6" s="1"/>
  <c r="F1533" i="6" s="1"/>
  <c r="F1534" i="6" s="1"/>
  <c r="F1535" i="6" s="1"/>
  <c r="F1536" i="6" s="1"/>
  <c r="F1537" i="6" s="1"/>
  <c r="F1538" i="6" s="1"/>
  <c r="F1539" i="6" s="1"/>
  <c r="F1540" i="6" s="1"/>
  <c r="F1541" i="6" s="1"/>
  <c r="F1542" i="6" s="1"/>
  <c r="F1543" i="6" s="1"/>
  <c r="F1544" i="6" s="1"/>
  <c r="F1545" i="6" s="1"/>
  <c r="F1546" i="6" s="1"/>
  <c r="F1547" i="6" s="1"/>
  <c r="F1548" i="6" s="1"/>
  <c r="F1549" i="6" s="1"/>
  <c r="F1550" i="6" s="1"/>
  <c r="F1551" i="6" s="1"/>
  <c r="F1552" i="6" s="1"/>
  <c r="F1553" i="6" s="1"/>
  <c r="F1554" i="6" s="1"/>
  <c r="F1555" i="6" s="1"/>
  <c r="F1556" i="6" s="1"/>
  <c r="F1557" i="6" s="1"/>
  <c r="F1558" i="6" s="1"/>
  <c r="F1559" i="6" s="1"/>
  <c r="F1560" i="6" s="1"/>
  <c r="F1561" i="6" s="1"/>
  <c r="F1562" i="6" s="1"/>
  <c r="F1563" i="6" s="1"/>
  <c r="F1564" i="6" s="1"/>
  <c r="F1565" i="6" s="1"/>
  <c r="F1566" i="6" s="1"/>
  <c r="F1567" i="6" s="1"/>
  <c r="F1568" i="6" s="1"/>
  <c r="F1569" i="6" s="1"/>
  <c r="F1570" i="6" s="1"/>
  <c r="F1571" i="6" s="1"/>
  <c r="F1572" i="6" s="1"/>
  <c r="F1573" i="6" s="1"/>
  <c r="F1574" i="6" s="1"/>
  <c r="F1575" i="6" l="1"/>
  <c r="F1576" i="6" s="1"/>
  <c r="F1577" i="6" s="1"/>
  <c r="F1578" i="6" s="1"/>
  <c r="F1579" i="6" s="1"/>
  <c r="F1580" i="6" s="1"/>
  <c r="F1581" i="6" s="1"/>
  <c r="F1582" i="6" s="1"/>
  <c r="F1583" i="6" s="1"/>
  <c r="F1584" i="6" s="1"/>
  <c r="F1585" i="6" s="1"/>
  <c r="F1586" i="6" s="1"/>
  <c r="F1587" i="6" s="1"/>
  <c r="F1588" i="6" s="1"/>
  <c r="F1589" i="6" s="1"/>
  <c r="F1590" i="6" s="1"/>
  <c r="F1591" i="6" s="1"/>
  <c r="F1592" i="6" s="1"/>
  <c r="F1593" i="6" s="1"/>
  <c r="F1594" i="6" s="1"/>
  <c r="F1595" i="6" s="1"/>
  <c r="F1596" i="6" s="1"/>
  <c r="F1597" i="6" s="1"/>
  <c r="F1598" i="6" s="1"/>
  <c r="F1599" i="6" s="1"/>
  <c r="F1600" i="6" s="1"/>
  <c r="F1601" i="6" s="1"/>
  <c r="F1602" i="6" s="1"/>
  <c r="F1603" i="6" s="1"/>
  <c r="F1604" i="6" s="1"/>
  <c r="F1605" i="6" s="1"/>
  <c r="F1606" i="6" s="1"/>
  <c r="F1607" i="6" l="1"/>
  <c r="F1608" i="6" s="1"/>
  <c r="F1609" i="6" s="1"/>
  <c r="F1610" i="6" s="1"/>
  <c r="F1611" i="6" s="1"/>
  <c r="F1612" i="6" s="1"/>
  <c r="F1613" i="6" s="1"/>
  <c r="F1614" i="6" s="1"/>
  <c r="F1615" i="6" s="1"/>
  <c r="F1616" i="6" s="1"/>
  <c r="F1617" i="6" s="1"/>
  <c r="F1618" i="6" s="1"/>
  <c r="F1619" i="6" s="1"/>
  <c r="F1620" i="6" s="1"/>
  <c r="F1621" i="6" s="1"/>
  <c r="F1622" i="6" s="1"/>
  <c r="F1623" i="6" s="1"/>
  <c r="F1624" i="6" s="1"/>
  <c r="F1625" i="6" s="1"/>
  <c r="F1626" i="6" s="1"/>
  <c r="F1627" i="6" s="1"/>
  <c r="F1628" i="6" s="1"/>
  <c r="F1629" i="6" s="1"/>
  <c r="F1630" i="6" s="1"/>
  <c r="F1631" i="6" s="1"/>
  <c r="F1632" i="6" s="1"/>
  <c r="F1633" i="6" s="1"/>
  <c r="F1634" i="6" s="1"/>
  <c r="F1635" i="6" s="1"/>
  <c r="F1636" i="6" s="1"/>
  <c r="F1637" i="6" s="1"/>
  <c r="F1638" i="6" s="1"/>
  <c r="F1639" i="6" l="1"/>
  <c r="F1640" i="6" s="1"/>
  <c r="F1641" i="6" s="1"/>
  <c r="F1642" i="6" s="1"/>
  <c r="F1643" i="6" s="1"/>
  <c r="F1644" i="6" s="1"/>
  <c r="F1645" i="6" s="1"/>
  <c r="F1646" i="6" s="1"/>
  <c r="F1647" i="6" s="1"/>
  <c r="F1648" i="6" s="1"/>
  <c r="F1649" i="6" s="1"/>
  <c r="F1650" i="6" s="1"/>
  <c r="F1651" i="6" s="1"/>
  <c r="F1652" i="6" s="1"/>
  <c r="F1653" i="6" s="1"/>
  <c r="F1654" i="6" s="1"/>
  <c r="F1655" i="6" s="1"/>
  <c r="F1656" i="6" s="1"/>
  <c r="F1657" i="6" s="1"/>
  <c r="F1658" i="6" s="1"/>
  <c r="F1659" i="6" s="1"/>
  <c r="F1660" i="6" s="1"/>
  <c r="F1661" i="6" s="1"/>
  <c r="F1662" i="6" s="1"/>
  <c r="F1663" i="6" s="1"/>
  <c r="F1664" i="6" s="1"/>
  <c r="F1665" i="6" s="1"/>
  <c r="F1666" i="6" s="1"/>
  <c r="F1667" i="6" s="1"/>
  <c r="F1668" i="6" s="1"/>
  <c r="F1669" i="6" s="1"/>
  <c r="F1670" i="6" s="1"/>
  <c r="F1671" i="6" s="1"/>
  <c r="F1672" i="6" s="1"/>
  <c r="F1673" i="6" s="1"/>
  <c r="F1674" i="6" s="1"/>
  <c r="F1675" i="6" s="1"/>
  <c r="F1676" i="6" s="1"/>
  <c r="F1677" i="6" s="1"/>
  <c r="F1678" i="6" s="1"/>
  <c r="F1679" i="6" s="1"/>
  <c r="F1680" i="6" s="1"/>
  <c r="F1681" i="6" s="1"/>
  <c r="F1682" i="6" s="1"/>
  <c r="F1683" i="6" s="1"/>
  <c r="F1684" i="6" s="1"/>
  <c r="F1685" i="6" s="1"/>
  <c r="F1686" i="6" s="1"/>
  <c r="F1687" i="6" s="1"/>
  <c r="F1688" i="6" s="1"/>
  <c r="F1689" i="6" s="1"/>
  <c r="F1690" i="6" s="1"/>
  <c r="F1691" i="6" s="1"/>
  <c r="F1692" i="6" s="1"/>
  <c r="F1693" i="6" l="1"/>
  <c r="F1694" i="6" s="1"/>
  <c r="F1695" i="6" s="1"/>
  <c r="F1696" i="6" s="1"/>
  <c r="F1697" i="6" s="1"/>
  <c r="F1698" i="6" s="1"/>
  <c r="F1699" i="6" s="1"/>
  <c r="F1700" i="6" s="1"/>
  <c r="F1701" i="6" s="1"/>
  <c r="F1702" i="6" s="1"/>
  <c r="F1703" i="6" s="1"/>
  <c r="F1704" i="6" s="1"/>
  <c r="F1705" i="6" s="1"/>
  <c r="F1706" i="6" s="1"/>
  <c r="F1707" i="6" s="1"/>
  <c r="F1708" i="6" l="1"/>
  <c r="F1709" i="6" s="1"/>
  <c r="F1710" i="6" s="1"/>
  <c r="F1711" i="6" s="1"/>
  <c r="F1712" i="6" s="1"/>
  <c r="F1713" i="6" s="1"/>
  <c r="F1714" i="6" s="1"/>
  <c r="F1715" i="6" l="1"/>
  <c r="F1716" i="6" s="1"/>
  <c r="F1717" i="6" s="1"/>
  <c r="F1718" i="6" s="1"/>
  <c r="F1719" i="6" s="1"/>
  <c r="F1720" i="6" s="1"/>
  <c r="F1721" i="6" s="1"/>
  <c r="F1722" i="6" s="1"/>
  <c r="F1723" i="6" s="1"/>
  <c r="F1724" i="6" s="1"/>
  <c r="F1725" i="6" s="1"/>
  <c r="F1726" i="6" s="1"/>
  <c r="F1727" i="6" s="1"/>
  <c r="F1728" i="6" s="1"/>
  <c r="F1729" i="6" s="1"/>
  <c r="F1730" i="6" s="1"/>
  <c r="F1731" i="6" s="1"/>
  <c r="F1732" i="6" s="1"/>
  <c r="F1733" i="6" s="1"/>
  <c r="F1734" i="6" s="1"/>
  <c r="F1735" i="6" s="1"/>
  <c r="F1736" i="6" s="1"/>
  <c r="F1737" i="6" s="1"/>
  <c r="F1738" i="6" s="1"/>
  <c r="F1739" i="6" s="1"/>
  <c r="F1740" i="6" s="1"/>
  <c r="F1741" i="6" s="1"/>
  <c r="F1742" i="6" s="1"/>
  <c r="F1743" i="6" s="1"/>
  <c r="F1744" i="6" s="1"/>
  <c r="F1745" i="6" s="1"/>
  <c r="F1746" i="6" s="1"/>
  <c r="F1747" i="6" s="1"/>
  <c r="F1748" i="6" s="1"/>
  <c r="F1749" i="6" s="1"/>
  <c r="F1750" i="6" s="1"/>
  <c r="F1751" i="6" s="1"/>
  <c r="F1752" i="6" s="1"/>
  <c r="F1753" i="6" s="1"/>
  <c r="F1754" i="6" s="1"/>
  <c r="F1755" i="6" l="1"/>
  <c r="F1756" i="6" s="1"/>
  <c r="F1757" i="6" s="1"/>
  <c r="F1758" i="6" s="1"/>
  <c r="F1759" i="6" s="1"/>
  <c r="F1760" i="6" s="1"/>
  <c r="F1761" i="6" s="1"/>
  <c r="F1762" i="6" s="1"/>
  <c r="F1763" i="6" s="1"/>
  <c r="F1764" i="6" s="1"/>
  <c r="F1765" i="6" s="1"/>
  <c r="F1766" i="6" s="1"/>
  <c r="F1767" i="6" s="1"/>
  <c r="F1768" i="6" s="1"/>
  <c r="F1769" i="6" s="1"/>
  <c r="F1770" i="6" s="1"/>
  <c r="F1771" i="6" s="1"/>
  <c r="F1772" i="6" s="1"/>
  <c r="F1773" i="6" s="1"/>
  <c r="F1774" i="6" s="1"/>
  <c r="F1775" i="6" l="1"/>
  <c r="F1776" i="6" s="1"/>
  <c r="F1777" i="6" s="1"/>
  <c r="F1778" i="6" s="1"/>
  <c r="F1779" i="6" s="1"/>
  <c r="F1780" i="6" s="1"/>
  <c r="F1781" i="6" s="1"/>
  <c r="F1782" i="6" s="1"/>
  <c r="F1783" i="6" s="1"/>
  <c r="F1784" i="6" s="1"/>
  <c r="F1785" i="6" s="1"/>
  <c r="F1786" i="6" s="1"/>
  <c r="F1787" i="6" s="1"/>
  <c r="F1788" i="6" s="1"/>
  <c r="F1789" i="6" s="1"/>
  <c r="F1790" i="6" s="1"/>
  <c r="F1791" i="6" s="1"/>
  <c r="F1792" i="6" s="1"/>
  <c r="F1793" i="6" s="1"/>
  <c r="F1794" i="6" s="1"/>
  <c r="F1795" i="6" s="1"/>
  <c r="F1796" i="6" s="1"/>
  <c r="F1797" i="6" s="1"/>
  <c r="F1798" i="6" s="1"/>
  <c r="F1799" i="6" s="1"/>
  <c r="F1800" i="6" s="1"/>
  <c r="F1801" i="6" s="1"/>
  <c r="F1802" i="6" s="1"/>
  <c r="F1803" i="6" s="1"/>
  <c r="F1804" i="6" s="1"/>
  <c r="F1805" i="6" s="1"/>
  <c r="F1806" i="6" s="1"/>
  <c r="F1807" i="6" s="1"/>
  <c r="F1808" i="6" s="1"/>
  <c r="F1809" i="6" s="1"/>
  <c r="F1810" i="6" s="1"/>
  <c r="F1811" i="6" s="1"/>
  <c r="F1812" i="6" s="1"/>
  <c r="F1813" i="6" s="1"/>
  <c r="F1814" i="6" s="1"/>
  <c r="F1815" i="6" s="1"/>
  <c r="F1816" i="6" s="1"/>
  <c r="F1817" i="6" l="1"/>
  <c r="F1818" i="6" s="1"/>
  <c r="F1819" i="6" s="1"/>
  <c r="F1820" i="6" s="1"/>
  <c r="F1821" i="6" s="1"/>
  <c r="F1822" i="6" s="1"/>
  <c r="F1823" i="6" s="1"/>
  <c r="F1824" i="6" s="1"/>
  <c r="F1825" i="6" l="1"/>
  <c r="F1826" i="6" s="1"/>
  <c r="F1827" i="6" s="1"/>
  <c r="F1828" i="6" s="1"/>
  <c r="F1829" i="6" s="1"/>
  <c r="F1830" i="6" s="1"/>
  <c r="F1831" i="6" s="1"/>
  <c r="F1832" i="6" s="1"/>
  <c r="F1833" i="6" s="1"/>
  <c r="F1834" i="6" s="1"/>
  <c r="F1835" i="6" s="1"/>
  <c r="F1836" i="6" s="1"/>
  <c r="F1837" i="6" s="1"/>
  <c r="F1838" i="6" s="1"/>
  <c r="F1839" i="6" s="1"/>
  <c r="F1840" i="6" s="1"/>
  <c r="F1841" i="6" s="1"/>
  <c r="F1842" i="6" s="1"/>
  <c r="F1843" i="6" s="1"/>
  <c r="F1844" i="6" s="1"/>
  <c r="F1845" i="6" s="1"/>
  <c r="F1846" i="6" s="1"/>
  <c r="F1847" i="6" s="1"/>
  <c r="F1848" i="6" s="1"/>
  <c r="F1849" i="6" s="1"/>
  <c r="F1850" i="6" s="1"/>
  <c r="F1851" i="6" s="1"/>
  <c r="F1852" i="6" s="1"/>
  <c r="F1853" i="6" l="1"/>
  <c r="F1854" i="6" s="1"/>
  <c r="F1855" i="6" s="1"/>
  <c r="F1856" i="6" s="1"/>
  <c r="F1857" i="6" s="1"/>
  <c r="F1858" i="6" s="1"/>
  <c r="F1859" i="6" s="1"/>
  <c r="F1860" i="6" s="1"/>
  <c r="F1861" i="6" s="1"/>
  <c r="F1862" i="6" s="1"/>
  <c r="F1863" i="6" s="1"/>
  <c r="F1864" i="6" s="1"/>
  <c r="F1865" i="6" s="1"/>
  <c r="F1866" i="6" s="1"/>
  <c r="F1867" i="6" s="1"/>
  <c r="F1868" i="6" s="1"/>
  <c r="F1869" i="6" s="1"/>
  <c r="F1870" i="6" s="1"/>
  <c r="F1871" i="6" l="1"/>
  <c r="F1872" i="6" l="1"/>
  <c r="F1873" i="6" s="1"/>
  <c r="F1874" i="6" s="1"/>
  <c r="F1875" i="6" s="1"/>
  <c r="F1876" i="6" s="1"/>
  <c r="F1877" i="6" s="1"/>
  <c r="F1878" i="6" s="1"/>
  <c r="F1954" i="6" l="1"/>
</calcChain>
</file>

<file path=xl/sharedStrings.xml><?xml version="1.0" encoding="utf-8"?>
<sst xmlns="http://schemas.openxmlformats.org/spreadsheetml/2006/main" count="29852" uniqueCount="11235">
  <si>
    <t>saldo que viene</t>
  </si>
  <si>
    <t>efectivo</t>
  </si>
  <si>
    <t>JULIO/14/12</t>
  </si>
  <si>
    <t>EFECTIVO</t>
  </si>
  <si>
    <t>AGOS/27/12</t>
  </si>
  <si>
    <t>CHEQUE N. JN227680</t>
  </si>
  <si>
    <t>SEPT/14/12</t>
  </si>
  <si>
    <t xml:space="preserve">SX PRESTAMOS </t>
  </si>
  <si>
    <t>CHEQUE N.227689</t>
  </si>
  <si>
    <t>CHEQUE N. 227690</t>
  </si>
  <si>
    <t xml:space="preserve">EFECTIVO </t>
  </si>
  <si>
    <t>SEPT/21/12</t>
  </si>
  <si>
    <t>CHEQUE N. 227692</t>
  </si>
  <si>
    <t>CHEQUE N. 227693</t>
  </si>
  <si>
    <t>CHEQUE N. 227694</t>
  </si>
  <si>
    <t>SEPT/29/12</t>
  </si>
  <si>
    <t>CHEQUE N. 227697</t>
  </si>
  <si>
    <t>CHEQUE N. 227698</t>
  </si>
  <si>
    <t>ROBERTO DUARTE FLORIDABLANCA</t>
  </si>
  <si>
    <t>SALDO FINAL</t>
  </si>
  <si>
    <t>FECHA</t>
  </si>
  <si>
    <t>DETALLE</t>
  </si>
  <si>
    <t xml:space="preserve">PRESTAMO </t>
  </si>
  <si>
    <t>ABONO</t>
  </si>
  <si>
    <t>JULIO/06/12</t>
  </si>
  <si>
    <t xml:space="preserve">FECHA </t>
  </si>
  <si>
    <t xml:space="preserve">DETALLE </t>
  </si>
  <si>
    <t>PRESTAMO</t>
  </si>
  <si>
    <t xml:space="preserve">ABONO </t>
  </si>
  <si>
    <t xml:space="preserve">NORA BOHORQUEZ /PIEDECUESTA </t>
  </si>
  <si>
    <t>AGOST/28/12</t>
  </si>
  <si>
    <t>SALDO CAFÉ / VENTA</t>
  </si>
  <si>
    <t>SEPTI/26/2012</t>
  </si>
  <si>
    <t xml:space="preserve">SALDO XPRESTAMOS </t>
  </si>
  <si>
    <t xml:space="preserve">PRESTAMO EFECTIVO </t>
  </si>
  <si>
    <t>SEPT/27/2012</t>
  </si>
  <si>
    <t>SEPT/28/2012</t>
  </si>
  <si>
    <t>CHEQUE N0.381148</t>
  </si>
  <si>
    <t>SEPT/29/20120</t>
  </si>
  <si>
    <t>OCTU/01/12</t>
  </si>
  <si>
    <t>CHEQUE N. 403597</t>
  </si>
  <si>
    <t>OCTU/03/12</t>
  </si>
  <si>
    <t>CHEQUE NO 54787/5</t>
  </si>
  <si>
    <t>OCTU/04/12</t>
  </si>
  <si>
    <t>OCTU/02/12</t>
  </si>
  <si>
    <t>ABONO RECIBO 31251</t>
  </si>
  <si>
    <t>ABONO RECIBO N. 31250</t>
  </si>
  <si>
    <t>ABONO RECIBO N. 31252</t>
  </si>
  <si>
    <t>ABONO RECIBO N. 31253</t>
  </si>
  <si>
    <t>ABONO RECIBO N. 31284/86</t>
  </si>
  <si>
    <t>ABONO RECIBO N. 31287</t>
  </si>
  <si>
    <t>CHEQUE N. 37503-8</t>
  </si>
  <si>
    <t>OCTU/05/12</t>
  </si>
  <si>
    <t>OCTU/06/12</t>
  </si>
  <si>
    <t>CHEQUE N. 54799/4</t>
  </si>
  <si>
    <t>OCTU/08/12</t>
  </si>
  <si>
    <t xml:space="preserve">ABONOS VARIOS </t>
  </si>
  <si>
    <t>OCTU/11/12</t>
  </si>
  <si>
    <t>ABONO RECIBO N.31592-93-94</t>
  </si>
  <si>
    <t>ABONO RECIBO N.31590</t>
  </si>
  <si>
    <t>ABONO RECIBO N.31591</t>
  </si>
  <si>
    <t>ABONO RECIBO N.31595</t>
  </si>
  <si>
    <t>ABONO REC. N.31596-97-98-99</t>
  </si>
  <si>
    <t>OCTU/12/12</t>
  </si>
  <si>
    <t>ABONO RECINO N.  31653</t>
  </si>
  <si>
    <t>ABONO RECIBO N. 31650/52</t>
  </si>
  <si>
    <t>ABONO RECIBO N. 31648/49</t>
  </si>
  <si>
    <t>ABONO RECIBO N. 31602</t>
  </si>
  <si>
    <t>OCTU/13/12</t>
  </si>
  <si>
    <t>CHEQUE N. 452702 COLOM</t>
  </si>
  <si>
    <t>OCTU/09/12</t>
  </si>
  <si>
    <t>CHEQUE N. 227700</t>
  </si>
  <si>
    <t>OCTU/10/12</t>
  </si>
  <si>
    <t>ABONO RECIBO 31533</t>
  </si>
  <si>
    <t>OCTU/17/12</t>
  </si>
  <si>
    <t>ABONO RECIBO N. 31833/34/35</t>
  </si>
  <si>
    <t>ABONO RECIBO N. 31836</t>
  </si>
  <si>
    <t>OCTU/19/12</t>
  </si>
  <si>
    <t>ABONO RECIBO 31914/15/16</t>
  </si>
  <si>
    <t>OCTU/20/12</t>
  </si>
  <si>
    <t>CHEQUE 17578/1 DAVIVIENDA</t>
  </si>
  <si>
    <t>OCTU/23/12</t>
  </si>
  <si>
    <t>CHEQUE N. 381149 OCCIDENTE</t>
  </si>
  <si>
    <t>OCTU/24/12</t>
  </si>
  <si>
    <t>ABONO RECIB/32093/32094</t>
  </si>
  <si>
    <t>CHEQUE 452705</t>
  </si>
  <si>
    <t>CHEQUE 452708</t>
  </si>
  <si>
    <t>OCTU/22/12</t>
  </si>
  <si>
    <t>CHEQUE 452709</t>
  </si>
  <si>
    <t>OCTU/25/12</t>
  </si>
  <si>
    <t>OCTU/26/12</t>
  </si>
  <si>
    <t>CHEQUE N. 452710</t>
  </si>
  <si>
    <t>CHEQUE N. 452711</t>
  </si>
  <si>
    <t>OCTU/29/12</t>
  </si>
  <si>
    <t>ABONO 32399/32400/32401</t>
  </si>
  <si>
    <t>ABONO RECIBO 32327/28</t>
  </si>
  <si>
    <t>ABONO RECIBO N. 32092</t>
  </si>
  <si>
    <t>ABONO RECIBO N. 32091</t>
  </si>
  <si>
    <t>CHEQUE N. 37523-1</t>
  </si>
  <si>
    <t>CHEQUE  37531-6 DAVIVIENDA</t>
  </si>
  <si>
    <t>OCTU/30/12</t>
  </si>
  <si>
    <t>ABONO RECIBO N. 32423</t>
  </si>
  <si>
    <t>ABONO 32427/28/32429</t>
  </si>
  <si>
    <t>OCTU/31/12</t>
  </si>
  <si>
    <t>ABONO RECIBO N. 32450</t>
  </si>
  <si>
    <t>ABONO RECIBO N. 32451/52</t>
  </si>
  <si>
    <t>ABONO RECIBO N. 32457</t>
  </si>
  <si>
    <t>ABONO RECIBO N. 32454</t>
  </si>
  <si>
    <t>CHEQUE N. 381153/OCCIDENTE</t>
  </si>
  <si>
    <t>NOVI/02/12</t>
  </si>
  <si>
    <t>ABONO RECIBO N. 32547</t>
  </si>
  <si>
    <t>ABONO RECIBO N. 32548</t>
  </si>
  <si>
    <t>NOVI/01/12</t>
  </si>
  <si>
    <t>EFECTIVO /GALAN</t>
  </si>
  <si>
    <t>CHEQUE 452728</t>
  </si>
  <si>
    <t>CHEQUE N. 452729</t>
  </si>
  <si>
    <t>CHEQUE N. 452730</t>
  </si>
  <si>
    <t>CHEQUE N. 452731</t>
  </si>
  <si>
    <t>NOVI/06/12</t>
  </si>
  <si>
    <t>ABONON. 32756/57/58</t>
  </si>
  <si>
    <t>NOVI/03/12</t>
  </si>
  <si>
    <t>ABONO N. 32622</t>
  </si>
  <si>
    <t>NOVI/07/12</t>
  </si>
  <si>
    <t>CHEQUE N. 17610-9 DAVIVIENDA</t>
  </si>
  <si>
    <t>ABONO RECIBO 32857/58/59</t>
  </si>
  <si>
    <t>ABONO RECIBO 32853/32856</t>
  </si>
  <si>
    <t>ABONO RECIBO N. 32860</t>
  </si>
  <si>
    <t>ABONO RECIBO N. 32861</t>
  </si>
  <si>
    <t>ABONO REC. N. 32862/63/65</t>
  </si>
  <si>
    <t>CHEQUE 452735 COLOMBIA</t>
  </si>
  <si>
    <t>NOVI/08/12</t>
  </si>
  <si>
    <t>CHEQUE N. 040305 COLOMBI</t>
  </si>
  <si>
    <t>NOVI/09/12</t>
  </si>
  <si>
    <t>CHEQUE N. 040307</t>
  </si>
  <si>
    <t>VENTA/TRILLADO</t>
  </si>
  <si>
    <t>NOVI/13/12</t>
  </si>
  <si>
    <t>ABONO RECIBO N. 33119/21</t>
  </si>
  <si>
    <t>ABONO RECIBO N. 33123</t>
  </si>
  <si>
    <t>ABONO RECIBO N. 33128</t>
  </si>
  <si>
    <t>ABONO RECIBO N. 33129</t>
  </si>
  <si>
    <t>NOVI/15/12</t>
  </si>
  <si>
    <t>ABONO RECIBO N. 33346/47</t>
  </si>
  <si>
    <t>SECADA SILO</t>
  </si>
  <si>
    <t>NOVI/16/12</t>
  </si>
  <si>
    <t>CHEQUE N. 452736</t>
  </si>
  <si>
    <t>CHEQUE N. 17620/0</t>
  </si>
  <si>
    <t>CHEQUE N. 17644/9</t>
  </si>
  <si>
    <t>CHEQUE N. 49219/8</t>
  </si>
  <si>
    <t>NOVI/19/12</t>
  </si>
  <si>
    <t>ABONO RECIBO N. 33551</t>
  </si>
  <si>
    <t>ABONO RECIBO N. 33555</t>
  </si>
  <si>
    <t>ABONO RECIBO N. 33554</t>
  </si>
  <si>
    <t>ABONO RECIBO N. 33553</t>
  </si>
  <si>
    <t>ABONO RECIBO N. 33557</t>
  </si>
  <si>
    <t>ABONO RECIBO N. 33687</t>
  </si>
  <si>
    <t>ABONO RECIBO N. 33688/89/92</t>
  </si>
  <si>
    <t>ABONO RECIBO N. 33695</t>
  </si>
  <si>
    <t>NOVI/21/12</t>
  </si>
  <si>
    <t>ABONO RECI N. 33691/92/93/94</t>
  </si>
  <si>
    <t>NOVI/22/12</t>
  </si>
  <si>
    <t>CHEQUE N.452739</t>
  </si>
  <si>
    <t>CHEQUE N.452742</t>
  </si>
  <si>
    <t>CHEQUE N. 452741</t>
  </si>
  <si>
    <t>NOVI/17/12</t>
  </si>
  <si>
    <t>NOVI/20/12</t>
  </si>
  <si>
    <t>CHEQUE 040310</t>
  </si>
  <si>
    <t>RECIBO N. 33433</t>
  </si>
  <si>
    <t>NOVI/23/12</t>
  </si>
  <si>
    <t>ABONO R,33823/24/25</t>
  </si>
  <si>
    <t>NOVI/24/12</t>
  </si>
  <si>
    <t xml:space="preserve">ANTICIPO </t>
  </si>
  <si>
    <t>SALDO</t>
  </si>
  <si>
    <t xml:space="preserve">JOSE RUBIEL HERNANDEZ </t>
  </si>
  <si>
    <t>CHEQUE N. 49226-9</t>
  </si>
  <si>
    <t>CHEQUE N. 14856/5</t>
  </si>
  <si>
    <t>NOVI/26/12</t>
  </si>
  <si>
    <t>ABONO RECIBO N. 33996</t>
  </si>
  <si>
    <t>ABONO RECIBO N.33997</t>
  </si>
  <si>
    <t>ABONO RECIBO N. 33719</t>
  </si>
  <si>
    <t>ABONO RECIBO N. 33720</t>
  </si>
  <si>
    <t xml:space="preserve">FLETE  </t>
  </si>
  <si>
    <t>NOVI/28/12</t>
  </si>
  <si>
    <t>NOVI/29/12</t>
  </si>
  <si>
    <t>NOVI/30/12</t>
  </si>
  <si>
    <t>DICI/01/12</t>
  </si>
  <si>
    <t>NOVI/27/12</t>
  </si>
  <si>
    <t>CHEQUE N. 462746</t>
  </si>
  <si>
    <t>DICIE/01/12</t>
  </si>
  <si>
    <t xml:space="preserve">CHEQUE N. 452747 </t>
  </si>
  <si>
    <t>ABONO RECIBO N. 34241</t>
  </si>
  <si>
    <t>DICIE/03/12</t>
  </si>
  <si>
    <t>ABONO RECIBO34406/34414</t>
  </si>
  <si>
    <t>NOVIE/26/12</t>
  </si>
  <si>
    <t xml:space="preserve">SALDO X PRESTAMOS </t>
  </si>
  <si>
    <t>NOVIE/28/12</t>
  </si>
  <si>
    <t>DEPOSITO ITALCOL</t>
  </si>
  <si>
    <t>DEPOSITO GLORIA FUER</t>
  </si>
  <si>
    <t>CHEQUE N.14868-4</t>
  </si>
  <si>
    <t>NOVIE/30/12</t>
  </si>
  <si>
    <t>ABONO RECIBO N.34263</t>
  </si>
  <si>
    <t>ABONO RECIBO N.34262</t>
  </si>
  <si>
    <t>ABONO RECIBO N.34261</t>
  </si>
  <si>
    <t>CUENTAS OSCAR ENRIQUE RUBIO</t>
  </si>
  <si>
    <t xml:space="preserve">TRANFERENCIA </t>
  </si>
  <si>
    <t xml:space="preserve">FLETE REYNALDO </t>
  </si>
  <si>
    <t xml:space="preserve">FLETE </t>
  </si>
  <si>
    <t>CHEQUE N.14846/3</t>
  </si>
  <si>
    <t>CHEQUE N.14848/0</t>
  </si>
  <si>
    <t>CHEQUE N. 14852/0</t>
  </si>
  <si>
    <t>CHEQUE N. 14851/7</t>
  </si>
  <si>
    <t>CHEQUE N. 17655/4</t>
  </si>
  <si>
    <t>CHEQUE N. 14873/8</t>
  </si>
  <si>
    <t>CHEQUE N. 14877/2</t>
  </si>
  <si>
    <t>DICI/03/12</t>
  </si>
  <si>
    <t>CHEQUE N. 452726 COLO</t>
  </si>
  <si>
    <t xml:space="preserve"> DICI/03/12</t>
  </si>
  <si>
    <t>ABONO RECIBO N.34464</t>
  </si>
  <si>
    <t>ABONO RECIBO N. 34465</t>
  </si>
  <si>
    <t>ABONO RECIBO N. 34469</t>
  </si>
  <si>
    <t>BENITO BERNAL /SOCORRO</t>
  </si>
  <si>
    <t>ABONO RECIBO 33321</t>
  </si>
  <si>
    <t>797*40</t>
  </si>
  <si>
    <t>31,805*4784</t>
  </si>
  <si>
    <t>85*40</t>
  </si>
  <si>
    <t>FACT88,79/4,01</t>
  </si>
  <si>
    <t>250*40</t>
  </si>
  <si>
    <t>FACT90,5/B.2,3</t>
  </si>
  <si>
    <t>BASE 575000</t>
  </si>
  <si>
    <t>10,000*4705</t>
  </si>
  <si>
    <t>3,400*4784</t>
  </si>
  <si>
    <t xml:space="preserve">DEPOSITO FINCA </t>
  </si>
  <si>
    <t>DICI/04/12</t>
  </si>
  <si>
    <t>CHEQUE N.452727 COLOM</t>
  </si>
  <si>
    <t>CHEQUE N. 14914-8</t>
  </si>
  <si>
    <t>CHEQUE N. 14915-1</t>
  </si>
  <si>
    <t>DICI/05/12</t>
  </si>
  <si>
    <t>DICIE/05/12</t>
  </si>
  <si>
    <t>ABONO RECIBO N.34533/37</t>
  </si>
  <si>
    <t>DICIE/04/12</t>
  </si>
  <si>
    <t>CHEQUE N.JR452749</t>
  </si>
  <si>
    <t>CHEQUE N.JR452754</t>
  </si>
  <si>
    <t xml:space="preserve">DEPOSITO BANCOLOMBIA </t>
  </si>
  <si>
    <t>DEPOSITO DAVIVIENDA</t>
  </si>
  <si>
    <t>ABONO RECIBO N.34496/98/99</t>
  </si>
  <si>
    <t>ABONO RECIBO 34490/91</t>
  </si>
  <si>
    <t xml:space="preserve">FELIX EDUARDO PLATA </t>
  </si>
  <si>
    <t>CHEQUE N.14884/3</t>
  </si>
  <si>
    <t>CHEQUE N.14891/4</t>
  </si>
  <si>
    <t>CHEQUE N.14920/5</t>
  </si>
  <si>
    <t>ABONO RECN. 34164/65/66</t>
  </si>
  <si>
    <t>ABONO RECN.34179</t>
  </si>
  <si>
    <t>ABONO RECN.34504/34571</t>
  </si>
  <si>
    <t>ABONO RECIBO N. 34573</t>
  </si>
  <si>
    <t>ABONO RECIBO N. 34574</t>
  </si>
  <si>
    <t>ABONO RECIBO N.34572</t>
  </si>
  <si>
    <t>ABONO RECIBO N. 34576/77</t>
  </si>
  <si>
    <t>DICIE/06/12</t>
  </si>
  <si>
    <t>DEPOSITO BANCOLOMBIA</t>
  </si>
  <si>
    <t>DICI/06/12</t>
  </si>
  <si>
    <t>CHEQUE N. 14897/6</t>
  </si>
  <si>
    <t xml:space="preserve">SALDO QUE VIENE </t>
  </si>
  <si>
    <t xml:space="preserve">EFECTIVO BANCOLOMBIA </t>
  </si>
  <si>
    <t xml:space="preserve">DESCARGUE </t>
  </si>
  <si>
    <t>DICI/07/12</t>
  </si>
  <si>
    <t xml:space="preserve">FORTUNA </t>
  </si>
  <si>
    <t>SERVICIO COMCEL</t>
  </si>
  <si>
    <t>SALDO POR PRESTAMOS</t>
  </si>
  <si>
    <t>CHEQUE N. 14886/0</t>
  </si>
  <si>
    <t>CHEQUE N. 14893-1</t>
  </si>
  <si>
    <t>CHEQUE N. 14894-5</t>
  </si>
  <si>
    <t>CHEQUE N.14893/9</t>
  </si>
  <si>
    <t>CHEQU N. 14925/3</t>
  </si>
  <si>
    <t>CHEQUE N. 14924/1</t>
  </si>
  <si>
    <t>ABONO RECIBO N. 34709</t>
  </si>
  <si>
    <t>ABONO RECIBO N.34710/11</t>
  </si>
  <si>
    <t>ABONO RECIBO N. 34712</t>
  </si>
  <si>
    <t>ABONO RECIBO N. 34713</t>
  </si>
  <si>
    <t>ABONO RECIBO N. 34714</t>
  </si>
  <si>
    <t>JORGE EDUARDO ORDOÑEZ</t>
  </si>
  <si>
    <t>DICIE/07/12</t>
  </si>
  <si>
    <t>CHEQUE N. 149001</t>
  </si>
  <si>
    <t>EFECTIVO/BUCARAMAN</t>
  </si>
  <si>
    <t>CHEQUE N. 41814/1</t>
  </si>
  <si>
    <t>DICIE/10/12</t>
  </si>
  <si>
    <t>ABONO RECIBO N. 34814/15/16</t>
  </si>
  <si>
    <t>INCUBACOL DAVIVIEN</t>
  </si>
  <si>
    <t>ITALCOL</t>
  </si>
  <si>
    <t xml:space="preserve">DEPOSI FANALCA </t>
  </si>
  <si>
    <t>DICIE/08/12</t>
  </si>
  <si>
    <t>RECIBO N. 34832</t>
  </si>
  <si>
    <t>RECIBOS 34826/27/28/29/30</t>
  </si>
  <si>
    <t>ABONO RECIBO N. 34579</t>
  </si>
  <si>
    <t>DICIE/11/12</t>
  </si>
  <si>
    <t>ABONO RECIBO N. 34865</t>
  </si>
  <si>
    <t>ABONO RECIBO N. 34867</t>
  </si>
  <si>
    <t>ABONO RECIBO N. 34882/34883</t>
  </si>
  <si>
    <t>DICIE/12/12</t>
  </si>
  <si>
    <t>RECIBO N. 34928/29</t>
  </si>
  <si>
    <t>RECIBO N. 34930</t>
  </si>
  <si>
    <t>RECIBO N. 34932</t>
  </si>
  <si>
    <t>203*40</t>
  </si>
  <si>
    <t>13800*4682</t>
  </si>
  <si>
    <t>8120*4650</t>
  </si>
  <si>
    <t>FACT91,7</t>
  </si>
  <si>
    <t>345*40</t>
  </si>
  <si>
    <t>FACTOR 91</t>
  </si>
  <si>
    <t>BASE  575000</t>
  </si>
  <si>
    <t>850*40</t>
  </si>
  <si>
    <t>34000*4600</t>
  </si>
  <si>
    <t>31035*4641</t>
  </si>
  <si>
    <t>FACTOR 90,12</t>
  </si>
  <si>
    <t>BASE 565000</t>
  </si>
  <si>
    <t>DICI/12/12</t>
  </si>
  <si>
    <t>CHEQUE N,14904/6</t>
  </si>
  <si>
    <t>ABONO RECIBO N. 34825</t>
  </si>
  <si>
    <t>DICIE/13/12</t>
  </si>
  <si>
    <t>ABONO RECIBO N. 34984/85</t>
  </si>
  <si>
    <t>DEPOSITO NORGAS</t>
  </si>
  <si>
    <t>ABONO RECIBO N. 34965</t>
  </si>
  <si>
    <t>ABONO RECIBO N. 34967/68</t>
  </si>
  <si>
    <t>ABONO R N. 35039/34969</t>
  </si>
  <si>
    <t>ABONO RECIBO N. 34970</t>
  </si>
  <si>
    <t>DESCARGUE DOMICILIO</t>
  </si>
  <si>
    <t>DICI/13/12</t>
  </si>
  <si>
    <t xml:space="preserve"> </t>
  </si>
  <si>
    <t>DICIE/14/12</t>
  </si>
  <si>
    <t>PRESTAMO EFETIVO</t>
  </si>
  <si>
    <t>CHEQUE N. 41816-7</t>
  </si>
  <si>
    <t>CHEQUE N. 040313</t>
  </si>
  <si>
    <t>CHEQUE N. 41830-9</t>
  </si>
  <si>
    <t>CHEQUE N. 41849-3</t>
  </si>
  <si>
    <t>DICI/14/12</t>
  </si>
  <si>
    <t>ABONO RECIBO N. 35243</t>
  </si>
  <si>
    <t>ABONO RE N. 35259/35261</t>
  </si>
  <si>
    <t>ABONO RECIBO N. 35258</t>
  </si>
  <si>
    <t>AB RE N. 35244/46/49/50</t>
  </si>
  <si>
    <t>DICIE/15/12</t>
  </si>
  <si>
    <t>DICI/15/12</t>
  </si>
  <si>
    <t>CHEQUE N. 41851/6</t>
  </si>
  <si>
    <t>CHEQUE N.41852-1</t>
  </si>
  <si>
    <t>CHEQUE N. 41852-3</t>
  </si>
  <si>
    <t>DICI/17/12</t>
  </si>
  <si>
    <t>NUMA MELGAREJO</t>
  </si>
  <si>
    <t xml:space="preserve">DEPOSITO NORGAS </t>
  </si>
  <si>
    <t xml:space="preserve">EFECTIVO WILMER </t>
  </si>
  <si>
    <t>DICE/18/12</t>
  </si>
  <si>
    <t>ABONO RECIBO N. 35373</t>
  </si>
  <si>
    <t>ABONO RECIBO N. 35375</t>
  </si>
  <si>
    <t>ABONO RECIBO N. 35376</t>
  </si>
  <si>
    <t>DICI/18/12</t>
  </si>
  <si>
    <t>ABONO RECIBO N.35408</t>
  </si>
  <si>
    <t>ABONO RECIBO N.35409</t>
  </si>
  <si>
    <t>ABONO RECIBO N.35416</t>
  </si>
  <si>
    <t>ABONO RECIBO N. 34828</t>
  </si>
  <si>
    <t>CHEQUE N. 41884-2</t>
  </si>
  <si>
    <t>DICIE/18/12</t>
  </si>
  <si>
    <t>ABONO RECIBO N. 35432/33</t>
  </si>
  <si>
    <t>DICE/15/12</t>
  </si>
  <si>
    <t>ABONO RECIBON. 35278</t>
  </si>
  <si>
    <t>ABONO RECIBO N.35449</t>
  </si>
  <si>
    <t>CHEQUE N. 41886-1</t>
  </si>
  <si>
    <t>DICI/19//12</t>
  </si>
  <si>
    <t>CHEQUE N. 41887-3</t>
  </si>
  <si>
    <t>CHEQUE N. 41885-6</t>
  </si>
  <si>
    <t>CHEQUE N. 14910-3</t>
  </si>
  <si>
    <t>DICI/20/12</t>
  </si>
  <si>
    <t>ABONO RECIBO N. 35526</t>
  </si>
  <si>
    <t>ABONO RECIBO N. 35527</t>
  </si>
  <si>
    <t>ABONO RECIBOP N. 35528</t>
  </si>
  <si>
    <t>ABONO RECIBO N. 35532</t>
  </si>
  <si>
    <t>DICIE/20/12</t>
  </si>
  <si>
    <t>CHEQUE N. 41836-0</t>
  </si>
  <si>
    <t>CHEQUE BBVA</t>
  </si>
  <si>
    <t>DICIE/17/12</t>
  </si>
  <si>
    <t>CHEQUE N.41862-1</t>
  </si>
  <si>
    <t>DICI/21/12</t>
  </si>
  <si>
    <t>ABONO RECIBO N. 35606</t>
  </si>
  <si>
    <t>ABONO RECIBO N. 35593</t>
  </si>
  <si>
    <t>ABONO RECIBO N. 35594</t>
  </si>
  <si>
    <t>ABONO RECIBO N. 35607</t>
  </si>
  <si>
    <t>ABONO RECIBO N. 35273</t>
  </si>
  <si>
    <t>DICI/19/12</t>
  </si>
  <si>
    <t>DICIE/21/12</t>
  </si>
  <si>
    <t>DICI/22/12</t>
  </si>
  <si>
    <t>CHEQUE N. 41867-1</t>
  </si>
  <si>
    <t>DICIE/22/12</t>
  </si>
  <si>
    <t>ABONO RECIBO N. 35729</t>
  </si>
  <si>
    <t>SALDO CUENTA DEPOSITO</t>
  </si>
  <si>
    <t>EFECTIVO ALFONSO</t>
  </si>
  <si>
    <t xml:space="preserve">DEPOSITO FENALCA </t>
  </si>
  <si>
    <t>CHEQUE N. 41898/9</t>
  </si>
  <si>
    <t>DICIE/24/12</t>
  </si>
  <si>
    <t xml:space="preserve">CANCELO SALDO </t>
  </si>
  <si>
    <t>DICI/24/12</t>
  </si>
  <si>
    <t>INCUBACOL EFECTIVO</t>
  </si>
  <si>
    <t>DICI/26/12</t>
  </si>
  <si>
    <t>ABONO RECIBO N. 35866</t>
  </si>
  <si>
    <t>ABONO RECIB N. 35867</t>
  </si>
  <si>
    <t>ABONO RECIBO N. 35869</t>
  </si>
  <si>
    <t>SEPT/24/12</t>
  </si>
  <si>
    <t>SALDO PENDIENTE</t>
  </si>
  <si>
    <t xml:space="preserve">ABONO A CUENTA </t>
  </si>
  <si>
    <t>JAIME PALACIOS</t>
  </si>
  <si>
    <t>ABONO RECIBO N. 35756/57</t>
  </si>
  <si>
    <t>ABONO RECIBO N. 35573/74</t>
  </si>
  <si>
    <t>ABONO RECIBO N. 35750/51</t>
  </si>
  <si>
    <t>ABONO RECIBO N. 35748</t>
  </si>
  <si>
    <t>ABONO RECIBO N. 35752/53</t>
  </si>
  <si>
    <t>ABONO RECIBO N. 35754/55</t>
  </si>
  <si>
    <t>DICIE/27/12</t>
  </si>
  <si>
    <t>ABONO RECIBO N. 359900/901/17</t>
  </si>
  <si>
    <t>ABONO RECIBO N. 35899</t>
  </si>
  <si>
    <t>ABONO RECIBO N. 35918</t>
  </si>
  <si>
    <t>DICIE/26/12</t>
  </si>
  <si>
    <t>DICE/27/12</t>
  </si>
  <si>
    <t>ABONO RE N. 35936/37/38</t>
  </si>
  <si>
    <t>DICI/27/12</t>
  </si>
  <si>
    <t>EFECTIVO /WILMER</t>
  </si>
  <si>
    <t xml:space="preserve">DEPOSITO CTA BANCOLOMBIA </t>
  </si>
  <si>
    <t>ABONO RECIBO N. 35758/59</t>
  </si>
  <si>
    <t>DEPOSITO COMULTRASAN</t>
  </si>
  <si>
    <t>CHEQUE N. 41894</t>
  </si>
  <si>
    <t>CHEQUE N. 41895</t>
  </si>
  <si>
    <t>CHEQUE N. 41896-1</t>
  </si>
  <si>
    <t>DICI/28/12</t>
  </si>
  <si>
    <t>ABONO REC,35966</t>
  </si>
  <si>
    <t>CHEQUE N. 05686-1</t>
  </si>
  <si>
    <t>DICIE/28/12</t>
  </si>
  <si>
    <t xml:space="preserve">SACOS </t>
  </si>
  <si>
    <t>ALVARAGROCHEQUE 0000003</t>
  </si>
  <si>
    <t>DICI/29/12</t>
  </si>
  <si>
    <t>FACTURA /GARCILLANTA</t>
  </si>
  <si>
    <t>EFECTIVO PEPINO</t>
  </si>
  <si>
    <t>DICI/31/12</t>
  </si>
  <si>
    <t>ABONO RECIBO N. 36143</t>
  </si>
  <si>
    <t>ABONO RECIBO N. 36144</t>
  </si>
  <si>
    <t>ABONO RECIBO N. 36145</t>
  </si>
  <si>
    <t>DICIE/29/12</t>
  </si>
  <si>
    <t>CHEQUE N. 05699/2</t>
  </si>
  <si>
    <t>CHEQUE N.05700-0</t>
  </si>
  <si>
    <t>COMCEL</t>
  </si>
  <si>
    <t>CHEQUE N. 05701-4</t>
  </si>
  <si>
    <t>ENER/02/12</t>
  </si>
  <si>
    <t>CHEQUE N. 05702-8</t>
  </si>
  <si>
    <t>CHEQUE N. 4522762</t>
  </si>
  <si>
    <t>DICIE/31/12</t>
  </si>
  <si>
    <t>ABONO REC N. 36178/79/80</t>
  </si>
  <si>
    <t>ABONO RECIBO N. 36152</t>
  </si>
  <si>
    <t>CHEQUE N. 05698/9</t>
  </si>
  <si>
    <t>CHEQUE N. 000008</t>
  </si>
  <si>
    <t>ABONO RECIBO N. 36173/74</t>
  </si>
  <si>
    <t>ENER/04/12</t>
  </si>
  <si>
    <t>ABONO RECIBO N. 36268/69/70</t>
  </si>
  <si>
    <t>ABONO CTA CARRO</t>
  </si>
  <si>
    <t>CHEQUE N. 05712/1</t>
  </si>
  <si>
    <t>ABONO RECIBO N. 36299</t>
  </si>
  <si>
    <t>ENER/05/12</t>
  </si>
  <si>
    <t>ABONO REC. N. 36335/36/37</t>
  </si>
  <si>
    <t>ENER/04/13</t>
  </si>
  <si>
    <t>ENER/03/12</t>
  </si>
  <si>
    <t>EFECTIVO WILSON ARGUELLO</t>
  </si>
  <si>
    <t>ENER/08/12</t>
  </si>
  <si>
    <t>ENER/09/12</t>
  </si>
  <si>
    <t>ABONO FACTURA36458</t>
  </si>
  <si>
    <t>ABONO FACTURA 36459</t>
  </si>
  <si>
    <t>EFECTIVO IVAN ORDOÑEZ</t>
  </si>
  <si>
    <t>ABONO RECIBO N. 36313/14</t>
  </si>
  <si>
    <t>ENERO/04/13</t>
  </si>
  <si>
    <t>CHEQUE N. 41878-5</t>
  </si>
  <si>
    <t>ENERO/03/13</t>
  </si>
  <si>
    <t>ENERO/09/12</t>
  </si>
  <si>
    <t>ENER/09/13</t>
  </si>
  <si>
    <t>CANCELADO SALDO</t>
  </si>
  <si>
    <t>ENER/03/13</t>
  </si>
  <si>
    <t>ENER/10/13</t>
  </si>
  <si>
    <t>ABONO RECIBO N. 36543</t>
  </si>
  <si>
    <t>ENER/10/12</t>
  </si>
  <si>
    <t>EFECTIVO LUIS EVELIO</t>
  </si>
  <si>
    <t>ENER/11/13</t>
  </si>
  <si>
    <t>ABONO RECIBO N. 36565</t>
  </si>
  <si>
    <t>ABONO RECIBO N. 36566</t>
  </si>
  <si>
    <t>ABONO RECIBO N. 36567</t>
  </si>
  <si>
    <t>ABONO RECIBO N. 36568</t>
  </si>
  <si>
    <t>CHEQUE N. 05718-1</t>
  </si>
  <si>
    <t>ABONO REC,36576/77</t>
  </si>
  <si>
    <t>ENERO/11/13</t>
  </si>
  <si>
    <t>ABONO RECIB N. 36581</t>
  </si>
  <si>
    <t>ABONO RECIB N. 36580</t>
  </si>
  <si>
    <t>ABONO RECIBO N. 36582/83/84</t>
  </si>
  <si>
    <t>ENER/12/13</t>
  </si>
  <si>
    <t>ABONO RECIBO 36644</t>
  </si>
  <si>
    <t>ABONO RECIBO N. 36339</t>
  </si>
  <si>
    <t>ENER/15/13</t>
  </si>
  <si>
    <t>ABONO RECIBO N. 36796</t>
  </si>
  <si>
    <t>SALDO NOVIE/20/13</t>
  </si>
  <si>
    <t>EFECTIVO FELIZ</t>
  </si>
  <si>
    <t>EFECTIVO ANA MILENA FORE</t>
  </si>
  <si>
    <t>EFECTIVO LUIS EVELIO MA</t>
  </si>
  <si>
    <t>EFECTIVO EDIMER</t>
  </si>
  <si>
    <t>DEPOSITO EVELIO MARIN</t>
  </si>
  <si>
    <t>ENERO/15/13</t>
  </si>
  <si>
    <t xml:space="preserve">DEPOSITO DAVIVIENDA </t>
  </si>
  <si>
    <t>DEPOSITO DAVID ANDRA</t>
  </si>
  <si>
    <t>FERNANDO RINCON</t>
  </si>
  <si>
    <t>EFECTIVO ANGI MARTINEZ</t>
  </si>
  <si>
    <t>ENER/14/13</t>
  </si>
  <si>
    <t>ENER/16/13</t>
  </si>
  <si>
    <t>ABONO RECIBO N. 36840</t>
  </si>
  <si>
    <t>ABONO RECIBO N. 36842</t>
  </si>
  <si>
    <t>ENERO/14/13</t>
  </si>
  <si>
    <t>ENERO/16/13</t>
  </si>
  <si>
    <t>CHEQUE  N.41880/8</t>
  </si>
  <si>
    <t>ENERO/10/13</t>
  </si>
  <si>
    <t>CHEQUE N. 05692/7</t>
  </si>
  <si>
    <t>CHEQUE N. 05693/0</t>
  </si>
  <si>
    <t>CHEQUE N. 05696-1</t>
  </si>
  <si>
    <t>CHEQUE N. 05736/8</t>
  </si>
  <si>
    <t>ABONO RECIBO N. 36838</t>
  </si>
  <si>
    <t>ABONO RECIBO N. 36839</t>
  </si>
  <si>
    <t>ABONO RECIBO N. 36848/49</t>
  </si>
  <si>
    <t>SALDO QUE VIENE</t>
  </si>
  <si>
    <t>ABO RECI N. 35343/44</t>
  </si>
  <si>
    <t>CHEQUE N. 14909/4</t>
  </si>
  <si>
    <t>ABONO RECI N. 35845</t>
  </si>
  <si>
    <t>CHEQUE N. 41873/7</t>
  </si>
  <si>
    <t>ENERO/08/13</t>
  </si>
  <si>
    <t>ABONO RECI N. 36382</t>
  </si>
  <si>
    <t>ABONO REN. 36384</t>
  </si>
  <si>
    <t>ABONO REC,36387</t>
  </si>
  <si>
    <t>ABONO RECI N. 36392</t>
  </si>
  <si>
    <t>ENERO/17/13</t>
  </si>
  <si>
    <t>ABONO RECIBO N. 26865</t>
  </si>
  <si>
    <t>ENERO15/13</t>
  </si>
  <si>
    <t>CHEQUE N. 05737/1</t>
  </si>
  <si>
    <t>SALDO DE BONOS CACAO</t>
  </si>
  <si>
    <t>ENER/17/13</t>
  </si>
  <si>
    <t>DEPOSITO LUIS EVELIO GLP</t>
  </si>
  <si>
    <t>CHEQUE N. 14908/0</t>
  </si>
  <si>
    <t>CHEQUE N. 05755/8</t>
  </si>
  <si>
    <t>CUOTA LLANTAS</t>
  </si>
  <si>
    <t>ENERO/18/13</t>
  </si>
  <si>
    <t>ABONO RECIBO N. 36915/16</t>
  </si>
  <si>
    <t>ABONO RECIBO MN. 36917</t>
  </si>
  <si>
    <t>SALDO EFECTIVO</t>
  </si>
  <si>
    <t>CHEQUE N. 05763/2</t>
  </si>
  <si>
    <t>CHEQUE N. 05762/9</t>
  </si>
  <si>
    <t>CHEQUE N05742-5</t>
  </si>
  <si>
    <t>ENER/18/13</t>
  </si>
  <si>
    <t>EFECTIVO LUIS EVELIO  MARIN</t>
  </si>
  <si>
    <t>NOV/30/12</t>
  </si>
  <si>
    <t>CHEQUE 14892/8</t>
  </si>
  <si>
    <t>NOV/29/12</t>
  </si>
  <si>
    <t>FLETE/DESCARGUE</t>
  </si>
  <si>
    <t>CHEQUE N. 41823/8</t>
  </si>
  <si>
    <t>ABONO RECIBO N. 34563</t>
  </si>
  <si>
    <t>DICI/11/12</t>
  </si>
  <si>
    <t>CHEQUE N. 14926/7</t>
  </si>
  <si>
    <t>DICI/10/12</t>
  </si>
  <si>
    <t>FACTURA HOTEL SAN</t>
  </si>
  <si>
    <t>ABONO RECIBO N. 34960</t>
  </si>
  <si>
    <t>ABONO RECIBO N. 34961</t>
  </si>
  <si>
    <t>CHEQUE N. 41883/9</t>
  </si>
  <si>
    <t>ABONO RECIBO N. 35517</t>
  </si>
  <si>
    <t>ABONO RECIBO N, 35518</t>
  </si>
  <si>
    <t>CHEQUE N. 419028</t>
  </si>
  <si>
    <t>EFECTIVO WILLIAN BUR</t>
  </si>
  <si>
    <t xml:space="preserve">VARIOS </t>
  </si>
  <si>
    <t>DICI/31/13</t>
  </si>
  <si>
    <t>ABONO RECIBO N. 36165</t>
  </si>
  <si>
    <t>ABONO RCIBO N. 36166</t>
  </si>
  <si>
    <t xml:space="preserve">EFECTIVO ROBERTO </t>
  </si>
  <si>
    <t>ABONO RECIBO N. 36835</t>
  </si>
  <si>
    <t>CHEQUE N. 15758/9</t>
  </si>
  <si>
    <t>CHEQUE N. 05757/5</t>
  </si>
  <si>
    <t xml:space="preserve">EFECTIVO LEONARDO </t>
  </si>
  <si>
    <t>CHEQUE N. 05759/2</t>
  </si>
  <si>
    <t>CHEQUE N. 05740/8</t>
  </si>
  <si>
    <t>EFECTIVO JONATAN</t>
  </si>
  <si>
    <t xml:space="preserve">EFECTIVO REYNALDO </t>
  </si>
  <si>
    <t>ABONO RECIBO N. 36744</t>
  </si>
  <si>
    <t>ABONO RECIBO N. 36745</t>
  </si>
  <si>
    <t>ABONO RECIBO N. 36746</t>
  </si>
  <si>
    <t>ENER/19/13</t>
  </si>
  <si>
    <t>ABONO RECIBO N. 36961/61</t>
  </si>
  <si>
    <t>ABONO RECIBO N. 36957</t>
  </si>
  <si>
    <t>NELSY CARRILLO/PLAYON</t>
  </si>
  <si>
    <t>EFECTIVO YONATAN</t>
  </si>
  <si>
    <t>ENERO/21/13</t>
  </si>
  <si>
    <t>ABONO RECIBO N. 37058</t>
  </si>
  <si>
    <t>ABONO RECIBO N. 37161/62</t>
  </si>
  <si>
    <t>ABONO RECIBO N. 37064</t>
  </si>
  <si>
    <t>ABONO RECIBO N. 37065</t>
  </si>
  <si>
    <t>ABONO RECIBO N. 37066</t>
  </si>
  <si>
    <t>EFECTIVO YASMIN</t>
  </si>
  <si>
    <t>CHEQUE N. 452768</t>
  </si>
  <si>
    <t>CHEQUE N. 452767</t>
  </si>
  <si>
    <t>ENER/21/13</t>
  </si>
  <si>
    <t>ABONO RECIBO N. 37068</t>
  </si>
  <si>
    <t>ABONO RECN. 37070/71/72</t>
  </si>
  <si>
    <t xml:space="preserve">EFECTIVO JORGE </t>
  </si>
  <si>
    <t>ENER/22/13</t>
  </si>
  <si>
    <t>ENERO/22/13</t>
  </si>
  <si>
    <t>CHEQUE N. 05743/9</t>
  </si>
  <si>
    <t>ABONO RECIBO N. 37001</t>
  </si>
  <si>
    <t>ABONO RECIBO N. 37002</t>
  </si>
  <si>
    <t>CHEQUE N. 05766/3</t>
  </si>
  <si>
    <t>EFECTIVO JAIME</t>
  </si>
  <si>
    <t>ENER/23/13</t>
  </si>
  <si>
    <t>ABONO RECIBO N. 37127</t>
  </si>
  <si>
    <t>ABONO RECIBO N. 37128</t>
  </si>
  <si>
    <t>ABONO RECIBO N. 37129</t>
  </si>
  <si>
    <t>ABONO RECIBO N. 37130</t>
  </si>
  <si>
    <t>ABONO RECIBO N. 37132</t>
  </si>
  <si>
    <t>ABONO RECIBO N. 37134</t>
  </si>
  <si>
    <t>ABONO RECIBO N. 37131</t>
  </si>
  <si>
    <t>EFECTIVO WILMER HERRERA</t>
  </si>
  <si>
    <t>EFECTIVO BERNARDO</t>
  </si>
  <si>
    <t>DEPOSITO COLOMBIA</t>
  </si>
  <si>
    <t>ENER/24/13</t>
  </si>
  <si>
    <t>ABONO RECIBON. 37126</t>
  </si>
  <si>
    <t xml:space="preserve">EFECTIVO BERNARDO </t>
  </si>
  <si>
    <t>EFECTIVO wilmer</t>
  </si>
  <si>
    <t>ABONO RECIBO N. 37003</t>
  </si>
  <si>
    <t>ABONO RECIBO N. 37169</t>
  </si>
  <si>
    <t>enero/24/13</t>
  </si>
  <si>
    <t>DEPO. ESPUMAS SANTANDER</t>
  </si>
  <si>
    <t>DEPOSITO INCUBACOL</t>
  </si>
  <si>
    <t>ENERO/25/13</t>
  </si>
  <si>
    <t>ABONO RECIBO N. 37201</t>
  </si>
  <si>
    <t>ABONO RECIBO N. 37200</t>
  </si>
  <si>
    <t xml:space="preserve">FRANKIL  CLARO </t>
  </si>
  <si>
    <t xml:space="preserve">FERNANDO RINCON </t>
  </si>
  <si>
    <t>DAVID ANDRADE</t>
  </si>
  <si>
    <t>ABONO RECIBO N. 37195/</t>
  </si>
  <si>
    <t>ABONO RECIBO N. 37196</t>
  </si>
  <si>
    <t>ABONO RECIBO N. 37197</t>
  </si>
  <si>
    <t>CHEQUE N. 49266/6</t>
  </si>
  <si>
    <t>CHEQUE N, 05776-5</t>
  </si>
  <si>
    <t xml:space="preserve">KILOS </t>
  </si>
  <si>
    <t>FACTOR</t>
  </si>
  <si>
    <t>ENER/25/13</t>
  </si>
  <si>
    <t>EFECTIVO ROBERTO O,</t>
  </si>
  <si>
    <t>CHEQUE N. 057819</t>
  </si>
  <si>
    <t>ROBERTO OLAYA</t>
  </si>
  <si>
    <t>EFECTIVO LUIS ORTIZ</t>
  </si>
  <si>
    <t>ENER/26/13</t>
  </si>
  <si>
    <t xml:space="preserve">DOMICILIOS </t>
  </si>
  <si>
    <t>ENERO/26/13</t>
  </si>
  <si>
    <t>SALDO ANTERIO /2011</t>
  </si>
  <si>
    <t>CHEQUE N. 05782/2</t>
  </si>
  <si>
    <t>CHEQUE N. 05783/6</t>
  </si>
  <si>
    <t>CHEQUE N. 05784-1</t>
  </si>
  <si>
    <t>ENERO/23/13</t>
  </si>
  <si>
    <t>CHEQUE N. 15744/2</t>
  </si>
  <si>
    <t>CHEQUE N. 05745/6</t>
  </si>
  <si>
    <t>CHEQUE N. 05779/6</t>
  </si>
  <si>
    <t>ABONO RECIBO N. 37229</t>
  </si>
  <si>
    <t>ABONO RECIBO N. 37230</t>
  </si>
  <si>
    <t>ABONO RECIBO N. 37246</t>
  </si>
  <si>
    <t>ABONO RECIBO N. 37248</t>
  </si>
  <si>
    <t>ABONO RECIBO N. 37249</t>
  </si>
  <si>
    <t>ABONO RECIBO N. 37250</t>
  </si>
  <si>
    <t>ABONO RECIBO N. 37251</t>
  </si>
  <si>
    <t>ABONO RECIBO N. 37252</t>
  </si>
  <si>
    <t xml:space="preserve">DESCARGUES </t>
  </si>
  <si>
    <t>EFECTIVO EL PAISA</t>
  </si>
  <si>
    <t>DEPOSITO GASAN</t>
  </si>
  <si>
    <t>ENER/28/13</t>
  </si>
  <si>
    <t>DEPOSITO GLP</t>
  </si>
  <si>
    <t xml:space="preserve">EFECTIVO LICET DAYANA </t>
  </si>
  <si>
    <t>SEGURIDAD SOCIAL</t>
  </si>
  <si>
    <t>ENERO/29/13</t>
  </si>
  <si>
    <t>ENER29/13</t>
  </si>
  <si>
    <t>PARA SURTIPECES</t>
  </si>
  <si>
    <t>ENER/29/13</t>
  </si>
  <si>
    <t>DEPOSITO CTA FERNANDO</t>
  </si>
  <si>
    <t>DEPOSITO CTA DAVID AND</t>
  </si>
  <si>
    <t>ENERO/30/13</t>
  </si>
  <si>
    <t>DESCARGUE</t>
  </si>
  <si>
    <t>ENERO/30/12</t>
  </si>
  <si>
    <t>ABONO RECIBO N. 37121</t>
  </si>
  <si>
    <t>ABONO RECIBO N. 37360/61</t>
  </si>
  <si>
    <t xml:space="preserve">BONOS CACAO </t>
  </si>
  <si>
    <t>CHEQUE N, 15686/6</t>
  </si>
  <si>
    <t>CHEQUE N. 41910-2</t>
  </si>
  <si>
    <t>ENER/30/13</t>
  </si>
  <si>
    <t>EFECTIVO FELIX PLATA</t>
  </si>
  <si>
    <t>ABONO RECIBO N. 37346</t>
  </si>
  <si>
    <t>ENER/31/13</t>
  </si>
  <si>
    <t>ABONO REC.37387/88/89/90</t>
  </si>
  <si>
    <t>ENERO/31/13</t>
  </si>
  <si>
    <t>ABONO RECIBO N. 37412</t>
  </si>
  <si>
    <t>ABONO RECIBO N. 37416</t>
  </si>
  <si>
    <t>ABONO RECIBO N. 37415</t>
  </si>
  <si>
    <t>CHEQUE N. 85862-2</t>
  </si>
  <si>
    <t>ABONO RECIBO N. 37232</t>
  </si>
  <si>
    <t>ABONO RECIBO N. 37233</t>
  </si>
  <si>
    <t>FEBRE/01/13</t>
  </si>
  <si>
    <t>ABONO RECIBO N. 37438</t>
  </si>
  <si>
    <t>CHEQUE N. 85866/7</t>
  </si>
  <si>
    <t>EFECTIVO/PAISA</t>
  </si>
  <si>
    <t>DEPOSITO FRANKIL</t>
  </si>
  <si>
    <t xml:space="preserve">DEPOSITO CTA BENITO </t>
  </si>
  <si>
    <t>SALDO NELSY CARRILLO</t>
  </si>
  <si>
    <t>ABONO RECIBO N. 37462</t>
  </si>
  <si>
    <t>CHE N. 85870/7 CTA FER</t>
  </si>
  <si>
    <t>CHEQUE N. 85871/0</t>
  </si>
  <si>
    <t>FEBR/01/13</t>
  </si>
  <si>
    <t>DEPOSITO JOHANY ZUALA</t>
  </si>
  <si>
    <t>DEPOSITO ESPUMAS STDER</t>
  </si>
  <si>
    <t>FEBR/02/13</t>
  </si>
  <si>
    <t>ABO REC N. 37488/89/94</t>
  </si>
  <si>
    <t>ABON REC N. 37496/97</t>
  </si>
  <si>
    <t>FEBRE/02/13</t>
  </si>
  <si>
    <t>ABON RECI. 37523/24/37498</t>
  </si>
  <si>
    <t>CHEQUE N. 49275/4</t>
  </si>
  <si>
    <t>CHEQUE N. 85869/8</t>
  </si>
  <si>
    <t>ABONO RECIBO N. 37522</t>
  </si>
  <si>
    <t>ENERO/28/13</t>
  </si>
  <si>
    <t>CHEQUE N. 85852/0</t>
  </si>
  <si>
    <t>EFECTIVO /FLETE</t>
  </si>
  <si>
    <t xml:space="preserve">SAN GIL CONSIGNO </t>
  </si>
  <si>
    <t>ABONO RECIBO N. 37586</t>
  </si>
  <si>
    <t>FEBRE/04/13</t>
  </si>
  <si>
    <t>ABONO RECIBO 37581//87</t>
  </si>
  <si>
    <t>ABONO RECIBO N. 37582</t>
  </si>
  <si>
    <t xml:space="preserve">EFECTIVO ALVARO RANGEL </t>
  </si>
  <si>
    <t>FEBR/04/13</t>
  </si>
  <si>
    <t>ABONO RECIB N. 37591</t>
  </si>
  <si>
    <t>ABONO RECIB N. 37592</t>
  </si>
  <si>
    <t>ABONO RECIBO N. 37593</t>
  </si>
  <si>
    <t>ABONO RECIB N. 37621</t>
  </si>
  <si>
    <t>ABONO RECIB. N. 37596</t>
  </si>
  <si>
    <t>ABONO RECIB. N. 37595</t>
  </si>
  <si>
    <t>ABONO RECIBO N. 37598</t>
  </si>
  <si>
    <t>ABONO RECIBO N. 37597</t>
  </si>
  <si>
    <t>ABONO RECIBO N. 37599</t>
  </si>
  <si>
    <t>FEBRE/05/13</t>
  </si>
  <si>
    <t>DEPOSITO POSTOBON</t>
  </si>
  <si>
    <t>FEBRE/06/13</t>
  </si>
  <si>
    <t>ABONO RECIBO N. 37650/51</t>
  </si>
  <si>
    <t>FEBR/05/13</t>
  </si>
  <si>
    <t>FEBR/06/13</t>
  </si>
  <si>
    <t>EFECTIVO SEMAFORO</t>
  </si>
  <si>
    <t xml:space="preserve">EFECTIVO VARIOS </t>
  </si>
  <si>
    <t>SURTIMADERAS</t>
  </si>
  <si>
    <t>RECIBO N. 37661</t>
  </si>
  <si>
    <t>FEBR/07/13</t>
  </si>
  <si>
    <t>EFECTIVO ROBERTO OLA</t>
  </si>
  <si>
    <t>FEBRE/08/13</t>
  </si>
  <si>
    <t>RECIBO N. 37722</t>
  </si>
  <si>
    <t>RECIBO N. 37720</t>
  </si>
  <si>
    <t>RECIBO N. 37721</t>
  </si>
  <si>
    <t>RECIBO N. 37715</t>
  </si>
  <si>
    <t>RECIBO N. 37716</t>
  </si>
  <si>
    <t>RECIBO N. 37723</t>
  </si>
  <si>
    <t>CHEQUE N, 85876-9</t>
  </si>
  <si>
    <t xml:space="preserve">EFECTIVO/JORGE </t>
  </si>
  <si>
    <t>FEBR/08/13</t>
  </si>
  <si>
    <t>CHEQUE N. 49282/5</t>
  </si>
  <si>
    <t>CHEQUE N. 49285/6</t>
  </si>
  <si>
    <t>REBRE/08/13</t>
  </si>
  <si>
    <t>DEPOSITO JAIRO ROMERO</t>
  </si>
  <si>
    <t>FEBRE/07/13</t>
  </si>
  <si>
    <t>ABONO RECIBO N. 37692</t>
  </si>
  <si>
    <t>ABONO RECIBO N. 37684</t>
  </si>
  <si>
    <t>RECIBO N. 37689</t>
  </si>
  <si>
    <t>RECIBO N. 37688</t>
  </si>
  <si>
    <t>FEBR/09/13</t>
  </si>
  <si>
    <t>EFECTIVO /LEONARDO TELLO</t>
  </si>
  <si>
    <t>EFECTIVO NELSY CARRILLO</t>
  </si>
  <si>
    <t xml:space="preserve">EFECTIVO MONICA </t>
  </si>
  <si>
    <t>CHEQUE N. 05747-3</t>
  </si>
  <si>
    <t>FEBRE/11/13</t>
  </si>
  <si>
    <t>FEBRE/12/13</t>
  </si>
  <si>
    <t>FEBR/12/13</t>
  </si>
  <si>
    <t>CHEQUE N. 49289/0</t>
  </si>
  <si>
    <t>BERNARDO PORRAS</t>
  </si>
  <si>
    <t>DEPOSITO MOISES ZAMBRANO</t>
  </si>
  <si>
    <t xml:space="preserve">ALFONSO ROJAS </t>
  </si>
  <si>
    <t>DEPOSITO PICHINCHA</t>
  </si>
  <si>
    <t>FEBRE/13/13</t>
  </si>
  <si>
    <t>CHEQUE 85881/2 AGROPAISA</t>
  </si>
  <si>
    <t>INCUBACOL</t>
  </si>
  <si>
    <t>FEBRE/14/13</t>
  </si>
  <si>
    <t>CHEQUE N.49234/3</t>
  </si>
  <si>
    <t>CHEQUE N. 05748/7</t>
  </si>
  <si>
    <t>ABONO RECIBO N. 37874</t>
  </si>
  <si>
    <t>FEBR/13/13</t>
  </si>
  <si>
    <t>ENERO/09/13</t>
  </si>
  <si>
    <t>EFECTIVO JYMMY</t>
  </si>
  <si>
    <t>FEBR/11/13</t>
  </si>
  <si>
    <t>FEBR/14/13</t>
  </si>
  <si>
    <t xml:space="preserve">FLETE ALVARO </t>
  </si>
  <si>
    <t xml:space="preserve">GASEOSAS HIPINTO </t>
  </si>
  <si>
    <t>DESCARGUE Y FLETE</t>
  </si>
  <si>
    <t>RECIBO N. 37925</t>
  </si>
  <si>
    <t>RECIBO N. 37926</t>
  </si>
  <si>
    <t>RECIBO N. 37927</t>
  </si>
  <si>
    <t>RECIBO N. 37929</t>
  </si>
  <si>
    <t>FEBRE/15/13</t>
  </si>
  <si>
    <t>ALBERTO URBINA</t>
  </si>
  <si>
    <t>RECIBO N. 37959</t>
  </si>
  <si>
    <t>RECIBO N. 37958</t>
  </si>
  <si>
    <t>RECIBO N. 37957</t>
  </si>
  <si>
    <t>PRESTAMO EFECTIVO</t>
  </si>
  <si>
    <t>DESCARGUE 11,230</t>
  </si>
  <si>
    <t xml:space="preserve">DEPOSITO OCCI SANDRA </t>
  </si>
  <si>
    <t>30 DIAS</t>
  </si>
  <si>
    <t>RECIBO N. 37928</t>
  </si>
  <si>
    <t>RECIBO N. 37975/76</t>
  </si>
  <si>
    <t>RECIBO N. 37944/37945</t>
  </si>
  <si>
    <t>RECIBO N. 37951</t>
  </si>
  <si>
    <t>CHEQUE N. 85893-1</t>
  </si>
  <si>
    <t>RECIBO N. 37877</t>
  </si>
  <si>
    <t>FEBRE/16/13</t>
  </si>
  <si>
    <t>RECIBO N. 38007</t>
  </si>
  <si>
    <t>RECIBO N. 38008</t>
  </si>
  <si>
    <t>RECIBO N. 38009</t>
  </si>
  <si>
    <t>RECIBO N. 38010</t>
  </si>
  <si>
    <t>RECIBO N. 37600</t>
  </si>
  <si>
    <t>RECIBO N. 38023</t>
  </si>
  <si>
    <t>RECIBO N. 38024</t>
  </si>
  <si>
    <t>RECIBO N. 38028</t>
  </si>
  <si>
    <t>FEBR/18/13</t>
  </si>
  <si>
    <t>RECIBO N. 38102//03/04/05</t>
  </si>
  <si>
    <t>RECIBO N. 37922</t>
  </si>
  <si>
    <t>FEBRE/19/13</t>
  </si>
  <si>
    <t>CHEQUE N. 452752</t>
  </si>
  <si>
    <t>RECIBO N. 38138</t>
  </si>
  <si>
    <t>RECIBO N. 38139</t>
  </si>
  <si>
    <t>RECIBO N. 38140</t>
  </si>
  <si>
    <t>RECIBO N. 38134/35/36</t>
  </si>
  <si>
    <t>DEPOSITO SANDRA PALACI</t>
  </si>
  <si>
    <t>EFECTIVO SIMCARD</t>
  </si>
  <si>
    <t>NOVI/16/13</t>
  </si>
  <si>
    <t xml:space="preserve">EFECTIVO CONSTANTINO </t>
  </si>
  <si>
    <t>NOVI/18/12</t>
  </si>
  <si>
    <t xml:space="preserve">EFECTIVO RECARGAS </t>
  </si>
  <si>
    <t>DICIE/11/13</t>
  </si>
  <si>
    <t>DICIE/13/13</t>
  </si>
  <si>
    <t>DICIE/18/13</t>
  </si>
  <si>
    <t>FEBR/16/13</t>
  </si>
  <si>
    <t>RECIBO N. 33327</t>
  </si>
  <si>
    <t>RECIBO N. 33731</t>
  </si>
  <si>
    <t>RECIBO N. 34502</t>
  </si>
  <si>
    <t>RECIBO N. 34823</t>
  </si>
  <si>
    <t>RECIBO N. 34824</t>
  </si>
  <si>
    <t>RECIBO N. 35277</t>
  </si>
  <si>
    <t>RECIBO N. 36154</t>
  </si>
  <si>
    <t>RECIBO N. 36155</t>
  </si>
  <si>
    <t>RECIBO N. 36291</t>
  </si>
  <si>
    <t>RECIBO N. 36290</t>
  </si>
  <si>
    <t>RECIBO N. 37575</t>
  </si>
  <si>
    <t>RECIBO N. 37576</t>
  </si>
  <si>
    <t>RECIBO N. 37579</t>
  </si>
  <si>
    <t>RECIBO N. 37578</t>
  </si>
  <si>
    <t>FEBRE/20/13</t>
  </si>
  <si>
    <t>RECIBO N. 38181</t>
  </si>
  <si>
    <t>RECIBO N. 37946</t>
  </si>
  <si>
    <t>RECIBO N. 38141</t>
  </si>
  <si>
    <t>CHEQUE N. 85897/6</t>
  </si>
  <si>
    <t>ENCOMIENDA TERMINAL</t>
  </si>
  <si>
    <t xml:space="preserve">EFECTIVO JEFERSON </t>
  </si>
  <si>
    <t>FEBRE/21/13</t>
  </si>
  <si>
    <t>FEBR/20/13</t>
  </si>
  <si>
    <t xml:space="preserve">EFECTIVO ROSA TULIA </t>
  </si>
  <si>
    <t>FEBRE/22/13</t>
  </si>
  <si>
    <t>CHEQUE N. 85907-7</t>
  </si>
  <si>
    <t>FEBRE/23/13</t>
  </si>
  <si>
    <t>RECIBO N. 38272</t>
  </si>
  <si>
    <t>RECIBO N. 38273</t>
  </si>
  <si>
    <t>RECIBO N. 38274</t>
  </si>
  <si>
    <t>RECIBO N. 38275</t>
  </si>
  <si>
    <t>RECIBO N. 38276</t>
  </si>
  <si>
    <t xml:space="preserve">EFECTIVO LUIS EVELIO MARIN </t>
  </si>
  <si>
    <t>FEBR/22/13</t>
  </si>
  <si>
    <t xml:space="preserve">EFECTIVO RODRIGO </t>
  </si>
  <si>
    <t>FEBRE/25/13</t>
  </si>
  <si>
    <t>EFECTIVO YASMIN/ROBER</t>
  </si>
  <si>
    <t>FEBR/23/13</t>
  </si>
  <si>
    <t xml:space="preserve">EFECTIVO AURA </t>
  </si>
  <si>
    <t>EFECTIVO/LEONARDO TELLO</t>
  </si>
  <si>
    <t>VARIOS DOMICILIOS ESCOLTA</t>
  </si>
  <si>
    <t>RECIBO N. 33291</t>
  </si>
  <si>
    <t>SALDO COMISIONES</t>
  </si>
  <si>
    <t>CHEQUE N. 85909-4</t>
  </si>
  <si>
    <t>FEBRE/26/13</t>
  </si>
  <si>
    <t>FEBRE/27/13</t>
  </si>
  <si>
    <t>RECIBO N. 38480</t>
  </si>
  <si>
    <t>RECIBO N. 38481/82</t>
  </si>
  <si>
    <t>RECIBO N. 38483</t>
  </si>
  <si>
    <t>RECIBO N. 38484</t>
  </si>
  <si>
    <t>RECIBO N. 38485/87</t>
  </si>
  <si>
    <t>FEBR/26/13</t>
  </si>
  <si>
    <t>FEBR/27/13</t>
  </si>
  <si>
    <t>CHEQUE N. 49235/7</t>
  </si>
  <si>
    <t>RECIBO N. 38364</t>
  </si>
  <si>
    <t>RECIBO N. 38375</t>
  </si>
  <si>
    <t>CHEQUE 85883/1</t>
  </si>
  <si>
    <t>CHEQUE N. 492374</t>
  </si>
  <si>
    <t>RECIBO N. 38437</t>
  </si>
  <si>
    <t>RECIBO N. 38438</t>
  </si>
  <si>
    <t>FEBRE/28/13</t>
  </si>
  <si>
    <t>DEPOSITO JOSUE ZULUAGA</t>
  </si>
  <si>
    <t>CUOTA DE LLANTAS</t>
  </si>
  <si>
    <t>RECIBO N. 38521</t>
  </si>
  <si>
    <t>RECIBO N. 38519</t>
  </si>
  <si>
    <t>RECIBO N. 38431</t>
  </si>
  <si>
    <t>RECIBO N. 38434</t>
  </si>
  <si>
    <t>RECIBO N. 38435</t>
  </si>
  <si>
    <t>RECIBO N. 38530</t>
  </si>
  <si>
    <t>ABONO A CTA</t>
  </si>
  <si>
    <t>RECIBO N. 38531</t>
  </si>
  <si>
    <t>RECIBO N. 38533</t>
  </si>
  <si>
    <t>RECIBO N. 38524</t>
  </si>
  <si>
    <t>RECIBO N. 38525</t>
  </si>
  <si>
    <t>RECIBO N. 38529</t>
  </si>
  <si>
    <t>RECIBO N. 38528</t>
  </si>
  <si>
    <t>RECIBO N. 36164</t>
  </si>
  <si>
    <t>RECIBO N. 36292</t>
  </si>
  <si>
    <t>MARZO/01/13</t>
  </si>
  <si>
    <t>CHEQUE N. 85923/6</t>
  </si>
  <si>
    <t>EFECTIVO FERNANDO</t>
  </si>
  <si>
    <t>MARZ/01/13</t>
  </si>
  <si>
    <t>CHEQUE N. 49295/8</t>
  </si>
  <si>
    <t>MARZ/02/13</t>
  </si>
  <si>
    <t>RECIBO N. 38597/38598</t>
  </si>
  <si>
    <t>RECIBO N. 38599</t>
  </si>
  <si>
    <t>CHEQUE N. 85925-3</t>
  </si>
  <si>
    <t>MARZ/04/13</t>
  </si>
  <si>
    <t>CHEQUE N. 85900/1</t>
  </si>
  <si>
    <t>RECIBO N. 38633</t>
  </si>
  <si>
    <t>SALDO ENTREGADO A SAN GIL</t>
  </si>
  <si>
    <t>DEPOSITO SURTIPECES</t>
  </si>
  <si>
    <t>DEPOSITO MOSES ZAMBRANO</t>
  </si>
  <si>
    <t>DESCARGUE RACAFE</t>
  </si>
  <si>
    <t>SEGURO OBLIGATORIO</t>
  </si>
  <si>
    <t>RECIBO N. 38416</t>
  </si>
  <si>
    <t xml:space="preserve">EFECTIVO LEONARDO TELLO </t>
  </si>
  <si>
    <t>RECIBO N. 33421</t>
  </si>
  <si>
    <t>MARZO/04/13</t>
  </si>
  <si>
    <t>RECIBO N. 38677</t>
  </si>
  <si>
    <t>RECIBO N. 38678</t>
  </si>
  <si>
    <t>RECIBO N. 38679</t>
  </si>
  <si>
    <t>RECIBO N. 38680</t>
  </si>
  <si>
    <t>RECIBO N. 38412</t>
  </si>
  <si>
    <t>MARZ/05/13</t>
  </si>
  <si>
    <t>FLETE</t>
  </si>
  <si>
    <t>RECIBO N. 37977</t>
  </si>
  <si>
    <t>MARZ/07/13</t>
  </si>
  <si>
    <t>RECIBO N. 38748</t>
  </si>
  <si>
    <t>RECIBO N. 38749</t>
  </si>
  <si>
    <t>RECIBO N. 38750</t>
  </si>
  <si>
    <t>RECIBON. 38751</t>
  </si>
  <si>
    <t xml:space="preserve">EFECTIVO PAISA </t>
  </si>
  <si>
    <t xml:space="preserve">EFECTIVO OSCAR </t>
  </si>
  <si>
    <t>BONOS CACAOTERO</t>
  </si>
  <si>
    <t>RECIBO N. 38752</t>
  </si>
  <si>
    <t xml:space="preserve">DESCARGUE  </t>
  </si>
  <si>
    <t>MARZ/08/13</t>
  </si>
  <si>
    <t>RECIBO N. 38784</t>
  </si>
  <si>
    <t>CHEQUE N. 49239-1</t>
  </si>
  <si>
    <t>MARZO/07/13</t>
  </si>
  <si>
    <t>DEPOSITA CLAUDIA EMILIA</t>
  </si>
  <si>
    <t>CHEQUE N. 85931/0</t>
  </si>
  <si>
    <t>MARZO/08/13</t>
  </si>
  <si>
    <t>MARZ/06/13</t>
  </si>
  <si>
    <t>CHEQUE N. 49297/5</t>
  </si>
  <si>
    <t>EFECTIVO PAISA</t>
  </si>
  <si>
    <t>CHEQUE N. 49240/0</t>
  </si>
  <si>
    <t>CHEQUE N.92194/9</t>
  </si>
  <si>
    <t>RECIBO N. 38744</t>
  </si>
  <si>
    <t>RECIBO N. 38786</t>
  </si>
  <si>
    <t>RECIBO N. 38787</t>
  </si>
  <si>
    <t>RECIBO N. 38789</t>
  </si>
  <si>
    <t>MARZ/11/13</t>
  </si>
  <si>
    <t>RECIBO N. 38886</t>
  </si>
  <si>
    <t>MARZ/09/13</t>
  </si>
  <si>
    <t>MARZ/12/13</t>
  </si>
  <si>
    <t>RECIBO N. 38902/03/04/06</t>
  </si>
  <si>
    <t>RECIBO N. 38890</t>
  </si>
  <si>
    <t>RECIBO N. 38907</t>
  </si>
  <si>
    <t>EFECTIVO YAZMIN</t>
  </si>
  <si>
    <t>EXCEDENTE SEGURO OBLIGATO</t>
  </si>
  <si>
    <t>RECIBO N. 38922</t>
  </si>
  <si>
    <t>MARZ/13/13</t>
  </si>
  <si>
    <t>RECIBO N. 38949</t>
  </si>
  <si>
    <t>RECIBO N. 38950</t>
  </si>
  <si>
    <t>RECIBO N. 38951</t>
  </si>
  <si>
    <t>RECIBO N. 38788</t>
  </si>
  <si>
    <t>RECIBO N. 38953</t>
  </si>
  <si>
    <t>RECIBO N. 38955</t>
  </si>
  <si>
    <t>RECIBO N. 38956</t>
  </si>
  <si>
    <t>RECIBO N. 38954</t>
  </si>
  <si>
    <t>RECIBO 38959/60/61/62</t>
  </si>
  <si>
    <t>RECIBO N. 38963</t>
  </si>
  <si>
    <t xml:space="preserve">BONOS CACAOTEROS </t>
  </si>
  <si>
    <t>FLETE CAMION</t>
  </si>
  <si>
    <t>RECIBO N. 38509/38510</t>
  </si>
  <si>
    <t>EFECTIVO JIMMY</t>
  </si>
  <si>
    <t>CHEQUE N. 85940/9</t>
  </si>
  <si>
    <t>CHEQUE N. 85939/1</t>
  </si>
  <si>
    <t>MARZ/15/13</t>
  </si>
  <si>
    <t>MARZ/16/13</t>
  </si>
  <si>
    <t>MARZO/18/13</t>
  </si>
  <si>
    <t>RECIBO N. 39122</t>
  </si>
  <si>
    <t>RECIBO N. 39123</t>
  </si>
  <si>
    <t>RECIBO N. 39124</t>
  </si>
  <si>
    <t>MARZ/14/13</t>
  </si>
  <si>
    <t>DEPOSITO CTA JOSUE ZULUAGA</t>
  </si>
  <si>
    <t>EFECTIVO PAISA CEMENTO</t>
  </si>
  <si>
    <t>EFECTIVO CARLOS A CELI</t>
  </si>
  <si>
    <t>EFECTIVO COVETSAN LTDA</t>
  </si>
  <si>
    <t xml:space="preserve">EFECTIVO EDIMER </t>
  </si>
  <si>
    <t>FACTURA MAIZ</t>
  </si>
  <si>
    <t>MARZ/19/13</t>
  </si>
  <si>
    <t>RECIBO N. 39128</t>
  </si>
  <si>
    <t>RECIBO N. 39129</t>
  </si>
  <si>
    <t>RECIBO N. 39130</t>
  </si>
  <si>
    <t>RECIBO N. 39131</t>
  </si>
  <si>
    <t>CHEQUE 85903/2</t>
  </si>
  <si>
    <t xml:space="preserve">RETENCIONES FACTURAS </t>
  </si>
  <si>
    <t>MARZO/19/13</t>
  </si>
  <si>
    <t>RECIBO N. 39121</t>
  </si>
  <si>
    <t>CHEQUE N. 381156</t>
  </si>
  <si>
    <t>CHEQUE N. 85942/6</t>
  </si>
  <si>
    <t>CHEQUE N. 92199/7</t>
  </si>
  <si>
    <t>RECIBO N. 39152</t>
  </si>
  <si>
    <t>RECIBO N. 39153</t>
  </si>
  <si>
    <t>RECIBO N. 39154</t>
  </si>
  <si>
    <t>EFECTIVO CRISTIAN</t>
  </si>
  <si>
    <t>MARZ/20/13</t>
  </si>
  <si>
    <t>RECIBO N. 39158</t>
  </si>
  <si>
    <t>RECIBO N. 39159</t>
  </si>
  <si>
    <t>RECIBO N. 39160</t>
  </si>
  <si>
    <t>RECIBO N. 39164/66</t>
  </si>
  <si>
    <t xml:space="preserve">CHEQUE COLPATRIA </t>
  </si>
  <si>
    <t xml:space="preserve">CHEQUE CLAUDIA </t>
  </si>
  <si>
    <t>EFECTIVO SHIRLEY</t>
  </si>
  <si>
    <t>MARZ/21/13</t>
  </si>
  <si>
    <t xml:space="preserve">MARZO/22/13 </t>
  </si>
  <si>
    <t>RECIBO N. 37956</t>
  </si>
  <si>
    <t>CONSTANTINO SANCHEZ</t>
  </si>
  <si>
    <t>EFECTIVO CONSTANTINO SANCHEZ</t>
  </si>
  <si>
    <t>MARZ/22/13</t>
  </si>
  <si>
    <t>DEPOSITO B BOGOTA</t>
  </si>
  <si>
    <t xml:space="preserve">DEPOSITO CTA FERNANDO </t>
  </si>
  <si>
    <t>marzo/19/13</t>
  </si>
  <si>
    <t>RECIBO N. 39270/71</t>
  </si>
  <si>
    <t>MARZ/23/13</t>
  </si>
  <si>
    <t>EFECTIVO WILMER</t>
  </si>
  <si>
    <t>CHEQUE N. 381160 OCCIDENTE</t>
  </si>
  <si>
    <t>EFECTIVO MONICA</t>
  </si>
  <si>
    <t>CHEQUE N. 381159</t>
  </si>
  <si>
    <t>CHEQUE N. JO40319</t>
  </si>
  <si>
    <t>MARZ/25/13</t>
  </si>
  <si>
    <t>MARZ/26/13</t>
  </si>
  <si>
    <t>CELULAR</t>
  </si>
  <si>
    <t>RECIBO N, 39397</t>
  </si>
  <si>
    <t>RECIBO N. 39406</t>
  </si>
  <si>
    <t>RECIBO N. 39409</t>
  </si>
  <si>
    <t>RECIBO N. 39411</t>
  </si>
  <si>
    <t>RECIBO N. 39412</t>
  </si>
  <si>
    <t>RECIBO N. 39413</t>
  </si>
  <si>
    <t>RECIBO N.  39414</t>
  </si>
  <si>
    <t>RECIBO 32712</t>
  </si>
  <si>
    <t>RECIBO N. 32713</t>
  </si>
  <si>
    <t>RECIBO N. 33201</t>
  </si>
  <si>
    <t>RECIBO N. 33202</t>
  </si>
  <si>
    <t>RECIBO N. 33326</t>
  </si>
  <si>
    <t>RECIBO N. 33730</t>
  </si>
  <si>
    <t>RECIBO N. 34501</t>
  </si>
  <si>
    <t>RECIBO N. 34822</t>
  </si>
  <si>
    <t>RECIBO N. 35276</t>
  </si>
  <si>
    <t>RECIBO N. 36672</t>
  </si>
  <si>
    <t>RECIBO N. 36995</t>
  </si>
  <si>
    <t>RECIBO N. 36996</t>
  </si>
  <si>
    <t>RECIBO N. 37176</t>
  </si>
  <si>
    <t>RECIBO N. 37177</t>
  </si>
  <si>
    <t>RECIBO N. 38982</t>
  </si>
  <si>
    <t>RECIBO N. 38983</t>
  </si>
  <si>
    <t>RECIBO N. 32711</t>
  </si>
  <si>
    <t>MARZ/27/13</t>
  </si>
  <si>
    <t>RECIBO N. 39407</t>
  </si>
  <si>
    <t>RECIBO N. 39459</t>
  </si>
  <si>
    <t>RECIBO N. 39461</t>
  </si>
  <si>
    <t>RECIBO N. 39460</t>
  </si>
  <si>
    <t>RECIBO N. 39458</t>
  </si>
  <si>
    <t>RECIBO N, 39472</t>
  </si>
  <si>
    <t>RECIBO N. 39473</t>
  </si>
  <si>
    <t>RECIBO N. 39474</t>
  </si>
  <si>
    <t>RECIBO N. 39475</t>
  </si>
  <si>
    <t>CHEQUE 11693/0</t>
  </si>
  <si>
    <t>RECIBO N. 35628</t>
  </si>
  <si>
    <t xml:space="preserve">RECARGA </t>
  </si>
  <si>
    <t>CHEQUE N. 381165</t>
  </si>
  <si>
    <t>MARZ/30/13</t>
  </si>
  <si>
    <t>RECIBO N. 39491</t>
  </si>
  <si>
    <t>RECIBO N. 39492</t>
  </si>
  <si>
    <t>RECIBO N. 39498</t>
  </si>
  <si>
    <t>RECIBO N. 39499/39501</t>
  </si>
  <si>
    <t>RECIBO  N. 39476</t>
  </si>
  <si>
    <t>RECIBO N. 39477</t>
  </si>
  <si>
    <t>RECIBO N. 39517</t>
  </si>
  <si>
    <t>RECIBO N. 39518</t>
  </si>
  <si>
    <t>RECIBO N. 39519</t>
  </si>
  <si>
    <t>ABRIL/01/13</t>
  </si>
  <si>
    <t>ABRIL/02/13</t>
  </si>
  <si>
    <t>RECIBO N. 39531</t>
  </si>
  <si>
    <t>RECIBO N. 39700</t>
  </si>
  <si>
    <t xml:space="preserve">ALBERTO URBINA </t>
  </si>
  <si>
    <t>ABRIL/03/13</t>
  </si>
  <si>
    <t>RECIBO N. 39711</t>
  </si>
  <si>
    <t>RECIBO N. 39712</t>
  </si>
  <si>
    <t>RECIBO N. 39715</t>
  </si>
  <si>
    <t>RECIBO N. 39713</t>
  </si>
  <si>
    <t>RECIBO N. 39714</t>
  </si>
  <si>
    <t>RECIBO MARZO/30 IVAN</t>
  </si>
  <si>
    <t>DEPOSITO COLMULTRASAN</t>
  </si>
  <si>
    <t>EFECTIVO EXPEDITO DELGADO</t>
  </si>
  <si>
    <t>SEGURO/DOMICILIO</t>
  </si>
  <si>
    <t>FERREAGRO</t>
  </si>
  <si>
    <t>CHEQUE GALAVIZ</t>
  </si>
  <si>
    <t>CHEQUE N. 31697/5</t>
  </si>
  <si>
    <t>ABRIL/04/13</t>
  </si>
  <si>
    <t>CHEQUE N. 11710/2</t>
  </si>
  <si>
    <t>RECIBO N. 39754</t>
  </si>
  <si>
    <t>RECIBO N. 39755</t>
  </si>
  <si>
    <t>RECIBO N. 39756</t>
  </si>
  <si>
    <t>RECIBO N. 39757</t>
  </si>
  <si>
    <t>RECIBO N. 39758</t>
  </si>
  <si>
    <t>ABRIL/05/13</t>
  </si>
  <si>
    <t>RECIBO N. 39814</t>
  </si>
  <si>
    <t>RECIBO N. 39819/20/21</t>
  </si>
  <si>
    <t>EFECTIVO DEJADO MARTIN</t>
  </si>
  <si>
    <t>CHEQUE CLAUDIA</t>
  </si>
  <si>
    <t>DEPOSITO IMPULSORES</t>
  </si>
  <si>
    <t>CHEQUE N. 11713/3</t>
  </si>
  <si>
    <t>CHEQUE N. 040321</t>
  </si>
  <si>
    <t>EFECTIVO CONSTANTINO</t>
  </si>
  <si>
    <t>PRESTAMO FEBRERO/12/13</t>
  </si>
  <si>
    <t>RECIBO DEPOSITO 37000</t>
  </si>
  <si>
    <t>ABRIL/06/13</t>
  </si>
  <si>
    <t>RECIBO N. 39877</t>
  </si>
  <si>
    <t>ABRIL/08/13</t>
  </si>
  <si>
    <t>ABRIL/09/13</t>
  </si>
  <si>
    <t>EFECTIVO ANDERSON</t>
  </si>
  <si>
    <t>ABRIL/10/13</t>
  </si>
  <si>
    <t>ABRIL/11/13</t>
  </si>
  <si>
    <t xml:space="preserve">EFECTIVO CRISTIAN </t>
  </si>
  <si>
    <t>EFECTIVO FELIZ PLATA</t>
  </si>
  <si>
    <t>RECIBO N. 40022/23</t>
  </si>
  <si>
    <t>RECIBO N. 40024</t>
  </si>
  <si>
    <t>RECIBO N. 40025/26/27</t>
  </si>
  <si>
    <t>RECIBO N. 40036</t>
  </si>
  <si>
    <t>RECIBO N. 40037</t>
  </si>
  <si>
    <t>RECIBO N. 40038</t>
  </si>
  <si>
    <t>RECIBO N. 40039/40</t>
  </si>
  <si>
    <t>RECIBO N. 40041</t>
  </si>
  <si>
    <t>RECIBO N. 40042</t>
  </si>
  <si>
    <t>RECIBO N. 40043</t>
  </si>
  <si>
    <t>RECIBO N. 40044</t>
  </si>
  <si>
    <t>RECIBO N.  40046</t>
  </si>
  <si>
    <t>RECIBO  N. 40047</t>
  </si>
  <si>
    <t>RECIBO N. 40048</t>
  </si>
  <si>
    <t>RECIBO N. 40049</t>
  </si>
  <si>
    <t>RECIBO N. 40050</t>
  </si>
  <si>
    <t>RECIBO N. 40053/54</t>
  </si>
  <si>
    <t>RECIBOS 40055/56/57/58/59/60</t>
  </si>
  <si>
    <t>RECIBO  N. 40064</t>
  </si>
  <si>
    <t>DEPOSITO NEFTALY NIÑO</t>
  </si>
  <si>
    <t>RECIBO N. 40065</t>
  </si>
  <si>
    <t xml:space="preserve">FLETE PEDRO MORENO </t>
  </si>
  <si>
    <t>EFETIVO YAZMIN</t>
  </si>
  <si>
    <t>EFECTIVO IMPUESTO CARRO</t>
  </si>
  <si>
    <t>ABRIL/12/13</t>
  </si>
  <si>
    <t>RECIBO N. 40067</t>
  </si>
  <si>
    <t>RECIBO N. 40066</t>
  </si>
  <si>
    <t>RECIBO N. 40114</t>
  </si>
  <si>
    <t>RECIBO N. 40115/16</t>
  </si>
  <si>
    <t xml:space="preserve">CHEQUE AL GRANO </t>
  </si>
  <si>
    <t>RECIBO N. 40123</t>
  </si>
  <si>
    <t>ABRIL/13/13</t>
  </si>
  <si>
    <t xml:space="preserve">DESCARGUE/BASCULA </t>
  </si>
  <si>
    <t>EFECTIVO  LEONARDO TELLO</t>
  </si>
  <si>
    <t>EFECTIVO REPILAS</t>
  </si>
  <si>
    <t>RECIBO N. 34500</t>
  </si>
  <si>
    <t>RECIBO N. 36499</t>
  </si>
  <si>
    <t>ABRIL/15/13</t>
  </si>
  <si>
    <t>RECIBO N. 40268</t>
  </si>
  <si>
    <t>RECIBO N. 40269</t>
  </si>
  <si>
    <t>RECIBO N. 40270</t>
  </si>
  <si>
    <t>RECIBO N. 40271</t>
  </si>
  <si>
    <t>RECIBO N. 40272/273</t>
  </si>
  <si>
    <t>RECIBO N. 40274</t>
  </si>
  <si>
    <t>CHEQUE N. 452787</t>
  </si>
  <si>
    <t>ABRIL/16/13</t>
  </si>
  <si>
    <t>RECIBO N. 40338</t>
  </si>
  <si>
    <t>RECIBO N. 40339</t>
  </si>
  <si>
    <t>ABRIL/17/13</t>
  </si>
  <si>
    <t>RECIBO N. 40340</t>
  </si>
  <si>
    <t>RECIBO N. 40341</t>
  </si>
  <si>
    <t>RECIBO N. 40343</t>
  </si>
  <si>
    <t>EFECTIVO PRIMITIVO</t>
  </si>
  <si>
    <t xml:space="preserve">GLORIA FUERTES </t>
  </si>
  <si>
    <t>RECIBO N. 40359</t>
  </si>
  <si>
    <t>RECIBO N. 40360</t>
  </si>
  <si>
    <t>RECIBO N. 40363</t>
  </si>
  <si>
    <t>RECIBO N. 40364</t>
  </si>
  <si>
    <t>RECIBO N.  40366</t>
  </si>
  <si>
    <t>RECIBO N. 40367</t>
  </si>
  <si>
    <t>RECIBO N. 40368</t>
  </si>
  <si>
    <t>RECIBO  N. 40369</t>
  </si>
  <si>
    <t>RECIBO  N. 40370</t>
  </si>
  <si>
    <t>RECIBO N. 40365</t>
  </si>
  <si>
    <t>RECIBO N. 40371</t>
  </si>
  <si>
    <t>RECIBO N. 40372</t>
  </si>
  <si>
    <t>RECIBO N. 40373</t>
  </si>
  <si>
    <t>RECIBO N. 40374</t>
  </si>
  <si>
    <t>RECIBO N. 40375</t>
  </si>
  <si>
    <t>RECIBO N. 40376</t>
  </si>
  <si>
    <t>RECIBO N. 40377</t>
  </si>
  <si>
    <t>RECIBO N. 40378</t>
  </si>
  <si>
    <t xml:space="preserve">EFECTIVO NORA </t>
  </si>
  <si>
    <t>EFECTIVO JUAN PABLO</t>
  </si>
  <si>
    <t>EFECTIVO LEONANRDO TELLO</t>
  </si>
  <si>
    <t>ABRIL/18/13</t>
  </si>
  <si>
    <t>ABRIL/23/13</t>
  </si>
  <si>
    <t>EFECTIVO ROBERTO</t>
  </si>
  <si>
    <t>EFECTIVO  REYNALDO</t>
  </si>
  <si>
    <t>ABRIL/19/13</t>
  </si>
  <si>
    <t>RECIBO N. 40448</t>
  </si>
  <si>
    <t>RECIBO N. 40449</t>
  </si>
  <si>
    <t>RECIBO N. 40451</t>
  </si>
  <si>
    <t>RECIBO N. 40450</t>
  </si>
  <si>
    <t>RECIBO N. 40452</t>
  </si>
  <si>
    <t>CHEQUE N. 85928-4</t>
  </si>
  <si>
    <t>ABRIL/22/13</t>
  </si>
  <si>
    <t>RECIBO N. 38737/38738</t>
  </si>
  <si>
    <t>RECIBO N. 38173</t>
  </si>
  <si>
    <t>RECIBO N. 38175/38176</t>
  </si>
  <si>
    <t>RECIBO N. 39408</t>
  </si>
  <si>
    <t>RECIBO N. 39430/31/32</t>
  </si>
  <si>
    <t>RECIBO N. 39752/39753</t>
  </si>
  <si>
    <t>RECIBO N. 40286/40287</t>
  </si>
  <si>
    <t>RECIBO N. 40560/40561</t>
  </si>
  <si>
    <t>ABRIL/20/13</t>
  </si>
  <si>
    <t>EFECTIVO PAPELES EDIMER</t>
  </si>
  <si>
    <t xml:space="preserve">DEPOSITOS VARIOS </t>
  </si>
  <si>
    <t xml:space="preserve">FACTURA SURTIMADERA </t>
  </si>
  <si>
    <t xml:space="preserve">CHEQUE N. CLAUDIA </t>
  </si>
  <si>
    <t>CHEQUE N. 11723/5 COHESAN</t>
  </si>
  <si>
    <t>CHEQUE N. 11727/1</t>
  </si>
  <si>
    <t>EFECTIVO SOBRE BONOS</t>
  </si>
  <si>
    <t>RECIBO N. 40504</t>
  </si>
  <si>
    <t>RECIBO N. 40505</t>
  </si>
  <si>
    <t>RECIBO N. 40506</t>
  </si>
  <si>
    <t>RECIBO N. 40603</t>
  </si>
  <si>
    <t>ABRIL/26/13</t>
  </si>
  <si>
    <t>RECIBO N. 39971</t>
  </si>
  <si>
    <t xml:space="preserve">RECARGAS </t>
  </si>
  <si>
    <t>CHEQUE CLAUDIA AGROPAISA</t>
  </si>
  <si>
    <t>RECIBO N. 40620</t>
  </si>
  <si>
    <t>RECIBO N. 40621</t>
  </si>
  <si>
    <t>RECIBO N. 40622</t>
  </si>
  <si>
    <t>RECIBO N. 40623</t>
  </si>
  <si>
    <t>ABRIL/24/13</t>
  </si>
  <si>
    <t>RECIBO N. 40631</t>
  </si>
  <si>
    <t>RECIBO N. 40648</t>
  </si>
  <si>
    <t>CHEQUE N. 85906-3</t>
  </si>
  <si>
    <t>RECIBO N. 40663</t>
  </si>
  <si>
    <t>RECIBO N. 40661</t>
  </si>
  <si>
    <t>RECIBO N. 40662</t>
  </si>
  <si>
    <t>RECIBO N. 40664/65</t>
  </si>
  <si>
    <t>RECIBO N. 40666/67/68</t>
  </si>
  <si>
    <t>RECIBO N. 40669</t>
  </si>
  <si>
    <t>ABRIL/25/13</t>
  </si>
  <si>
    <t>RECIBO N. 40629</t>
  </si>
  <si>
    <t>ABRIL/27/13</t>
  </si>
  <si>
    <t>EFECTIVO JORGE COCA</t>
  </si>
  <si>
    <t>CHEQUE N. 11731/1</t>
  </si>
  <si>
    <t>ABRIL/30/13</t>
  </si>
  <si>
    <t>RECIBOS N. 40906/07/0809/13</t>
  </si>
  <si>
    <t>ABRIL/29/13</t>
  </si>
  <si>
    <t>CHEQUE N. 92210/7</t>
  </si>
  <si>
    <t>CHEQUE NO. 040322MONICA</t>
  </si>
  <si>
    <t>CHEQUE N. 452791</t>
  </si>
  <si>
    <t>CHEQUE N. 92213/8</t>
  </si>
  <si>
    <t>MAYO/02/13</t>
  </si>
  <si>
    <t>RECIBOS N. 40893/94/95</t>
  </si>
  <si>
    <t>RECIBO N. 40964</t>
  </si>
  <si>
    <t>RECIBO N. 40965</t>
  </si>
  <si>
    <t>RECIBO N. 40966</t>
  </si>
  <si>
    <t>RECIBO N. 40917</t>
  </si>
  <si>
    <t>RECIBO N. 40972</t>
  </si>
  <si>
    <t>RECIBO N. 40973</t>
  </si>
  <si>
    <t>RECIBO N. 40974</t>
  </si>
  <si>
    <t>MAYO/03/13</t>
  </si>
  <si>
    <t>CHEQUE N. 381170</t>
  </si>
  <si>
    <t>CHEQUE N. 11740-8</t>
  </si>
  <si>
    <t>CHEQUE N. 11741-1</t>
  </si>
  <si>
    <t>CHEQUE N. 11742-5</t>
  </si>
  <si>
    <t>RECIBO N. 41028</t>
  </si>
  <si>
    <t>RECIBO N. 41029</t>
  </si>
  <si>
    <t>MAYO/04/13</t>
  </si>
  <si>
    <t>RECIBO N. 40670</t>
  </si>
  <si>
    <t>RECIBO N. 40672</t>
  </si>
  <si>
    <t>RECIBO N. 41065/66</t>
  </si>
  <si>
    <t>RECIBO N. 41061</t>
  </si>
  <si>
    <t>RECIBO N. 41067</t>
  </si>
  <si>
    <t>EFECTIVO ESAU ZAFRA</t>
  </si>
  <si>
    <t>EFECTIVO RODRIGO DUARTE</t>
  </si>
  <si>
    <t>CHEQUE NO. 92216-9  MONICA</t>
  </si>
  <si>
    <t>EFECTIVO SRA</t>
  </si>
  <si>
    <t>EFECTIVO JUAN CARLOS R,</t>
  </si>
  <si>
    <t>EFECTIVO MARISOL CARRI</t>
  </si>
  <si>
    <t>MAYO/06/13</t>
  </si>
  <si>
    <t>RECIBO N. 34650</t>
  </si>
  <si>
    <t>RECIBO N. 34966</t>
  </si>
  <si>
    <t>RECIBO N. 37247</t>
  </si>
  <si>
    <t>RECIBO N. 41156</t>
  </si>
  <si>
    <t>RECIBO N. 40968</t>
  </si>
  <si>
    <t>CHEQUE N. 381171 OCCIDENTE</t>
  </si>
  <si>
    <t xml:space="preserve">CHEQUE N. 381172 OCCIDENTE </t>
  </si>
  <si>
    <t>RECIBO N. 41016</t>
  </si>
  <si>
    <t>RECIBO N. 41154</t>
  </si>
  <si>
    <t xml:space="preserve">RAUL RODRIGUEZ </t>
  </si>
  <si>
    <t>MAYO/07/13</t>
  </si>
  <si>
    <t>MAYO/08/13</t>
  </si>
  <si>
    <t>RECIBO N. 36682</t>
  </si>
  <si>
    <t>RECIBO N. 37087</t>
  </si>
  <si>
    <t>RECIBO N.  37174</t>
  </si>
  <si>
    <t xml:space="preserve">WILMER HERRERA </t>
  </si>
  <si>
    <t>RECIBO N. 40361</t>
  </si>
  <si>
    <t>RECIBO N. 40362</t>
  </si>
  <si>
    <t xml:space="preserve">EFECTIVO ELIBERTO </t>
  </si>
  <si>
    <t>EFECTIVO PRESTO</t>
  </si>
  <si>
    <t>MAYO/09/13</t>
  </si>
  <si>
    <t>RECIBO N. 41242</t>
  </si>
  <si>
    <t>RECIBO N.41251</t>
  </si>
  <si>
    <t>RECIBO N. 41252</t>
  </si>
  <si>
    <t>RECIBO N. 41267</t>
  </si>
  <si>
    <t>RECIBO N. 16548</t>
  </si>
  <si>
    <t>RECIBO N. 41245</t>
  </si>
  <si>
    <t>RECIBO N. 41246</t>
  </si>
  <si>
    <t>RECIBO N. 41264</t>
  </si>
  <si>
    <t>RECIBO N. 41269</t>
  </si>
  <si>
    <t>MAYO/10/13</t>
  </si>
  <si>
    <t xml:space="preserve">EFECTIVO FORTUNA </t>
  </si>
  <si>
    <t>FLETE FRANCISCO</t>
  </si>
  <si>
    <t>MAYO/13/13</t>
  </si>
  <si>
    <t>IMPULSORES INTERNACIO</t>
  </si>
  <si>
    <t>BASCULA</t>
  </si>
  <si>
    <t>MAYO/11/13</t>
  </si>
  <si>
    <t>RECIBO N. 41352</t>
  </si>
  <si>
    <t>CHEQUE N. 223568</t>
  </si>
  <si>
    <t>ABONO RECIBO N. 41351</t>
  </si>
  <si>
    <t>RECIBOS N. 41363/64</t>
  </si>
  <si>
    <t>MAYO/14/13</t>
  </si>
  <si>
    <t xml:space="preserve">TRANSFERENCIA </t>
  </si>
  <si>
    <t>CHEQUE N. 11749/0</t>
  </si>
  <si>
    <t>CHEQUE N. 223572</t>
  </si>
  <si>
    <t>SALDO EFECTIVO RAUL</t>
  </si>
  <si>
    <t>CHEQUE N. 30277-5(CLAUDIA)</t>
  </si>
  <si>
    <t>MAYO/15/13</t>
  </si>
  <si>
    <t>RECIBO N. 41455</t>
  </si>
  <si>
    <t>TALONARIOS</t>
  </si>
  <si>
    <t>EFECTIVO RIONEGRO</t>
  </si>
  <si>
    <t>RECIBO N. 41477/78/79</t>
  </si>
  <si>
    <t>BASCULA/DESCARGUE</t>
  </si>
  <si>
    <t xml:space="preserve">DEPOSITO AGROPAISA </t>
  </si>
  <si>
    <t>EFECTIVO SEGURIDAD</t>
  </si>
  <si>
    <t>RECIBO N. 41505</t>
  </si>
  <si>
    <t>RECIBO N. 41506//08/09</t>
  </si>
  <si>
    <t>RECIBO N. 41361</t>
  </si>
  <si>
    <t>RECIBO N. 41362</t>
  </si>
  <si>
    <t>RECIBO N. 40671</t>
  </si>
  <si>
    <t>FLETES/MAYO/14</t>
  </si>
  <si>
    <t>FLETES/MAYO/06/13</t>
  </si>
  <si>
    <t>MAYO/16/13</t>
  </si>
  <si>
    <t>MAYO/17/13</t>
  </si>
  <si>
    <t>RECIBO N. 41571</t>
  </si>
  <si>
    <t>RECIBO N. 41572</t>
  </si>
  <si>
    <t>RECIBO N. 41573</t>
  </si>
  <si>
    <t>RECIBO N. 41574/75</t>
  </si>
  <si>
    <t>RECIBO N. 41576</t>
  </si>
  <si>
    <t>CHEQUE N. HJ223561</t>
  </si>
  <si>
    <t>RECIBO N. 41577</t>
  </si>
  <si>
    <t>MAYO/18/13</t>
  </si>
  <si>
    <t>CHEQUE N. 11756/1</t>
  </si>
  <si>
    <t>MAYO/20/13</t>
  </si>
  <si>
    <t>RECIBO N. 41697</t>
  </si>
  <si>
    <t>CHEQUE N. 11755/8</t>
  </si>
  <si>
    <t>CHEQUE N. 11751/3</t>
  </si>
  <si>
    <t>DEPOSITO HERMES ARIZA</t>
  </si>
  <si>
    <t xml:space="preserve">EFECTIVO ALFONSO ROJAS </t>
  </si>
  <si>
    <t>EFECTIVO LLEVO AURA</t>
  </si>
  <si>
    <t>MAYO/21/13</t>
  </si>
  <si>
    <t>RECIBO N. 3265</t>
  </si>
  <si>
    <t>RECIBO N. 3264</t>
  </si>
  <si>
    <t>MAYO/22/13</t>
  </si>
  <si>
    <t>RECIBO N. 41735</t>
  </si>
  <si>
    <t>RECIBO N. 41764</t>
  </si>
  <si>
    <t>RECIBO N. 4173/74/75/78/79/80</t>
  </si>
  <si>
    <t>RECIBO N. 41765/66</t>
  </si>
  <si>
    <t>RECIBO N. 41767/768</t>
  </si>
  <si>
    <t>EFECTIVO MARIA</t>
  </si>
  <si>
    <t>MAYO/23/13</t>
  </si>
  <si>
    <t>CHEQUE N. 11757/5</t>
  </si>
  <si>
    <t>EFECTIVO LLEVO CAMILO</t>
  </si>
  <si>
    <t>EFECTIVO CAMILO</t>
  </si>
  <si>
    <t>EFEC/CERTIFICADO DE GASES</t>
  </si>
  <si>
    <t>RETEFUENTE</t>
  </si>
  <si>
    <t>RECIBO N. 3271</t>
  </si>
  <si>
    <t>FACTURA SURTIMADERAS</t>
  </si>
  <si>
    <t>EFECTIVO PACHO</t>
  </si>
  <si>
    <t>MAYO/24/13</t>
  </si>
  <si>
    <t>RECIBON. 41839</t>
  </si>
  <si>
    <t>RECIBO N. 41840</t>
  </si>
  <si>
    <t>RECIBO N. 41841</t>
  </si>
  <si>
    <t>RECIBO N. 41851/53/55</t>
  </si>
  <si>
    <t>RECIBO N. 41850</t>
  </si>
  <si>
    <t>MAYO/25/13</t>
  </si>
  <si>
    <t>RECIBO N. 41912</t>
  </si>
  <si>
    <t>RECIBO N. 41915</t>
  </si>
  <si>
    <t>RECIBO N. 41917</t>
  </si>
  <si>
    <t>RECIBO N. 41918</t>
  </si>
  <si>
    <t>RECIBO N. 41913</t>
  </si>
  <si>
    <t>RECIBO N. 41914</t>
  </si>
  <si>
    <t xml:space="preserve">EFECTIVO RECARGA </t>
  </si>
  <si>
    <t>MAYO/27/13</t>
  </si>
  <si>
    <t>RECIBO N. 41836</t>
  </si>
  <si>
    <t>RECIBO N. 41837</t>
  </si>
  <si>
    <t>RECIBO N. 41838</t>
  </si>
  <si>
    <t>MAYO/28/13</t>
  </si>
  <si>
    <t>RECIBO N. 42029</t>
  </si>
  <si>
    <t>MAYO/29/13</t>
  </si>
  <si>
    <t>RECIBO N. 42077/78/79</t>
  </si>
  <si>
    <t>RECIBO N. 42080</t>
  </si>
  <si>
    <t>RECIBO N. 42081</t>
  </si>
  <si>
    <t>MAYO/30/13</t>
  </si>
  <si>
    <t>RECIBO N. 42089</t>
  </si>
  <si>
    <t>RECIBO N. 42090</t>
  </si>
  <si>
    <t>RECIBO N. 42091</t>
  </si>
  <si>
    <t>RECIBO N. 42095</t>
  </si>
  <si>
    <t>RECIBO N. 42096</t>
  </si>
  <si>
    <t>RECIBO N. 42102/42097</t>
  </si>
  <si>
    <t>RECIBO N. 42110</t>
  </si>
  <si>
    <t>RECIBO COMCEL</t>
  </si>
  <si>
    <t>EFECTIVO LUIS ALBERTO URBINA</t>
  </si>
  <si>
    <t>mayo/31/13</t>
  </si>
  <si>
    <t>SALDO EFECTIVO FABIAN</t>
  </si>
  <si>
    <t>MAYO/31/13</t>
  </si>
  <si>
    <t>BONOS CACAOTEROS 2,770*390</t>
  </si>
  <si>
    <t>JUNIO/04/13</t>
  </si>
  <si>
    <t>junio/04/13</t>
  </si>
  <si>
    <t>RECIBO 42276</t>
  </si>
  <si>
    <t>JUNIO/01/13</t>
  </si>
  <si>
    <t>EFECTIVO /CAMILO</t>
  </si>
  <si>
    <t>EFECTIVO FABIAN</t>
  </si>
  <si>
    <t>JUNIO/05/13</t>
  </si>
  <si>
    <t>EFECTIVO LLEVO OSCAR</t>
  </si>
  <si>
    <t>RECIBO N. 42312</t>
  </si>
  <si>
    <t>RECIBO N. 42313</t>
  </si>
  <si>
    <t xml:space="preserve">DESCARGUES VARIOS </t>
  </si>
  <si>
    <t>EFECTIVO DESCARGUE</t>
  </si>
  <si>
    <t>BONOS CACAOTERO18183*390</t>
  </si>
  <si>
    <t>RECIBO N. 42316</t>
  </si>
  <si>
    <t>RECIBO N. 42314</t>
  </si>
  <si>
    <t>CHEQUE N. 11703-1</t>
  </si>
  <si>
    <t>EFECTIVO /MANUEL HER</t>
  </si>
  <si>
    <t>CHEQUE N. 92202/2</t>
  </si>
  <si>
    <t>JUNIO/06/13</t>
  </si>
  <si>
    <t>RECIBO N. 42329</t>
  </si>
  <si>
    <t>RECIBO N. 42330</t>
  </si>
  <si>
    <t>JUNIO/07/13</t>
  </si>
  <si>
    <t>RECIBO N. 42414/15</t>
  </si>
  <si>
    <t>DEPOSITOCTA JUAN ALVA</t>
  </si>
  <si>
    <t>BONOS CACAO</t>
  </si>
  <si>
    <t>JUNIO/08/13</t>
  </si>
  <si>
    <t>RECIBO N. 42438/39</t>
  </si>
  <si>
    <t>RECIBO N. 42440</t>
  </si>
  <si>
    <t>RECIBO N. 42464</t>
  </si>
  <si>
    <t>RECIBO N. 42491</t>
  </si>
  <si>
    <t>JUNIO/11/13</t>
  </si>
  <si>
    <t>SALDO LIQUIDACION</t>
  </si>
  <si>
    <t>EFECTIVO RECARGA</t>
  </si>
  <si>
    <t>RECARGA</t>
  </si>
  <si>
    <t>RECIBO N. 42427/28</t>
  </si>
  <si>
    <t>JUNIO/12/13</t>
  </si>
  <si>
    <t>RECIBO N. 42631</t>
  </si>
  <si>
    <t>RECIBO N. 42632</t>
  </si>
  <si>
    <t>RECIBO N. 42633</t>
  </si>
  <si>
    <t>RECIBO N. 42634</t>
  </si>
  <si>
    <t>RECIBO N. 42635</t>
  </si>
  <si>
    <t>RECIBO N. 42636</t>
  </si>
  <si>
    <t>RECIBO N. 42637</t>
  </si>
  <si>
    <t>RECIBO N. 42638</t>
  </si>
  <si>
    <t>RECIBO N. 42639</t>
  </si>
  <si>
    <t>JUNIO/13/13</t>
  </si>
  <si>
    <t>RECIBO N. 42657</t>
  </si>
  <si>
    <t>RECIBO N. 42658</t>
  </si>
  <si>
    <t>JUNIO/14/13</t>
  </si>
  <si>
    <t xml:space="preserve">EFECTIVO JUAN PABLO </t>
  </si>
  <si>
    <t>JUNIO/15/13</t>
  </si>
  <si>
    <t>RECIBO N. 42771</t>
  </si>
  <si>
    <t>RECIBO N. 42772</t>
  </si>
  <si>
    <t>RECIBO N. 42773</t>
  </si>
  <si>
    <t xml:space="preserve">DESCARGUE FLETE </t>
  </si>
  <si>
    <t>CHEQUE N. 11766/3</t>
  </si>
  <si>
    <t>JUNIO/17/13</t>
  </si>
  <si>
    <t>RECIBO N. 42608</t>
  </si>
  <si>
    <t>JUNIO/18/13</t>
  </si>
  <si>
    <t>RECIBO N. 42900</t>
  </si>
  <si>
    <t>RECIBO N. 42903</t>
  </si>
  <si>
    <t>RECIBO N. 42922/42923</t>
  </si>
  <si>
    <t>JUNIO/19/13</t>
  </si>
  <si>
    <t>RECIBO N. 42943</t>
  </si>
  <si>
    <t>RECIBO N. 42945</t>
  </si>
  <si>
    <t>CHEQUE N. 92219/1</t>
  </si>
  <si>
    <t xml:space="preserve">CANCELO RECIBO POR </t>
  </si>
  <si>
    <t>JUNIO/20/13</t>
  </si>
  <si>
    <t>EFECTIVO LA FORTUNA</t>
  </si>
  <si>
    <t>DEPOSITO OSCAR E RUBIO</t>
  </si>
  <si>
    <t>EFECTIVO YAZMIN SARMIENTO</t>
  </si>
  <si>
    <t>JUNIO/21/13</t>
  </si>
  <si>
    <t>CHEQUE N. 11704-5</t>
  </si>
  <si>
    <t>CHEQUE N. 92203-6</t>
  </si>
  <si>
    <t>RECIBO N. 42944</t>
  </si>
  <si>
    <t>CHEQUE N. 92220-9</t>
  </si>
  <si>
    <t>JUNIO/24/13</t>
  </si>
  <si>
    <t>RECIBO N. 43015</t>
  </si>
  <si>
    <t>RECIBO N. 43060</t>
  </si>
  <si>
    <t>JUNIO/22/13</t>
  </si>
  <si>
    <t>EFECTIVO LLEVO YANET</t>
  </si>
  <si>
    <t>CHEQUE N. 11773/4</t>
  </si>
  <si>
    <t>RECIBO N. 43167</t>
  </si>
  <si>
    <t>RECIBO N. 43169</t>
  </si>
  <si>
    <t>RECIBO N. 43171</t>
  </si>
  <si>
    <t>RECIBO N. 43173</t>
  </si>
  <si>
    <t>RECIBO N. 43174</t>
  </si>
  <si>
    <t>RECIBO N. 41480</t>
  </si>
  <si>
    <t>RECIBO N. 42614</t>
  </si>
  <si>
    <t>RECIBO N. 43175/76</t>
  </si>
  <si>
    <t>RECIBO N. 43177</t>
  </si>
  <si>
    <t>RECIBO N. 43178/79/80</t>
  </si>
  <si>
    <t>RECIBO N. 43181</t>
  </si>
  <si>
    <t>RECIBO N. 43182</t>
  </si>
  <si>
    <t>RECIBO N. 43183</t>
  </si>
  <si>
    <t>RECIBO N. 43184</t>
  </si>
  <si>
    <t>RECIBO N.43172</t>
  </si>
  <si>
    <t>JUNIO/25/13</t>
  </si>
  <si>
    <t>EFECTIVO MONICA DUARTE</t>
  </si>
  <si>
    <t>JUNIO/26/13</t>
  </si>
  <si>
    <t>RECIBO N.42889</t>
  </si>
  <si>
    <t>JUNIO/18 REC.42890</t>
  </si>
  <si>
    <t>JUNIO/18 REC.42891</t>
  </si>
  <si>
    <t>JUNIO/18 REC.42892</t>
  </si>
  <si>
    <t>JUNIO/18 REC.42893</t>
  </si>
  <si>
    <t>JUNIO/24 REC.43163</t>
  </si>
  <si>
    <t>JUNIO/24 REC.43164</t>
  </si>
  <si>
    <t>JUNIO/24 REC.43165</t>
  </si>
  <si>
    <t>JUNIO/24 REC.43166</t>
  </si>
  <si>
    <t>JUNIO/27/13</t>
  </si>
  <si>
    <t>RECIBO N.43254</t>
  </si>
  <si>
    <t>RECIBO N.43255</t>
  </si>
  <si>
    <t>JUNIO 27/13</t>
  </si>
  <si>
    <t>FACTURERO</t>
  </si>
  <si>
    <t>RECIBO N.43265</t>
  </si>
  <si>
    <t>RECIBO N.43266</t>
  </si>
  <si>
    <t>RECIBO N.43267</t>
  </si>
  <si>
    <t>RECIBO N.43268</t>
  </si>
  <si>
    <t>CHEQUE N.92225-7</t>
  </si>
  <si>
    <t>EFECTIVO - POLLITOS</t>
  </si>
  <si>
    <t>EFECTIVO EDMIR</t>
  </si>
  <si>
    <t>JUNIO/28/13</t>
  </si>
  <si>
    <t>DEPOSITO BCOLOMBIA</t>
  </si>
  <si>
    <t>CHEQUE N.11777-9</t>
  </si>
  <si>
    <t>JUNIO 29/13</t>
  </si>
  <si>
    <t>RECIBO N.43336</t>
  </si>
  <si>
    <t>RECIBO N.43337</t>
  </si>
  <si>
    <t>RECIBO N.43338</t>
  </si>
  <si>
    <t>JUNIO/29/13</t>
  </si>
  <si>
    <t>BACULA Y DESCARGUE</t>
  </si>
  <si>
    <t>JULIO/02/13</t>
  </si>
  <si>
    <t>RECIBO N.43381</t>
  </si>
  <si>
    <t>JULIO/03/13</t>
  </si>
  <si>
    <t>PRESTAMOS *Edimer-don Jose</t>
  </si>
  <si>
    <t>JULIO/04/13</t>
  </si>
  <si>
    <t>RECIBO N.43436</t>
  </si>
  <si>
    <t>EFECTIVO AGROPAISA</t>
  </si>
  <si>
    <t>JULIO/05/13</t>
  </si>
  <si>
    <t>EFECTIVO BUENAVENTURA G</t>
  </si>
  <si>
    <t>DEPOSITO ICOPOR</t>
  </si>
  <si>
    <t>CHEQUE 11783-6</t>
  </si>
  <si>
    <t>JUILIO/05/13</t>
  </si>
  <si>
    <t>RECIBO N.43457</t>
  </si>
  <si>
    <t>RECIBO N.43458</t>
  </si>
  <si>
    <t>RECIBO N.43459</t>
  </si>
  <si>
    <t>RECIBO N.43460</t>
  </si>
  <si>
    <t>RECIBO N.43461</t>
  </si>
  <si>
    <t>RECIBO N.43462</t>
  </si>
  <si>
    <t>JULIO/06/13</t>
  </si>
  <si>
    <t>EFECTIVO - LEONARDO</t>
  </si>
  <si>
    <t>RECIBO N.43535</t>
  </si>
  <si>
    <t>RECIBO N.43536</t>
  </si>
  <si>
    <t xml:space="preserve">RECIBO N.43537 </t>
  </si>
  <si>
    <t>JULIO/09/13</t>
  </si>
  <si>
    <t>EFECTIVO -CHEQUE CLAUDIA</t>
  </si>
  <si>
    <t>JULIO/10/13</t>
  </si>
  <si>
    <t>EFECTIVO JAZMIN</t>
  </si>
  <si>
    <t>EFECTIVO IAZMIN</t>
  </si>
  <si>
    <t>EFCTIVO JAZMIN</t>
  </si>
  <si>
    <t>RECIBO N.43642</t>
  </si>
  <si>
    <t>RECIBO N.43643</t>
  </si>
  <si>
    <t>RECIBO N.43644</t>
  </si>
  <si>
    <t>RECIBO N.43645</t>
  </si>
  <si>
    <t>JULIO/11/13</t>
  </si>
  <si>
    <t>JULIO/12/13</t>
  </si>
  <si>
    <t>RECIBO N.43680</t>
  </si>
  <si>
    <t>RECIBO N.43686</t>
  </si>
  <si>
    <t>EFECTIVO- ANA MILENA FOR.</t>
  </si>
  <si>
    <t>EFECTIVO  *compra abono*</t>
  </si>
  <si>
    <t>EFECTIVO - FABIAN RODRIGUEZ</t>
  </si>
  <si>
    <t>CHEQUE 11785-3</t>
  </si>
  <si>
    <t>julio/13/13</t>
  </si>
  <si>
    <t>JULIO/13/13</t>
  </si>
  <si>
    <t>EFECTIVO LLEVO REYNALDO</t>
  </si>
  <si>
    <t>JULIO/16/13</t>
  </si>
  <si>
    <t>EFECTIVO *POLLITOS*</t>
  </si>
  <si>
    <t>JULIO/17/13</t>
  </si>
  <si>
    <t>RECIBO N.43865</t>
  </si>
  <si>
    <t>RECIBO N.43866</t>
  </si>
  <si>
    <t>RECIBO N.43867</t>
  </si>
  <si>
    <t>JULIO/15/13</t>
  </si>
  <si>
    <t>JULIO/18/13</t>
  </si>
  <si>
    <t>JULIO/18//13</t>
  </si>
  <si>
    <t>RECIBO N.43902</t>
  </si>
  <si>
    <t>CHEQUE N.79878-2</t>
  </si>
  <si>
    <t>JULIO/19/13</t>
  </si>
  <si>
    <t>RECIBO N.43928</t>
  </si>
  <si>
    <t>PAGO REPILA</t>
  </si>
  <si>
    <t>JULIO/20/13</t>
  </si>
  <si>
    <t>EFECTIVO JORGE*YANET</t>
  </si>
  <si>
    <t>JULIO/22/13</t>
  </si>
  <si>
    <t>RECIBO N. 44004/44005</t>
  </si>
  <si>
    <t>RECIBO N. 44006/44007</t>
  </si>
  <si>
    <t>RECIBO N. 44009/44010</t>
  </si>
  <si>
    <t>RECIBO N. 44011/12</t>
  </si>
  <si>
    <t>RECIBO N. 44013</t>
  </si>
  <si>
    <t>DESCARGUE Y BASCULA</t>
  </si>
  <si>
    <t>JAIME PRESTO</t>
  </si>
  <si>
    <t>JULIO/24/13</t>
  </si>
  <si>
    <t>JULIO/25/13</t>
  </si>
  <si>
    <t>JULIO/23/13</t>
  </si>
  <si>
    <t>RECIBO N. 44093/94/95</t>
  </si>
  <si>
    <t>RECIBO N. 44099</t>
  </si>
  <si>
    <t>JULIO/26/13</t>
  </si>
  <si>
    <t>EFECTIVO DEJO FABIAN</t>
  </si>
  <si>
    <t>RECIBO N. 44086</t>
  </si>
  <si>
    <t>RECIBO N.44087</t>
  </si>
  <si>
    <t>RECIBO N. 44088</t>
  </si>
  <si>
    <t>RECIBO N. 44090</t>
  </si>
  <si>
    <t>RECIBO N. 44089</t>
  </si>
  <si>
    <t>MULTILLANTAS 164061</t>
  </si>
  <si>
    <t>RECIBO N. 44165</t>
  </si>
  <si>
    <t>JULIO/27/13</t>
  </si>
  <si>
    <t>RECIBO N. 44166</t>
  </si>
  <si>
    <t>RECIBO N. 44167</t>
  </si>
  <si>
    <t>RECIBO N. 44169</t>
  </si>
  <si>
    <t>RECIBO N. 44168</t>
  </si>
  <si>
    <t>SERVICIO DE COMCEL</t>
  </si>
  <si>
    <t>EFECTIVO JORGE E</t>
  </si>
  <si>
    <t>JULIO/31/13</t>
  </si>
  <si>
    <t>RECIBO N. 44239</t>
  </si>
  <si>
    <t>RECIBO N. 44255</t>
  </si>
  <si>
    <t>SALDO EFECTIVO NELSY</t>
  </si>
  <si>
    <t>RECIBO N. 44259</t>
  </si>
  <si>
    <t>RECIBO N. 44240</t>
  </si>
  <si>
    <t>JULIO/30/13</t>
  </si>
  <si>
    <t>RECIBO N. 44266</t>
  </si>
  <si>
    <t>RECIBO N. 44267</t>
  </si>
  <si>
    <t>RECIBO N. 44268</t>
  </si>
  <si>
    <t>RECIBO N. 44269</t>
  </si>
  <si>
    <t>RECIBO N. 44008/43941</t>
  </si>
  <si>
    <t>AGOS/02/13</t>
  </si>
  <si>
    <t>RECIBO N. 44079</t>
  </si>
  <si>
    <t>AGOST/02/13</t>
  </si>
  <si>
    <t xml:space="preserve">SALDO </t>
  </si>
  <si>
    <t>AGOST/03/13</t>
  </si>
  <si>
    <t>EFECTIVOFELIX PLATA</t>
  </si>
  <si>
    <t>AGOS/*05/13</t>
  </si>
  <si>
    <t>AGOS/06/13</t>
  </si>
  <si>
    <t>AGOS/08/13</t>
  </si>
  <si>
    <t>RECIBO N. 44406/407</t>
  </si>
  <si>
    <t>RECIBO N. 44408</t>
  </si>
  <si>
    <t>AGOST/08/13</t>
  </si>
  <si>
    <t>RECIBO N. 44413</t>
  </si>
  <si>
    <t>RECIBO N. 44414</t>
  </si>
  <si>
    <t xml:space="preserve">RECIBO N. 44415 </t>
  </si>
  <si>
    <t>RECIBO N. 44416</t>
  </si>
  <si>
    <t>RECIBO N. 44417</t>
  </si>
  <si>
    <t>RECIBO N. 44418</t>
  </si>
  <si>
    <t>RECIBO N. 44433/34/35</t>
  </si>
  <si>
    <t>CHEQUE N. 075205 COLOMBIA</t>
  </si>
  <si>
    <t>AGOST/07/13</t>
  </si>
  <si>
    <t>CHEQUE N. 79885/3</t>
  </si>
  <si>
    <t>CHEQUE N. 79886/7</t>
  </si>
  <si>
    <t>CHEQUE N.79887/0</t>
  </si>
  <si>
    <t>AGOS/09/13</t>
  </si>
  <si>
    <t>AGOS/10/13</t>
  </si>
  <si>
    <t>RECIBO N. 44469</t>
  </si>
  <si>
    <t>RECIBO N. 44429</t>
  </si>
  <si>
    <t>AGOS/13/13</t>
  </si>
  <si>
    <t>RECIBO N. 44537</t>
  </si>
  <si>
    <t>RECIBO N. 44535/36</t>
  </si>
  <si>
    <t>RECIBO N. 44538</t>
  </si>
  <si>
    <t>AGOS/12/13</t>
  </si>
  <si>
    <t>AGOST/13/13</t>
  </si>
  <si>
    <t>AGOST/14/13</t>
  </si>
  <si>
    <t>AGOST/16/13</t>
  </si>
  <si>
    <t>RECIBO N. 44627</t>
  </si>
  <si>
    <t>RECIBO N. 44628</t>
  </si>
  <si>
    <t>RECIBO N. 44626</t>
  </si>
  <si>
    <t>AGOS/16/13</t>
  </si>
  <si>
    <t>AGOST/17/13</t>
  </si>
  <si>
    <t>EFECTIVO RODRIGO(FLACO)</t>
  </si>
  <si>
    <t xml:space="preserve">COMIDA </t>
  </si>
  <si>
    <t>AGOS/21/13</t>
  </si>
  <si>
    <t>RECIBO N. 44737</t>
  </si>
  <si>
    <t>RECIBO N. 44738</t>
  </si>
  <si>
    <t>RECIBO N. 44739</t>
  </si>
  <si>
    <t>RECIBO N. 44740</t>
  </si>
  <si>
    <t>RECIBO N. 44741</t>
  </si>
  <si>
    <t>RECIBO N. 44742</t>
  </si>
  <si>
    <t>RECIBO N. 44747</t>
  </si>
  <si>
    <t>RECIBO N. 44748</t>
  </si>
  <si>
    <t>RECIBO N. 44749</t>
  </si>
  <si>
    <t>AGOST/22/13</t>
  </si>
  <si>
    <t>FACTURA MULTILLANTAS</t>
  </si>
  <si>
    <t>AGOS/22/13</t>
  </si>
  <si>
    <t>AGOST/23/13</t>
  </si>
  <si>
    <t>RECIBO N. 44805</t>
  </si>
  <si>
    <t>RECIBO N. 44806</t>
  </si>
  <si>
    <t>RECIBO N. 44807</t>
  </si>
  <si>
    <t>RECIBO N,44808</t>
  </si>
  <si>
    <t>AGOS/23/13</t>
  </si>
  <si>
    <t>CHEQUE N. 11 BBVA</t>
  </si>
  <si>
    <t>CHEQUE N. 79888/4</t>
  </si>
  <si>
    <t>CHEQUE N. 798889/8</t>
  </si>
  <si>
    <t>CHEQUE N. 79890/7</t>
  </si>
  <si>
    <t>AGOS/24/13</t>
  </si>
  <si>
    <t>AGOST /24/13</t>
  </si>
  <si>
    <t>RECIBO N. 44859</t>
  </si>
  <si>
    <t>RECIBO N. 44860</t>
  </si>
  <si>
    <t>CHEQUE N. 075212</t>
  </si>
  <si>
    <t>ABONO EFECTIVO</t>
  </si>
  <si>
    <t>AGOST/27/13</t>
  </si>
  <si>
    <t>RECIBO N. 44923</t>
  </si>
  <si>
    <t xml:space="preserve">RECIBO N. 44924 </t>
  </si>
  <si>
    <t>RECIBO N. 44925</t>
  </si>
  <si>
    <t>SALDO CARRO</t>
  </si>
  <si>
    <t>TALONARIO</t>
  </si>
  <si>
    <t>AGOST/28/13</t>
  </si>
  <si>
    <t>ANTICIPOS</t>
  </si>
  <si>
    <t>AGOS/29/13</t>
  </si>
  <si>
    <t>RECIBO N. 44260</t>
  </si>
  <si>
    <t xml:space="preserve">MATERIALES </t>
  </si>
  <si>
    <t>AGOST/29/13</t>
  </si>
  <si>
    <t>RECIBO N. 44959</t>
  </si>
  <si>
    <t>RECIBO N. 44960</t>
  </si>
  <si>
    <t>RECIBO N. 44961</t>
  </si>
  <si>
    <t>RECIBO N. 44962</t>
  </si>
  <si>
    <t>AGOS/30/13</t>
  </si>
  <si>
    <t>AGOST/30/13</t>
  </si>
  <si>
    <t>CHEQUE N. 92243/3</t>
  </si>
  <si>
    <t>CHEQUE N.79891/0</t>
  </si>
  <si>
    <t>CHEQUE N. 79892-4</t>
  </si>
  <si>
    <t>CHEQUE N. 79893-8</t>
  </si>
  <si>
    <t>CHEQUE N. 075216</t>
  </si>
  <si>
    <t>CHEQUE N. 075217</t>
  </si>
  <si>
    <t>CHEQUE N. 92205/3</t>
  </si>
  <si>
    <t>AGOS/31/13</t>
  </si>
  <si>
    <t>SEPTI/03/13</t>
  </si>
  <si>
    <t>RECIBO N. 45102</t>
  </si>
  <si>
    <t>RECIBO N. 45103</t>
  </si>
  <si>
    <t>RECIBO N. 45104</t>
  </si>
  <si>
    <t>RECIBO N. 45108</t>
  </si>
  <si>
    <t>RECIBO N. 45109</t>
  </si>
  <si>
    <t>RECIBO N. 45110</t>
  </si>
  <si>
    <t>RECIBO N. 45111</t>
  </si>
  <si>
    <t>AGOST/31/13</t>
  </si>
  <si>
    <t>SEPT/03/13</t>
  </si>
  <si>
    <t>RECIBO N. 45116</t>
  </si>
  <si>
    <t>DEPOSITO GEOVANY ZULUAGA</t>
  </si>
  <si>
    <t>SEPTI/04/13</t>
  </si>
  <si>
    <t>RECIBO N. 45150</t>
  </si>
  <si>
    <t>RECIBO N. 45151</t>
  </si>
  <si>
    <t>RECIBO N. 45152</t>
  </si>
  <si>
    <t>SEGURIDAD SOCIAL/SEPT/OCT</t>
  </si>
  <si>
    <t>BASCULA ELECTRONICA</t>
  </si>
  <si>
    <t>SEPTI/05/13</t>
  </si>
  <si>
    <t>SEPT/06/13</t>
  </si>
  <si>
    <t>RECIBO N. 45207/08/09/10</t>
  </si>
  <si>
    <t>SEPTI/06/13</t>
  </si>
  <si>
    <t>RECIBO N. 45218/19</t>
  </si>
  <si>
    <t>RECIBO N. 45221</t>
  </si>
  <si>
    <t>RECIBO N. 45222</t>
  </si>
  <si>
    <t>RECIBO N. 45223</t>
  </si>
  <si>
    <t>SEPTIE/06/13</t>
  </si>
  <si>
    <t>CHEQUE N. 37985/4</t>
  </si>
  <si>
    <t>DOMICILIO</t>
  </si>
  <si>
    <t>SEPTIE/04/13</t>
  </si>
  <si>
    <t>EFECTIVO EDIMER HERRERA</t>
  </si>
  <si>
    <t>SEPTI/07/13</t>
  </si>
  <si>
    <t>SEPTIE/09/13</t>
  </si>
  <si>
    <t>RECIBO N. 45318/19</t>
  </si>
  <si>
    <t>RECIBO N. 45192</t>
  </si>
  <si>
    <t>RECIBO N. 45193</t>
  </si>
  <si>
    <t>RECIBO N. 45194</t>
  </si>
  <si>
    <t>RECIBO N. 45195</t>
  </si>
  <si>
    <t>RECIBO N. 45196</t>
  </si>
  <si>
    <t>RECIBO N. 41821</t>
  </si>
  <si>
    <t>RECIBO N. 42672</t>
  </si>
  <si>
    <t>SEPTIE/10/13</t>
  </si>
  <si>
    <t>RECIBO N. 45357</t>
  </si>
  <si>
    <t>REGISTRO/BOLSA231338,50*5</t>
  </si>
  <si>
    <t>SEPTI/11/13</t>
  </si>
  <si>
    <t>CHEQUE N. 223577</t>
  </si>
  <si>
    <t>SEPTI/12/13</t>
  </si>
  <si>
    <t>RECIBO N. 45407</t>
  </si>
  <si>
    <t>RECIBO N. 45408</t>
  </si>
  <si>
    <t>RECIBO N. 45409</t>
  </si>
  <si>
    <t>RECIBO N. 45410</t>
  </si>
  <si>
    <t>RECIBO N. 45429</t>
  </si>
  <si>
    <t>RECIBO N. 45430</t>
  </si>
  <si>
    <t>RECIBO N. 45431</t>
  </si>
  <si>
    <t>RECIBO N. 45432</t>
  </si>
  <si>
    <t>RECIBO N. 45433</t>
  </si>
  <si>
    <t>RECIBO N. 45434</t>
  </si>
  <si>
    <t>RECIBO N. 45435</t>
  </si>
  <si>
    <t>PANELA</t>
  </si>
  <si>
    <t>SEPT/12/13</t>
  </si>
  <si>
    <t xml:space="preserve">DEPOSITO CALIFORNIA </t>
  </si>
  <si>
    <t>SEPTI/13/13</t>
  </si>
  <si>
    <t>SEPTIE/13/13</t>
  </si>
  <si>
    <t>CHEQUE N. 92247/8</t>
  </si>
  <si>
    <t>EFECTIVO RAUL</t>
  </si>
  <si>
    <t>SEPTI/14/13</t>
  </si>
  <si>
    <t>LUIS ALBERTO URBINA</t>
  </si>
  <si>
    <t>SEPTIE/14/13</t>
  </si>
  <si>
    <t>SEPT/13/13</t>
  </si>
  <si>
    <t>EFECTIVO YASMIN SARMIENTO</t>
  </si>
  <si>
    <t>SEPTIE/17/13</t>
  </si>
  <si>
    <t>RECIBO N. 45615</t>
  </si>
  <si>
    <t>RECIBO N. 45617</t>
  </si>
  <si>
    <t>RECIBO N. 45618</t>
  </si>
  <si>
    <t>SEPTI/18/13</t>
  </si>
  <si>
    <t>SEPTIE/18/13</t>
  </si>
  <si>
    <t>RECIBO N. 45661</t>
  </si>
  <si>
    <t>SEPT/17/13</t>
  </si>
  <si>
    <t>SEPTI/19/13</t>
  </si>
  <si>
    <t>SEPTI/19/14</t>
  </si>
  <si>
    <t>SEPTI/19/15</t>
  </si>
  <si>
    <t>SEPTI/19/16</t>
  </si>
  <si>
    <t>SEPTI/19/17</t>
  </si>
  <si>
    <t>SEPTI/19/18</t>
  </si>
  <si>
    <t>RECIBO N. 45697</t>
  </si>
  <si>
    <t>RECIBO N. 45698</t>
  </si>
  <si>
    <t>RECIBO N. 45699</t>
  </si>
  <si>
    <t>RECIBO N. 45701</t>
  </si>
  <si>
    <t>RECIBO N. 45706</t>
  </si>
  <si>
    <t>RECIBO N. 45707</t>
  </si>
  <si>
    <t>RECIBO N. 45709</t>
  </si>
  <si>
    <t>RECIBO N. 45710</t>
  </si>
  <si>
    <t>CHEQUE N. 075220</t>
  </si>
  <si>
    <t>SEPTIE/19/13</t>
  </si>
  <si>
    <t>SEPTI/20/13</t>
  </si>
  <si>
    <t>RECIBO N. 45621</t>
  </si>
  <si>
    <t>RECIBO N. 45741/45742</t>
  </si>
  <si>
    <t>DEPOSITO COOPCENTRAL</t>
  </si>
  <si>
    <t>SEPTIE/23/13</t>
  </si>
  <si>
    <t>RECIBO N. 45864</t>
  </si>
  <si>
    <t>RECIBO N. 45865</t>
  </si>
  <si>
    <t>RECIBO N. 45867/68</t>
  </si>
  <si>
    <t>SEPTIE/20/13</t>
  </si>
  <si>
    <t>CHEQUE N. 075228</t>
  </si>
  <si>
    <t>SEPTI/23/13</t>
  </si>
  <si>
    <t>CHEQUE 92254/9</t>
  </si>
  <si>
    <t>CHEQUE N. 075222</t>
  </si>
  <si>
    <t>CHEQUE N. 075221</t>
  </si>
  <si>
    <t>CHEQUE N. 075227</t>
  </si>
  <si>
    <t>CHEQUE N. 075224 BANCOLOM</t>
  </si>
  <si>
    <t>CHEQUE N. 92261/1</t>
  </si>
  <si>
    <t>SEPTIE/24/13</t>
  </si>
  <si>
    <t>CHEQUE N. 92260/6</t>
  </si>
  <si>
    <t>SEPTI/21/13</t>
  </si>
  <si>
    <t>EFECTIVO MULTILLANTAS</t>
  </si>
  <si>
    <t>SEPTI/25/13</t>
  </si>
  <si>
    <t>FLETES TPD 493</t>
  </si>
  <si>
    <t>RECIBO N. 45956</t>
  </si>
  <si>
    <t>RECIBO N. 45957</t>
  </si>
  <si>
    <t>RECIBO N. 45958</t>
  </si>
  <si>
    <t>RECIBO N. 45959</t>
  </si>
  <si>
    <t>RECIBO N. 45960</t>
  </si>
  <si>
    <t>RECIBO N. 45961</t>
  </si>
  <si>
    <t>RECIBO  N.45947</t>
  </si>
  <si>
    <t>RECIBO N. 45948</t>
  </si>
  <si>
    <t>RECIBO N. 45949</t>
  </si>
  <si>
    <t>RECIBO N. 45950</t>
  </si>
  <si>
    <t>RECIBO N. 44470</t>
  </si>
  <si>
    <t>SEPTI/26/13</t>
  </si>
  <si>
    <t>EFECTIVO INCUBACOL</t>
  </si>
  <si>
    <t>SEPTIE/25/13</t>
  </si>
  <si>
    <t>EFECTIVO RODRIGO</t>
  </si>
  <si>
    <t>SEPTIE/26/13</t>
  </si>
  <si>
    <t>CONSTANTINO CANCELO</t>
  </si>
  <si>
    <t>SEPTIE/27/13</t>
  </si>
  <si>
    <t>RECIBO N. 46025</t>
  </si>
  <si>
    <t>RECIBO N. 46026</t>
  </si>
  <si>
    <t>RECIBO N. 46028</t>
  </si>
  <si>
    <t>SEPTI/28/13</t>
  </si>
  <si>
    <t>CHEQUE N. 92266/8</t>
  </si>
  <si>
    <t>SEPTI/27/13</t>
  </si>
  <si>
    <t>CHEQUE N. 799008</t>
  </si>
  <si>
    <t>RECIBO N. 46082</t>
  </si>
  <si>
    <t>RECIBO N. 46083</t>
  </si>
  <si>
    <t>CHEQUE N. 075231/BANCOLO</t>
  </si>
  <si>
    <t xml:space="preserve">EFECTIVO CAMILO </t>
  </si>
  <si>
    <t xml:space="preserve">RECIBO CAMILO </t>
  </si>
  <si>
    <t>SEPTIE/28/13</t>
  </si>
  <si>
    <t>RECIBO N. 46090</t>
  </si>
  <si>
    <t>RECIBO N. 46091</t>
  </si>
  <si>
    <t>RECIBO N. 46093</t>
  </si>
  <si>
    <t>CHEQUE N.92265/4</t>
  </si>
  <si>
    <t>AGOS/20/13</t>
  </si>
  <si>
    <t>CHEQUE N. 075232</t>
  </si>
  <si>
    <t>JULIO22/AGOSTO/22</t>
  </si>
  <si>
    <t>AGOST/22/SEPTIE/22</t>
  </si>
  <si>
    <t>SEPTI/30/13</t>
  </si>
  <si>
    <t>OCTU/01/13</t>
  </si>
  <si>
    <t>SEPTIE/30/13</t>
  </si>
  <si>
    <t>MULTILLANTAS 166108</t>
  </si>
  <si>
    <t>ENVIOS</t>
  </si>
  <si>
    <t>OCTU/02/13</t>
  </si>
  <si>
    <t>RECIBO N. 46220</t>
  </si>
  <si>
    <t>RECIBO N. 46221</t>
  </si>
  <si>
    <t>RECIBO N. 46225</t>
  </si>
  <si>
    <t>RECIBO N. 46224</t>
  </si>
  <si>
    <t>RECIBO N. 46226</t>
  </si>
  <si>
    <t>RECIBO N. 46228</t>
  </si>
  <si>
    <t>RECIBO N. 46229</t>
  </si>
  <si>
    <t>RECIBO N. 46230</t>
  </si>
  <si>
    <t>RECIBO N. 46231</t>
  </si>
  <si>
    <t>RECIBO N. 46232</t>
  </si>
  <si>
    <t>RECIBO N. 46234</t>
  </si>
  <si>
    <t>EFECTIVOFABIAN</t>
  </si>
  <si>
    <t>OCTU/03/13</t>
  </si>
  <si>
    <t>RECIBOS N. 46297/98/99</t>
  </si>
  <si>
    <t>OCTU/04/13</t>
  </si>
  <si>
    <t>N. 46316/18/19</t>
  </si>
  <si>
    <t>RECIBO N. 46320</t>
  </si>
  <si>
    <t>RECIBO N. 46321</t>
  </si>
  <si>
    <t>RECIBO N. 46322</t>
  </si>
  <si>
    <t>EFECTIVO SR.CAMIONETA</t>
  </si>
  <si>
    <t>SEGURIDAD OSCAR RUBIO</t>
  </si>
  <si>
    <t>OCTU/05/13</t>
  </si>
  <si>
    <t>RECIBO N. 46359</t>
  </si>
  <si>
    <t>RECIBO N. 46360</t>
  </si>
  <si>
    <t>RECIBO N. 46361</t>
  </si>
  <si>
    <t>RECIBO N. 46362</t>
  </si>
  <si>
    <t>RECIBO N. 46364</t>
  </si>
  <si>
    <t>RECIBO N. 46363</t>
  </si>
  <si>
    <t>RECIBO N. 46379</t>
  </si>
  <si>
    <t>RECIBO N. 46380</t>
  </si>
  <si>
    <t>RECIBO N. 46389</t>
  </si>
  <si>
    <t>RECIBO N. 46390</t>
  </si>
  <si>
    <t>RECIBO N. 46398</t>
  </si>
  <si>
    <t>OCTUB/03/13</t>
  </si>
  <si>
    <t>OCTUB/04/13</t>
  </si>
  <si>
    <t>OCTUB/05/13</t>
  </si>
  <si>
    <t xml:space="preserve">EFECTIVO JAIME </t>
  </si>
  <si>
    <t xml:space="preserve">EFECTIVO LA FORTUNA </t>
  </si>
  <si>
    <t>CHEQUE N. 79902/5</t>
  </si>
  <si>
    <t>CHEQUE N. 92272-5</t>
  </si>
  <si>
    <t>CHEQUE N. 79903-9</t>
  </si>
  <si>
    <t>CHEQUE N. 92269-9</t>
  </si>
  <si>
    <t>ANA MILENA FORERO</t>
  </si>
  <si>
    <t xml:space="preserve">PRESTAMO INCLUIDO </t>
  </si>
  <si>
    <t>EFECTIVO AZUCENA</t>
  </si>
  <si>
    <t>CHEQUE N. 79904-2</t>
  </si>
  <si>
    <t>CHEQUE N. 79905-6</t>
  </si>
  <si>
    <t>CHEQUE N. 79906-1</t>
  </si>
  <si>
    <t>RECIBO N. 46103/04/05</t>
  </si>
  <si>
    <t>OCTU/08/13</t>
  </si>
  <si>
    <t>RECIBO N. 45877</t>
  </si>
  <si>
    <t>RECIBO N. 46164/65/66</t>
  </si>
  <si>
    <t>OCTU/09/13</t>
  </si>
  <si>
    <t xml:space="preserve">ENCOMIENDA </t>
  </si>
  <si>
    <t>CHEQUE N. 92273-9</t>
  </si>
  <si>
    <t>OCTUB /09/13</t>
  </si>
  <si>
    <t>CHEQUE N. 40103-4</t>
  </si>
  <si>
    <t>OCTUB/08/13</t>
  </si>
  <si>
    <t>CHEQUE N. 92277</t>
  </si>
  <si>
    <t>OCTU/10/13</t>
  </si>
  <si>
    <t>RECIBO N. 46565</t>
  </si>
  <si>
    <t>OCTU/07/13</t>
  </si>
  <si>
    <t>RECIBO N. 46572</t>
  </si>
  <si>
    <t>RECIBO N. 46573</t>
  </si>
  <si>
    <t>RECIBO N. 46574</t>
  </si>
  <si>
    <t>RECIBO N. 46575</t>
  </si>
  <si>
    <t>EFECTIVO OLGA</t>
  </si>
  <si>
    <t xml:space="preserve">EFECTIVO CARLOS </t>
  </si>
  <si>
    <t xml:space="preserve">ABONOS </t>
  </si>
  <si>
    <t>SALDOS</t>
  </si>
  <si>
    <t>OCTU/11/13</t>
  </si>
  <si>
    <t xml:space="preserve">SRA PANELA </t>
  </si>
  <si>
    <t>CANCELADO CON BONOS</t>
  </si>
  <si>
    <t>OCTUB/07/13</t>
  </si>
  <si>
    <t>OCTUB/10/13</t>
  </si>
  <si>
    <t>DEPOSITO DAVID ANDRADE</t>
  </si>
  <si>
    <t>OCTUB/11/13</t>
  </si>
  <si>
    <t>DEPOSITO CTA  FERNANDO</t>
  </si>
  <si>
    <t xml:space="preserve">ABONO CUENTA </t>
  </si>
  <si>
    <t>CHEQUE N. 79910-1</t>
  </si>
  <si>
    <t>CHEQUE N. 79911-3</t>
  </si>
  <si>
    <t>EFECTIVO CASA LUCI</t>
  </si>
  <si>
    <t>RECIBO N. 37347</t>
  </si>
  <si>
    <t>RECIBO N. 37980</t>
  </si>
  <si>
    <t>RECIBO N. 36991</t>
  </si>
  <si>
    <t>RECIBO N. 46607</t>
  </si>
  <si>
    <t>OCTU/15/13</t>
  </si>
  <si>
    <t>RECIBO N. 46780</t>
  </si>
  <si>
    <t>RECIBO N. 46781/82</t>
  </si>
  <si>
    <t>RECIBO N. 46783/84</t>
  </si>
  <si>
    <t>RECIBO N. 46785</t>
  </si>
  <si>
    <t>RECIBO N. 46519</t>
  </si>
  <si>
    <t>OCTU/16/13</t>
  </si>
  <si>
    <t>RECIB N. 46790</t>
  </si>
  <si>
    <t>OCTUB/15/13</t>
  </si>
  <si>
    <t>RECIBO N. 46828/29</t>
  </si>
  <si>
    <t>LEONARDO TELLO</t>
  </si>
  <si>
    <t xml:space="preserve">CRISTIAN PLATA </t>
  </si>
  <si>
    <t>RECIBO N. 46802</t>
  </si>
  <si>
    <t>RECIBO N. 46803</t>
  </si>
  <si>
    <t>RECIBO N. 46804</t>
  </si>
  <si>
    <t>RECIBO N. 46805</t>
  </si>
  <si>
    <t>RECIBO N. 46807</t>
  </si>
  <si>
    <t>RECIBO N. 46808</t>
  </si>
  <si>
    <t>RECIBO N. 46809</t>
  </si>
  <si>
    <t>RECIBO N. 46806</t>
  </si>
  <si>
    <t>RECIBO N. 46818</t>
  </si>
  <si>
    <t>AGROALKOSTO</t>
  </si>
  <si>
    <t>OCTUB/16/13</t>
  </si>
  <si>
    <t>OCTU/17/13</t>
  </si>
  <si>
    <t>RECIBO N. 46861/62/63/64</t>
  </si>
  <si>
    <t>OCTUB/18/13</t>
  </si>
  <si>
    <t>RECIBO N. 46873</t>
  </si>
  <si>
    <t>CHEQUE N. 92285-8</t>
  </si>
  <si>
    <t>OCTU/19/13</t>
  </si>
  <si>
    <t>RECIBO N. 46913</t>
  </si>
  <si>
    <t>RECIBO N. 46914</t>
  </si>
  <si>
    <t>RECIBO N. 46915</t>
  </si>
  <si>
    <t>RECIBO N. 46916</t>
  </si>
  <si>
    <t>OCTU/18/13</t>
  </si>
  <si>
    <t>RECIBO N. 46799</t>
  </si>
  <si>
    <t>RECIBO N. 46801</t>
  </si>
  <si>
    <t>RECIBO N. 46800</t>
  </si>
  <si>
    <t>RECIBO N. 46830</t>
  </si>
  <si>
    <t xml:space="preserve">LA FORTUNA </t>
  </si>
  <si>
    <t>DEPOSITA FINCA</t>
  </si>
  <si>
    <t>CHEQUE N. 92288-9</t>
  </si>
  <si>
    <t>RECIBO N. 46938</t>
  </si>
  <si>
    <t>OCTU/22/13</t>
  </si>
  <si>
    <t>OCTUB/21/13</t>
  </si>
  <si>
    <t>RECIBO N. 47040/47045</t>
  </si>
  <si>
    <t>RECIBO N. 47037/39</t>
  </si>
  <si>
    <t>RECIBO N. 42799</t>
  </si>
  <si>
    <t>RECIBO N. 47076</t>
  </si>
  <si>
    <t>RECIBO N. 47046</t>
  </si>
  <si>
    <t>OCTU/23/13</t>
  </si>
  <si>
    <t>RECIBO N. 47082</t>
  </si>
  <si>
    <t>RECIBO N. 47083</t>
  </si>
  <si>
    <t>RECIBO N. 47081</t>
  </si>
  <si>
    <t>RECIBO N. 47080</t>
  </si>
  <si>
    <t>RECIBO N. 47085</t>
  </si>
  <si>
    <t>RECIBO N. 47086</t>
  </si>
  <si>
    <t>OCTU/24/13</t>
  </si>
  <si>
    <t>CHEQUE N. 92292/9</t>
  </si>
  <si>
    <t>RECIBO N. 47105</t>
  </si>
  <si>
    <t>RECIBO N. 47130/31/32/33</t>
  </si>
  <si>
    <t>DEPOSITO SERRAGRO SAS</t>
  </si>
  <si>
    <t>OCTU/25/13</t>
  </si>
  <si>
    <t>CHEQUE N. 79918-9</t>
  </si>
  <si>
    <t>RECIBO N. 47161/47162</t>
  </si>
  <si>
    <t>RECIBO N. 47160</t>
  </si>
  <si>
    <t>RECIBO N. 47175</t>
  </si>
  <si>
    <t>OCTU/26/13</t>
  </si>
  <si>
    <t>TALONARIO 73901/73950</t>
  </si>
  <si>
    <t>CHEQUE N. 075242</t>
  </si>
  <si>
    <t>CHEQUE N. 79920</t>
  </si>
  <si>
    <t>CHEQUE N. 79921-5</t>
  </si>
  <si>
    <t>CHEQUE N. 79922-9</t>
  </si>
  <si>
    <t>OCTUB/26/13</t>
  </si>
  <si>
    <t xml:space="preserve">DEPOSITO CTA JUAN ALVAREZ </t>
  </si>
  <si>
    <t>CHEQUE N. 075237</t>
  </si>
  <si>
    <t>CHEQUE N. 075238</t>
  </si>
  <si>
    <t>CHEQUE N. 075240</t>
  </si>
  <si>
    <t>SALDO TRANFERENCIA 30,000,000=</t>
  </si>
  <si>
    <t>OCTUB/25/13</t>
  </si>
  <si>
    <t>OCTU/28/13</t>
  </si>
  <si>
    <t>RECIBO N. 47332</t>
  </si>
  <si>
    <t>RECIBO N. 47333</t>
  </si>
  <si>
    <t>RECIBO N. 47334</t>
  </si>
  <si>
    <t>RECIBO N. 47335</t>
  </si>
  <si>
    <t>RECIBO N. 47336</t>
  </si>
  <si>
    <t>RECIBO N. 47337</t>
  </si>
  <si>
    <t>RECIBO N. 47338</t>
  </si>
  <si>
    <t>RECIBO N. 47339</t>
  </si>
  <si>
    <t>RECIBO N. 47340</t>
  </si>
  <si>
    <t>RECIBO N. 47341</t>
  </si>
  <si>
    <t>RECIBO N. 3654</t>
  </si>
  <si>
    <t>RECIBO N. 3655</t>
  </si>
  <si>
    <t>RECIBO N. 3656</t>
  </si>
  <si>
    <t>OCTU/29/13</t>
  </si>
  <si>
    <t>servicio de comcel</t>
  </si>
  <si>
    <t>OCTUB/28/13</t>
  </si>
  <si>
    <t>OCTUB/29/13</t>
  </si>
  <si>
    <t>EFECTIVO CIRO PINOS</t>
  </si>
  <si>
    <t>RECIBO N. 47357</t>
  </si>
  <si>
    <t>DEPOSITO JUAN ALVAREZ</t>
  </si>
  <si>
    <t>RECIBO N. 47360</t>
  </si>
  <si>
    <t>RECIBO N. 47077</t>
  </si>
  <si>
    <t>EFECTIVO ERIKA</t>
  </si>
  <si>
    <t>RECIBO N. 47358</t>
  </si>
  <si>
    <t>OCTU/30/13</t>
  </si>
  <si>
    <t>RECIBO N. 47366</t>
  </si>
  <si>
    <t>RECIBO N. 47367</t>
  </si>
  <si>
    <t>RECIBO N. 47368</t>
  </si>
  <si>
    <t>RECIBO N. 47369</t>
  </si>
  <si>
    <t>RECIBO N. 47370</t>
  </si>
  <si>
    <t>RECIBO N. 47371</t>
  </si>
  <si>
    <t>EFECTIVO FELIX CRISTIAN</t>
  </si>
  <si>
    <t>RECIBO N. 46941</t>
  </si>
  <si>
    <t>RECIBO N. 47391</t>
  </si>
  <si>
    <t>café</t>
  </si>
  <si>
    <t>RECIBO N. 46932/33/</t>
  </si>
  <si>
    <t>RECIBO N, 47403/47404/405</t>
  </si>
  <si>
    <t>OCTU/31/13</t>
  </si>
  <si>
    <t>NOVIE/01/13</t>
  </si>
  <si>
    <t>RECIBO N. 47383/84/85</t>
  </si>
  <si>
    <t>RECIBO. 47386</t>
  </si>
  <si>
    <t>CHEQUE N. 03376/1</t>
  </si>
  <si>
    <t>NOVI/01/13</t>
  </si>
  <si>
    <t>RECIBO N. 47471</t>
  </si>
  <si>
    <t>EFECTIVO  ALFONSO</t>
  </si>
  <si>
    <t>RECIBO N. 47486</t>
  </si>
  <si>
    <t>RECIBO N. 47487</t>
  </si>
  <si>
    <t>RECIBO N. 47488</t>
  </si>
  <si>
    <t>RECIBO N. 47489</t>
  </si>
  <si>
    <t>RECIBO N. 47490</t>
  </si>
  <si>
    <t>RECIBO N. 47491</t>
  </si>
  <si>
    <t>RECIBO N. 47492</t>
  </si>
  <si>
    <t>RECIBO N. 47493</t>
  </si>
  <si>
    <t>CHEQUE N. 79928-0</t>
  </si>
  <si>
    <t>OCTUB/30/13</t>
  </si>
  <si>
    <t xml:space="preserve">CAFÉ MOLIDO </t>
  </si>
  <si>
    <t>NOVI/02/13</t>
  </si>
  <si>
    <t>OCTUB/31/13</t>
  </si>
  <si>
    <t>CHEQUE N. 79929/4</t>
  </si>
  <si>
    <t>CHEQUE N. 79930/3</t>
  </si>
  <si>
    <t>CHEQUE N. 79932/9</t>
  </si>
  <si>
    <t>CHEQUE N. 79931-7</t>
  </si>
  <si>
    <t>CHEQUE N. 79934/8</t>
  </si>
  <si>
    <t>CHEQUE N. 03380/1</t>
  </si>
  <si>
    <t>RECIBO N. 47438</t>
  </si>
  <si>
    <t>RECIBO N. 47533</t>
  </si>
  <si>
    <t>RECIBO N. 475334/35/36</t>
  </si>
  <si>
    <t>RECIBO N. 47538</t>
  </si>
  <si>
    <t>NOVIE/05/13</t>
  </si>
  <si>
    <t>RECIBO N. 47595/47596</t>
  </si>
  <si>
    <t>NOVI/05/13</t>
  </si>
  <si>
    <t>RECIBO N. 47601</t>
  </si>
  <si>
    <t>RECIBO N. 46791</t>
  </si>
  <si>
    <t>RECIBO N. 47602</t>
  </si>
  <si>
    <t>NOVI/06/13</t>
  </si>
  <si>
    <t>RECIBO N. 38427</t>
  </si>
  <si>
    <t>RECIBO N. 38560</t>
  </si>
  <si>
    <t>RECIBO N. 37606</t>
  </si>
  <si>
    <t>RECIBO N. 38676</t>
  </si>
  <si>
    <t>RECIBO N. 37921</t>
  </si>
  <si>
    <t>RECIBO N. 39433</t>
  </si>
  <si>
    <t>NOVIE/06/13</t>
  </si>
  <si>
    <t>CHEQUE N. 79938/2</t>
  </si>
  <si>
    <t>CHEQUE N. 79939-6</t>
  </si>
  <si>
    <t>EFECTIVO LORENA ADARME</t>
  </si>
  <si>
    <t>DEPOSITO TERPEL BANCOBOGOTA</t>
  </si>
  <si>
    <t>EFECTIVO JIMY</t>
  </si>
  <si>
    <t>NOVI/07/13</t>
  </si>
  <si>
    <t>RECIBO N. 47653</t>
  </si>
  <si>
    <t>RECIBO N. 47654</t>
  </si>
  <si>
    <t>RECIBO N. 47655</t>
  </si>
  <si>
    <t>NOVI/08/13</t>
  </si>
  <si>
    <t xml:space="preserve">EFECTIVO ROBERTO DUARTE </t>
  </si>
  <si>
    <t>VIAJE OCTU/28 47721/22/23</t>
  </si>
  <si>
    <t>VIAJE NOVI/06/13 47724/26/27</t>
  </si>
  <si>
    <t>RECIBO N. 47728</t>
  </si>
  <si>
    <t>NOVI/09/13</t>
  </si>
  <si>
    <t>RECIBO N. 47733</t>
  </si>
  <si>
    <t>RECIBO N. 47734</t>
  </si>
  <si>
    <t>RECIBO N. 47735</t>
  </si>
  <si>
    <t>CHEQUE N. 03387/7</t>
  </si>
  <si>
    <t>SALDO LIQUIDACIO</t>
  </si>
  <si>
    <t>NOVIE/08/13</t>
  </si>
  <si>
    <t>CHEQUE N. 03386-3</t>
  </si>
  <si>
    <t>ENCOMIENDA</t>
  </si>
  <si>
    <t xml:space="preserve">PRIMITIVO </t>
  </si>
  <si>
    <t>CHEQUE N.79942/2</t>
  </si>
  <si>
    <t>CHEQUE N. 79940/5</t>
  </si>
  <si>
    <t>EFECTIVO SRA RAUL</t>
  </si>
  <si>
    <t>NOVI/12/13</t>
  </si>
  <si>
    <t>RECIBO N. 47784</t>
  </si>
  <si>
    <t>RECIBO N. 47785</t>
  </si>
  <si>
    <t xml:space="preserve">RECIBO N.47786 </t>
  </si>
  <si>
    <t>RECIBO N. 47787</t>
  </si>
  <si>
    <t>RECIBO N. 47788</t>
  </si>
  <si>
    <t>NOVI/13/13</t>
  </si>
  <si>
    <t>RECIBO N. 47842</t>
  </si>
  <si>
    <t>RECIBO N. 47843</t>
  </si>
  <si>
    <t>RECIBO N. 47849</t>
  </si>
  <si>
    <t>RECIBO N. 47850</t>
  </si>
  <si>
    <t>RECIBO N. 47822</t>
  </si>
  <si>
    <t>RECIBO N. 32671</t>
  </si>
  <si>
    <t>RECIBO 39731</t>
  </si>
  <si>
    <t>RECIBO N. 47870</t>
  </si>
  <si>
    <t>RECIBO N. 47871</t>
  </si>
  <si>
    <t>NOVIE/12/13</t>
  </si>
  <si>
    <t>CHEQUE N. 03391/7</t>
  </si>
  <si>
    <t>NOVIE/13/13</t>
  </si>
  <si>
    <t>RECIBO N. 47831/32</t>
  </si>
  <si>
    <t>RECIBO N. 47873/47874</t>
  </si>
  <si>
    <t>NOVIE/14/13</t>
  </si>
  <si>
    <t xml:space="preserve">DEPOSITO </t>
  </si>
  <si>
    <t>ajustar saldo</t>
  </si>
  <si>
    <t>RECIBO N. 3720</t>
  </si>
  <si>
    <t>RECIBO N. 3721</t>
  </si>
  <si>
    <t>EFECTIVO RERNEY</t>
  </si>
  <si>
    <t>NOVI/14/13</t>
  </si>
  <si>
    <t>RECIBO N. 47918</t>
  </si>
  <si>
    <t>RECIBO N. 47919</t>
  </si>
  <si>
    <t>RECIBO N. 47920</t>
  </si>
  <si>
    <t>RECIBO N. 46609</t>
  </si>
  <si>
    <t>RECIBO NO,48003</t>
  </si>
  <si>
    <t>RECIBO N. 48004</t>
  </si>
  <si>
    <t>NOVI/15/13</t>
  </si>
  <si>
    <t>RECIBO N. 48018</t>
  </si>
  <si>
    <t>RECIBO N. 48019</t>
  </si>
  <si>
    <t>RECIBO N. 48028</t>
  </si>
  <si>
    <t>RECIBO N. 48030</t>
  </si>
  <si>
    <t>RECIBO N. 48029</t>
  </si>
  <si>
    <t>RECIBO N. 48031</t>
  </si>
  <si>
    <t>CHEQUE N. 79945/3</t>
  </si>
  <si>
    <t>CHEQUE N. 79946/7</t>
  </si>
  <si>
    <t>CHEQUE N. 79947/0</t>
  </si>
  <si>
    <t>CHEQUE N. 03394/8</t>
  </si>
  <si>
    <t xml:space="preserve">MOVIDA VIAJE DEVUELTO </t>
  </si>
  <si>
    <t>DEPOSITO GUILLERMO TORRES</t>
  </si>
  <si>
    <t>CHEQUE N. 03392/0</t>
  </si>
  <si>
    <t xml:space="preserve">DOMICILIO </t>
  </si>
  <si>
    <t>NOVIE/18/13</t>
  </si>
  <si>
    <t>RECIBO N. 47872</t>
  </si>
  <si>
    <t>RECIBO N. 48036</t>
  </si>
  <si>
    <t>NOVI/19/13</t>
  </si>
  <si>
    <t>RECIBO N. 48116</t>
  </si>
  <si>
    <t>EFECTIVO (CAMION)</t>
  </si>
  <si>
    <t>DEPOSITO JOSE CORTINA</t>
  </si>
  <si>
    <t>CHEQUE N. 03397/9</t>
  </si>
  <si>
    <t>RECIBO N. 47667</t>
  </si>
  <si>
    <t>EFECTIVO TRILLADORA</t>
  </si>
  <si>
    <t>NOVI/20/13</t>
  </si>
  <si>
    <t>RECIBO N. 48178</t>
  </si>
  <si>
    <t>RECIBO N. 48179</t>
  </si>
  <si>
    <t>RECIBO N. 48180</t>
  </si>
  <si>
    <t>CHEQUE N. 79949/8</t>
  </si>
  <si>
    <t>RECIBO N. 48174</t>
  </si>
  <si>
    <t>RECIBO N. 48175/76/77</t>
  </si>
  <si>
    <t xml:space="preserve">EFECTIVO FELIX </t>
  </si>
  <si>
    <t>EFECTIVO FELIX</t>
  </si>
  <si>
    <t>NOVIE/19/13</t>
  </si>
  <si>
    <t xml:space="preserve">EFECTIVO MENESES </t>
  </si>
  <si>
    <t>CHEQUE N. 79955/5</t>
  </si>
  <si>
    <t>EFECTIVO HELADIO</t>
  </si>
  <si>
    <t xml:space="preserve">BASCULA ELECTRONICA </t>
  </si>
  <si>
    <t>RECIBO N. 48168</t>
  </si>
  <si>
    <t>EFECTIVO NESTOR</t>
  </si>
  <si>
    <t>RECIBO N. 48128</t>
  </si>
  <si>
    <t>NOVI/21/13</t>
  </si>
  <si>
    <t>RECIBO N, 48205</t>
  </si>
  <si>
    <t>NOVIE/21/13</t>
  </si>
  <si>
    <t>NOVI/22/13</t>
  </si>
  <si>
    <t>RECIBO N. 48234</t>
  </si>
  <si>
    <t>RECIBO N. 48236</t>
  </si>
  <si>
    <t>RECIBO N. 48238/48237</t>
  </si>
  <si>
    <t>CHEQUE N. 03410-6</t>
  </si>
  <si>
    <t>CHEQUE N. 03409/7</t>
  </si>
  <si>
    <t>CHEQUE N. 03408-3</t>
  </si>
  <si>
    <t>CHEQUE N. 79958/6</t>
  </si>
  <si>
    <t>NOVIE/22/13</t>
  </si>
  <si>
    <t>NOVI/23/13</t>
  </si>
  <si>
    <t>NOVI/25/13</t>
  </si>
  <si>
    <t xml:space="preserve">FLETES Y BASCULA </t>
  </si>
  <si>
    <t>NOVI/26/13</t>
  </si>
  <si>
    <t>RECIBO N. 48406/07</t>
  </si>
  <si>
    <t>RECIBO N. 48408</t>
  </si>
  <si>
    <t>RECIBO N. 48334</t>
  </si>
  <si>
    <t>RECIBO N. 47392</t>
  </si>
  <si>
    <t>RECIBO N. 48422/23/24</t>
  </si>
  <si>
    <t>CHEQUE N. 79960-9</t>
  </si>
  <si>
    <t>CHEQUE N. 79959/1</t>
  </si>
  <si>
    <t>RECIBO N. 48425</t>
  </si>
  <si>
    <t>RECIBO N. 48426</t>
  </si>
  <si>
    <t>RECIBO N. 48428</t>
  </si>
  <si>
    <t>RECIBO N. 48429</t>
  </si>
  <si>
    <t>RECIBO N. 48427</t>
  </si>
  <si>
    <t>RECIBO N. 48432</t>
  </si>
  <si>
    <t>CHEQUE N. 075251</t>
  </si>
  <si>
    <t>NOVI/27/13</t>
  </si>
  <si>
    <t>RECIBO N. 48443/44/45</t>
  </si>
  <si>
    <t>RECIBO N. 48409</t>
  </si>
  <si>
    <t>EFECTIVO JORGE EDUARDO</t>
  </si>
  <si>
    <t>NOVIE/27/13</t>
  </si>
  <si>
    <t>NOVI/30/13</t>
  </si>
  <si>
    <t>RECIBO N. 48522</t>
  </si>
  <si>
    <t>RECIBO N. 48523</t>
  </si>
  <si>
    <t>RECIBO N. 48524</t>
  </si>
  <si>
    <t>RECIBO N. 48525</t>
  </si>
  <si>
    <t>RECIBO N. 48526</t>
  </si>
  <si>
    <t>RECIBO N. 48527</t>
  </si>
  <si>
    <t>RECIBO N. 48528</t>
  </si>
  <si>
    <t>RECIBO N. 48530</t>
  </si>
  <si>
    <t>RECIBO N. 48531</t>
  </si>
  <si>
    <t>RECIBO N. 48565</t>
  </si>
  <si>
    <t>RECIBO N. 48566</t>
  </si>
  <si>
    <t>RECIBO N. 48567</t>
  </si>
  <si>
    <t>RECIBO N. 48568</t>
  </si>
  <si>
    <t>NOVI/29/13</t>
  </si>
  <si>
    <t>RECIBO N. 48585</t>
  </si>
  <si>
    <t>CHEQUE N. 79970-0</t>
  </si>
  <si>
    <t>CHEQUE N. 79971-4</t>
  </si>
  <si>
    <t>CHEQUE N. 79972-8</t>
  </si>
  <si>
    <t xml:space="preserve">AGROPAISA </t>
  </si>
  <si>
    <t>CHEQUE N. 075256</t>
  </si>
  <si>
    <t>CHEQUE N. 075255</t>
  </si>
  <si>
    <t>RECIBO N. 48529</t>
  </si>
  <si>
    <t>RECIBO N. 48536</t>
  </si>
  <si>
    <t>CHEQUE N. 040334</t>
  </si>
  <si>
    <t>RECIBO N. 48586</t>
  </si>
  <si>
    <t xml:space="preserve">CHEQUE N. 07525 </t>
  </si>
  <si>
    <t>CHEQUE N. 03415-4</t>
  </si>
  <si>
    <t>CHEQUE N. 79966/0</t>
  </si>
  <si>
    <t>LIQUIDACION N. 46610</t>
  </si>
  <si>
    <t>RECIBON. 46943</t>
  </si>
  <si>
    <t>DICIE/02/13</t>
  </si>
  <si>
    <t>RECIBO N. 47876</t>
  </si>
  <si>
    <t>RECIBO N. 48594</t>
  </si>
  <si>
    <t>RECIBO N. 48640/48641</t>
  </si>
  <si>
    <t>RECIBO N. 48642</t>
  </si>
  <si>
    <t>DICIE/03/13</t>
  </si>
  <si>
    <t>OCTU/27/13</t>
  </si>
  <si>
    <t>factura n. 1678</t>
  </si>
  <si>
    <t xml:space="preserve">MULTILLANTAS </t>
  </si>
  <si>
    <t xml:space="preserve">EFECTIVO FABIAN </t>
  </si>
  <si>
    <t>DICIE/04/13</t>
  </si>
  <si>
    <t>RECIBO N. 48705</t>
  </si>
  <si>
    <t>RECIBO N. 48706</t>
  </si>
  <si>
    <t>RECIBO N. 48707</t>
  </si>
  <si>
    <t>RECIBO N. 48716/17</t>
  </si>
  <si>
    <t xml:space="preserve">EFECTIVO ALBERTO URBINA </t>
  </si>
  <si>
    <t>DICIE/06/13</t>
  </si>
  <si>
    <t>RECIBO N. 32044</t>
  </si>
  <si>
    <t>RECIBO N. 40069</t>
  </si>
  <si>
    <t>RECIBO N. 41038</t>
  </si>
  <si>
    <t>RECIBO N. 41037</t>
  </si>
  <si>
    <t>RECIBO N. 41459</t>
  </si>
  <si>
    <t>DEPOSITO COAGROPECOL</t>
  </si>
  <si>
    <t>DICIE/05/13</t>
  </si>
  <si>
    <t xml:space="preserve">EFECTIVO ELBER BAUTISTA </t>
  </si>
  <si>
    <t>RECIBO N. 48801</t>
  </si>
  <si>
    <t>RECIBO N. 48805</t>
  </si>
  <si>
    <t>RECIBO N. 48804</t>
  </si>
  <si>
    <t>RECIBO N. 48802</t>
  </si>
  <si>
    <t>RECIBO N. 48803</t>
  </si>
  <si>
    <t>DICIE/6/13</t>
  </si>
  <si>
    <t>RECIBOS 48764</t>
  </si>
  <si>
    <t>RECIBO N. 48765/66/75</t>
  </si>
  <si>
    <t>RECIBOS N. 48809/48810</t>
  </si>
  <si>
    <t>DICIE/07/13</t>
  </si>
  <si>
    <t>DICIEM/05/13</t>
  </si>
  <si>
    <t>CHEQUE N. 075261</t>
  </si>
  <si>
    <t>CHEQUE N. 075260</t>
  </si>
  <si>
    <t xml:space="preserve">DEPOSITO EFECTIVO </t>
  </si>
  <si>
    <t>CHEQUE N. 075253</t>
  </si>
  <si>
    <t>CHEQUE N. 43923-1</t>
  </si>
  <si>
    <t>CHEQUE N. 03824/8</t>
  </si>
  <si>
    <t>CHEQUE N. 43827/9</t>
  </si>
  <si>
    <t>CHEQUE N. 43922-8</t>
  </si>
  <si>
    <t>DICIE/09/13</t>
  </si>
  <si>
    <t>CALIFORNIA</t>
  </si>
  <si>
    <t>DICIE/10/13</t>
  </si>
  <si>
    <t>RECIBO N. 48900</t>
  </si>
  <si>
    <t>RECIBO N. 48902</t>
  </si>
  <si>
    <t>RECIBO N. 48903</t>
  </si>
  <si>
    <t>RECIBO N. 48905</t>
  </si>
  <si>
    <t>DICIE/7/13</t>
  </si>
  <si>
    <t>DICIEM/10/13</t>
  </si>
  <si>
    <t>RECIBO N. 48928/48930</t>
  </si>
  <si>
    <t>DICIEM/9/13</t>
  </si>
  <si>
    <t>RECIBO N. 48939</t>
  </si>
  <si>
    <t>RECIBO N. 48940</t>
  </si>
  <si>
    <t>CHEQUE N. 03424-2</t>
  </si>
  <si>
    <t>RECIBO N. 48961</t>
  </si>
  <si>
    <t>RECIBO N. 48962</t>
  </si>
  <si>
    <t>RECIBO N. 48963</t>
  </si>
  <si>
    <t>RECIBO N. 48964</t>
  </si>
  <si>
    <t>RECIBO N. 48965</t>
  </si>
  <si>
    <t>RECIBO N. 48967</t>
  </si>
  <si>
    <t>RECIBO N. 48968</t>
  </si>
  <si>
    <t>RECIBO N. 48979</t>
  </si>
  <si>
    <t>EXEDENTE LIQUIDACION</t>
  </si>
  <si>
    <t xml:space="preserve">EFECTIVO DEJADO EN BODEGA </t>
  </si>
  <si>
    <t>RECIBO N.48901</t>
  </si>
  <si>
    <t>RECIBO N. 48995/48996</t>
  </si>
  <si>
    <t>RECIBO N. 48997/98</t>
  </si>
  <si>
    <t xml:space="preserve">MENSAJERIA </t>
  </si>
  <si>
    <t>DICIE/12/13</t>
  </si>
  <si>
    <t>RECIBO N. 49029/49030</t>
  </si>
  <si>
    <t>RECIBO N. 49038</t>
  </si>
  <si>
    <t>RECIBO N. 49039</t>
  </si>
  <si>
    <t>RECIBO N. 49040</t>
  </si>
  <si>
    <t>RECIBO N. 49041</t>
  </si>
  <si>
    <t>RECIBO N. 49042</t>
  </si>
  <si>
    <t>RECIBO N. 49043</t>
  </si>
  <si>
    <t>RECIBO N. 48044</t>
  </si>
  <si>
    <t>DICIEM/11/13</t>
  </si>
  <si>
    <t>RECIBO N. 49060/61/62/63</t>
  </si>
  <si>
    <t>RECIBO N. 49070//71</t>
  </si>
  <si>
    <t>RECIBO N. 49072</t>
  </si>
  <si>
    <t>RECIBO N.49073</t>
  </si>
  <si>
    <t>RECIBO N. 49074</t>
  </si>
  <si>
    <t xml:space="preserve">EFECTIVO RAUL RODRIGUEZ </t>
  </si>
  <si>
    <t xml:space="preserve">EFECTIVO NORA BOHORQUEZ </t>
  </si>
  <si>
    <t xml:space="preserve">EFECTIVO YASMIN SARMIENTO </t>
  </si>
  <si>
    <t>DICIE12/13</t>
  </si>
  <si>
    <t xml:space="preserve">EFECTIVO JORGE ORDOÑEZ </t>
  </si>
  <si>
    <t>DICIE/14/13</t>
  </si>
  <si>
    <t>RECIBO 48942</t>
  </si>
  <si>
    <t>FLETE CAMION TRAS NACIONAL</t>
  </si>
  <si>
    <t>CHEQUE N. 03427/3</t>
  </si>
  <si>
    <t>RECIBO N. 49165</t>
  </si>
  <si>
    <t>RECIBO N. 49166/67/70</t>
  </si>
  <si>
    <t>EFECTIVO GEYDY GRANDAS</t>
  </si>
  <si>
    <t>CHEQUE N. 03429-0</t>
  </si>
  <si>
    <t>DEPOSITO RED ECOLSIERRA</t>
  </si>
  <si>
    <t>DICIEM/13/13</t>
  </si>
  <si>
    <t xml:space="preserve">DEPOSITO FERNANDO </t>
  </si>
  <si>
    <t>PRESTAMO COMER</t>
  </si>
  <si>
    <t>CHEQUE N. 43831-9</t>
  </si>
  <si>
    <t>CHEQUE N. 040341</t>
  </si>
  <si>
    <t>DICIE/16/13</t>
  </si>
  <si>
    <t>RECIBO N. 49015</t>
  </si>
  <si>
    <t>RECIBO N. 48034</t>
  </si>
  <si>
    <t>RECIBO N. 46323</t>
  </si>
  <si>
    <t>RECIBO N. 46596</t>
  </si>
  <si>
    <t>RECIBO N. 46597</t>
  </si>
  <si>
    <t>RECIBO N. 46598</t>
  </si>
  <si>
    <t>RECIBO N. 49016</t>
  </si>
  <si>
    <t>RECIBO N. 49245</t>
  </si>
  <si>
    <t>DICIE/17/13</t>
  </si>
  <si>
    <t>RECIBO N. 49318</t>
  </si>
  <si>
    <t>RECIBO N. 49319</t>
  </si>
  <si>
    <t>RECIBO N. 49320</t>
  </si>
  <si>
    <t>RECIBO N.    49394</t>
  </si>
  <si>
    <t>RECIBO N. 49330</t>
  </si>
  <si>
    <t>DICIEM/16/13</t>
  </si>
  <si>
    <t xml:space="preserve">RED ECOLSIERRA </t>
  </si>
  <si>
    <t>CTA FERNANDO RINCON</t>
  </si>
  <si>
    <t>DICIEM/17/13</t>
  </si>
  <si>
    <t>DESCARGUE 11000</t>
  </si>
  <si>
    <t xml:space="preserve">BASCULA </t>
  </si>
  <si>
    <t xml:space="preserve">FLETE JON JAIRO </t>
  </si>
  <si>
    <t xml:space="preserve">LUIS ALVAREZ </t>
  </si>
  <si>
    <t>MAIZ /VIDRIOS /ELBER</t>
  </si>
  <si>
    <t xml:space="preserve">DEPOSITO SONIA PORRAS </t>
  </si>
  <si>
    <t xml:space="preserve">DEPOSITO MARIA </t>
  </si>
  <si>
    <t xml:space="preserve">NILCE VERGARA </t>
  </si>
  <si>
    <t>DICIE/20/13</t>
  </si>
  <si>
    <t>RECIBO N. 49414/15</t>
  </si>
  <si>
    <t>CHEQUE SALDO AGRICOLA</t>
  </si>
  <si>
    <t>RECIBO N.49282</t>
  </si>
  <si>
    <t>DICIE/19/13</t>
  </si>
  <si>
    <t xml:space="preserve">SURTIPECES </t>
  </si>
  <si>
    <t>RECIBO N. 49424</t>
  </si>
  <si>
    <t>RECIBO N. 49428</t>
  </si>
  <si>
    <t>RECIBO N. 49429</t>
  </si>
  <si>
    <t>RECIBO N. 49430/31</t>
  </si>
  <si>
    <t>CHEQUE N. 43834-1</t>
  </si>
  <si>
    <t>RECIBON. 49473</t>
  </si>
  <si>
    <t>RECIBO  N. 49474</t>
  </si>
  <si>
    <t>RECIBO N. 49475</t>
  </si>
  <si>
    <t>DICIE/21/13</t>
  </si>
  <si>
    <t>DICIEM/20/13</t>
  </si>
  <si>
    <t>DICIEM/19/13</t>
  </si>
  <si>
    <t>DEPOSITO CLAUDIA E</t>
  </si>
  <si>
    <t>DEPOSITO CAMILO LEON</t>
  </si>
  <si>
    <t>CHEQUE N. 43840/7</t>
  </si>
  <si>
    <t>RECIBO N. 49273</t>
  </si>
  <si>
    <t>CHEQUE N. 43838/4</t>
  </si>
  <si>
    <t>CHEQUE N. 43839/8</t>
  </si>
  <si>
    <t>DICIE/23/13</t>
  </si>
  <si>
    <t>RECIBO N. 49635/36/38/39</t>
  </si>
  <si>
    <t>RECIBO N. 49651/52</t>
  </si>
  <si>
    <t>DICIE/24/13</t>
  </si>
  <si>
    <t>RECIBO N. 49693/94/95/96</t>
  </si>
  <si>
    <t>RECIBO N. 49704</t>
  </si>
  <si>
    <t>RECIBO N. 49740</t>
  </si>
  <si>
    <t xml:space="preserve">EFECTIVO HARLEY DELGADO </t>
  </si>
  <si>
    <t xml:space="preserve">FLETE Y DESCARGUE </t>
  </si>
  <si>
    <t>DICIEM/23/13</t>
  </si>
  <si>
    <t xml:space="preserve">EFECTIVO WILMAR </t>
  </si>
  <si>
    <t>DEPOSITO FERRAGRO SAS</t>
  </si>
  <si>
    <t>DEPOSITO GRUPOIL SAS</t>
  </si>
  <si>
    <t xml:space="preserve">SEGURIDAD SOCIAL </t>
  </si>
  <si>
    <t>EFECTIVO HIJO</t>
  </si>
  <si>
    <t>BASCULAS</t>
  </si>
  <si>
    <t>DICIE/26/13</t>
  </si>
  <si>
    <t xml:space="preserve">JUAN PABLO </t>
  </si>
  <si>
    <t>CHEQUE N. 43843/8</t>
  </si>
  <si>
    <t>CHEQUE N. 43844-1</t>
  </si>
  <si>
    <t>CHEQUE N. 43845-5</t>
  </si>
  <si>
    <t>RECIBO N. 49776</t>
  </si>
  <si>
    <t>RECIBO N. 49764/65</t>
  </si>
  <si>
    <t>RECIBO N. 49767</t>
  </si>
  <si>
    <t>RECIBO N. 49780/81</t>
  </si>
  <si>
    <t>DICIEM/26/13</t>
  </si>
  <si>
    <t>RECIBO N. 41772</t>
  </si>
  <si>
    <t>RECIBO N. 44092</t>
  </si>
  <si>
    <t>RECIBO N. 44123</t>
  </si>
  <si>
    <t>DICIE/27/13</t>
  </si>
  <si>
    <t>RECIBO N. 49698/49699</t>
  </si>
  <si>
    <t>RECIBO N. 49839/40/41/42</t>
  </si>
  <si>
    <t>RECIBO N. 49852</t>
  </si>
  <si>
    <t>DICIE/28/13</t>
  </si>
  <si>
    <t>RECIBO N. 49864</t>
  </si>
  <si>
    <t>RECIBO N. 49871</t>
  </si>
  <si>
    <t>RECIBO N. 49872</t>
  </si>
  <si>
    <t>RECIBO N. 49873</t>
  </si>
  <si>
    <t>CHEQUE N. 43852-6</t>
  </si>
  <si>
    <t xml:space="preserve">EFECTIVO FABIA </t>
  </si>
  <si>
    <t>CHEQUE N. 43849-1</t>
  </si>
  <si>
    <t>CHEQUE N. 43855-7</t>
  </si>
  <si>
    <t>RECIBO N. 49862</t>
  </si>
  <si>
    <t>CHEQUE N. 43851-2</t>
  </si>
  <si>
    <t>RECIBO N. 49919</t>
  </si>
  <si>
    <t>RECIBO N. 49918</t>
  </si>
  <si>
    <t>RECIBO N. 49920</t>
  </si>
  <si>
    <t>RECIBO N. 49921</t>
  </si>
  <si>
    <t>RECIBO N. 49922</t>
  </si>
  <si>
    <t>RECIBO N. 49923</t>
  </si>
  <si>
    <t>DICIE/30/13</t>
  </si>
  <si>
    <t>DICIE/31/13</t>
  </si>
  <si>
    <t>RECIBO N. 50081/82</t>
  </si>
  <si>
    <t>RECIBO N. 50083</t>
  </si>
  <si>
    <t>RECIBNO N. 50084</t>
  </si>
  <si>
    <t>RECIBO N. 50085</t>
  </si>
  <si>
    <t>RECIBO N. 50079/80</t>
  </si>
  <si>
    <t>RECIBO N. 50086</t>
  </si>
  <si>
    <t>RECIBO N. 50087</t>
  </si>
  <si>
    <t>RECIBO N. 40088/89</t>
  </si>
  <si>
    <t>RECIBO N. 50094</t>
  </si>
  <si>
    <t>EFECTIVO /IVAN</t>
  </si>
  <si>
    <t>RECIBO N. 50095</t>
  </si>
  <si>
    <t>CHEQUE N. 03435-8</t>
  </si>
  <si>
    <t>ENERO/03/14</t>
  </si>
  <si>
    <t>CHEQUE N. 03447/7</t>
  </si>
  <si>
    <t>EFECTIVO LLANTAS</t>
  </si>
  <si>
    <t>DICIEM/30/13</t>
  </si>
  <si>
    <t xml:space="preserve">DEPOSITO RAMIRO AMAYA </t>
  </si>
  <si>
    <t>CHEQUE N. 03437-5</t>
  </si>
  <si>
    <t>ENERO/02/14</t>
  </si>
  <si>
    <t>CHEQUE N. 03444-6</t>
  </si>
  <si>
    <t>CHEQUE N. 03445/1</t>
  </si>
  <si>
    <t>CHEQUE N. 03446/3</t>
  </si>
  <si>
    <t>ENERO/04/14</t>
  </si>
  <si>
    <t xml:space="preserve">EFECTIVO FABIOLA </t>
  </si>
  <si>
    <t>ANTICIPO</t>
  </si>
  <si>
    <t xml:space="preserve">CHEQUE NACIONAL </t>
  </si>
  <si>
    <t>ENERO/06/14</t>
  </si>
  <si>
    <t>CARGUE</t>
  </si>
  <si>
    <t>ENERO/08/14</t>
  </si>
  <si>
    <t>RECIBO N. 50262</t>
  </si>
  <si>
    <t>RECIBO N. 50264</t>
  </si>
  <si>
    <t>RECIBO N. 3993</t>
  </si>
  <si>
    <t>RECIBO N. 3994</t>
  </si>
  <si>
    <t>ENERO/09/14</t>
  </si>
  <si>
    <t>RECIBO N. 3996</t>
  </si>
  <si>
    <t>RECIBO N. 50105/106/107</t>
  </si>
  <si>
    <t>RECIBO N. 50325/50326</t>
  </si>
  <si>
    <t>RECIBO N.50108</t>
  </si>
  <si>
    <t>RECIBO N. 50109</t>
  </si>
  <si>
    <t>ENERO/10/14</t>
  </si>
  <si>
    <t>RECIBO N. 50351</t>
  </si>
  <si>
    <t>RECIBO N. 50352</t>
  </si>
  <si>
    <t>RECIBO N.50250</t>
  </si>
  <si>
    <t>RECIBO N. 50346</t>
  </si>
  <si>
    <t>FACTURA DE CHOCOLATES</t>
  </si>
  <si>
    <t>SEGURO ISABEL RUBIO</t>
  </si>
  <si>
    <t xml:space="preserve">PAISA </t>
  </si>
  <si>
    <t>ALVARO ISAAC PATIÑO</t>
  </si>
  <si>
    <t>RECIBO N. 50110/111/50361</t>
  </si>
  <si>
    <t>RECIBO N. 50054</t>
  </si>
  <si>
    <t>RECIBO N. 50372/373</t>
  </si>
  <si>
    <t>RECIBO N. 50374</t>
  </si>
  <si>
    <t>ENERO/11/14</t>
  </si>
  <si>
    <t>RECIBO N. 50385</t>
  </si>
  <si>
    <t>RECIBO N. 50387</t>
  </si>
  <si>
    <t>RECIBO N. 50388</t>
  </si>
  <si>
    <t xml:space="preserve"> ENERO/10/14</t>
  </si>
  <si>
    <t>REYNALDO CARRILLO</t>
  </si>
  <si>
    <t>JAIME VEGA</t>
  </si>
  <si>
    <t>CHEQUE N. 43862-8</t>
  </si>
  <si>
    <t xml:space="preserve">EFECTIVO FELIX PLATA </t>
  </si>
  <si>
    <t xml:space="preserve">EFECTIVO LLEVO OSCAR </t>
  </si>
  <si>
    <t>ENERO/13/14</t>
  </si>
  <si>
    <t>ENERO/14/14</t>
  </si>
  <si>
    <t>RECIBO N. 44563</t>
  </si>
  <si>
    <t xml:space="preserve">MANEJAR </t>
  </si>
  <si>
    <t>RECIBO N. 50471</t>
  </si>
  <si>
    <t>RECIBO N. 50472</t>
  </si>
  <si>
    <t>RECIBO N. 50473</t>
  </si>
  <si>
    <t>RECIBO N. 50474</t>
  </si>
  <si>
    <t>RECIBO N. 50475</t>
  </si>
  <si>
    <t>RECIBO N. 50476/50477</t>
  </si>
  <si>
    <t>RECIBO N. 50478</t>
  </si>
  <si>
    <t>RECIBO N. 50481</t>
  </si>
  <si>
    <t>RECIBO N.  50482/50483</t>
  </si>
  <si>
    <t xml:space="preserve">EFECTIVO HIJO </t>
  </si>
  <si>
    <t>ENERO/15/14</t>
  </si>
  <si>
    <t>DICIE/27/14</t>
  </si>
  <si>
    <t>ENERO /15/14</t>
  </si>
  <si>
    <t>RECIBO N. 50542</t>
  </si>
  <si>
    <t>RECIBO N. 50543</t>
  </si>
  <si>
    <t>RECIBO N. 50544</t>
  </si>
  <si>
    <t>ENERO/16/14</t>
  </si>
  <si>
    <t>RECIBO N. 24838</t>
  </si>
  <si>
    <t xml:space="preserve">EFECTIVO ALONSO ORTIZ </t>
  </si>
  <si>
    <t xml:space="preserve">CAJA DE CHOCOLATE </t>
  </si>
  <si>
    <t xml:space="preserve">FACTURA DE CHOCOLATE </t>
  </si>
  <si>
    <t>EXCED CJADE CHOCOL</t>
  </si>
  <si>
    <t xml:space="preserve">CHEQUE HENRY MARTINEZ </t>
  </si>
  <si>
    <t>RECIBO N. 50528</t>
  </si>
  <si>
    <t>RECIBO N. 50529</t>
  </si>
  <si>
    <t>RECIBO N. 50530</t>
  </si>
  <si>
    <t xml:space="preserve">FLETE DESCARGUE </t>
  </si>
  <si>
    <t xml:space="preserve">BASCULAS </t>
  </si>
  <si>
    <t xml:space="preserve">FACTURA CHOCOLATE </t>
  </si>
  <si>
    <t>RECIBO N. 50616</t>
  </si>
  <si>
    <t>ENERO/17/14</t>
  </si>
  <si>
    <t>RECIBO N. 50617</t>
  </si>
  <si>
    <t>RECIBO N. 50618</t>
  </si>
  <si>
    <t>CLAUDIA EMILIA STUBNS</t>
  </si>
  <si>
    <t>RECIBO N. 50638/39/40/42</t>
  </si>
  <si>
    <t>RECIBO N. 50641</t>
  </si>
  <si>
    <t>RECIBO N. 50643</t>
  </si>
  <si>
    <t>RECIBO N. 50644/45/46</t>
  </si>
  <si>
    <t>RECIBO N. 50647</t>
  </si>
  <si>
    <t>RECIBO N. 50648</t>
  </si>
  <si>
    <t>RECIBO N. 50649/650</t>
  </si>
  <si>
    <t>RECIBO N. 50652/53/54/55</t>
  </si>
  <si>
    <t>ENERO/18/14</t>
  </si>
  <si>
    <t>RECIBO N. 50686</t>
  </si>
  <si>
    <t xml:space="preserve">EFECTIVO FELIX EDUARDO </t>
  </si>
  <si>
    <t>ENERO/20/14</t>
  </si>
  <si>
    <t>ENERO 11/14</t>
  </si>
  <si>
    <t xml:space="preserve">EFECTIVO MONICA DUARTE </t>
  </si>
  <si>
    <t>ENERO/21/14</t>
  </si>
  <si>
    <t>RECIBO N.50782/50783</t>
  </si>
  <si>
    <t>RECIBO N. 50769</t>
  </si>
  <si>
    <t>RECIBO N. 50768</t>
  </si>
  <si>
    <t>CHEQUE N. 075277</t>
  </si>
  <si>
    <t>ENERO /20/14</t>
  </si>
  <si>
    <t>ENERO/22/14</t>
  </si>
  <si>
    <t>CHEQUE N. 03436-1</t>
  </si>
  <si>
    <t>ENERO/23/14</t>
  </si>
  <si>
    <t>RECIBO N. 50856/57/58</t>
  </si>
  <si>
    <t>RECIBO N. 50869</t>
  </si>
  <si>
    <t>CHEQUE N. 03462-2</t>
  </si>
  <si>
    <t>RECIBO N. 50828</t>
  </si>
  <si>
    <t xml:space="preserve">DEPOSITO OLGA MENDOZA </t>
  </si>
  <si>
    <t>EFECTIVO TELLO</t>
  </si>
  <si>
    <t xml:space="preserve">EFREDY GALVIZ </t>
  </si>
  <si>
    <t xml:space="preserve">EFECTIVO JAIME VEGA </t>
  </si>
  <si>
    <t>RECIBO N. 50886</t>
  </si>
  <si>
    <t>ENERO/24/14</t>
  </si>
  <si>
    <t>RECIBO N. 50636/37/50894</t>
  </si>
  <si>
    <t>RECIBO N. 50895/96</t>
  </si>
  <si>
    <t>RECIBO N. 50534</t>
  </si>
  <si>
    <t>RECIBO N. 50914</t>
  </si>
  <si>
    <t>RECIBO N.50931</t>
  </si>
  <si>
    <t xml:space="preserve">EFECTIVO FABIAN RODRIGUEZ </t>
  </si>
  <si>
    <t xml:space="preserve">ENERO/24/14 EFECTIVO RAMON MARIN </t>
  </si>
  <si>
    <t>recibo n. 50885</t>
  </si>
  <si>
    <t>RECIBO N. 50933</t>
  </si>
  <si>
    <t xml:space="preserve">CHEQUE BANCO BOGOTA </t>
  </si>
  <si>
    <t>ENERO/27/14</t>
  </si>
  <si>
    <t>RECIBO N. 51042</t>
  </si>
  <si>
    <t>RECIBO N. 51043/51045</t>
  </si>
  <si>
    <t>RECIBO N. 51041</t>
  </si>
  <si>
    <t>RECIBO N. 50579</t>
  </si>
  <si>
    <t xml:space="preserve">CHOCOLATE </t>
  </si>
  <si>
    <t>ENERO/25/14</t>
  </si>
  <si>
    <t>CHEQUE N. 43867-6</t>
  </si>
  <si>
    <t>CHEQUE N. 43868-1</t>
  </si>
  <si>
    <t>CHEQUE N. 43869-3</t>
  </si>
  <si>
    <t>ENERO/28/14</t>
  </si>
  <si>
    <t>RECIBO N. 51093</t>
  </si>
  <si>
    <t>RECIBO N. 51051/52</t>
  </si>
  <si>
    <t>RECIBO N. 51054</t>
  </si>
  <si>
    <t>RECIBO N. 51055/56</t>
  </si>
  <si>
    <t>RECIBO N.- 51057</t>
  </si>
  <si>
    <t>EFECTIVO NORA</t>
  </si>
  <si>
    <t>DEPOSITO BANCO AGRARIO</t>
  </si>
  <si>
    <t>RECIBO N. 51048</t>
  </si>
  <si>
    <t>RECIBO N. 51141</t>
  </si>
  <si>
    <t>RECIBO N. 51142</t>
  </si>
  <si>
    <t>RECIBO N. 51143</t>
  </si>
  <si>
    <t>ENERO/29/14</t>
  </si>
  <si>
    <t>RECIBO N. 51144</t>
  </si>
  <si>
    <t>CREDITO BANCO AGRARIO</t>
  </si>
  <si>
    <t>RECIBO N. 51094</t>
  </si>
  <si>
    <t>RECIBO N. 51095</t>
  </si>
  <si>
    <t>ENERO/31/14</t>
  </si>
  <si>
    <t>RECIBO N. 51207</t>
  </si>
  <si>
    <t>RECIBO N. 51208</t>
  </si>
  <si>
    <t>ENERO/30/14</t>
  </si>
  <si>
    <t>RECIBO N. 51198</t>
  </si>
  <si>
    <t>RECIBO N. 51199/51200</t>
  </si>
  <si>
    <t>RECIBO N. 51188</t>
  </si>
  <si>
    <t>RECIBO N. 51189</t>
  </si>
  <si>
    <t>RECIBO N. 51190</t>
  </si>
  <si>
    <t>RECIBO N. 51191</t>
  </si>
  <si>
    <t>RECIBO N. 51193</t>
  </si>
  <si>
    <t>ESCOLTA/TAXI/DOMICILIO</t>
  </si>
  <si>
    <t xml:space="preserve">EFECTIVO JULIO C MERCADO </t>
  </si>
  <si>
    <t>RECIBO N. 51234/51235</t>
  </si>
  <si>
    <t>RECIBO N.  51244</t>
  </si>
  <si>
    <t>FEBRE/01/14</t>
  </si>
  <si>
    <t>RECIBO N. 51282</t>
  </si>
  <si>
    <t>RECIBO N. 51283</t>
  </si>
  <si>
    <t>RECIBO N. 51285</t>
  </si>
  <si>
    <t>RECIBO N. 51197</t>
  </si>
  <si>
    <t>RECIBO N, 45381</t>
  </si>
  <si>
    <t xml:space="preserve">EFECTIVO MENSAJERIA </t>
  </si>
  <si>
    <t xml:space="preserve">EFECTIVO YASMIN </t>
  </si>
  <si>
    <t>DEPOSITO MARTA INES CASTE</t>
  </si>
  <si>
    <t xml:space="preserve">GASTOS X VIAJE DEVUELTO </t>
  </si>
  <si>
    <t>CHEQUE N. 43876-4</t>
  </si>
  <si>
    <t xml:space="preserve">FABIAN RODRIGUEZ </t>
  </si>
  <si>
    <t>FEBRE/03/14</t>
  </si>
  <si>
    <t xml:space="preserve">GILBERTO RICO </t>
  </si>
  <si>
    <t>FEBRE/04/14</t>
  </si>
  <si>
    <t>RECIBO N. 51364</t>
  </si>
  <si>
    <t>RECIBO N. 51351</t>
  </si>
  <si>
    <t>RECIBO N. 51233</t>
  </si>
  <si>
    <t>RECIBO N. 51296/51297</t>
  </si>
  <si>
    <t>RECIBO N. 51406/51407</t>
  </si>
  <si>
    <t>FEBRE/05/14</t>
  </si>
  <si>
    <t>RECIBO N. 51418</t>
  </si>
  <si>
    <t>RECIBO N. 51419</t>
  </si>
  <si>
    <t>RECIBO N. 51420/21/22/23</t>
  </si>
  <si>
    <t>RECIBO N. 51429</t>
  </si>
  <si>
    <t>FACTURA CHOCOLATE 0096</t>
  </si>
  <si>
    <t>FEBRE/06/14</t>
  </si>
  <si>
    <t>RECIBO N. 51458</t>
  </si>
  <si>
    <t>RECIBO N. 51431</t>
  </si>
  <si>
    <t>RECIBO N. 51432</t>
  </si>
  <si>
    <t>RECIBO N. 51433</t>
  </si>
  <si>
    <t>RECIBO 51434</t>
  </si>
  <si>
    <t>FACTURA DE CAFÉ</t>
  </si>
  <si>
    <t>RECIBO N. 51467</t>
  </si>
  <si>
    <t>RECIBO N. 51468</t>
  </si>
  <si>
    <t>RECIBO N. 51469</t>
  </si>
  <si>
    <t>RECIBO N. 40691</t>
  </si>
  <si>
    <t>FEBRE/07/14</t>
  </si>
  <si>
    <t>RECIBO N. 51517/18/19/20/21</t>
  </si>
  <si>
    <t>CHEQUE N. 07761-6</t>
  </si>
  <si>
    <t>CHEQUE N. 43884-9</t>
  </si>
  <si>
    <t>RECIBO N. 51430</t>
  </si>
  <si>
    <t>CAJA DE CHOCOLATE SURTIDA</t>
  </si>
  <si>
    <t>RECIBO N. 41249/41250</t>
  </si>
  <si>
    <t>RECIBO 41819/41820</t>
  </si>
  <si>
    <t>RECIBO N. 41822/41823</t>
  </si>
  <si>
    <t>RECIBO N. 42669</t>
  </si>
  <si>
    <t>RECIBO N. 42670/71</t>
  </si>
  <si>
    <t>RECIBO N. 42673/74</t>
  </si>
  <si>
    <t>RECIBO N. 43168</t>
  </si>
  <si>
    <t>RECIBO N. 44043</t>
  </si>
  <si>
    <t>RECIBO N. 44044/45</t>
  </si>
  <si>
    <t>RECIBO N. 44046/47/48</t>
  </si>
  <si>
    <t>RECIBO N. 44049/50</t>
  </si>
  <si>
    <t>RECIBO N. 44077</t>
  </si>
  <si>
    <t>RECIBO N. 44322/23/24</t>
  </si>
  <si>
    <t>RECIBO N. 44402</t>
  </si>
  <si>
    <t>RECIBO N. 44595/96</t>
  </si>
  <si>
    <t>RECIBO N. 44786</t>
  </si>
  <si>
    <t>RECIBO N. 45013/45014</t>
  </si>
  <si>
    <t>RECIBO N. 45335/36</t>
  </si>
  <si>
    <t>RECIBO N. 45512/13</t>
  </si>
  <si>
    <t>RECIBO N. 45954/45955</t>
  </si>
  <si>
    <t>RECIBO N. 46094/95</t>
  </si>
  <si>
    <t>RECIBO N. 46283</t>
  </si>
  <si>
    <t>RECIBO N. 46819</t>
  </si>
  <si>
    <t>RECIBO N. 46944</t>
  </si>
  <si>
    <t>RECIBO N. 47622/47623</t>
  </si>
  <si>
    <t>RECIBO N. 48016/48017</t>
  </si>
  <si>
    <t>FEBRE/10/14</t>
  </si>
  <si>
    <t>RECIBO N. 51646</t>
  </si>
  <si>
    <t>RECIBO N. 51648</t>
  </si>
  <si>
    <t>RECIBO N. 51647</t>
  </si>
  <si>
    <t>RECIBO N. 51649</t>
  </si>
  <si>
    <t>RECIBO N. 51650</t>
  </si>
  <si>
    <t>FEBRE/08/14</t>
  </si>
  <si>
    <t>CHEQUE N. 07759-3</t>
  </si>
  <si>
    <t>CHEQUE N. 43885-2</t>
  </si>
  <si>
    <t>FEBRE/11/14</t>
  </si>
  <si>
    <t>CHEQUE N. 07765-0</t>
  </si>
  <si>
    <t>CHEQUE N. 07766-4</t>
  </si>
  <si>
    <t>LUIS EDUARDO MARIN</t>
  </si>
  <si>
    <t>FEBRE/12/14</t>
  </si>
  <si>
    <t>FEBRE/13/14</t>
  </si>
  <si>
    <t>FEBRE/14/14</t>
  </si>
  <si>
    <t>CHEQUE N. 07769/5</t>
  </si>
  <si>
    <t>CHEQUE N. 07772-1</t>
  </si>
  <si>
    <t>RECIBO N. 51775/76/77</t>
  </si>
  <si>
    <t>RECIBO N. 51781</t>
  </si>
  <si>
    <t>RECIBO N. 51780/51782</t>
  </si>
  <si>
    <t>RECIBO N. 51788</t>
  </si>
  <si>
    <t>RECIBO N. 51789</t>
  </si>
  <si>
    <t xml:space="preserve">CHEQUE COOPERATIVA </t>
  </si>
  <si>
    <t>RECI N. 31814/15/16/17/18/19/20</t>
  </si>
  <si>
    <t>CHEQUE N. 075283</t>
  </si>
  <si>
    <t>FEBRE/15/14</t>
  </si>
  <si>
    <t>SEPTI/22/OCTU/22</t>
  </si>
  <si>
    <t>OCT22/NOV/22</t>
  </si>
  <si>
    <t>NOV/22/DICIE/22</t>
  </si>
  <si>
    <t>DICIE/22/ENER/22</t>
  </si>
  <si>
    <t>RECIBO N. 49744</t>
  </si>
  <si>
    <t>RECIBO N. 51856</t>
  </si>
  <si>
    <t>EFECTIVO ABONO</t>
  </si>
  <si>
    <t>ARRIENDO APTO JAIME</t>
  </si>
  <si>
    <t>CHEQUE N. 075292</t>
  </si>
  <si>
    <t>INTERESES</t>
  </si>
  <si>
    <t>ARREGLO CAMION</t>
  </si>
  <si>
    <t>CHEQU N. 07774-9</t>
  </si>
  <si>
    <t>CHEQUE N. 07773-5</t>
  </si>
  <si>
    <t xml:space="preserve">BRAYAN </t>
  </si>
  <si>
    <t>RECIBO N. 51857</t>
  </si>
  <si>
    <t>RECIBO N. 51805</t>
  </si>
  <si>
    <t>FEBRE/17/14</t>
  </si>
  <si>
    <t>FEBRE/18/14</t>
  </si>
  <si>
    <t>RECIBO N. 45507</t>
  </si>
  <si>
    <t>RECIBO N. 45918</t>
  </si>
  <si>
    <t>RECIBO N. 46940</t>
  </si>
  <si>
    <t>RECIBO N. 46772</t>
  </si>
  <si>
    <t>RECIBO N. 51938</t>
  </si>
  <si>
    <t>RECIBO N. 51940</t>
  </si>
  <si>
    <t>RECIBO N. 51939</t>
  </si>
  <si>
    <t>RECIBO N. 51941</t>
  </si>
  <si>
    <t>RECIBO N. 51942</t>
  </si>
  <si>
    <t xml:space="preserve">EFECTIVO JORGE E ORDOÑZ </t>
  </si>
  <si>
    <t>RECIBO N. 51793</t>
  </si>
  <si>
    <t>FEBR/19/14</t>
  </si>
  <si>
    <t>RECIBO N. 51972</t>
  </si>
  <si>
    <t>RECIBO N. 51973</t>
  </si>
  <si>
    <t>RECIBO N. 51974</t>
  </si>
  <si>
    <t>FEBRE/20/14</t>
  </si>
  <si>
    <t>FEBRE/21/14</t>
  </si>
  <si>
    <t>RECIBO N. 52049</t>
  </si>
  <si>
    <t>FEBRE/19/14</t>
  </si>
  <si>
    <t>FEBRE21/14</t>
  </si>
  <si>
    <t>RECIBO N. 52051</t>
  </si>
  <si>
    <t>EFECTIVO DEJO WILMER</t>
  </si>
  <si>
    <t>FEBRE/22/14</t>
  </si>
  <si>
    <t xml:space="preserve">EFECTIVO EL CARMEN </t>
  </si>
  <si>
    <t>CHEQUE N. 43897/1</t>
  </si>
  <si>
    <t>CHEQUE N. 43896-8</t>
  </si>
  <si>
    <t>EFECTIVO RUBIO</t>
  </si>
  <si>
    <t>FEBRE22/14</t>
  </si>
  <si>
    <t>CHEQUE N. 43905/5</t>
  </si>
  <si>
    <t>CHEQUE N. 43906-9</t>
  </si>
  <si>
    <t>CHEQUE N. 43908-6</t>
  </si>
  <si>
    <t>CHEQUE N. 223585</t>
  </si>
  <si>
    <t>CHEQUE N. 075295</t>
  </si>
  <si>
    <t>FEBRE/25/14</t>
  </si>
  <si>
    <t>FEBRE/24/14</t>
  </si>
  <si>
    <t>FEBRE/26/14</t>
  </si>
  <si>
    <t>RECIBO N. 52161</t>
  </si>
  <si>
    <t>FEBRE/27/14</t>
  </si>
  <si>
    <t>RECIBO N. 52249/50/51/52</t>
  </si>
  <si>
    <t>RECIBO N. 52254</t>
  </si>
  <si>
    <t>RECIBO N. 52271</t>
  </si>
  <si>
    <t>RECIBO N. 52258</t>
  </si>
  <si>
    <t>RECIBO N. 52259</t>
  </si>
  <si>
    <t>RECIBO N. 52272</t>
  </si>
  <si>
    <t>RECIBO N. 52278/79/80/81</t>
  </si>
  <si>
    <t>CHEQUE N. 85252-8</t>
  </si>
  <si>
    <t>CHEQUE N. 07778-3</t>
  </si>
  <si>
    <t>RECIBO N. 52257</t>
  </si>
  <si>
    <t>RECIBO N. 52288</t>
  </si>
  <si>
    <t>RECIBO N. 52289</t>
  </si>
  <si>
    <t>RECIBO N. 52290/91/92/93/94</t>
  </si>
  <si>
    <t>RECIBO N. 51701</t>
  </si>
  <si>
    <t>CHEQUE N. 075297</t>
  </si>
  <si>
    <t>MARZO/01/14</t>
  </si>
  <si>
    <t>FEBRE/28/14</t>
  </si>
  <si>
    <t>CHEQUE N. 07780-6</t>
  </si>
  <si>
    <t>RECIBO N. 51718/51719</t>
  </si>
  <si>
    <t>MARZO/03/14</t>
  </si>
  <si>
    <t>RECIBO N. 52407</t>
  </si>
  <si>
    <t>RECIBO N. 52408</t>
  </si>
  <si>
    <t>RECIBO N. 52409</t>
  </si>
  <si>
    <t>RECIBO N. 52410</t>
  </si>
  <si>
    <t>FEBRE/27/</t>
  </si>
  <si>
    <t>FEBRE/17/</t>
  </si>
  <si>
    <t>COLOM</t>
  </si>
  <si>
    <t>MARZO/04/14</t>
  </si>
  <si>
    <t>RECIBO N. 52426</t>
  </si>
  <si>
    <t>RECIBO N. 52427</t>
  </si>
  <si>
    <t>RECIBO N. 52428</t>
  </si>
  <si>
    <t xml:space="preserve">EFECTIVO RIGOBERTO SALCEDO </t>
  </si>
  <si>
    <t xml:space="preserve">DEPOSITO BANCO BOGOTA </t>
  </si>
  <si>
    <t>RECIBO N. 52432</t>
  </si>
  <si>
    <t>RECIBO N. 52433</t>
  </si>
  <si>
    <t>RECIBO N. 52434</t>
  </si>
  <si>
    <t>RECIBO N. 52054</t>
  </si>
  <si>
    <t>RECIBO N. 52394</t>
  </si>
  <si>
    <t>RECIBO N. 52442</t>
  </si>
  <si>
    <t>MARZO/</t>
  </si>
  <si>
    <t>EFECTIVO JAIME PALAC</t>
  </si>
  <si>
    <t>DICIEM/31/14</t>
  </si>
  <si>
    <t>SALDO DICI31/14</t>
  </si>
  <si>
    <t>MARZO/05/14</t>
  </si>
  <si>
    <t>RECIBO N. 52463</t>
  </si>
  <si>
    <t xml:space="preserve">LUIS AYALA </t>
  </si>
  <si>
    <t>RECIBO N. 52253</t>
  </si>
  <si>
    <t>EFECTIVO JORGE</t>
  </si>
  <si>
    <t>CHEQUE N. 43913-1</t>
  </si>
  <si>
    <t>CHEQUE N. 43914-3</t>
  </si>
  <si>
    <t>EFECTIVO RAMON MARIN</t>
  </si>
  <si>
    <t>marzo/04/14</t>
  </si>
  <si>
    <t>OSCAR VELANDIA</t>
  </si>
  <si>
    <t>MAR/06/14</t>
  </si>
  <si>
    <t>MARZO/06/14</t>
  </si>
  <si>
    <t>RECIBO N. 52495</t>
  </si>
  <si>
    <t>RECIBO N. 52493/94</t>
  </si>
  <si>
    <t>RECIBO N. 52496/97/98</t>
  </si>
  <si>
    <t>RECIBO N. 52256</t>
  </si>
  <si>
    <t>RECIBO N. 52506</t>
  </si>
  <si>
    <t>RECIBO N. 52507</t>
  </si>
  <si>
    <t>RECIBO N. 52508</t>
  </si>
  <si>
    <t xml:space="preserve">SEÑOR PANELA </t>
  </si>
  <si>
    <t xml:space="preserve">DEPOSITO ESNEIDER </t>
  </si>
  <si>
    <t>JOSE LEONIDAS RINCON</t>
  </si>
  <si>
    <t>MARZO/07/14</t>
  </si>
  <si>
    <t>MARZO/08/14</t>
  </si>
  <si>
    <t>RECIBO N. 52578</t>
  </si>
  <si>
    <t>RECIBO N. 52579</t>
  </si>
  <si>
    <t>RECIBO N. 52580</t>
  </si>
  <si>
    <t>RECIBO N. 52581</t>
  </si>
  <si>
    <t xml:space="preserve">SALDO X VENTA CAFÉ </t>
  </si>
  <si>
    <t xml:space="preserve">COMISION DEPOSITOS </t>
  </si>
  <si>
    <t>SALDO EFECTIVO OSCAR</t>
  </si>
  <si>
    <t>RECIBO N. 52512</t>
  </si>
  <si>
    <t>MARZO/10/14</t>
  </si>
  <si>
    <t>RECIBO N. 52617</t>
  </si>
  <si>
    <t xml:space="preserve">EFECTIVO YASMIN  SARMIENTO </t>
  </si>
  <si>
    <t>DEPOSITO COTECAFE</t>
  </si>
  <si>
    <t xml:space="preserve">ABONO CTA OSCAR </t>
  </si>
  <si>
    <t>RECIBO N. 52329</t>
  </si>
  <si>
    <t>RECIBO N. 47537</t>
  </si>
  <si>
    <t xml:space="preserve">EFECTIVO HELADIO </t>
  </si>
  <si>
    <t>MOVIMIENTO CUENTA</t>
  </si>
  <si>
    <t>CHEQUE N. 075298</t>
  </si>
  <si>
    <t xml:space="preserve">EDINSON HERNANDEZ </t>
  </si>
  <si>
    <t xml:space="preserve">YASMIN SARMIENTO </t>
  </si>
  <si>
    <t>CHEQUE N. 85281/1</t>
  </si>
  <si>
    <t>MARZO/11/14</t>
  </si>
  <si>
    <t>DEPOSITO  CAMPOSAN</t>
  </si>
  <si>
    <t>MARZO/12/14</t>
  </si>
  <si>
    <t>RECIBO N. 52490</t>
  </si>
  <si>
    <t>MAR/10/14</t>
  </si>
  <si>
    <t>CHEQUE N. 254901</t>
  </si>
  <si>
    <t>MAR/12/14</t>
  </si>
  <si>
    <t>RECIBO N. 52693</t>
  </si>
  <si>
    <t>CHEQUE N. 43850/9</t>
  </si>
  <si>
    <t xml:space="preserve">DEPOSITOS </t>
  </si>
  <si>
    <t>RECIBO N. 52707</t>
  </si>
  <si>
    <t>RECIBO N. 52708</t>
  </si>
  <si>
    <t>CHEQUE N. 254911</t>
  </si>
  <si>
    <t>FLETE 200</t>
  </si>
  <si>
    <t>INGENIEROS CONSTRUCTORES</t>
  </si>
  <si>
    <t>MARZO/13/14</t>
  </si>
  <si>
    <t>RECIBO N. 52728</t>
  </si>
  <si>
    <t>RECIBO N. 52741</t>
  </si>
  <si>
    <t>RECIBO N. 52742</t>
  </si>
  <si>
    <t>DESCARGUE CACAO</t>
  </si>
  <si>
    <t>FLETE 190</t>
  </si>
  <si>
    <t>MAR/13/14</t>
  </si>
  <si>
    <t>CHEQUE N. 07790/8</t>
  </si>
  <si>
    <t>MARZO/14/14</t>
  </si>
  <si>
    <t>RECIBO N. 52798/99/800/801/2/3</t>
  </si>
  <si>
    <t xml:space="preserve">EFECTIVO YAZMIN SARMIENTO </t>
  </si>
  <si>
    <t>MARZO/15/14</t>
  </si>
  <si>
    <t>RECIBO N. 52814</t>
  </si>
  <si>
    <t>CHEQUE N. 83578/4</t>
  </si>
  <si>
    <t>RECIBO N. 52815</t>
  </si>
  <si>
    <t>RECIBO N. 52818</t>
  </si>
  <si>
    <t>RECIBO N. 52675</t>
  </si>
  <si>
    <t>CHEQUE N. 254909</t>
  </si>
  <si>
    <t>RECIBO DE ENERO/04/14</t>
  </si>
  <si>
    <t>RECIBO N. 52733</t>
  </si>
  <si>
    <t>MARZ/17/14</t>
  </si>
  <si>
    <t>RECIBO N. 52868/69</t>
  </si>
  <si>
    <t>CHEQUE CLAUDIA (ITALO)</t>
  </si>
  <si>
    <t>CHEQUE N. 83584-1</t>
  </si>
  <si>
    <t xml:space="preserve">LLEVO CIRO ALFONSO </t>
  </si>
  <si>
    <t xml:space="preserve">LLEVO JORGE ORDOÑEZ </t>
  </si>
  <si>
    <t>RECIBO N. 52831</t>
  </si>
  <si>
    <t>MARZO/17/14</t>
  </si>
  <si>
    <t>RECIBO N. 52655</t>
  </si>
  <si>
    <t>RECIBO N. 52663</t>
  </si>
  <si>
    <t>RECIBO N. 52649</t>
  </si>
  <si>
    <t>RECIBO N. 52660</t>
  </si>
  <si>
    <t>RECIBO N. 52650</t>
  </si>
  <si>
    <t>RECIBO N. 52906//07/08/09/10/11</t>
  </si>
  <si>
    <t>MARZ/18/14</t>
  </si>
  <si>
    <t>RECIBO N. 52940</t>
  </si>
  <si>
    <t>RECIBO N. 52941/42/43</t>
  </si>
  <si>
    <t xml:space="preserve">ANDERSON </t>
  </si>
  <si>
    <t>MARZO/18/14</t>
  </si>
  <si>
    <t xml:space="preserve">EFECTIVO NESTOR VACA </t>
  </si>
  <si>
    <t>MARZO/19/14</t>
  </si>
  <si>
    <t>MARZO18/14</t>
  </si>
  <si>
    <t>RECIBO N. 52971</t>
  </si>
  <si>
    <t>recibno n. 52870</t>
  </si>
  <si>
    <t>RECIBO N. 52729</t>
  </si>
  <si>
    <t>RECIBO N. 52730</t>
  </si>
  <si>
    <t>MARZO/20/14</t>
  </si>
  <si>
    <t xml:space="preserve">AJUSTE X VENTA CAFÉ </t>
  </si>
  <si>
    <t>COMISION</t>
  </si>
  <si>
    <t>MARZO/21/14</t>
  </si>
  <si>
    <t>RECIBO N. 53062</t>
  </si>
  <si>
    <t>RECIBO N. 53063</t>
  </si>
  <si>
    <t xml:space="preserve">LUIS ALBERTO URBINA </t>
  </si>
  <si>
    <t>MARZ/19/14</t>
  </si>
  <si>
    <t xml:space="preserve">NORA BOHORQUEZ </t>
  </si>
  <si>
    <t xml:space="preserve">EFECTIVO JORGE E DUARDO </t>
  </si>
  <si>
    <t>EFECTIVO WILMER ITALCOL</t>
  </si>
  <si>
    <t xml:space="preserve">FACTURA CAFÉ </t>
  </si>
  <si>
    <t>MARZO/22/14</t>
  </si>
  <si>
    <t>MARZ/22/14</t>
  </si>
  <si>
    <t>MARZ/21/14</t>
  </si>
  <si>
    <t xml:space="preserve">CHEQUE DE SONIA </t>
  </si>
  <si>
    <t>MARZ/15/14</t>
  </si>
  <si>
    <t>CHEQUE N. 254913</t>
  </si>
  <si>
    <t>MARZO/26/14</t>
  </si>
  <si>
    <t>RECIBO N. 53230</t>
  </si>
  <si>
    <t>RECIBO N. 53231</t>
  </si>
  <si>
    <t>RECIBO N. 53011</t>
  </si>
  <si>
    <t>RECIBO N. 53245</t>
  </si>
  <si>
    <t>RECIBO N. 53246/47</t>
  </si>
  <si>
    <t>CUAX M (70,000)</t>
  </si>
  <si>
    <t xml:space="preserve">COOPERATIVA </t>
  </si>
  <si>
    <t>MARZO/27/14</t>
  </si>
  <si>
    <t>DEPOSI CACHARRERIA MUNDIAL</t>
  </si>
  <si>
    <t>RECIBO N. 53252</t>
  </si>
  <si>
    <t>MAR/18/14</t>
  </si>
  <si>
    <t>MARZO/28/14</t>
  </si>
  <si>
    <t>MARZO/29/14</t>
  </si>
  <si>
    <t>RECIBO N. 53051</t>
  </si>
  <si>
    <t>RECIBO N. 53365</t>
  </si>
  <si>
    <t>RECIBO N. 53366</t>
  </si>
  <si>
    <t>RECIBO N. 53364</t>
  </si>
  <si>
    <t>FEBE/21/14</t>
  </si>
  <si>
    <t>CHEQUE N. 43903-8</t>
  </si>
  <si>
    <t>RECIBO N. 53483</t>
  </si>
  <si>
    <t>MARZO/31/14</t>
  </si>
  <si>
    <t>AGROPAISA</t>
  </si>
  <si>
    <t>FEBR/25/14</t>
  </si>
  <si>
    <t>MARZ/25/14</t>
  </si>
  <si>
    <t>MARZ/28/14</t>
  </si>
  <si>
    <t>CHEQUE N. 83604/4</t>
  </si>
  <si>
    <t>ABRIL/01/14</t>
  </si>
  <si>
    <t>ABRIL/02/14</t>
  </si>
  <si>
    <t>RECIBO N. 53543</t>
  </si>
  <si>
    <t>RECIBO N. 53544</t>
  </si>
  <si>
    <t>RECIBO N. 53545</t>
  </si>
  <si>
    <t>RECIBO N. 53546</t>
  </si>
  <si>
    <t>RECIBO N. 53547</t>
  </si>
  <si>
    <t>RECIBO N. 53548</t>
  </si>
  <si>
    <t>RECIBO N. 53549</t>
  </si>
  <si>
    <t>RECIBO N. 53550</t>
  </si>
  <si>
    <t>RECIBO N. 53551</t>
  </si>
  <si>
    <t>RECIBO N. 53553</t>
  </si>
  <si>
    <t>RECIBO N. 52002</t>
  </si>
  <si>
    <t>ENFRIADOR</t>
  </si>
  <si>
    <t>FEBR/26/14</t>
  </si>
  <si>
    <t>RECIBO N. 52217</t>
  </si>
  <si>
    <t>FEBR/27/14</t>
  </si>
  <si>
    <t>CHEQU N. 43915-7</t>
  </si>
  <si>
    <t>ABRIL/03/14</t>
  </si>
  <si>
    <t>EFECTIVO A JAIME PA</t>
  </si>
  <si>
    <t>CUAX M (50,000)</t>
  </si>
  <si>
    <t>DEPOSITO COAGROPECO</t>
  </si>
  <si>
    <t>RECIBO N. 53594</t>
  </si>
  <si>
    <t>ABRIL/04/14</t>
  </si>
  <si>
    <t>RECIBO N. 53627</t>
  </si>
  <si>
    <t>RECIBO N. 4253</t>
  </si>
  <si>
    <t xml:space="preserve">2 CAJAS DE CHOCOLATE </t>
  </si>
  <si>
    <t>EFECTIVO GELACIO</t>
  </si>
  <si>
    <t>MARZ/29/14</t>
  </si>
  <si>
    <t>CHEQUE N, 254916</t>
  </si>
  <si>
    <t>MARZ/26/14</t>
  </si>
  <si>
    <t xml:space="preserve">EFECTIVO NELSY CARRILLO </t>
  </si>
  <si>
    <t>CHEQUE N. 254917</t>
  </si>
  <si>
    <t>CHEQUE N. 254919</t>
  </si>
  <si>
    <t xml:space="preserve">DEJADO PEDRO </t>
  </si>
  <si>
    <t>MARZ/31/14</t>
  </si>
  <si>
    <t xml:space="preserve">EFECTIVO CONSTANTINO SANCHEZ </t>
  </si>
  <si>
    <t xml:space="preserve">AGROALKOSTO </t>
  </si>
  <si>
    <t>RECIBO N. 52715</t>
  </si>
  <si>
    <t>RECIBO N. 52716</t>
  </si>
  <si>
    <t>MAR/14/14</t>
  </si>
  <si>
    <t xml:space="preserve">ELIBERTO CAMPOS </t>
  </si>
  <si>
    <t>MAR/22/14</t>
  </si>
  <si>
    <t>MAR/21/14</t>
  </si>
  <si>
    <t>RECIBO N. 52947</t>
  </si>
  <si>
    <t>RECIBO N. 53043</t>
  </si>
  <si>
    <t>MAR/25/14</t>
  </si>
  <si>
    <t>JEFERSON CAMARGO</t>
  </si>
  <si>
    <t>FELIPE RODRIGUEZ</t>
  </si>
  <si>
    <t>RECIBO N. 53183</t>
  </si>
  <si>
    <t>ABRIL/07/14</t>
  </si>
  <si>
    <t>ABRIL/08/14</t>
  </si>
  <si>
    <t>RECIBO N. 53780</t>
  </si>
  <si>
    <t>RECIBO N. 53640</t>
  </si>
  <si>
    <t>RECIBO N. 53639</t>
  </si>
  <si>
    <t>RECIBO N. 53641</t>
  </si>
  <si>
    <t>RECIBO N. 53642</t>
  </si>
  <si>
    <t>RECIBO N. 53643</t>
  </si>
  <si>
    <t>CHEQUE N. 83607/5</t>
  </si>
  <si>
    <t>RECIBO N. 53508</t>
  </si>
  <si>
    <t>ABRIL/05/14</t>
  </si>
  <si>
    <t>RECIBO N. 53790</t>
  </si>
  <si>
    <t>Marzo/28/14</t>
  </si>
  <si>
    <t xml:space="preserve">Efectivo Camilo </t>
  </si>
  <si>
    <t>Abril/03/14</t>
  </si>
  <si>
    <t xml:space="preserve">Lorena Adarme </t>
  </si>
  <si>
    <t>Abril/04/14</t>
  </si>
  <si>
    <t>Recibo N. 53636</t>
  </si>
  <si>
    <t>abril/05/14</t>
  </si>
  <si>
    <t xml:space="preserve">Cheque N. 83611-5 fortuna </t>
  </si>
  <si>
    <t>MOVIMIENTO CAMILO LEON</t>
  </si>
  <si>
    <t>RECIBO N. 53622</t>
  </si>
  <si>
    <t>MAR/27/14</t>
  </si>
  <si>
    <t xml:space="preserve">OSCAR ENRIQUE RUBIO </t>
  </si>
  <si>
    <t>CHEQUE N. 83610/1</t>
  </si>
  <si>
    <t>CHEQUE N. 83609/2</t>
  </si>
  <si>
    <t>RECIBO N. 53644</t>
  </si>
  <si>
    <t>RECIBO N. 53645</t>
  </si>
  <si>
    <t>RECIBO N. 53646</t>
  </si>
  <si>
    <t>RECIBO N. 53647</t>
  </si>
  <si>
    <t>DEPOSITO LEONIDAS RINC</t>
  </si>
  <si>
    <t>RECIBO N. 52535</t>
  </si>
  <si>
    <t>RECIBNO N. 53590</t>
  </si>
  <si>
    <t>CHEQUE N. 83612-9</t>
  </si>
  <si>
    <t xml:space="preserve">JORGE ORDOÑEZ </t>
  </si>
  <si>
    <t xml:space="preserve">CONSTANTINO SNACHEZ </t>
  </si>
  <si>
    <t>ABRIL/09/14</t>
  </si>
  <si>
    <t>ABRI/09/14</t>
  </si>
  <si>
    <t>RECIBO N. 53851</t>
  </si>
  <si>
    <t>ABRIL/10/14</t>
  </si>
  <si>
    <t>RECIBO N. 53554</t>
  </si>
  <si>
    <t>RECIBO N. 53887</t>
  </si>
  <si>
    <t>RECIBO N. 53888</t>
  </si>
  <si>
    <t>RECIBO N. 53889</t>
  </si>
  <si>
    <t>RECIBO N. 53890</t>
  </si>
  <si>
    <t>RECIBO N. 53893/53894</t>
  </si>
  <si>
    <t>PINTURA/ASEO /</t>
  </si>
  <si>
    <t>CUATROX MIL 70,000</t>
  </si>
  <si>
    <t>Abril/11/14</t>
  </si>
  <si>
    <t>recibo n. 53916</t>
  </si>
  <si>
    <t>recibo n. 53917</t>
  </si>
  <si>
    <t>ABRIL/11/14</t>
  </si>
  <si>
    <t xml:space="preserve">FELIX E PLATA </t>
  </si>
  <si>
    <t>CHEQUE N. 83626/5</t>
  </si>
  <si>
    <t>CHEQUE N. 83619/4</t>
  </si>
  <si>
    <t>RECIBO N. 40295</t>
  </si>
  <si>
    <t>RECIBO N. 53801</t>
  </si>
  <si>
    <t>RECIBO N. 53950</t>
  </si>
  <si>
    <t>RECIBO N. 53951</t>
  </si>
  <si>
    <t>ABRIL/12/14</t>
  </si>
  <si>
    <t xml:space="preserve">EFECTIVO RODRIGO DUARTE </t>
  </si>
  <si>
    <t>EFECTIVO OSCAR RIONEGRO</t>
  </si>
  <si>
    <t>JOMARA SAAVEDRA</t>
  </si>
  <si>
    <t xml:space="preserve">DEPOSITO BANCOL(ma/05/14) </t>
  </si>
  <si>
    <t>ABRIL/14/14</t>
  </si>
  <si>
    <t>RECIBO N. 54025</t>
  </si>
  <si>
    <t>RECIBO N. 54095</t>
  </si>
  <si>
    <t>ABRIL/15/14</t>
  </si>
  <si>
    <t>RECIBO N. 54137</t>
  </si>
  <si>
    <t>RECIBO N. 54138</t>
  </si>
  <si>
    <t>ABRIL/16/14</t>
  </si>
  <si>
    <t>RECIBO N. 54158</t>
  </si>
  <si>
    <t>RECIBO N. 54021</t>
  </si>
  <si>
    <t>RECIBO N. 54022</t>
  </si>
  <si>
    <t>RECIBO N. 54023</t>
  </si>
  <si>
    <t>RECIBO N. 54020</t>
  </si>
  <si>
    <t xml:space="preserve">EFECTIVO PRIMITIVO </t>
  </si>
  <si>
    <t xml:space="preserve">DEPOSITO JOSE CORTINA </t>
  </si>
  <si>
    <t>CHEQUE N. 83629/6/COVETSAN</t>
  </si>
  <si>
    <t>RECIBO N. 54155</t>
  </si>
  <si>
    <t>EFECTIVO ANDREA MARIN</t>
  </si>
  <si>
    <t>CHEQUE N. 83631-9</t>
  </si>
  <si>
    <t>CHEQUE N. 83632-2</t>
  </si>
  <si>
    <t>CHEQUE N. 254427 BANCOLO</t>
  </si>
  <si>
    <t xml:space="preserve">CONSTANTINO SANCHEZ </t>
  </si>
  <si>
    <t xml:space="preserve">FLETE EDILSON </t>
  </si>
  <si>
    <t xml:space="preserve">FACTURA CHOCOLTE </t>
  </si>
  <si>
    <t xml:space="preserve">EFECTIVO JORGE EDUARDO </t>
  </si>
  <si>
    <t>RECIBO N. 54133</t>
  </si>
  <si>
    <t xml:space="preserve">GEFERSON CAMARGO </t>
  </si>
  <si>
    <t>CHEQUE N. 83571-9</t>
  </si>
  <si>
    <t>CHEQUE N. 83570-5</t>
  </si>
  <si>
    <t>CHEQUE N. 254906</t>
  </si>
  <si>
    <t>ABRIL/21/14</t>
  </si>
  <si>
    <t>RECIBO N. 54310</t>
  </si>
  <si>
    <t>RECIBO N. 54311</t>
  </si>
  <si>
    <t>RECIBO N. 54312</t>
  </si>
  <si>
    <t>EFECTIVO (HENRY)</t>
  </si>
  <si>
    <t>RECIBO N. 45686</t>
  </si>
  <si>
    <t>CHEUE N. 254931</t>
  </si>
  <si>
    <t>ABRIL/22/14</t>
  </si>
  <si>
    <t>RECIBO N. 54366</t>
  </si>
  <si>
    <t>AJUSTO SALDO</t>
  </si>
  <si>
    <t>ABRIL/23/14</t>
  </si>
  <si>
    <t>RECIBO N. 54382</t>
  </si>
  <si>
    <t>RECIBO N. 54383/84/85/86</t>
  </si>
  <si>
    <t>abril/21/14</t>
  </si>
  <si>
    <t>DEPOSITO COPCENTRAL</t>
  </si>
  <si>
    <t>RECIBO N. 54395</t>
  </si>
  <si>
    <t>RECIBO N. 54406</t>
  </si>
  <si>
    <t>RECIBO N. 54413</t>
  </si>
  <si>
    <t>RECIBO N. 54414</t>
  </si>
  <si>
    <t>RECIBO N. 54405</t>
  </si>
  <si>
    <t>CHEQUE N. 254930</t>
  </si>
  <si>
    <t>ABRIL/24/14</t>
  </si>
  <si>
    <t>RECIBO N. 54434</t>
  </si>
  <si>
    <t>RECIBO N. 54435</t>
  </si>
  <si>
    <t>ABRIL/25/14</t>
  </si>
  <si>
    <t>RECIBO N. 54503</t>
  </si>
  <si>
    <t>RECIBO N. 54504</t>
  </si>
  <si>
    <t>FLETE ABRIL/09/14</t>
  </si>
  <si>
    <t>RECIBO N. 54506</t>
  </si>
  <si>
    <t>ABRIL/26/14</t>
  </si>
  <si>
    <t>RECIBO N. 54563</t>
  </si>
  <si>
    <t>RECIBO N. 54564</t>
  </si>
  <si>
    <t>RECIBO N. 54565</t>
  </si>
  <si>
    <t>RECIBO N. 54568</t>
  </si>
  <si>
    <t>RECIBO N. 54571</t>
  </si>
  <si>
    <t>RECIBO N. 54569</t>
  </si>
  <si>
    <t>RECIBO N. 54572</t>
  </si>
  <si>
    <t>RECIBO N. 54573</t>
  </si>
  <si>
    <t>RECIBO N. 54574</t>
  </si>
  <si>
    <t xml:space="preserve">PANELA </t>
  </si>
  <si>
    <t>CHEQUE N. 83633-6</t>
  </si>
  <si>
    <t>CHEQUE COMERCOAGRO</t>
  </si>
  <si>
    <t>RECIBO N. 54577/78</t>
  </si>
  <si>
    <t>TALONARIO 90901/90950</t>
  </si>
  <si>
    <t>FERRAGRO</t>
  </si>
  <si>
    <t>ABRIL/28/14</t>
  </si>
  <si>
    <t>RECIBO N. 54594</t>
  </si>
  <si>
    <t>RECIBO N. 54595</t>
  </si>
  <si>
    <t>RECIBO N. 54596</t>
  </si>
  <si>
    <t>RECIBO N. 54598</t>
  </si>
  <si>
    <t>RECIBO N. 54615</t>
  </si>
  <si>
    <t>RECIBO N. 54356</t>
  </si>
  <si>
    <t xml:space="preserve">LETRA </t>
  </si>
  <si>
    <t xml:space="preserve">DEPOSITO BANCO AGRARIO </t>
  </si>
  <si>
    <t xml:space="preserve">DEPOSITO COOMULDESA </t>
  </si>
  <si>
    <t>MARZO 21/14</t>
  </si>
  <si>
    <t xml:space="preserve">EFECTIVO SAUL CORREA </t>
  </si>
  <si>
    <t>RECIBO N. 53037</t>
  </si>
  <si>
    <t>RECIBO N. 53038</t>
  </si>
  <si>
    <t>RECIBO N. 53039</t>
  </si>
  <si>
    <t>EFECTIVO LEOVIGILDO GARA</t>
  </si>
  <si>
    <t>RECIBO N. 54647</t>
  </si>
  <si>
    <t xml:space="preserve">SERVICIOS APTO </t>
  </si>
  <si>
    <t>RECIBO N. 46945</t>
  </si>
  <si>
    <t>ABRIL/29/14</t>
  </si>
  <si>
    <t xml:space="preserve">GUILLERMO TORRES </t>
  </si>
  <si>
    <t>ABRIL/27/14</t>
  </si>
  <si>
    <t xml:space="preserve">EFECTIVO FERNANDO </t>
  </si>
  <si>
    <t xml:space="preserve">JORGE EDUARDO </t>
  </si>
  <si>
    <t>CHEQUE N. 254936</t>
  </si>
  <si>
    <t>CHEQUE N. 254937</t>
  </si>
  <si>
    <t xml:space="preserve">NORBEY </t>
  </si>
  <si>
    <t xml:space="preserve">NORBEY NARANJO </t>
  </si>
  <si>
    <t xml:space="preserve">EFRAIN ALMANZAR </t>
  </si>
  <si>
    <t>RECIBO N. 54710</t>
  </si>
  <si>
    <t>RECIBO N. 54708</t>
  </si>
  <si>
    <t>RECIBO N. 54707</t>
  </si>
  <si>
    <t>ABRIL/30/14</t>
  </si>
  <si>
    <t>RECIBO N. 54765</t>
  </si>
  <si>
    <t>RECIBO N. 54766</t>
  </si>
  <si>
    <t>RECIBO N. 54767</t>
  </si>
  <si>
    <t>MAYO/02/14</t>
  </si>
  <si>
    <t>PRIMITIVO CHEQUE 83649/1</t>
  </si>
  <si>
    <t>PRIMITIVO CHEQUE N. 83650-9</t>
  </si>
  <si>
    <t>RECIBO N. 54678</t>
  </si>
  <si>
    <t>MAYO/03/14</t>
  </si>
  <si>
    <t>RECIBO N. 54885</t>
  </si>
  <si>
    <t>RECIBO N. 54886</t>
  </si>
  <si>
    <t>RECIBO N. 54887</t>
  </si>
  <si>
    <t xml:space="preserve">ROBERTO DUARTE </t>
  </si>
  <si>
    <t>MAYO/29/14</t>
  </si>
  <si>
    <t>MAYO/05/14</t>
  </si>
  <si>
    <t>RECIBO N. 54939</t>
  </si>
  <si>
    <t>CAMILO LEON</t>
  </si>
  <si>
    <t>RECIBO N. 54771</t>
  </si>
  <si>
    <t>CHEQUE N. 98096-0</t>
  </si>
  <si>
    <t xml:space="preserve">EFECTIVO  </t>
  </si>
  <si>
    <t>CHEQUE N. 83646-9</t>
  </si>
  <si>
    <t>CHEQUE N. 83656/0</t>
  </si>
  <si>
    <t>RECIBO N. 54634</t>
  </si>
  <si>
    <t>RECIBO N. 54713</t>
  </si>
  <si>
    <t xml:space="preserve">CTA JOSE ESCORCIA </t>
  </si>
  <si>
    <t xml:space="preserve">EFECTIVO SRA ADRIANA </t>
  </si>
  <si>
    <t>CHEQUE N. 83643-8</t>
  </si>
  <si>
    <t>CHEQUE N. 83654-3</t>
  </si>
  <si>
    <t>RECIBO N. 54716</t>
  </si>
  <si>
    <t>RECIBO N. 54717</t>
  </si>
  <si>
    <t>RECIBO N. 54946</t>
  </si>
  <si>
    <t>RECIBO N. 54950</t>
  </si>
  <si>
    <t>RECIBO N. 54431</t>
  </si>
  <si>
    <t>MAYO/06/14</t>
  </si>
  <si>
    <t>RECIBO N. 54997</t>
  </si>
  <si>
    <t>MAYO/07/14</t>
  </si>
  <si>
    <t>RECIBO N. 54978</t>
  </si>
  <si>
    <t>RECIBO N. 55037/38</t>
  </si>
  <si>
    <t>RECIBO N. 54979</t>
  </si>
  <si>
    <t>RECIBO N. 54985</t>
  </si>
  <si>
    <t>RECIBO N. 55040</t>
  </si>
  <si>
    <t>RECIBO N. 55041</t>
  </si>
  <si>
    <t>RECIBO N. 54830</t>
  </si>
  <si>
    <t>RECIBO N. 54831</t>
  </si>
  <si>
    <t>RECIBO N. 54835</t>
  </si>
  <si>
    <t>RECIBO N. 55064</t>
  </si>
  <si>
    <t>RECIBO N. 55065</t>
  </si>
  <si>
    <t>FLETE CAMION (35)</t>
  </si>
  <si>
    <t>RECIBO N. 54996</t>
  </si>
  <si>
    <t>MAYO/08/14</t>
  </si>
  <si>
    <t>RECIBO  N. 55080</t>
  </si>
  <si>
    <t>MAYO /07/14</t>
  </si>
  <si>
    <t>BANCOMEVA (MAMA)</t>
  </si>
  <si>
    <t xml:space="preserve">CHEQUE SANDRA </t>
  </si>
  <si>
    <t>VERDURA</t>
  </si>
  <si>
    <t>MAYO/10/14</t>
  </si>
  <si>
    <t>MAYO/12/14</t>
  </si>
  <si>
    <t>RECIBO N. 55081</t>
  </si>
  <si>
    <t>RECIBO N. 55229/30</t>
  </si>
  <si>
    <t>MAYO/13/14</t>
  </si>
  <si>
    <t>RECIBO N. 55279</t>
  </si>
  <si>
    <t>EFECTIVO NESTOR(ARAUCA</t>
  </si>
  <si>
    <t xml:space="preserve">FLETE HENRY MORENO </t>
  </si>
  <si>
    <t>MAYO/09/14</t>
  </si>
  <si>
    <t>RECIBO N. 55236</t>
  </si>
  <si>
    <t>RECIBO N. 55237</t>
  </si>
  <si>
    <t>RECIBO N. 55275</t>
  </si>
  <si>
    <t>RECIBO N. 55238</t>
  </si>
  <si>
    <t xml:space="preserve">MONICA DUARTE </t>
  </si>
  <si>
    <t>RECIBO N. 55234</t>
  </si>
  <si>
    <t>DOMICILIO/SEGURIDAD SOCIAL</t>
  </si>
  <si>
    <t>RECIBO N. 55266</t>
  </si>
  <si>
    <t>MAYO/14/14</t>
  </si>
  <si>
    <t>MAYO/15/14</t>
  </si>
  <si>
    <t>RECIBO N. 55232</t>
  </si>
  <si>
    <t>RECIBO N. 55036</t>
  </si>
  <si>
    <t>RECIBO N. 55358/59</t>
  </si>
  <si>
    <t>RECIBO N. 55336</t>
  </si>
  <si>
    <t>RECIBO N. 55366</t>
  </si>
  <si>
    <t>NESTOR VACA</t>
  </si>
  <si>
    <t>RAMON MARIN</t>
  </si>
  <si>
    <t>PAULA ANDREA CORREA</t>
  </si>
  <si>
    <t xml:space="preserve">DEPOSITO JOSE ZULUAGA </t>
  </si>
  <si>
    <t xml:space="preserve">SANVICENTE </t>
  </si>
  <si>
    <t>MAYO/16/14</t>
  </si>
  <si>
    <t xml:space="preserve">LEONARDO VARGAS </t>
  </si>
  <si>
    <t>MAYO/20/14</t>
  </si>
  <si>
    <t>MAYO/19/14</t>
  </si>
  <si>
    <t>CHEQUE N. 254948</t>
  </si>
  <si>
    <t xml:space="preserve">DEPOSITO COMPACAN </t>
  </si>
  <si>
    <t>MAYO/17/14</t>
  </si>
  <si>
    <t xml:space="preserve">LLEVO MARGARITA </t>
  </si>
  <si>
    <t>MARGARITA GODOY</t>
  </si>
  <si>
    <t>CHEQUE N. 254944</t>
  </si>
  <si>
    <t xml:space="preserve">DEPOSITO CIA CAFETERA </t>
  </si>
  <si>
    <t>NORBEY</t>
  </si>
  <si>
    <t xml:space="preserve">HELADIO MARTINEZ </t>
  </si>
  <si>
    <t>RECIBO N. 55547</t>
  </si>
  <si>
    <t>EFECTIVO LLEVO FREDY</t>
  </si>
  <si>
    <t>DESCARGUE(RACAFE )</t>
  </si>
  <si>
    <t>RECIBO N. 55582</t>
  </si>
  <si>
    <t>MAYO/21/14</t>
  </si>
  <si>
    <t>CHEQUE CLAUDIA /SURTIPECES</t>
  </si>
  <si>
    <t>RECIBO N. 55522</t>
  </si>
  <si>
    <t>RECIBO N. 55613</t>
  </si>
  <si>
    <t>mayo/20/14</t>
  </si>
  <si>
    <t>RECIBO N. 55619</t>
  </si>
  <si>
    <t>RECIBO N. 55620</t>
  </si>
  <si>
    <t xml:space="preserve">FLETES </t>
  </si>
  <si>
    <t>HELIBERTO CAMPOS</t>
  </si>
  <si>
    <t xml:space="preserve">EFECTIVO PAULA ANDREA </t>
  </si>
  <si>
    <t>MAYO/22/14</t>
  </si>
  <si>
    <t>RECIBO N. 55641</t>
  </si>
  <si>
    <t>MAYOI/21/14</t>
  </si>
  <si>
    <t xml:space="preserve">LUIS MARIN CHEQUE CLAUDIA </t>
  </si>
  <si>
    <t xml:space="preserve">LUIS MARIN   </t>
  </si>
  <si>
    <t>RECIBO N. 55369</t>
  </si>
  <si>
    <t>RECIBO N. 55645</t>
  </si>
  <si>
    <t>RECIBO N. 55658</t>
  </si>
  <si>
    <t>RECIBO N. 55659</t>
  </si>
  <si>
    <t>RECIBO N. 55666</t>
  </si>
  <si>
    <t>RECIBO N. 55320</t>
  </si>
  <si>
    <t>RECIBO N. 55643</t>
  </si>
  <si>
    <t>RECIBO N. 55644</t>
  </si>
  <si>
    <t xml:space="preserve">MAQUINA TRILLADORA </t>
  </si>
  <si>
    <t>MAYO/23/14</t>
  </si>
  <si>
    <t xml:space="preserve">TRILLADORA </t>
  </si>
  <si>
    <t>MAYO/27/14</t>
  </si>
  <si>
    <t xml:space="preserve">CUÑADA </t>
  </si>
  <si>
    <t>MAYO/24/14</t>
  </si>
  <si>
    <t xml:space="preserve">ISRAEL AGUILAR GOMEZ </t>
  </si>
  <si>
    <t xml:space="preserve">PEDRO NEL SANCHEZ </t>
  </si>
  <si>
    <t>MAYO/26/14</t>
  </si>
  <si>
    <t>RECIBO N. 55890</t>
  </si>
  <si>
    <t xml:space="preserve">EDINSON FERREIRA </t>
  </si>
  <si>
    <t xml:space="preserve">NESTOR VACA </t>
  </si>
  <si>
    <t>FACTURAS</t>
  </si>
  <si>
    <t>CHEQUE N. 69741-0</t>
  </si>
  <si>
    <t>JIMMY CARRILLO</t>
  </si>
  <si>
    <t>RECIBO N. 55684</t>
  </si>
  <si>
    <t>MAYO/28/14</t>
  </si>
  <si>
    <t>RECIBO N. 55926</t>
  </si>
  <si>
    <t xml:space="preserve">FELIPE RODRIGUEZ </t>
  </si>
  <si>
    <t xml:space="preserve">AURA DUARTE </t>
  </si>
  <si>
    <t>RECIBO N. 55976</t>
  </si>
  <si>
    <t>RECIBO N. 55894</t>
  </si>
  <si>
    <t>RECIBO N. 55933</t>
  </si>
  <si>
    <t>RECIBO N. 55934</t>
  </si>
  <si>
    <t>RECIBO N. 55935</t>
  </si>
  <si>
    <t xml:space="preserve">RECIBO N. 55936 </t>
  </si>
  <si>
    <t>CHEQUE N.98149/1</t>
  </si>
  <si>
    <t>MAYO/30/14</t>
  </si>
  <si>
    <t xml:space="preserve">CHEQUE AGROPAISA </t>
  </si>
  <si>
    <t xml:space="preserve">CHEQUE PRIMITIVO </t>
  </si>
  <si>
    <t>RECIBO N. 55951</t>
  </si>
  <si>
    <t>RECIBO N. 55891</t>
  </si>
  <si>
    <t>MAYO/31/14</t>
  </si>
  <si>
    <t>RECIBO N. 55291</t>
  </si>
  <si>
    <t>RECIBO N. 55292</t>
  </si>
  <si>
    <t>RECIBO N. 55293</t>
  </si>
  <si>
    <t>RECIBO N. 55294</t>
  </si>
  <si>
    <t>RECIBO N. 56066</t>
  </si>
  <si>
    <t>RECIBO N. 56091</t>
  </si>
  <si>
    <t>RECIBO N. 56092</t>
  </si>
  <si>
    <t>RECIBO N. 56064</t>
  </si>
  <si>
    <t>RECIBO N. 56065</t>
  </si>
  <si>
    <t>RECIBO N. 56071</t>
  </si>
  <si>
    <t>RECIBO N. 56094</t>
  </si>
  <si>
    <t>RECIBO N. 36099</t>
  </si>
  <si>
    <t>RECIBO N. 36067</t>
  </si>
  <si>
    <t>RECIBO N. 56075</t>
  </si>
  <si>
    <t>RECIBO N. 36076</t>
  </si>
  <si>
    <t>RECIBO N. 55893</t>
  </si>
  <si>
    <t>CHEQUE COBRADO EN RN</t>
  </si>
  <si>
    <t>ENVIO Y DOMICILIO</t>
  </si>
  <si>
    <t>RECIBO N. 56143</t>
  </si>
  <si>
    <t>JUNIO/03/14</t>
  </si>
  <si>
    <t>RECIBO N. 36204</t>
  </si>
  <si>
    <t>RECIBO N. 56181</t>
  </si>
  <si>
    <t>RECIBO N. 56209</t>
  </si>
  <si>
    <t>DEPOSITO GUILLERMO TO</t>
  </si>
  <si>
    <t>RECIBO N. 55987</t>
  </si>
  <si>
    <t>JUNIO/04/14</t>
  </si>
  <si>
    <t>JUNIO/05/14</t>
  </si>
  <si>
    <t xml:space="preserve">FERNANDO RICON </t>
  </si>
  <si>
    <t>RECIBO N. 56236</t>
  </si>
  <si>
    <t>RECIBO N. 56237</t>
  </si>
  <si>
    <t>RECIBO N. 56101</t>
  </si>
  <si>
    <t>CHEQUE N. 69749/1</t>
  </si>
  <si>
    <t>JUNIO/06/14</t>
  </si>
  <si>
    <t>RECIBO N. 56318</t>
  </si>
  <si>
    <t>RECIBO N. 56219</t>
  </si>
  <si>
    <t>RECIBO N. 56319</t>
  </si>
  <si>
    <t>JUNIO/07/14</t>
  </si>
  <si>
    <t>FLETE 197*40</t>
  </si>
  <si>
    <t xml:space="preserve">TALONARIO </t>
  </si>
  <si>
    <t>CHEQUE N. 69755/7</t>
  </si>
  <si>
    <t>CHEQUE N. 69756/0</t>
  </si>
  <si>
    <t>EFECTIVO JUNIO/02/14</t>
  </si>
  <si>
    <t>RECIBO N. 56145</t>
  </si>
  <si>
    <t>RECIBO N. 56147</t>
  </si>
  <si>
    <t>RECIBO N. 56270</t>
  </si>
  <si>
    <t xml:space="preserve">VEDURA </t>
  </si>
  <si>
    <t>CHEQUE N. 254951</t>
  </si>
  <si>
    <t>CHEQUE N. 254952</t>
  </si>
  <si>
    <t>JUNIO/08/14</t>
  </si>
  <si>
    <t>RECIBO N. 56330</t>
  </si>
  <si>
    <t>JUNIO/10/14</t>
  </si>
  <si>
    <t>RECIBO N. 56518</t>
  </si>
  <si>
    <t>RECIBO N. 56517</t>
  </si>
  <si>
    <t>EFECTIVO HENRY H</t>
  </si>
  <si>
    <t>RECIBO N. 56416</t>
  </si>
  <si>
    <t>RECIBO N. 56464</t>
  </si>
  <si>
    <t>JUNIO/09/14</t>
  </si>
  <si>
    <t>JUNIO/11/14</t>
  </si>
  <si>
    <t>RECIBO N. 56539</t>
  </si>
  <si>
    <t>CHEQUE N. 69758-8</t>
  </si>
  <si>
    <t>RECIBO N. 55680</t>
  </si>
  <si>
    <t>RECIBOP N. 56538</t>
  </si>
  <si>
    <t>RECIBO N. 56415</t>
  </si>
  <si>
    <t xml:space="preserve">FACTURA SERDANY </t>
  </si>
  <si>
    <t>RECIBO NM. 56556</t>
  </si>
  <si>
    <t>RECIBO N. 56542</t>
  </si>
  <si>
    <t>RECIBO N. 56543</t>
  </si>
  <si>
    <t>RECIBO N. 48199</t>
  </si>
  <si>
    <t>RECIBO N. 48659</t>
  </si>
  <si>
    <t>RECIBO N. 48660</t>
  </si>
  <si>
    <t>RECIBO N. 49268</t>
  </si>
  <si>
    <t>RECIBO N. 49269</t>
  </si>
  <si>
    <t>RECIBO N. 49271</t>
  </si>
  <si>
    <t>RECIBO N. 49775</t>
  </si>
  <si>
    <t>RECIBO N. 49908</t>
  </si>
  <si>
    <t>RECIBO N. 50587</t>
  </si>
  <si>
    <t>RECIBO N. 50588</t>
  </si>
  <si>
    <t>RECIBO N. 54046</t>
  </si>
  <si>
    <t>RECIBO N. 541047</t>
  </si>
  <si>
    <t>RECIBO N. 52216</t>
  </si>
  <si>
    <t>RECIBO N. 56572</t>
  </si>
  <si>
    <t>RECIBO N. 52015</t>
  </si>
  <si>
    <t>RECIBO N. 52016</t>
  </si>
  <si>
    <t>RECIBO N. 52893</t>
  </si>
  <si>
    <t>RECIBO N. 52894</t>
  </si>
  <si>
    <t>RECIBO N. 53819</t>
  </si>
  <si>
    <t>RECIBO N. 53820</t>
  </si>
  <si>
    <t>RECIBO N. 53878</t>
  </si>
  <si>
    <t>RECIBO N. 53879</t>
  </si>
  <si>
    <t>RECIBO N. 53880</t>
  </si>
  <si>
    <t>RECIBO N. 52483</t>
  </si>
  <si>
    <t>RECIBO N. 51375</t>
  </si>
  <si>
    <t>RECIBO N. 50876</t>
  </si>
  <si>
    <t>RECIBO N. 54018</t>
  </si>
  <si>
    <t>JUNIO/12/14</t>
  </si>
  <si>
    <t>RECIBO N. 44936</t>
  </si>
  <si>
    <t>RECIBO N. 45191</t>
  </si>
  <si>
    <t>RECIBO N. 47328</t>
  </si>
  <si>
    <t>RECIBO N. 48202</t>
  </si>
  <si>
    <t>RECIBO N. 56553</t>
  </si>
  <si>
    <t xml:space="preserve">SALDO CAFÉ </t>
  </si>
  <si>
    <t>SALDO CACAO</t>
  </si>
  <si>
    <t>CHEQUE N. 69762/8</t>
  </si>
  <si>
    <t>JUNIO/13/14</t>
  </si>
  <si>
    <t>RECIBO N. 56654</t>
  </si>
  <si>
    <t>RECIBO N. 56655</t>
  </si>
  <si>
    <t>RECIBO N. 56656</t>
  </si>
  <si>
    <t>JUNIO/14/14</t>
  </si>
  <si>
    <t xml:space="preserve">DEPOSITO FREDY ANGARITA </t>
  </si>
  <si>
    <t xml:space="preserve">DEPOSITO MIL EMPAQUES </t>
  </si>
  <si>
    <t>RECIBO N. 36627</t>
  </si>
  <si>
    <t>JUNIO/16/14</t>
  </si>
  <si>
    <t>JUNIO/17/14</t>
  </si>
  <si>
    <t>RECIBO N. 56662</t>
  </si>
  <si>
    <t>FACTURA DE 0201</t>
  </si>
  <si>
    <t xml:space="preserve">JOSE PICO </t>
  </si>
  <si>
    <t>RECIBO N. 56142</t>
  </si>
  <si>
    <t>RECIBO N. 56141</t>
  </si>
  <si>
    <t>RECIBO N. 56418</t>
  </si>
  <si>
    <t>RECIBNO N. 56847</t>
  </si>
  <si>
    <t>RECIBO N. 56848</t>
  </si>
  <si>
    <t>JUNIO/18/14</t>
  </si>
  <si>
    <t>RECIBO N. 56870</t>
  </si>
  <si>
    <t xml:space="preserve">RUBIEL </t>
  </si>
  <si>
    <t>RECIBO N. 56242</t>
  </si>
  <si>
    <t>RECIBO N. 56548</t>
  </si>
  <si>
    <t>RECIBO N. 56549</t>
  </si>
  <si>
    <t>RECIBO N. 56800</t>
  </si>
  <si>
    <t>RECIBO N. 56856</t>
  </si>
  <si>
    <t>FLETE REY</t>
  </si>
  <si>
    <t>GLADIS GARCIA</t>
  </si>
  <si>
    <t>JUNIO/19/14</t>
  </si>
  <si>
    <t>RECIBO N. 56938</t>
  </si>
  <si>
    <t xml:space="preserve">DESCAGUE </t>
  </si>
  <si>
    <t>CHEQUE N. 69765-9</t>
  </si>
  <si>
    <t xml:space="preserve">ANDERSON GELVEZ </t>
  </si>
  <si>
    <t>CHEQUE N. 69775</t>
  </si>
  <si>
    <t>CHEQUE N. 56850</t>
  </si>
  <si>
    <t>NACIONAL DE CHEQUES</t>
  </si>
  <si>
    <t>EFECTIVO(PARTES)</t>
  </si>
  <si>
    <t xml:space="preserve">REYNALDO CAMARGO </t>
  </si>
  <si>
    <t>RECIBO N. 56843</t>
  </si>
  <si>
    <t>CHEQUE N. 69772-1</t>
  </si>
  <si>
    <t xml:space="preserve">JORGE TOTE </t>
  </si>
  <si>
    <t>JUNIO/20/14</t>
  </si>
  <si>
    <t>RECIBO N. 47863</t>
  </si>
  <si>
    <t>RECIBO N. 48653</t>
  </si>
  <si>
    <t>RECIBO N. 56879</t>
  </si>
  <si>
    <t>CHEQUE N. 69776-4</t>
  </si>
  <si>
    <t>JUNIO/21/14</t>
  </si>
  <si>
    <t>RECIBO N. 57033</t>
  </si>
  <si>
    <t>RECIBO N. 57032</t>
  </si>
  <si>
    <t>RECIBO N. 56943</t>
  </si>
  <si>
    <t>RECIBO N. 57035</t>
  </si>
  <si>
    <t>RECIBO  N. 57055</t>
  </si>
  <si>
    <t>DEPOSITO BANCO BOGOTA</t>
  </si>
  <si>
    <t xml:space="preserve">SALDO TRANFERENCIA AGRICOLA </t>
  </si>
  <si>
    <t>CHEQUE CLAUDIA(MONICA)</t>
  </si>
  <si>
    <t>RECIBO N. 56014</t>
  </si>
  <si>
    <t xml:space="preserve">EFECTIVO PEDRO </t>
  </si>
  <si>
    <t>EFECTIVO ALBERTO (MOTO)</t>
  </si>
  <si>
    <t>CHEQUE N. 69771-6</t>
  </si>
  <si>
    <t>CHEQUE CLAUDIA (FORTU)</t>
  </si>
  <si>
    <t xml:space="preserve">PRESTAMO (ILMO MORENO </t>
  </si>
  <si>
    <t>CUATROX MIL 35,000</t>
  </si>
  <si>
    <t>JUNIO/25/14</t>
  </si>
  <si>
    <t>JUNIO/24/14</t>
  </si>
  <si>
    <t>RECIBO N. 56946</t>
  </si>
  <si>
    <t>JUNIO/26/14</t>
  </si>
  <si>
    <t>RECIBO N. 57208</t>
  </si>
  <si>
    <t>RECIBO N. 57215</t>
  </si>
  <si>
    <t>RECIBO N. 57223</t>
  </si>
  <si>
    <t>RECIBO N 57222</t>
  </si>
  <si>
    <t>JUNIO/27/14</t>
  </si>
  <si>
    <t>RECIBO N. 57132</t>
  </si>
  <si>
    <t>RECIBO N. 57189</t>
  </si>
  <si>
    <t>RECIBO N. 56941</t>
  </si>
  <si>
    <t>RECIBO N. 56942</t>
  </si>
  <si>
    <t>RECIBO N. 57190</t>
  </si>
  <si>
    <t>JUNIO/28/14</t>
  </si>
  <si>
    <t>RECIBO N. 57300</t>
  </si>
  <si>
    <t>RECIBO N.- 57301</t>
  </si>
  <si>
    <t>RECIBO N. 57302</t>
  </si>
  <si>
    <t>RECIBO N. 57303</t>
  </si>
  <si>
    <t>RECIBO N. 57304</t>
  </si>
  <si>
    <t>CHEQUE N. 254962</t>
  </si>
  <si>
    <t>JUNIO</t>
  </si>
  <si>
    <t>FACTURA N. 0213 (FLOR)</t>
  </si>
  <si>
    <t>LUIS  EMANUEL BELTRAN</t>
  </si>
  <si>
    <t xml:space="preserve">CHEQUES CLAUDIA </t>
  </si>
  <si>
    <t>CHEQUE N. 69781/8</t>
  </si>
  <si>
    <t xml:space="preserve">EFECTIVO ANGEL </t>
  </si>
  <si>
    <t>CHEQUE CLAUDIA (MONICA)</t>
  </si>
  <si>
    <t>JULIO/01/14</t>
  </si>
  <si>
    <t>RECIBO N. 57439</t>
  </si>
  <si>
    <t>RECIBO N. 57239</t>
  </si>
  <si>
    <t>JULIO/02/14</t>
  </si>
  <si>
    <t>RECIBO N. 57469</t>
  </si>
  <si>
    <t>RECIBO N. 57470</t>
  </si>
  <si>
    <t>RECIBO N. 57488/57472</t>
  </si>
  <si>
    <t>RECIBO N. 57495</t>
  </si>
  <si>
    <t>JULIO/03/14</t>
  </si>
  <si>
    <t>JULIO/04/14</t>
  </si>
  <si>
    <t>RECIBO N. 57556</t>
  </si>
  <si>
    <t>julio/01/14</t>
  </si>
  <si>
    <t>RECIBO N. 57456</t>
  </si>
  <si>
    <t>RECIBO N. 57457</t>
  </si>
  <si>
    <t>RECIBO N. 57500</t>
  </si>
  <si>
    <t>CHEQUEN. 254963</t>
  </si>
  <si>
    <t>RECIBO N. 57247</t>
  </si>
  <si>
    <t>JULIO/05/14</t>
  </si>
  <si>
    <t>RECIBO N. 57632/33</t>
  </si>
  <si>
    <t>JULIO/07/14</t>
  </si>
  <si>
    <t>RECIBO N. 57643</t>
  </si>
  <si>
    <t>RECIBON. 57644</t>
  </si>
  <si>
    <t xml:space="preserve">ANGEL GELVEZ </t>
  </si>
  <si>
    <t>RECIBO N. 57185</t>
  </si>
  <si>
    <t xml:space="preserve">DEPOSITO BANCOBOGOTA </t>
  </si>
  <si>
    <t>MARIA BERNARDA</t>
  </si>
  <si>
    <t xml:space="preserve">PAULA ANDREA CORREA </t>
  </si>
  <si>
    <t>mayo/06/14</t>
  </si>
  <si>
    <t>mayo/05/14</t>
  </si>
  <si>
    <t>RECIBO N. 54991</t>
  </si>
  <si>
    <t>SEGURIDAD SOCIAL(COMEVA)</t>
  </si>
  <si>
    <t xml:space="preserve">DEPOSITO ORTENCIA PEÑA </t>
  </si>
  <si>
    <t>RECIBO N. 57722</t>
  </si>
  <si>
    <t>JULIO/09/14</t>
  </si>
  <si>
    <t>JULIO/08/14</t>
  </si>
  <si>
    <t xml:space="preserve">FLETE/DESCARGUE </t>
  </si>
  <si>
    <t>julio/08/14</t>
  </si>
  <si>
    <t xml:space="preserve">HERIBERTO CAMPOS </t>
  </si>
  <si>
    <t>RECIBO N. 57741</t>
  </si>
  <si>
    <t xml:space="preserve">RECIBO N.  57742 </t>
  </si>
  <si>
    <t>RECIBO N. 57743</t>
  </si>
  <si>
    <t>RECIBO N. 57747</t>
  </si>
  <si>
    <t>RECIBO N. 57748</t>
  </si>
  <si>
    <t>RECIBO N. 4525</t>
  </si>
  <si>
    <t>JULIO/10/14</t>
  </si>
  <si>
    <t xml:space="preserve">PAOLA DUARTE </t>
  </si>
  <si>
    <t>JULIO/11/14</t>
  </si>
  <si>
    <t>RECIBO N. 57824</t>
  </si>
  <si>
    <t>RECIBO N. 57826</t>
  </si>
  <si>
    <t xml:space="preserve">DEPOSITO CAMPOGAN LTDA </t>
  </si>
  <si>
    <t>RECIBO N. 57819</t>
  </si>
  <si>
    <t>RECIBO N. 57903</t>
  </si>
  <si>
    <t>RECIBO N. 57904</t>
  </si>
  <si>
    <t>RECIBO N. 49264</t>
  </si>
  <si>
    <t>RECIBO N. 45919</t>
  </si>
  <si>
    <t>RECIBO N. 51109</t>
  </si>
  <si>
    <t>RECIBO N. 46324</t>
  </si>
  <si>
    <t>RECIBO N. 51281</t>
  </si>
  <si>
    <t>CHEQUE N. 69792-3</t>
  </si>
  <si>
    <t xml:space="preserve">EFECTIVO MAIZ </t>
  </si>
  <si>
    <t xml:space="preserve">CHARRASCA </t>
  </si>
  <si>
    <t>RECIBO  37827</t>
  </si>
  <si>
    <t>RECIBO N. 37828</t>
  </si>
  <si>
    <t>CHEQUE N. 69798/5</t>
  </si>
  <si>
    <t xml:space="preserve">PEDRO </t>
  </si>
  <si>
    <t>ENTREGA EN LA FORTUNA</t>
  </si>
  <si>
    <t>JULI/09/14</t>
  </si>
  <si>
    <t>RECIBO N. 57435</t>
  </si>
  <si>
    <t>RECIBO N. 57436</t>
  </si>
  <si>
    <t>RECIBO N. 56845</t>
  </si>
  <si>
    <t>RECIBO N. 57865</t>
  </si>
  <si>
    <t>JULIO/14/14</t>
  </si>
  <si>
    <t>RECIBO N. 57909</t>
  </si>
  <si>
    <t>CHEQUE N. 69795-4</t>
  </si>
  <si>
    <t>EFECTIVO LEONARDO TELLO</t>
  </si>
  <si>
    <t>JULIO/15/14</t>
  </si>
  <si>
    <t>RECIBO N. 57950</t>
  </si>
  <si>
    <t>RECIBO N. 57949</t>
  </si>
  <si>
    <t>RECIBO N. 57713</t>
  </si>
  <si>
    <t xml:space="preserve">LUZ HERMINDA PEREZ </t>
  </si>
  <si>
    <t>RECIBO N. 57921</t>
  </si>
  <si>
    <t>RECIBO N. 57910</t>
  </si>
  <si>
    <t>JULIO/16/14</t>
  </si>
  <si>
    <t>JULIO/12/14</t>
  </si>
  <si>
    <t>RECIBO N. 57913</t>
  </si>
  <si>
    <t>SAUL CORREA</t>
  </si>
  <si>
    <t xml:space="preserve">COHESAN/LUIS ALVAREZ </t>
  </si>
  <si>
    <t>RECIBO N. 4534</t>
  </si>
  <si>
    <t>FACTURA 3453</t>
  </si>
  <si>
    <t>FACTURA N. 3502</t>
  </si>
  <si>
    <t>FACTURA N. 3505</t>
  </si>
  <si>
    <t>FACTURA N. 3528</t>
  </si>
  <si>
    <t>RELACION FACTURAS DE CERCAFE</t>
  </si>
  <si>
    <t>RUBIEL</t>
  </si>
  <si>
    <t>JULIO/18/14</t>
  </si>
  <si>
    <t>JULIO/17/14</t>
  </si>
  <si>
    <t>RECIBO N. 57968</t>
  </si>
  <si>
    <t>INVERAGRO SAS</t>
  </si>
  <si>
    <t>CONSTRUCTORA ROMERO</t>
  </si>
  <si>
    <t>WILLIAM ALVAREZ</t>
  </si>
  <si>
    <t>GLORIA FUERTES (SURTIPECES)</t>
  </si>
  <si>
    <t>JULIO/21/14</t>
  </si>
  <si>
    <t>JULIO/22/14</t>
  </si>
  <si>
    <t>CHEQUE N. 254971</t>
  </si>
  <si>
    <t>RECIBO N. 58196</t>
  </si>
  <si>
    <t>RECIBO N. 58197</t>
  </si>
  <si>
    <t>RECIBO N. 58198</t>
  </si>
  <si>
    <t>RECIBO N. 58199</t>
  </si>
  <si>
    <t>JULIO/19/14</t>
  </si>
  <si>
    <t>JULIOI/16/14</t>
  </si>
  <si>
    <t xml:space="preserve">FACTURA ALKOSTO </t>
  </si>
  <si>
    <t>CHEQUE N. 69802-4</t>
  </si>
  <si>
    <t>JULIO/23/14</t>
  </si>
  <si>
    <t>RECIBO N. 58217</t>
  </si>
  <si>
    <t>RECIBO N. 58218</t>
  </si>
  <si>
    <t>RECIBO N. 58222</t>
  </si>
  <si>
    <t>RECIBO N. 58229</t>
  </si>
  <si>
    <t xml:space="preserve">RECIBO N. 58230 </t>
  </si>
  <si>
    <t>RECIBO N. 58231</t>
  </si>
  <si>
    <t>RECIBO N. 58232</t>
  </si>
  <si>
    <t>RECIBO N. 58233</t>
  </si>
  <si>
    <t>RECIBO N. 58234</t>
  </si>
  <si>
    <t>ABONO FACTURA 3453</t>
  </si>
  <si>
    <t>FINCA SA</t>
  </si>
  <si>
    <t>RECIBO N. 58214</t>
  </si>
  <si>
    <t>RECIBO N. 57970</t>
  </si>
  <si>
    <t>julio/24/14</t>
  </si>
  <si>
    <t>RECIBO N. 58270</t>
  </si>
  <si>
    <t>JULIO/24/14</t>
  </si>
  <si>
    <t>RECIBO N. 58271</t>
  </si>
  <si>
    <t>RECIBO N. 58272</t>
  </si>
  <si>
    <t xml:space="preserve">ELIOBERTO CAMPOS </t>
  </si>
  <si>
    <t>JULIO/28/14</t>
  </si>
  <si>
    <t>RECIBO N. 58373</t>
  </si>
  <si>
    <t>RECIBO N. 58421</t>
  </si>
  <si>
    <t>JULIO/25/14</t>
  </si>
  <si>
    <t>JULIO/26/14</t>
  </si>
  <si>
    <t>RECIBO N. 57642</t>
  </si>
  <si>
    <t>JULIO/29/14</t>
  </si>
  <si>
    <t>RECIBO N. 58428</t>
  </si>
  <si>
    <t>RECIBO N. 58375</t>
  </si>
  <si>
    <t>RECIBO N. 58376</t>
  </si>
  <si>
    <t xml:space="preserve">PAULA ANDRES CORREA </t>
  </si>
  <si>
    <t>CHEQUE N. 254976</t>
  </si>
  <si>
    <t>JULIO/30/14</t>
  </si>
  <si>
    <t>RECIBO N. 58472</t>
  </si>
  <si>
    <t xml:space="preserve">CARGUE Y DESCARGUE </t>
  </si>
  <si>
    <t>ENTRADA ALMACAFE</t>
  </si>
  <si>
    <t>JULIO/31/14</t>
  </si>
  <si>
    <t>RECIBO N. 58511</t>
  </si>
  <si>
    <t>RECIBO N. 58512</t>
  </si>
  <si>
    <t>RECIBO N. 58513</t>
  </si>
  <si>
    <t>CHEQUE CLAUDIA 75713/0</t>
  </si>
  <si>
    <t>CHEQUE CLAUDIA 757127</t>
  </si>
  <si>
    <t>RECIBO N. 55667</t>
  </si>
  <si>
    <t xml:space="preserve">JHON JAIIRO PEÑA </t>
  </si>
  <si>
    <t>EXCEDENTE TRILLADO</t>
  </si>
  <si>
    <t>CUATRO X MIL</t>
  </si>
  <si>
    <t>AGOS/01/14</t>
  </si>
  <si>
    <t>AGOS/02/14</t>
  </si>
  <si>
    <t xml:space="preserve">CASA LUCILA </t>
  </si>
  <si>
    <t>SALDO AGRICOLA</t>
  </si>
  <si>
    <t xml:space="preserve">CHEQUE JOSE RUBIEL </t>
  </si>
  <si>
    <t>FACTURA CHOCOLATE 0236</t>
  </si>
  <si>
    <t>RECIBO N. 55192</t>
  </si>
  <si>
    <t>RECIBO N. 56414</t>
  </si>
  <si>
    <t>RECIBO N. 57437</t>
  </si>
  <si>
    <t>RECIBO N. 58585</t>
  </si>
  <si>
    <t>FLETE/,AYO 9</t>
  </si>
  <si>
    <t>RECIBO N. 58589</t>
  </si>
  <si>
    <t>FACTURA 3603</t>
  </si>
  <si>
    <t>DESCUENTO EN FACTURA</t>
  </si>
  <si>
    <t>AGOST/01/14</t>
  </si>
  <si>
    <t xml:space="preserve">WILMER MAIZ </t>
  </si>
  <si>
    <t xml:space="preserve">PEDRO MORENO </t>
  </si>
  <si>
    <t>RECIBO N. 58378</t>
  </si>
  <si>
    <t>RECIBO N. 58379</t>
  </si>
  <si>
    <t>RECIBO N. 58380</t>
  </si>
  <si>
    <t>RECIBO N. 58599</t>
  </si>
  <si>
    <t>RECIBO N. 58600</t>
  </si>
  <si>
    <t>RECIBO N. 58601</t>
  </si>
  <si>
    <t>RECIBO N. 58602</t>
  </si>
  <si>
    <t>AGOS/05/14</t>
  </si>
  <si>
    <t>RECIBO N. 58674</t>
  </si>
  <si>
    <t>AGOST.6/14</t>
  </si>
  <si>
    <t>RECIBO N.58696</t>
  </si>
  <si>
    <t>RECIBO N.58697</t>
  </si>
  <si>
    <t>RECIBO N. 58698</t>
  </si>
  <si>
    <t>RECIBO N. 58699</t>
  </si>
  <si>
    <t>RECIBO N.58700</t>
  </si>
  <si>
    <t>AGOS.6/14</t>
  </si>
  <si>
    <t>CHEQUE N.69817-4</t>
  </si>
  <si>
    <t>PRESTAMO DESCARGUE</t>
  </si>
  <si>
    <t>AGOST.8/14</t>
  </si>
  <si>
    <t>ABONO RECIBOS 58511-58512</t>
  </si>
  <si>
    <t>CARLOS CAMARGO</t>
  </si>
  <si>
    <t>AGOS/06/14</t>
  </si>
  <si>
    <t>RECIBO N. 58746</t>
  </si>
  <si>
    <t>RECIBOS N.58751/52/53/54/55</t>
  </si>
  <si>
    <t>AGTO/5/14</t>
  </si>
  <si>
    <t>CANCELACION FRA 3528</t>
  </si>
  <si>
    <t>RECIBO N. 58757</t>
  </si>
  <si>
    <t>RECIBO N.58758</t>
  </si>
  <si>
    <t>RECIBO N.58759</t>
  </si>
  <si>
    <t>RECIBO N. 58760</t>
  </si>
  <si>
    <t>JORGE  EDUARDO ORDOÑEZ</t>
  </si>
  <si>
    <t>AGOST.9/14</t>
  </si>
  <si>
    <t>JASMIN SARMIENTO</t>
  </si>
  <si>
    <t>AGOST/12/14</t>
  </si>
  <si>
    <t>RECIBO N. 58856</t>
  </si>
  <si>
    <t>SALDO RECIBO N. 58856</t>
  </si>
  <si>
    <t>PRESTAMO FINCA</t>
  </si>
  <si>
    <t>AGOST.13/14</t>
  </si>
  <si>
    <t>RECIBO N. 58880</t>
  </si>
  <si>
    <t>RECIBO N. 58877</t>
  </si>
  <si>
    <t>PRESTAMO JEFERSON CA.</t>
  </si>
  <si>
    <t>AGOST13/14</t>
  </si>
  <si>
    <t xml:space="preserve">AGOST13/14 </t>
  </si>
  <si>
    <t>CHEQUE. 07803-1  davi</t>
  </si>
  <si>
    <t>MARTHA LIGIA</t>
  </si>
  <si>
    <t>FLETES</t>
  </si>
  <si>
    <t>RECIBO N. 58882</t>
  </si>
  <si>
    <t>AGOS/13/14</t>
  </si>
  <si>
    <t>AGOST14/14</t>
  </si>
  <si>
    <t>RECIBO N. 58908</t>
  </si>
  <si>
    <t>RECIBO N. 58909</t>
  </si>
  <si>
    <t>RECIBO N.58905</t>
  </si>
  <si>
    <t>AGOSTO14/14</t>
  </si>
  <si>
    <t>JAZMIN SARMIENTO</t>
  </si>
  <si>
    <t>AGOST15/14</t>
  </si>
  <si>
    <t>RECIBO N.58931</t>
  </si>
  <si>
    <t xml:space="preserve">RECIBIO N.58933 </t>
  </si>
  <si>
    <t>AGOST.15/14</t>
  </si>
  <si>
    <t>RECIBO N. 58952</t>
  </si>
  <si>
    <t>AGOST.11/14</t>
  </si>
  <si>
    <t>CHEQUE N.69824-5</t>
  </si>
  <si>
    <t>ECOMIENDA</t>
  </si>
  <si>
    <t>ENTREGADO- DAVIVIENDA</t>
  </si>
  <si>
    <t xml:space="preserve">AGOST.16/14 </t>
  </si>
  <si>
    <t xml:space="preserve">RECIBO N. 5861 </t>
  </si>
  <si>
    <t>C/CION FRA 58961 Y SALDO</t>
  </si>
  <si>
    <t>AGOST.19/14</t>
  </si>
  <si>
    <t>PAGO SEGURIDAD</t>
  </si>
  <si>
    <t>AGOST.20/14</t>
  </si>
  <si>
    <t>RECIBO N.59096</t>
  </si>
  <si>
    <t>AGOST.21/14</t>
  </si>
  <si>
    <t>JUAN CARLOS CORREA</t>
  </si>
  <si>
    <t>HERNANDO RANGEL</t>
  </si>
  <si>
    <t>RECIBO N.58688</t>
  </si>
  <si>
    <t>RECIBO N. 58689</t>
  </si>
  <si>
    <t>RECIBO N.58690</t>
  </si>
  <si>
    <t>JULIO 02/14</t>
  </si>
  <si>
    <t>AGOST.02/14</t>
  </si>
  <si>
    <t>HERNANDP RANGEL</t>
  </si>
  <si>
    <t>CHEQUE N.07807-4</t>
  </si>
  <si>
    <t>JORGE E ORDOÑRZ</t>
  </si>
  <si>
    <t>RECIBO N. 59093</t>
  </si>
  <si>
    <t>AGOST.22/14</t>
  </si>
  <si>
    <t>RECIBO N. 59095</t>
  </si>
  <si>
    <t>RECIBO N.559150</t>
  </si>
  <si>
    <t>RECIBO N. 59153</t>
  </si>
  <si>
    <t>RECIBO N. 59152</t>
  </si>
  <si>
    <t>JAZMIN SAMIENTO</t>
  </si>
  <si>
    <t>CHEQUE 69829-3  DAVIVIENDA</t>
  </si>
  <si>
    <t>AGROALCOSTO</t>
  </si>
  <si>
    <t>RECIBO N.59121</t>
  </si>
  <si>
    <t>RECIBO N. 59142</t>
  </si>
  <si>
    <t>CHEQUE N.07810-0</t>
  </si>
  <si>
    <t>AGOST.23/14</t>
  </si>
  <si>
    <t>JORGE E ORDOÑEZ</t>
  </si>
  <si>
    <t>FACTURA N. EC 3679</t>
  </si>
  <si>
    <t>SEGURIDAD SOCIAL Y DOMICILIO</t>
  </si>
  <si>
    <t>AGOST,/22/14</t>
  </si>
  <si>
    <t>RECIBO N. 59161</t>
  </si>
  <si>
    <t>RECIBO N. 59270</t>
  </si>
  <si>
    <t>RECIBO N. 59271</t>
  </si>
  <si>
    <t>RECIBO N. 58879</t>
  </si>
  <si>
    <t>AGOS/26/14</t>
  </si>
  <si>
    <t>RECIBO N. 59281</t>
  </si>
  <si>
    <t>RECIBO N. 59282</t>
  </si>
  <si>
    <t>AGOS/12/14</t>
  </si>
  <si>
    <t>FACTURA N. EC 3683</t>
  </si>
  <si>
    <t>FACTURA N. EC 3684</t>
  </si>
  <si>
    <t>AGOS/25/14</t>
  </si>
  <si>
    <t>AGOS/27/14</t>
  </si>
  <si>
    <t>RECIBO N. 57906</t>
  </si>
  <si>
    <t>AGOST/25/14</t>
  </si>
  <si>
    <t>RECIBO N. 57729</t>
  </si>
  <si>
    <t>CHEQUE N. 69791/1</t>
  </si>
  <si>
    <t xml:space="preserve">DEPOSITO CTA ANDERSON GELVEZ </t>
  </si>
  <si>
    <t>RECIBO N. 59261</t>
  </si>
  <si>
    <t>AGOST/27/14</t>
  </si>
  <si>
    <t>CHEQUE N. 11105-1</t>
  </si>
  <si>
    <t>RECIBO N. 59301</t>
  </si>
  <si>
    <t>RECIBO N. 59303</t>
  </si>
  <si>
    <t>RECIBO N. 59304</t>
  </si>
  <si>
    <t>RECIBO N. 59305</t>
  </si>
  <si>
    <t>RECIBO N. 59306</t>
  </si>
  <si>
    <t>RECIBO N. 59307</t>
  </si>
  <si>
    <t>RECIBO N. 59279</t>
  </si>
  <si>
    <t>RECIBO N. 59280</t>
  </si>
  <si>
    <t>AGOS/28/14</t>
  </si>
  <si>
    <t>RECIBO N. 58694</t>
  </si>
  <si>
    <t>RECIBO N. 59334</t>
  </si>
  <si>
    <t>RECIBO N. 59331</t>
  </si>
  <si>
    <t>RECIBO N. 59332</t>
  </si>
  <si>
    <t>RECIBO N.- 5933</t>
  </si>
  <si>
    <t>AGOST/28/14</t>
  </si>
  <si>
    <t>CHEQUE N. 254981</t>
  </si>
  <si>
    <t>AGOS/29/14</t>
  </si>
  <si>
    <t>RECIBO N. 59350</t>
  </si>
  <si>
    <t xml:space="preserve">CONSTANTINOSANCHEZ </t>
  </si>
  <si>
    <t xml:space="preserve">NELSY CARRILLO </t>
  </si>
  <si>
    <t>AGOST/29/14</t>
  </si>
  <si>
    <t>AGOS/30/14</t>
  </si>
  <si>
    <t>RECIBO N. 59380</t>
  </si>
  <si>
    <t>RECIBO N. 59381</t>
  </si>
  <si>
    <t>RECIBO N. 59384</t>
  </si>
  <si>
    <t>RECIBO N. 59386</t>
  </si>
  <si>
    <t xml:space="preserve">cheque depositado x flete la victoria </t>
  </si>
  <si>
    <t>CHEQUE N. 11115/3</t>
  </si>
  <si>
    <t>FACTURA N. 3732</t>
  </si>
  <si>
    <t>FACTURA N. 3733</t>
  </si>
  <si>
    <t>CHEQUE N. 11117/0</t>
  </si>
  <si>
    <t>AGOST/30/14</t>
  </si>
  <si>
    <t>RECIBO N. 59372</t>
  </si>
  <si>
    <t>SEPTI/01/14</t>
  </si>
  <si>
    <t>RECIBO N. 59500</t>
  </si>
  <si>
    <t xml:space="preserve">ANTICIPO EFECTIVO </t>
  </si>
  <si>
    <t>RECIBO N. 59476</t>
  </si>
  <si>
    <t>RECIBO N. 59363</t>
  </si>
  <si>
    <t>RECIBO N. 59364</t>
  </si>
  <si>
    <t xml:space="preserve">SR, CAMIONETA </t>
  </si>
  <si>
    <t>CHEQUE N. 11116-7</t>
  </si>
  <si>
    <t xml:space="preserve">CHEQUE N. 75750/7 CLAUDIA </t>
  </si>
  <si>
    <t>CHEQUEN. 254983</t>
  </si>
  <si>
    <t>CHEQUE N. 254984</t>
  </si>
  <si>
    <t xml:space="preserve">ENTREGADO A LA FORTUNA </t>
  </si>
  <si>
    <t>CHEQUE N. 11120/7</t>
  </si>
  <si>
    <t>CHEQUE N. 11121/0</t>
  </si>
  <si>
    <t>SEPTIE/02/14</t>
  </si>
  <si>
    <t>SEPTI/02/14</t>
  </si>
  <si>
    <t>RECIBO N. 59527</t>
  </si>
  <si>
    <t>RECIBO N. 59528</t>
  </si>
  <si>
    <t>RECIBO N. 59479</t>
  </si>
  <si>
    <t xml:space="preserve">PAULA ANDREA </t>
  </si>
  <si>
    <t xml:space="preserve">COMPENSACION BANCARIA </t>
  </si>
  <si>
    <t xml:space="preserve">DEPOSITO EXPORTADORA </t>
  </si>
  <si>
    <t>SEPTIE/03/14</t>
  </si>
  <si>
    <t>RECIBO N. 59556</t>
  </si>
  <si>
    <t>SEPTI/03/14</t>
  </si>
  <si>
    <t>SEPTI/04/14</t>
  </si>
  <si>
    <t>CHEQUE N. 07814/5</t>
  </si>
  <si>
    <t>CHEQUE N. 07812/8</t>
  </si>
  <si>
    <t>RECIBO N. 59474</t>
  </si>
  <si>
    <t>RECIBO N. 59475</t>
  </si>
  <si>
    <t>RECIBO N. 58580</t>
  </si>
  <si>
    <t>RECIBO N. 59419</t>
  </si>
  <si>
    <t>CHEQUEN. 07818-1</t>
  </si>
  <si>
    <t>CHEQUE N. 11127-2</t>
  </si>
  <si>
    <t>SEPTI/05/14</t>
  </si>
  <si>
    <t>CHEQUE N. 07817/6</t>
  </si>
  <si>
    <t>INTERESES 100,000,000</t>
  </si>
  <si>
    <t>CHEQUE N. 11124/1</t>
  </si>
  <si>
    <t>SEPT/04/14</t>
  </si>
  <si>
    <t xml:space="preserve">CARLOS ALMANZA </t>
  </si>
  <si>
    <t>RECIBO N. 59641</t>
  </si>
  <si>
    <t>SEPTIE/06/14</t>
  </si>
  <si>
    <t>DOMICILIO BANCO AGRARIO</t>
  </si>
  <si>
    <t>CHEQUE N. 11125/5</t>
  </si>
  <si>
    <t>CHEQUE N 254988</t>
  </si>
  <si>
    <t>CHEQUE N. 254987</t>
  </si>
  <si>
    <t>CHEQUE N. 07822/1</t>
  </si>
  <si>
    <t>JHON CARREÑO</t>
  </si>
  <si>
    <t>RECIBO N. 59633</t>
  </si>
  <si>
    <t>RECIBO N. 59554</t>
  </si>
  <si>
    <t>RECIBO N. 59555</t>
  </si>
  <si>
    <t>CHEQUE N. 07823/3</t>
  </si>
  <si>
    <t>SEPTI/06/14</t>
  </si>
  <si>
    <t>JOSE PICO</t>
  </si>
  <si>
    <t>SEPTI/08/14</t>
  </si>
  <si>
    <t>RECIBO N. 59787</t>
  </si>
  <si>
    <t xml:space="preserve">EFECTIVO GILBERTO BERNAL </t>
  </si>
  <si>
    <t>SEGURIDAD/SOCIAL</t>
  </si>
  <si>
    <t>CHEQUE N. 11129/1</t>
  </si>
  <si>
    <t>RECIBO N. 46278</t>
  </si>
  <si>
    <t>RECIBO N. 51460</t>
  </si>
  <si>
    <t>FACTURA DE CHOCOLATE N. 0250</t>
  </si>
  <si>
    <t xml:space="preserve">FLETE RACAFE </t>
  </si>
  <si>
    <t>FACTURA MAIZ 4020</t>
  </si>
  <si>
    <t>RECIBO N. 59796</t>
  </si>
  <si>
    <t>SEPTI/09/14</t>
  </si>
  <si>
    <t>RECIBO N. 59825</t>
  </si>
  <si>
    <t>RECIBO N. 59826</t>
  </si>
  <si>
    <t>RECIBO N. 59829</t>
  </si>
  <si>
    <t>SEPT/08/14</t>
  </si>
  <si>
    <t>RECIBO N. 59801</t>
  </si>
  <si>
    <t>RECIBO N. 59802</t>
  </si>
  <si>
    <t>RECIBO N. 59832</t>
  </si>
  <si>
    <t>CHEQUE N. 078727/8</t>
  </si>
  <si>
    <t>SEPTI/10/14</t>
  </si>
  <si>
    <t>RECIBO N. 59759</t>
  </si>
  <si>
    <t>RECIBO N. 59760</t>
  </si>
  <si>
    <t>RECIBO N. 59761</t>
  </si>
  <si>
    <t>RECIBO N. 59764</t>
  </si>
  <si>
    <t>RECIBO N. 59865</t>
  </si>
  <si>
    <t>RECIBO N. 59834</t>
  </si>
  <si>
    <t>RECIBO N. 59881</t>
  </si>
  <si>
    <t>CHEQUE N. 11131-2</t>
  </si>
  <si>
    <t>RECIBO N. 59866</t>
  </si>
  <si>
    <t>CHEQUE N. 07831-8</t>
  </si>
  <si>
    <t xml:space="preserve">ENTREGADO A JORMAN </t>
  </si>
  <si>
    <t xml:space="preserve">FLETE Y EFECTIVO </t>
  </si>
  <si>
    <t>RECIBO N. 59872</t>
  </si>
  <si>
    <t>RECIBO N. 59869</t>
  </si>
  <si>
    <t>RECIBO N. 59895</t>
  </si>
  <si>
    <t>SEPTI/11/14</t>
  </si>
  <si>
    <t>CHEQUE N. 11136-0</t>
  </si>
  <si>
    <t>CHEQUE N. 11137-4</t>
  </si>
  <si>
    <t xml:space="preserve">COMISION CHEQUE </t>
  </si>
  <si>
    <t>RECIBO N. 59897</t>
  </si>
  <si>
    <t>RECIBO N. 59904</t>
  </si>
  <si>
    <t>RECIBO N. 59905</t>
  </si>
  <si>
    <t>RECIBO N. 59882</t>
  </si>
  <si>
    <t>RECIBO N. 59915</t>
  </si>
  <si>
    <t>SPTI/10/14</t>
  </si>
  <si>
    <t>LIQUIDACION N. 59722</t>
  </si>
  <si>
    <t>LIQUIDACION N. 59927</t>
  </si>
  <si>
    <t>RECIBO N. 59930</t>
  </si>
  <si>
    <t>CHEQUE N. 11133/1</t>
  </si>
  <si>
    <t>EFECTIVO SEPTIEMBRE 03/14</t>
  </si>
  <si>
    <t>SEPTI/12/14</t>
  </si>
  <si>
    <t xml:space="preserve">CARDE Y DESCARGUE </t>
  </si>
  <si>
    <t xml:space="preserve">CHEQUE N. 11145/9 </t>
  </si>
  <si>
    <t>SEPTIE/12/14</t>
  </si>
  <si>
    <t>CHEQUE N. 24992</t>
  </si>
  <si>
    <t>CHEQUE N. 254991</t>
  </si>
  <si>
    <t>CHEQUE N. 07833/5</t>
  </si>
  <si>
    <t>SEPTI/13/14</t>
  </si>
  <si>
    <t>CHEQUE N. 11149/3</t>
  </si>
  <si>
    <t>SEPTIE/15/14</t>
  </si>
  <si>
    <t>RECIBO N. 60029</t>
  </si>
  <si>
    <t>SEPTI/15/14</t>
  </si>
  <si>
    <t>SEPTIE/10/14</t>
  </si>
  <si>
    <t>RECIBO N. 59922</t>
  </si>
  <si>
    <t>RECIBO N. 59923</t>
  </si>
  <si>
    <t>RECIBO N. 59924</t>
  </si>
  <si>
    <t>AGOS/22/14</t>
  </si>
  <si>
    <t>CANCELACION FRA 33603</t>
  </si>
  <si>
    <t>ABONO FACTURA 3679</t>
  </si>
  <si>
    <t>CANCELACION FAC 3683</t>
  </si>
  <si>
    <t>CANCELACION FAC 3684</t>
  </si>
  <si>
    <t>DAVIVIENDA  SEPT/12/14</t>
  </si>
  <si>
    <t>SEPTI/16/14</t>
  </si>
  <si>
    <t>RECIBO N. 60093</t>
  </si>
  <si>
    <t xml:space="preserve">RECIBO N. 60094 </t>
  </si>
  <si>
    <t>RECIBO N. 60095</t>
  </si>
  <si>
    <t>RECIBO N. 60096</t>
  </si>
  <si>
    <t>RECIBO N. 60103</t>
  </si>
  <si>
    <t>RECIBO N. 60102</t>
  </si>
  <si>
    <t>RECIBO N. 60104</t>
  </si>
  <si>
    <t>LUIS EMMANUEL BELTRAN</t>
  </si>
  <si>
    <t>REYNALDO CARRILLO SEPT 15</t>
  </si>
  <si>
    <t>RECIBO N. 60106</t>
  </si>
  <si>
    <t>FLETE CAMION WTC 598</t>
  </si>
  <si>
    <t>SEPTIE/17/14</t>
  </si>
  <si>
    <t>RECIBO N. 52010</t>
  </si>
  <si>
    <t>RECIBO N. 52484</t>
  </si>
  <si>
    <t>CHEQUE N. 11150/2</t>
  </si>
  <si>
    <t>SEP`TIE/16/14</t>
  </si>
  <si>
    <t>JESID SANCHEZ(HIJO)</t>
  </si>
  <si>
    <t>RECIBO N ,55096</t>
  </si>
  <si>
    <t>RECIBO N. 55097</t>
  </si>
  <si>
    <t>RECIBO N. 55098</t>
  </si>
  <si>
    <t>RECIBO N. 55099</t>
  </si>
  <si>
    <t>RECIBO N. 55100</t>
  </si>
  <si>
    <t>RECIBO N. 55101</t>
  </si>
  <si>
    <t>RECIBO N. 55433</t>
  </si>
  <si>
    <t>RECIBO N. 56148</t>
  </si>
  <si>
    <t>RECIBO N. 56149</t>
  </si>
  <si>
    <t>RECIBO N. 56936</t>
  </si>
  <si>
    <t>RECIBO N. 56934</t>
  </si>
  <si>
    <t>RECIBO N. 56935</t>
  </si>
  <si>
    <t>RECIBO N. 57501</t>
  </si>
  <si>
    <t>RECIBO N. 57502</t>
  </si>
  <si>
    <t>RECIBO N. 57628</t>
  </si>
  <si>
    <t>RECIBO N. 57629</t>
  </si>
  <si>
    <t>RECIBO N. 57779</t>
  </si>
  <si>
    <t>RECIBO N. 57780</t>
  </si>
  <si>
    <t>RECIBO N. 57989</t>
  </si>
  <si>
    <t>RECIBO N. 58257</t>
  </si>
  <si>
    <t>RECIBO N. 58258</t>
  </si>
  <si>
    <t>REC IBO N. 58490</t>
  </si>
  <si>
    <t>RECIBO N. 60127</t>
  </si>
  <si>
    <t>SEPTI/18/14</t>
  </si>
  <si>
    <t>RECIBO N. 60026</t>
  </si>
  <si>
    <t>RECIBO N. 60027</t>
  </si>
  <si>
    <t>RECIBO N. 60028</t>
  </si>
  <si>
    <t>RECIBO N. 60153</t>
  </si>
  <si>
    <t>SEPTI/17/14</t>
  </si>
  <si>
    <t>SEPTIE/18/14</t>
  </si>
  <si>
    <t>RECIBO N. 60090</t>
  </si>
  <si>
    <t>DEPOSITO CTA MIGUEL ANFG</t>
  </si>
  <si>
    <t>RECIBNO N. 60180</t>
  </si>
  <si>
    <t>SEPTIE/20/14</t>
  </si>
  <si>
    <t>CHEQUE N. 11152-1</t>
  </si>
  <si>
    <t>CHEQUE N. 07839/7</t>
  </si>
  <si>
    <t xml:space="preserve">GILBERTO BERNAL </t>
  </si>
  <si>
    <t>CHEQUE N. 254998</t>
  </si>
  <si>
    <t>CHEQUE N. 254997</t>
  </si>
  <si>
    <t>CHEQUE N. 11153/3</t>
  </si>
  <si>
    <t xml:space="preserve">ISAAC ACELAS </t>
  </si>
  <si>
    <t>SEPTI/20/14</t>
  </si>
  <si>
    <t>FACTURA N. 3781</t>
  </si>
  <si>
    <t>SEPTI/22/14</t>
  </si>
  <si>
    <t>SEPTI/23/14</t>
  </si>
  <si>
    <t>RECIBO N. 51764</t>
  </si>
  <si>
    <t>RECIBO N. 51924</t>
  </si>
  <si>
    <t>SEPTI/24/14</t>
  </si>
  <si>
    <t>RECIBO N. 60363</t>
  </si>
  <si>
    <t>RECIBO N. 60380</t>
  </si>
  <si>
    <t>RECIBO N. 60367</t>
  </si>
  <si>
    <t>RECIBO N. 60368</t>
  </si>
  <si>
    <t>RECIBO N. 60369</t>
  </si>
  <si>
    <t>RECIBO N. 60370</t>
  </si>
  <si>
    <t>RECIBO N. 60174</t>
  </si>
  <si>
    <t>RECIBO N. 60175</t>
  </si>
  <si>
    <t>FLETE /RACAFE /WTC598</t>
  </si>
  <si>
    <t>RECIBO N. 60415</t>
  </si>
  <si>
    <t>FLETE/REYNALDO</t>
  </si>
  <si>
    <t>CHEQUE N. 07841/1</t>
  </si>
  <si>
    <t>CHEQUE N. 07843/7</t>
  </si>
  <si>
    <t>SEPTIE/25/14</t>
  </si>
  <si>
    <t>SEPTI/25/14</t>
  </si>
  <si>
    <t>RECIBO N. 60453</t>
  </si>
  <si>
    <t xml:space="preserve">RECIBO N. 60454 </t>
  </si>
  <si>
    <t>RECIBO N. 60455</t>
  </si>
  <si>
    <t>RECIBO N. 60456</t>
  </si>
  <si>
    <t>RECIBO N. 60457</t>
  </si>
  <si>
    <t>RECIBO N. 60459</t>
  </si>
  <si>
    <t>RECIBO N. 60458</t>
  </si>
  <si>
    <t>RECIBO N. 60461</t>
  </si>
  <si>
    <t>RECIBO N. 60462</t>
  </si>
  <si>
    <t>RECIBO N. 60465</t>
  </si>
  <si>
    <t>RECIBO N. 60163</t>
  </si>
  <si>
    <t>RECIBO N. 60233</t>
  </si>
  <si>
    <t>SEPTI/27/14</t>
  </si>
  <si>
    <t>RECIBO N. 60373</t>
  </si>
  <si>
    <t>RECIBO N. 60374</t>
  </si>
  <si>
    <t>RECIBO N. 60542</t>
  </si>
  <si>
    <t>RECIBO N. 60543</t>
  </si>
  <si>
    <t>RECIBO N. 60544</t>
  </si>
  <si>
    <t xml:space="preserve">CARLOS ANDRES </t>
  </si>
  <si>
    <t>SEPTI/26/14</t>
  </si>
  <si>
    <t xml:space="preserve">DEPOSITO VETI DISTRIBUCIONES </t>
  </si>
  <si>
    <t>DISTRIBUCIONES ARAMA</t>
  </si>
  <si>
    <t>SEPTI/29/14</t>
  </si>
  <si>
    <t>CHEQUE N. 11162-1</t>
  </si>
  <si>
    <t>CHEQUE N. 964808</t>
  </si>
  <si>
    <t>CHEQUE N. 964809</t>
  </si>
  <si>
    <t>CHEQUE N. 964810</t>
  </si>
  <si>
    <t>SEPTIE/26/14</t>
  </si>
  <si>
    <t>CHEQUE N. 964803</t>
  </si>
  <si>
    <t xml:space="preserve">CHEQUE N. 63877/1 CLAUDIA </t>
  </si>
  <si>
    <t>CHEQUE N. 964806</t>
  </si>
  <si>
    <t>CHEQUE N. 964807</t>
  </si>
  <si>
    <t>CHEQUE N. 964805</t>
  </si>
  <si>
    <t>Efectivo Camilo (ABONADO)</t>
  </si>
  <si>
    <t xml:space="preserve">ABONO CTA </t>
  </si>
  <si>
    <t>RECIBO N. 60658</t>
  </si>
  <si>
    <t>RECIBO N. 60665</t>
  </si>
  <si>
    <t>RECIBO N. 60666</t>
  </si>
  <si>
    <t>DEPOSITO SALDO F 3679</t>
  </si>
  <si>
    <t>RECIBO N. 60436</t>
  </si>
  <si>
    <t>SEPTI/30/14</t>
  </si>
  <si>
    <t>OCTU/01/14</t>
  </si>
  <si>
    <t>RECIBO N. 60702</t>
  </si>
  <si>
    <t>OCTI/01/14</t>
  </si>
  <si>
    <t>RECIBO N. 52485</t>
  </si>
  <si>
    <t>RECIBO N. 51745</t>
  </si>
  <si>
    <t>CHEQUE N. 07849/9</t>
  </si>
  <si>
    <t>OCTU/02/14</t>
  </si>
  <si>
    <t>RECIBO N, 60707</t>
  </si>
  <si>
    <t>RECIBO N. 60708</t>
  </si>
  <si>
    <t>RECIBO N. 60709</t>
  </si>
  <si>
    <t>RECIBO N. 60710</t>
  </si>
  <si>
    <t>CHEQUE N. 964819</t>
  </si>
  <si>
    <t>OCTU/03/14</t>
  </si>
  <si>
    <t>RECIBO N. 60594</t>
  </si>
  <si>
    <t>RECIBO N. 59921</t>
  </si>
  <si>
    <t>RECIBO N. 60883</t>
  </si>
  <si>
    <t xml:space="preserve">AJUSTAR ENCOMIENDAS </t>
  </si>
  <si>
    <t>CHEQUE N. 11164-9</t>
  </si>
  <si>
    <t>ABONO RECIBO N. 60729</t>
  </si>
  <si>
    <t>OCTU/04/14</t>
  </si>
  <si>
    <t>RECIBO N. 60917</t>
  </si>
  <si>
    <t>CHEQUE N,11180-8</t>
  </si>
  <si>
    <t>RECIBO N. 60720</t>
  </si>
  <si>
    <t>RECIBO N. 60721</t>
  </si>
  <si>
    <t>CHEQUE N. 11167-1</t>
  </si>
  <si>
    <t>RECIBO N. 60937</t>
  </si>
  <si>
    <t>RECIBO N. 60936</t>
  </si>
  <si>
    <t>RECIBO N. 60935</t>
  </si>
  <si>
    <t>RECIBO N. 60879</t>
  </si>
  <si>
    <t>RECIBO N. 60880</t>
  </si>
  <si>
    <t>RECIBO N. 60881</t>
  </si>
  <si>
    <t xml:space="preserve">EFRAIN ALMANZA </t>
  </si>
  <si>
    <t xml:space="preserve">MAIZ AMARILLO </t>
  </si>
  <si>
    <t xml:space="preserve">CLAUDIA PATRICIA </t>
  </si>
  <si>
    <t>RECIBO N. 60965</t>
  </si>
  <si>
    <t>CHEQUE N. 89653-6</t>
  </si>
  <si>
    <t>EXPORTADORA ISABELITA</t>
  </si>
  <si>
    <t>CHEQUE N. 11175/5</t>
  </si>
  <si>
    <t>CHEQUE N. 11170/6</t>
  </si>
  <si>
    <t>RECIBO N. 60987</t>
  </si>
  <si>
    <t>RECIBO N. 60988</t>
  </si>
  <si>
    <t>RECIBO N. 60992</t>
  </si>
  <si>
    <t xml:space="preserve">URBANO VARGAS </t>
  </si>
  <si>
    <t>RECIBO N. 52788</t>
  </si>
  <si>
    <t>RECIBO N. 55895</t>
  </si>
  <si>
    <t xml:space="preserve">JYAIR MARTINEZ </t>
  </si>
  <si>
    <t>CHEQUE N. 11176/8</t>
  </si>
  <si>
    <t>SINCARD</t>
  </si>
  <si>
    <t>CHEQUE N. 96420</t>
  </si>
  <si>
    <t>CHEQUE N. 964821</t>
  </si>
  <si>
    <t>CHEQUE N. 89647-9</t>
  </si>
  <si>
    <t xml:space="preserve">DESCARGUE Y CARGUE </t>
  </si>
  <si>
    <t>CHEQUE N. 11174/0</t>
  </si>
  <si>
    <t>CHEQUE N. 89648/2</t>
  </si>
  <si>
    <t xml:space="preserve">DESCARGUE PASILLA </t>
  </si>
  <si>
    <t>AGRO-ALKOSTO</t>
  </si>
  <si>
    <t>OCTU/06/14</t>
  </si>
  <si>
    <t>RECIBO N. 60750</t>
  </si>
  <si>
    <t>RECIBO N. 61063</t>
  </si>
  <si>
    <t>RECIBO N. 61064</t>
  </si>
  <si>
    <t>FLETE VIAJE SEPTI/29</t>
  </si>
  <si>
    <t>FLETE VIAJE OCTU/03/14</t>
  </si>
  <si>
    <t>FLETE SEPTI/17/14</t>
  </si>
  <si>
    <t>RECIBO N. 60851</t>
  </si>
  <si>
    <t>RECIBO N. 61095</t>
  </si>
  <si>
    <t>OCTU/07/14</t>
  </si>
  <si>
    <t>FLETE agosto/27</t>
  </si>
  <si>
    <t>RECIBO N. 60703</t>
  </si>
  <si>
    <t>RECIBO N. 61140</t>
  </si>
  <si>
    <t>RECIBO N. 691142</t>
  </si>
  <si>
    <t>RECIBO N. 61141</t>
  </si>
  <si>
    <t>CHEQUE N. 964828</t>
  </si>
  <si>
    <t>CHEQUE N. 11184/2</t>
  </si>
  <si>
    <t>SEPTI/25/141</t>
  </si>
  <si>
    <t>FACTURA N. 3799</t>
  </si>
  <si>
    <t>FACTURA N. 3830</t>
  </si>
  <si>
    <t xml:space="preserve">EFIGENIA ARANDA </t>
  </si>
  <si>
    <t xml:space="preserve">WILMAR HERRERA </t>
  </si>
  <si>
    <t>OCTU/08/14</t>
  </si>
  <si>
    <t>RECIBO N. 61163</t>
  </si>
  <si>
    <t>RECIBO N. 61164</t>
  </si>
  <si>
    <t>RECIBO N. 61165</t>
  </si>
  <si>
    <t>RECIBO N. 61166</t>
  </si>
  <si>
    <t>RECIBO N. 61167</t>
  </si>
  <si>
    <t>RECIBO N. 61168</t>
  </si>
  <si>
    <t>RECIBO N. 61169</t>
  </si>
  <si>
    <t>RECIBO N. 61180</t>
  </si>
  <si>
    <t>RECIBO N. 61182</t>
  </si>
  <si>
    <t xml:space="preserve">OSCAR FERREIRA </t>
  </si>
  <si>
    <t>RECIBO N. 61138</t>
  </si>
  <si>
    <t>CHEQUE N. 63902/8</t>
  </si>
  <si>
    <t>RECIBO N. 61074</t>
  </si>
  <si>
    <t>CARLOS NAVARRO</t>
  </si>
  <si>
    <t>CHEQUE N, 11187/3 NAVA</t>
  </si>
  <si>
    <t xml:space="preserve">FANNY MARIA VILLABONA </t>
  </si>
  <si>
    <t>CHEQUE N. 11181/1</t>
  </si>
  <si>
    <t>CHEQUE N. 11182/5</t>
  </si>
  <si>
    <t xml:space="preserve">DEPOSITO EXPOGRANOS </t>
  </si>
  <si>
    <t>MAYO*/19/14</t>
  </si>
  <si>
    <t xml:space="preserve">NEFTALI NIÑO </t>
  </si>
  <si>
    <t xml:space="preserve">GINO SANCHEZ </t>
  </si>
  <si>
    <t>RECIBO N. 54714</t>
  </si>
  <si>
    <t>RECIBO N. 57438</t>
  </si>
  <si>
    <t>RECIBO N. 55106</t>
  </si>
  <si>
    <t>CHEQUE N. 89660/7</t>
  </si>
  <si>
    <t>OCTU/09/14</t>
  </si>
  <si>
    <t>RECIBO N. 61211</t>
  </si>
  <si>
    <t>RECIBO N. 61221</t>
  </si>
  <si>
    <t>RECIBO N. 61235</t>
  </si>
  <si>
    <t>OCTU/10/14</t>
  </si>
  <si>
    <t>RECIBO N. 61248</t>
  </si>
  <si>
    <t>RECIBO N. 61249</t>
  </si>
  <si>
    <t>RECIBO N. 61250</t>
  </si>
  <si>
    <t>RECIBO N. 61181</t>
  </si>
  <si>
    <t>OCTU/11/14</t>
  </si>
  <si>
    <t>CHEQUE N. 63912/1/CLAUDIA</t>
  </si>
  <si>
    <t>RECIBO N. 61267</t>
  </si>
  <si>
    <t>RECIBO N. 61268</t>
  </si>
  <si>
    <t>CHEQUE N. 11191/3</t>
  </si>
  <si>
    <t>CHEQUE N. 53607/5</t>
  </si>
  <si>
    <t>LUIS BELTRAN</t>
  </si>
  <si>
    <t xml:space="preserve">ANA MILENA DIAZ </t>
  </si>
  <si>
    <t xml:space="preserve">EXPOGRANOS SANTANDER </t>
  </si>
  <si>
    <t>CHEQUE N. 964836</t>
  </si>
  <si>
    <t>CHEQUE N. 964837</t>
  </si>
  <si>
    <t>CHEQUE N. 964838</t>
  </si>
  <si>
    <t xml:space="preserve">JYMY CARRILLO </t>
  </si>
  <si>
    <t>RECIBO N. 61386</t>
  </si>
  <si>
    <t>RECIBO N. 61387</t>
  </si>
  <si>
    <t>RECIBO N. 61388</t>
  </si>
  <si>
    <t>RECIBO N. 61389</t>
  </si>
  <si>
    <t>RECIBO N. 612222</t>
  </si>
  <si>
    <t>RECIBO N. 61369</t>
  </si>
  <si>
    <t>OCTU/15/14</t>
  </si>
  <si>
    <t>RECIBO N. 61384</t>
  </si>
  <si>
    <t>FLETE OCTU/07/14</t>
  </si>
  <si>
    <t>RECIBO N. 61145</t>
  </si>
  <si>
    <t>OCTU/14/14</t>
  </si>
  <si>
    <t>CHEQUE N. 11194-4</t>
  </si>
  <si>
    <t>RECIBO N. 56663</t>
  </si>
  <si>
    <t>RECIBO N. 56823</t>
  </si>
  <si>
    <t>RECIBO N. 57434</t>
  </si>
  <si>
    <t xml:space="preserve">CHEQUE DE CLAUDIA </t>
  </si>
  <si>
    <t>OCTU/16/14</t>
  </si>
  <si>
    <t>RECIBO N. 61372</t>
  </si>
  <si>
    <t>RECIBO N. 61373</t>
  </si>
  <si>
    <t>RECIBO N. 61374</t>
  </si>
  <si>
    <t>RECIBO N. 61375</t>
  </si>
  <si>
    <t>RECIBO N. 61376</t>
  </si>
  <si>
    <t>RECIBO N. 61377</t>
  </si>
  <si>
    <t>RECIBO N. 61378</t>
  </si>
  <si>
    <t>RECIBO N. 61379</t>
  </si>
  <si>
    <t>RECIBO N. 61380</t>
  </si>
  <si>
    <t>RECIBO N. 61562</t>
  </si>
  <si>
    <t>RECIBO N. 61563</t>
  </si>
  <si>
    <t>RECIBO N. 61564</t>
  </si>
  <si>
    <t xml:space="preserve">DAVID ANDRADE </t>
  </si>
  <si>
    <t>CHEQUE N. 53620-3</t>
  </si>
  <si>
    <t>RECIBO N. 61540</t>
  </si>
  <si>
    <t>OCTU/17/14</t>
  </si>
  <si>
    <t>FACTURA N. 3851</t>
  </si>
  <si>
    <t>OCTU/18/14</t>
  </si>
  <si>
    <t>RECIBO N. 61614</t>
  </si>
  <si>
    <t xml:space="preserve">SALDO FELIZ </t>
  </si>
  <si>
    <t>CHEQUE N. 964841</t>
  </si>
  <si>
    <t>CHEQUE N. 5361-7</t>
  </si>
  <si>
    <t>CHEQUE N. 53621/7</t>
  </si>
  <si>
    <t xml:space="preserve">SALDOS </t>
  </si>
  <si>
    <t>CHEQUE N. 53619/4</t>
  </si>
  <si>
    <t>DEPOSITO ANA MILENA D</t>
  </si>
  <si>
    <t xml:space="preserve">DEPOSITO J. MENESES </t>
  </si>
  <si>
    <t>CHEQUE N. 53631-9</t>
  </si>
  <si>
    <t>CHEQUE N. 53627-9</t>
  </si>
  <si>
    <t>RECIBOS N- 61763/64/65/66</t>
  </si>
  <si>
    <t>RECIBO N. 61684</t>
  </si>
  <si>
    <t>OCTU/20/14</t>
  </si>
  <si>
    <t>DEPOSITO FAC3732/33</t>
  </si>
  <si>
    <t>RECIBO N. 61791</t>
  </si>
  <si>
    <t xml:space="preserve">DEPOSITO ADRIAN SANCHEZ </t>
  </si>
  <si>
    <t>FACTURA N. 3852</t>
  </si>
  <si>
    <t>RECIBO N. 61565</t>
  </si>
  <si>
    <t>RECIBO N. 61566</t>
  </si>
  <si>
    <t xml:space="preserve">CHEQUE CLAUDIA/DAVIVIENDA </t>
  </si>
  <si>
    <t xml:space="preserve">REPUESTO </t>
  </si>
  <si>
    <t>RECIBO N. 61687</t>
  </si>
  <si>
    <t>RECIBO N. 61686</t>
  </si>
  <si>
    <t>RECIBO N. 61811</t>
  </si>
  <si>
    <t>OCTU/21/14</t>
  </si>
  <si>
    <t xml:space="preserve">CHOFER </t>
  </si>
  <si>
    <t>RECIBO N. 58253</t>
  </si>
  <si>
    <t>RECIBO N. 59360</t>
  </si>
  <si>
    <t>CHEQUE N. 53645-5</t>
  </si>
  <si>
    <t xml:space="preserve">FREDY FERNANDEZ </t>
  </si>
  <si>
    <t>CHEQUE N. 53637/0</t>
  </si>
  <si>
    <t>CHEQUE N. 53640/7</t>
  </si>
  <si>
    <t>OCTU/16/141</t>
  </si>
  <si>
    <t>RECIBO N. 61567</t>
  </si>
  <si>
    <t>CHEQUE N. 53636/7</t>
  </si>
  <si>
    <t>RECIBO N. 61151</t>
  </si>
  <si>
    <t>RECIBO N. 60882</t>
  </si>
  <si>
    <t>EFECTIVO CIRO PABON</t>
  </si>
  <si>
    <t>OCTU/22/14</t>
  </si>
  <si>
    <t>CIRO PABON</t>
  </si>
  <si>
    <t xml:space="preserve">EFECTIVO ABONADO </t>
  </si>
  <si>
    <t>OCTU/23/14</t>
  </si>
  <si>
    <t>RECIBO N. 61901</t>
  </si>
  <si>
    <t>OCTU/24/14</t>
  </si>
  <si>
    <t>RECIBO N. 61976</t>
  </si>
  <si>
    <t>RECIBO N. 61977</t>
  </si>
  <si>
    <t>RECIBO N. 61978</t>
  </si>
  <si>
    <t>CHEQUE N. 53649/1</t>
  </si>
  <si>
    <t xml:space="preserve">CUOTA CRESCAMOS </t>
  </si>
  <si>
    <t>RECIBO N. 61858</t>
  </si>
  <si>
    <t>DEPOSITO COMERSANDER</t>
  </si>
  <si>
    <t>OCTU/25/14</t>
  </si>
  <si>
    <t>RECIBO N. 61889</t>
  </si>
  <si>
    <t>CHEQUE N. 53654-3</t>
  </si>
  <si>
    <t xml:space="preserve">EFECTIVO CELADOR </t>
  </si>
  <si>
    <t>CHEQUE N. 53663-1</t>
  </si>
  <si>
    <t>ANTICIPO/CH53659/1</t>
  </si>
  <si>
    <t>CHEQUE N. 964845</t>
  </si>
  <si>
    <t>CHEQUE N. 964844</t>
  </si>
  <si>
    <t>CHEQUE N. 53648/6</t>
  </si>
  <si>
    <t>OCRU/22/14</t>
  </si>
  <si>
    <t xml:space="preserve">DEPOSITOS BANCOLOMBIA </t>
  </si>
  <si>
    <t>CHEQUE N. 964843</t>
  </si>
  <si>
    <t xml:space="preserve">CUCHARONA </t>
  </si>
  <si>
    <t>RECIBO N. 62062</t>
  </si>
  <si>
    <t>RECIBO N. 62072</t>
  </si>
  <si>
    <t>RECIBO N. 62078</t>
  </si>
  <si>
    <t>RECIBO N. 62079</t>
  </si>
  <si>
    <t>OCTU/27/14</t>
  </si>
  <si>
    <t>OCTU/28/14</t>
  </si>
  <si>
    <t>RECIBO N. 61892</t>
  </si>
  <si>
    <t>RECIBO N. 59600</t>
  </si>
  <si>
    <t>RECIBO N. 60129</t>
  </si>
  <si>
    <t>RECIBO N. 54990</t>
  </si>
  <si>
    <t>FACTURA N. 3879</t>
  </si>
  <si>
    <t>RECIBO N. 62189</t>
  </si>
  <si>
    <t>EFECTIVO CUARTA</t>
  </si>
  <si>
    <t>OCTU/29/14</t>
  </si>
  <si>
    <t>RECIBO N. 62080</t>
  </si>
  <si>
    <t>RECIBO N. 62081</t>
  </si>
  <si>
    <t xml:space="preserve">RECIBO N. 62082 </t>
  </si>
  <si>
    <t>RECIBO N. 62083</t>
  </si>
  <si>
    <t>RTECIBO N. 62084</t>
  </si>
  <si>
    <t>RECIBO N. 62085</t>
  </si>
  <si>
    <t>RECIBO N, 62086</t>
  </si>
  <si>
    <t>RECIBO N. 62090</t>
  </si>
  <si>
    <t>RECIBO N. 62064</t>
  </si>
  <si>
    <t>RECIBO N. 62065</t>
  </si>
  <si>
    <t>RECIBO N. 62066</t>
  </si>
  <si>
    <t>RECIBO N. 62067</t>
  </si>
  <si>
    <t>RECIBO N. 62240</t>
  </si>
  <si>
    <t>RECIBO N. 62238</t>
  </si>
  <si>
    <t>RECIBO  N. 61834</t>
  </si>
  <si>
    <t>OCTU/30/14</t>
  </si>
  <si>
    <t>RECIBO N. 61682</t>
  </si>
  <si>
    <t>RECIBO N. 62221</t>
  </si>
  <si>
    <t>RECIBO  N. 62222</t>
  </si>
  <si>
    <t>RECIBO N. 4807</t>
  </si>
  <si>
    <t>RECIBO N. 4808</t>
  </si>
  <si>
    <t>RECIBO N. 62197</t>
  </si>
  <si>
    <t>CHEQUE N. 964847</t>
  </si>
  <si>
    <t>OCTU/31/14</t>
  </si>
  <si>
    <t>RECIBO N. 62338</t>
  </si>
  <si>
    <t>NOVI/01/14</t>
  </si>
  <si>
    <t>CHEQUE N. 964850</t>
  </si>
  <si>
    <t>CHEQUE N. 536763/4</t>
  </si>
  <si>
    <t xml:space="preserve">TAMO </t>
  </si>
  <si>
    <t>CHEQUE N. 53689/7</t>
  </si>
  <si>
    <t>CHEQUE N. 53687/1</t>
  </si>
  <si>
    <t>CHEQUE N. 964851</t>
  </si>
  <si>
    <t>CHEQUE N. 964852</t>
  </si>
  <si>
    <t>NOVIE/01/14</t>
  </si>
  <si>
    <t>CHEQUE N. 53684/9</t>
  </si>
  <si>
    <t xml:space="preserve">RUBEN MORENO </t>
  </si>
  <si>
    <t>OCTU*/28/14</t>
  </si>
  <si>
    <t>CHEQUE N. 53693/7</t>
  </si>
  <si>
    <t xml:space="preserve">CONDUCTOR CAMIONETA </t>
  </si>
  <si>
    <t>NOVI/04/14</t>
  </si>
  <si>
    <t>RECIBO N. 62567</t>
  </si>
  <si>
    <t>NOVI/03/14</t>
  </si>
  <si>
    <t>NOVIE/04/14</t>
  </si>
  <si>
    <t xml:space="preserve">IVAN ORDOÑEZ </t>
  </si>
  <si>
    <t>CHEQUE N. 53699/9</t>
  </si>
  <si>
    <t>NOVI/05/14</t>
  </si>
  <si>
    <t>RECIBO N. 62576</t>
  </si>
  <si>
    <t>RECIBO N. 62577</t>
  </si>
  <si>
    <t>RECIBO N. 62578</t>
  </si>
  <si>
    <t>RECIBO N. 62579</t>
  </si>
  <si>
    <t>RECIBO N. 62583</t>
  </si>
  <si>
    <t>RECIBO N. 62584</t>
  </si>
  <si>
    <t>RECIBO N. 62582</t>
  </si>
  <si>
    <t>RECIBO N. 62589</t>
  </si>
  <si>
    <t>RECIBO N. 62590</t>
  </si>
  <si>
    <t>RECIBO N. 62591</t>
  </si>
  <si>
    <t>CHEQUE N. 53705/5</t>
  </si>
  <si>
    <t>DEPOSITO FAC3781/3799</t>
  </si>
  <si>
    <t>FACTURA N. 0761</t>
  </si>
  <si>
    <t>NOVIE/05/14</t>
  </si>
  <si>
    <t>EFRAIN ALMANZAR</t>
  </si>
  <si>
    <t>CHEQUE N. 10547-2</t>
  </si>
  <si>
    <t>NOVIE/06/14</t>
  </si>
  <si>
    <t>RECIBO N. 62009</t>
  </si>
  <si>
    <t>RECIBO N. 62336</t>
  </si>
  <si>
    <t>RECIBO N. 62472</t>
  </si>
  <si>
    <t>RECIBO N. 62641</t>
  </si>
  <si>
    <t>RECIBO N. 62642</t>
  </si>
  <si>
    <t>NOVI/06/14</t>
  </si>
  <si>
    <t>RECIBO N. 62651</t>
  </si>
  <si>
    <t>RECIBO N. 62412</t>
  </si>
  <si>
    <t>RECIBO N. 62665</t>
  </si>
  <si>
    <t>RECIBO N. 62663</t>
  </si>
  <si>
    <t>RECIBO N. 62664</t>
  </si>
  <si>
    <t>RECIBO N. 62670</t>
  </si>
  <si>
    <t>CIRO ALFONSO GRIMALDOS</t>
  </si>
  <si>
    <t>RECIBO N. 62662</t>
  </si>
  <si>
    <t>CHEQUE N. 10553/1</t>
  </si>
  <si>
    <t>CHEQUE N. 10554-3</t>
  </si>
  <si>
    <t xml:space="preserve">DEPOSITO RIOPAILA </t>
  </si>
  <si>
    <t>CHEQUE N. 10552/6</t>
  </si>
  <si>
    <t>CHEQUE N. 10551/2</t>
  </si>
  <si>
    <t>RECIBO N. 62572</t>
  </si>
  <si>
    <t xml:space="preserve">DEPOSITO ISABELITA </t>
  </si>
  <si>
    <t>NOVI/07/14</t>
  </si>
  <si>
    <t>RECIBO N. 62684</t>
  </si>
  <si>
    <t>NOVIE/07/14</t>
  </si>
  <si>
    <t>RECIBO N. 62724</t>
  </si>
  <si>
    <t>RECIBO N. 62725</t>
  </si>
  <si>
    <t>RECIBO N. 62727</t>
  </si>
  <si>
    <t>RECIBO N. 62729</t>
  </si>
  <si>
    <t>RECIBO N. 62731</t>
  </si>
  <si>
    <t>RECIBO N. 62732</t>
  </si>
  <si>
    <t>NOVI/08/14</t>
  </si>
  <si>
    <t xml:space="preserve">TORTUGO </t>
  </si>
  <si>
    <t>RECIBO N. 62771</t>
  </si>
  <si>
    <t>RECIBO N. 62772</t>
  </si>
  <si>
    <t>RECIBO N. 62773</t>
  </si>
  <si>
    <t>RECIBO N. 62774</t>
  </si>
  <si>
    <t>RECIBO N. 62775</t>
  </si>
  <si>
    <t xml:space="preserve">CONDUCTOR DE LA CAMIONETA </t>
  </si>
  <si>
    <t>CHEQUE N. 10562/8</t>
  </si>
  <si>
    <t>RECIBO N. 60833</t>
  </si>
  <si>
    <t>RECIBO N. 54989</t>
  </si>
  <si>
    <t>RECIBO N. 58434</t>
  </si>
  <si>
    <t>RECIBO N. 61160</t>
  </si>
  <si>
    <t>CHEQUE N. 10561/4</t>
  </si>
  <si>
    <t>CHEQUE N. 10563/1</t>
  </si>
  <si>
    <t>CHEQUE N. 10567/6</t>
  </si>
  <si>
    <t>CHEQUE N. 10557/4</t>
  </si>
  <si>
    <t>CHEQUE N. 964863</t>
  </si>
  <si>
    <t>CHEQUE N. 964864</t>
  </si>
  <si>
    <t>NOFVI/08/14</t>
  </si>
  <si>
    <t>CHEQUE N. 964869</t>
  </si>
  <si>
    <t>CHEQUE N. 964868</t>
  </si>
  <si>
    <t>CHEQUE N. 10570/2</t>
  </si>
  <si>
    <t>CHEQUE N. 10571-6</t>
  </si>
  <si>
    <t>DEPOSITO MARTIN DRAWIN</t>
  </si>
  <si>
    <t xml:space="preserve">DEPOSITO LUIS EDUARDO </t>
  </si>
  <si>
    <t>RECIBO N. 4840</t>
  </si>
  <si>
    <t>RECIBO N. 4839</t>
  </si>
  <si>
    <t>NOVI/10/14</t>
  </si>
  <si>
    <t>NOVI/09/14</t>
  </si>
  <si>
    <t>RECIBO N. 4851</t>
  </si>
  <si>
    <t>ABONO EFECTIVO JINET</t>
  </si>
  <si>
    <t>RECIBO N. 4790</t>
  </si>
  <si>
    <t>RECIBO N. 4791</t>
  </si>
  <si>
    <t>RECIBO N. 4798</t>
  </si>
  <si>
    <t>RECIBO N. 62903</t>
  </si>
  <si>
    <t>RECIBO N. 62912</t>
  </si>
  <si>
    <t>TAMO 13,950*70</t>
  </si>
  <si>
    <t>CHEQUE N. 10576/4</t>
  </si>
  <si>
    <t>NOVI/11/24</t>
  </si>
  <si>
    <t>RECIBO N. 62923</t>
  </si>
  <si>
    <t>RECIBO N. 62924</t>
  </si>
  <si>
    <t>NOVI/11/14</t>
  </si>
  <si>
    <t>CHEQUE N. 10575/0</t>
  </si>
  <si>
    <t>IVAN PABON</t>
  </si>
  <si>
    <t>RECIBO N. 62930</t>
  </si>
  <si>
    <t>RECIBO N. 62880</t>
  </si>
  <si>
    <t>RECIBO N. 62882</t>
  </si>
  <si>
    <t>RECIBO N. 4861</t>
  </si>
  <si>
    <t>RECIBO N. 4862</t>
  </si>
  <si>
    <t xml:space="preserve">SALDO LIQUIDACION </t>
  </si>
  <si>
    <t xml:space="preserve">CUENTAS DIEGO RUEDA </t>
  </si>
  <si>
    <t>RECIBO N. 62920</t>
  </si>
  <si>
    <t>RECIBO N. 62964</t>
  </si>
  <si>
    <t>COOPCENTRAL</t>
  </si>
  <si>
    <t>RECIBO N. 4863</t>
  </si>
  <si>
    <t>NOVIE/12/14</t>
  </si>
  <si>
    <t>NOVIE/10/14</t>
  </si>
  <si>
    <t>RECIBO N. 62972</t>
  </si>
  <si>
    <t>RECIBO N. 62973</t>
  </si>
  <si>
    <t>RECIBO N. 62974</t>
  </si>
  <si>
    <t>RECIBO N. 62975</t>
  </si>
  <si>
    <t>RECIBO N. 62976</t>
  </si>
  <si>
    <t>RECIBO N. 62977</t>
  </si>
  <si>
    <t>NOVI/12/14</t>
  </si>
  <si>
    <t xml:space="preserve">CARLOS CAMARGO </t>
  </si>
  <si>
    <t>FLETE 12,020*OCTU/24/14</t>
  </si>
  <si>
    <t>FLETE 12,000*12</t>
  </si>
  <si>
    <t>FLETE 12510*12</t>
  </si>
  <si>
    <t>RECIBO N. 62992</t>
  </si>
  <si>
    <t>RECIBO N. 62994</t>
  </si>
  <si>
    <t>RECIBO N. 62995</t>
  </si>
  <si>
    <t>CHEQUE N. 11173/7</t>
  </si>
  <si>
    <t>CHEQUE N. 11171/1</t>
  </si>
  <si>
    <t xml:space="preserve">DERECHO /CAMIONETA </t>
  </si>
  <si>
    <t xml:space="preserve">DEPOSITO HORACIO BLANCO </t>
  </si>
  <si>
    <t xml:space="preserve">JORGE  ORDOÑEZ </t>
  </si>
  <si>
    <t>CHEQUE N. 10596/8</t>
  </si>
  <si>
    <t>CHEQUE N. 10597/1</t>
  </si>
  <si>
    <t>CHEQUE N. 10566-2</t>
  </si>
  <si>
    <t>RECIBO N. 63026</t>
  </si>
  <si>
    <t>NOVI/13/14</t>
  </si>
  <si>
    <t>RECIBO N. 63027</t>
  </si>
  <si>
    <t>RECIBO N. 63037</t>
  </si>
  <si>
    <t>CHEQUE N, 10578/1</t>
  </si>
  <si>
    <t>RECIBO N. 63069</t>
  </si>
  <si>
    <t>RECIBO 63071</t>
  </si>
  <si>
    <t>RECIBO N. 63072</t>
  </si>
  <si>
    <t>RECIBO N. 63073</t>
  </si>
  <si>
    <t>CHEQUE N. 536248</t>
  </si>
  <si>
    <t>NOVI/14/14</t>
  </si>
  <si>
    <t>RECIBO N. 60377</t>
  </si>
  <si>
    <t>RECIBO N. 63078</t>
  </si>
  <si>
    <t>RECIBO N. 63079</t>
  </si>
  <si>
    <t>NOVIE/15/14</t>
  </si>
  <si>
    <t>NOVI/15/14</t>
  </si>
  <si>
    <t>RECIBO N. 63214</t>
  </si>
  <si>
    <t>RECIBO N. 63215</t>
  </si>
  <si>
    <t>RECIBO N . 63216</t>
  </si>
  <si>
    <t>CHEQUE N. 10633-3</t>
  </si>
  <si>
    <t xml:space="preserve">BASCULA CHUCHO </t>
  </si>
  <si>
    <t>ISABELITA SAS</t>
  </si>
  <si>
    <t>FLETE JONATAN</t>
  </si>
  <si>
    <t xml:space="preserve">COAGRONEVADA </t>
  </si>
  <si>
    <t xml:space="preserve">ALVARO RANGEL </t>
  </si>
  <si>
    <t>FLORINDO RINCON</t>
  </si>
  <si>
    <t xml:space="preserve">RAMIRO AMAYA </t>
  </si>
  <si>
    <t>FLORNDO RINCON</t>
  </si>
  <si>
    <t xml:space="preserve">DOMICILIO GIA </t>
  </si>
  <si>
    <t>DEPOSITO CTA NIÑO</t>
  </si>
  <si>
    <t xml:space="preserve">FACTURA JESUS MENESES </t>
  </si>
  <si>
    <t>CHEQUE N. 964871</t>
  </si>
  <si>
    <t xml:space="preserve">HIJO PELO LARGO </t>
  </si>
  <si>
    <t xml:space="preserve">EDGAR DOMINGUEZ </t>
  </si>
  <si>
    <t>CHEQUE N. 10631-6</t>
  </si>
  <si>
    <t>CHEQUE N. 10616/0</t>
  </si>
  <si>
    <t>CHEQUE N. 10605-/5</t>
  </si>
  <si>
    <t>CHEQUE N. 10606/9</t>
  </si>
  <si>
    <t>CHEQUE N. 10607/2</t>
  </si>
  <si>
    <t>NOVI/18/14</t>
  </si>
  <si>
    <t>RECIBO N. 63317</t>
  </si>
  <si>
    <t>RECIBOS N. 63357/58/59/60</t>
  </si>
  <si>
    <t>RECIBO N. 63361/62/63/64</t>
  </si>
  <si>
    <t>RECIBO N. 569929</t>
  </si>
  <si>
    <t>RECIBO N. 60170</t>
  </si>
  <si>
    <t>NOVI/19/14</t>
  </si>
  <si>
    <t>RECIBO N. 63349</t>
  </si>
  <si>
    <t>CHEQUE N. 964872</t>
  </si>
  <si>
    <t>CHEQUE N. 964873</t>
  </si>
  <si>
    <t>CHEQUE N. 964874</t>
  </si>
  <si>
    <t>ABONO CTA JINET</t>
  </si>
  <si>
    <t>RECIBNO N. 63081</t>
  </si>
  <si>
    <t>RECIBO N. 63082</t>
  </si>
  <si>
    <t>RECIBO N. 61158</t>
  </si>
  <si>
    <t>CHEQUE N. 10615/7</t>
  </si>
  <si>
    <t>DEVOLUCION CXM (17,000,)</t>
  </si>
  <si>
    <t>NOVI/20/14</t>
  </si>
  <si>
    <t>RECIBO N. 59289</t>
  </si>
  <si>
    <t>RECIBO N. 60057</t>
  </si>
  <si>
    <t>RECIBO N. 62824</t>
  </si>
  <si>
    <t>RECIBO N. 62825</t>
  </si>
  <si>
    <t>RECIBO N. 62941</t>
  </si>
  <si>
    <t>cheque n. 56851-1</t>
  </si>
  <si>
    <t>RECIBO N. 63453</t>
  </si>
  <si>
    <t xml:space="preserve">LIBERTO MENDOZA </t>
  </si>
  <si>
    <t>CHEQUE N. 964889</t>
  </si>
  <si>
    <t>RECIBO N. 62942</t>
  </si>
  <si>
    <t>RECIBO N. 63501</t>
  </si>
  <si>
    <t>CHEQUE  COMERCOAGRO</t>
  </si>
  <si>
    <t>CHEQUE N. 964887</t>
  </si>
  <si>
    <t>RECIBO N. 63515</t>
  </si>
  <si>
    <t>RECIBO N. 63516</t>
  </si>
  <si>
    <t>RECIBO N. 63517</t>
  </si>
  <si>
    <t>RECIBO N. 653518</t>
  </si>
  <si>
    <t>FACTURA N. 3954</t>
  </si>
  <si>
    <t xml:space="preserve">SRA </t>
  </si>
  <si>
    <t>RECIBO N. 4918</t>
  </si>
  <si>
    <t xml:space="preserve">CHOFER CAMIONETA </t>
  </si>
  <si>
    <t>NOVI/21/14</t>
  </si>
  <si>
    <t>COOP.CAFILCULTORES</t>
  </si>
  <si>
    <t>NOV.21/14</t>
  </si>
  <si>
    <t>CHEQUE N. 964899</t>
  </si>
  <si>
    <t xml:space="preserve">CHEQUE N. 964900 </t>
  </si>
  <si>
    <t>CHEQUE N. 458901</t>
  </si>
  <si>
    <t>CHEQUE N.56855-4</t>
  </si>
  <si>
    <t>CHEQUE N. 56856-8</t>
  </si>
  <si>
    <t>CHEQUE N. 56858-5</t>
  </si>
  <si>
    <t>CHEQUE N. 964898</t>
  </si>
  <si>
    <t>CHEQUE N. 56853-7</t>
  </si>
  <si>
    <t>CHEQUE N.56854-0</t>
  </si>
  <si>
    <t>NOV.20/14</t>
  </si>
  <si>
    <t>CHEQUE N.  56859-9</t>
  </si>
  <si>
    <t>JYMI CARRILLO</t>
  </si>
  <si>
    <t>NOV.22/14</t>
  </si>
  <si>
    <t>FERNANDFO RINCON</t>
  </si>
  <si>
    <t>CHEQUE N.10639-5</t>
  </si>
  <si>
    <t>NOVI/22/14</t>
  </si>
  <si>
    <t>CHEQUE N.10627-6</t>
  </si>
  <si>
    <t>DEPOSITO FACTURA 3830</t>
  </si>
  <si>
    <t>DAVIVIENDA  NOVI 18/14</t>
  </si>
  <si>
    <t>NOVI/26/14</t>
  </si>
  <si>
    <t>RECIBO N. 63837</t>
  </si>
  <si>
    <t>RECIBO N. 63838</t>
  </si>
  <si>
    <t>RECIBO N. 63839</t>
  </si>
  <si>
    <t>RECIBO N. 63840</t>
  </si>
  <si>
    <t>RECIBO N. 63841</t>
  </si>
  <si>
    <t>NOVI/24/14</t>
  </si>
  <si>
    <t xml:space="preserve">LUIS MARIN </t>
  </si>
  <si>
    <t>NOV/26/14</t>
  </si>
  <si>
    <t>RECIBO N. 63834/35/36</t>
  </si>
  <si>
    <t>RECIBO N. 63842/43/44/45</t>
  </si>
  <si>
    <t>CHEQUE N. 040360</t>
  </si>
  <si>
    <t>DICIE/01/14</t>
  </si>
  <si>
    <t>FACTURA N. 0787</t>
  </si>
  <si>
    <t>RECIBO N. 63810</t>
  </si>
  <si>
    <t>RECIBO N. 63811</t>
  </si>
  <si>
    <t>RECIBO N. 63812</t>
  </si>
  <si>
    <t>RECIBO N. 63815</t>
  </si>
  <si>
    <t>NOVI/27/14</t>
  </si>
  <si>
    <t>RECIBO N. 63911/12/13</t>
  </si>
  <si>
    <t>RECIBO N. 63903</t>
  </si>
  <si>
    <t>RECIBO N. 63919</t>
  </si>
  <si>
    <t>RECIBO N. 63920</t>
  </si>
  <si>
    <t>RECIBO N. 63921/22</t>
  </si>
  <si>
    <t>RECIBO N. 63923</t>
  </si>
  <si>
    <t>RECIBO N. 63924/25</t>
  </si>
  <si>
    <t>NOVI/25/14</t>
  </si>
  <si>
    <t>FLETE NOVI/14/14</t>
  </si>
  <si>
    <t>FLETE NOVI/19/14</t>
  </si>
  <si>
    <t>RECIBO N. 55295</t>
  </si>
  <si>
    <t>RECIBO N. 61269</t>
  </si>
  <si>
    <t>RECIBO N. 59642</t>
  </si>
  <si>
    <t>DEPOSITO COLAVES</t>
  </si>
  <si>
    <t>NOVI/28/14</t>
  </si>
  <si>
    <t>RECIBO N. 63986</t>
  </si>
  <si>
    <t>CHEQUE N. 040363</t>
  </si>
  <si>
    <t>CHEQUE N. 458911</t>
  </si>
  <si>
    <t>CHEQUE N. 458912</t>
  </si>
  <si>
    <t>CHEQUE N. 458913</t>
  </si>
  <si>
    <t>CHEQUE N. 458914</t>
  </si>
  <si>
    <t>NOVIE/26/14</t>
  </si>
  <si>
    <t xml:space="preserve">CAJA Y DOMICILIO </t>
  </si>
  <si>
    <t xml:space="preserve">HELIBERTO CAMPOS </t>
  </si>
  <si>
    <t>NOVI/23/14</t>
  </si>
  <si>
    <t>CHEQUE N. 10640-4</t>
  </si>
  <si>
    <t>CHEQUE N. 10641-8</t>
  </si>
  <si>
    <t>CHEQUE N. 10642-1</t>
  </si>
  <si>
    <t>CHEQUE N. 10643-5</t>
  </si>
  <si>
    <t>CHEQUE N. 56880/1</t>
  </si>
  <si>
    <t xml:space="preserve">DEPOSITO CTA FDO </t>
  </si>
  <si>
    <t>ALFONSO TOBAR</t>
  </si>
  <si>
    <t xml:space="preserve">TRILLADORA AGROECO </t>
  </si>
  <si>
    <t>DEPOSITO CTA JESUS ME</t>
  </si>
  <si>
    <t xml:space="preserve">HIJO  </t>
  </si>
  <si>
    <t>CHEQUE N. 56915/4</t>
  </si>
  <si>
    <t>CHEQUE N. 56916/8</t>
  </si>
  <si>
    <t>CHEQUE N. 56918/5</t>
  </si>
  <si>
    <t xml:space="preserve">DESCARGUE Y MOVIDA </t>
  </si>
  <si>
    <t>CHEQUE N. 56872/7</t>
  </si>
  <si>
    <t>CHEQUE N. 458903</t>
  </si>
  <si>
    <t>RECIBO N. 63787</t>
  </si>
  <si>
    <t>HIJO</t>
  </si>
  <si>
    <t>CHEQUE N. 56909/7</t>
  </si>
  <si>
    <t>CHEQUE N. 56910/6</t>
  </si>
  <si>
    <t>NOVI/29/14</t>
  </si>
  <si>
    <t>CHEQUE N. 56881/54</t>
  </si>
  <si>
    <t>RECIBO N. 64198</t>
  </si>
  <si>
    <t>RECIBO N. 64199</t>
  </si>
  <si>
    <t>RECIBO N. 64204</t>
  </si>
  <si>
    <t>RECIBO N. 64205</t>
  </si>
  <si>
    <t>RECIBO N. 64206</t>
  </si>
  <si>
    <t>RECIBO N. 64222</t>
  </si>
  <si>
    <t>RECIBO N. 64224</t>
  </si>
  <si>
    <t>RECIBO N. 64225</t>
  </si>
  <si>
    <t>RECIBO N. 64226</t>
  </si>
  <si>
    <t>RECIBO N. 64227</t>
  </si>
  <si>
    <t>RECIBO N. 64228</t>
  </si>
  <si>
    <t>RECIBO N. 64229</t>
  </si>
  <si>
    <t>RECIBO N. 64230</t>
  </si>
  <si>
    <t>DICIE/02/14</t>
  </si>
  <si>
    <t>RECIBO N. 64363</t>
  </si>
  <si>
    <t>RECIBO N. 64264</t>
  </si>
  <si>
    <t>RECIBO N. 64269</t>
  </si>
  <si>
    <t>RECIBO N. 64271/72/73</t>
  </si>
  <si>
    <t>DICI/01/14</t>
  </si>
  <si>
    <t xml:space="preserve">PANELERO </t>
  </si>
  <si>
    <t>DICI/02/14</t>
  </si>
  <si>
    <t>RECIBO N. 64313</t>
  </si>
  <si>
    <t>RECIBO N. 64317</t>
  </si>
  <si>
    <t>RECIBO N. 64299</t>
  </si>
  <si>
    <t>ERACLIO/GUTIERREZ</t>
  </si>
  <si>
    <t>DICIE/03/14</t>
  </si>
  <si>
    <t>ENCOM,IENDA</t>
  </si>
  <si>
    <t>RECIBO N. 54715</t>
  </si>
  <si>
    <t>RECIBO N. 59288</t>
  </si>
  <si>
    <t>EFECTIVO /CUARTA</t>
  </si>
  <si>
    <t>DICIE/04/14</t>
  </si>
  <si>
    <t>RECIBO N. 64479</t>
  </si>
  <si>
    <t xml:space="preserve">CXRISTIAN PLATA </t>
  </si>
  <si>
    <t>RECIBO N. 64471</t>
  </si>
  <si>
    <t>RECIBO N. 64480</t>
  </si>
  <si>
    <t>RECIBO N. 64481/82/83</t>
  </si>
  <si>
    <t>DICIE/05/14</t>
  </si>
  <si>
    <t>CHEQUE N. 57423/0</t>
  </si>
  <si>
    <t>CHEQUE N. 57424/4</t>
  </si>
  <si>
    <t>CHEQUE N. 57422/7</t>
  </si>
  <si>
    <t>LILIANA ANTOLONEZ</t>
  </si>
  <si>
    <t>CHEQUE N. 040366</t>
  </si>
  <si>
    <t>CHEQUE N. 56940/1</t>
  </si>
  <si>
    <t>CHEQUE N. 57405/4</t>
  </si>
  <si>
    <t xml:space="preserve">CHEQUE AGRICOLA </t>
  </si>
  <si>
    <t>CHEQUE N. 57436/3</t>
  </si>
  <si>
    <t>DICIE/06/14</t>
  </si>
  <si>
    <t>RECIBO N. 64668</t>
  </si>
  <si>
    <t xml:space="preserve">ENCOMIENDAS </t>
  </si>
  <si>
    <t xml:space="preserve">BOLAS NAVIDEÑAS </t>
  </si>
  <si>
    <t>CHEQUE N. 040369</t>
  </si>
  <si>
    <t>CHEQUE N. 458920</t>
  </si>
  <si>
    <t>CHEQUE N. 458921</t>
  </si>
  <si>
    <t>CHEQUE N. 458922</t>
  </si>
  <si>
    <t>CHEQUE N. 458923</t>
  </si>
  <si>
    <t xml:space="preserve">SEGURIDAD SOCIA </t>
  </si>
  <si>
    <t>EFECTIVO EN EL NORTE</t>
  </si>
  <si>
    <t>CHEQUE N. JT040365</t>
  </si>
  <si>
    <t>CHEQUE N. 57408/5</t>
  </si>
  <si>
    <t>CHEQUE N.57428/9</t>
  </si>
  <si>
    <t>CHEQUE N. 5743312</t>
  </si>
  <si>
    <t>CHEQUE N. 56882/9</t>
  </si>
  <si>
    <t>CHEQUE N. 56883-2</t>
  </si>
  <si>
    <t>CHEQUE N. 56884-6</t>
  </si>
  <si>
    <t>CHEQUE N. 56885-1</t>
  </si>
  <si>
    <t>CHEQUE N. 56898-2</t>
  </si>
  <si>
    <t xml:space="preserve">DEPOSITO JESUS MENESES </t>
  </si>
  <si>
    <t>SEPT/06/14</t>
  </si>
  <si>
    <t xml:space="preserve">JAIME PALACIO DEPOSITO </t>
  </si>
  <si>
    <t xml:space="preserve">ENTREGO A MARGARITA </t>
  </si>
  <si>
    <t>NOVI</t>
  </si>
  <si>
    <t>CAFÉ TRILLAS</t>
  </si>
  <si>
    <t>DICIE/09/14</t>
  </si>
  <si>
    <t>RECIBO N. 64695/96</t>
  </si>
  <si>
    <t>RECIBO N. 64697/98/99/700</t>
  </si>
  <si>
    <t>RECIBO N. 64792/93</t>
  </si>
  <si>
    <t>RECIBO N. 62827</t>
  </si>
  <si>
    <t>RECIBO N. 62826</t>
  </si>
  <si>
    <t>RECIBO N. 63213</t>
  </si>
  <si>
    <t>RECIBO N. 64686</t>
  </si>
  <si>
    <t>CHEQUE N. 964882</t>
  </si>
  <si>
    <t xml:space="preserve">FLETE CHUCHO </t>
  </si>
  <si>
    <t>CHEQUE N. 57440/3</t>
  </si>
  <si>
    <t>CHEQUE N. 964880</t>
  </si>
  <si>
    <t>RECFIBO N. 64798</t>
  </si>
  <si>
    <t>DICIE/10/14</t>
  </si>
  <si>
    <t>RECIBO N. 64389/64889/90</t>
  </si>
  <si>
    <t>RECIBO  N. 64891</t>
  </si>
  <si>
    <t>RECIBO N. 64892</t>
  </si>
  <si>
    <t>RECIBO N. 64893/94</t>
  </si>
  <si>
    <t>RECIBO N. 64895</t>
  </si>
  <si>
    <t>RECIBO N. 64896</t>
  </si>
  <si>
    <t>RECIBO N. 64897</t>
  </si>
  <si>
    <t>RECIBO N. 64898</t>
  </si>
  <si>
    <t>RECIBO N. 64899</t>
  </si>
  <si>
    <t>RECIBO N. 64900/64901</t>
  </si>
  <si>
    <t>RECIBO N. 64902</t>
  </si>
  <si>
    <t>DICIE/11/14</t>
  </si>
  <si>
    <t>RECIBO 64942</t>
  </si>
  <si>
    <t>RECIBOS N. 64943/44</t>
  </si>
  <si>
    <t>EFECTIVO DEISY</t>
  </si>
  <si>
    <t>DICI/10/14</t>
  </si>
  <si>
    <t>DICI/05/14</t>
  </si>
  <si>
    <t>CHEQUE N. 57473-1</t>
  </si>
  <si>
    <t>RECIBO N. 62931</t>
  </si>
  <si>
    <t>RECIBO N. 61677</t>
  </si>
  <si>
    <t>DICI/12/14</t>
  </si>
  <si>
    <t xml:space="preserve">CANCELADO SALDO CASA </t>
  </si>
  <si>
    <t xml:space="preserve">ABONO CUENTA CIRO </t>
  </si>
  <si>
    <t>CHEQUE N. 57463/8</t>
  </si>
  <si>
    <t>DICIE/12/14</t>
  </si>
  <si>
    <t>CHEQUE N. 57482/8</t>
  </si>
  <si>
    <t>RECIBO N. 64763</t>
  </si>
  <si>
    <t>RECIBO N. 65028</t>
  </si>
  <si>
    <t>RECIBO N. 65030</t>
  </si>
  <si>
    <t>RECIBO N. 65029</t>
  </si>
  <si>
    <t>RECIBO N. 65031</t>
  </si>
  <si>
    <t>RECIBO N. 65032</t>
  </si>
  <si>
    <t>RECIBO N.- 65033</t>
  </si>
  <si>
    <t>RECIBO N. 64312</t>
  </si>
  <si>
    <t>RECIBO N. 64295</t>
  </si>
  <si>
    <t>RECIBO N. 65034</t>
  </si>
  <si>
    <t>RECIBO N. 65035</t>
  </si>
  <si>
    <t>RECIBO N. 65036</t>
  </si>
  <si>
    <t>RECIBO N. 65037</t>
  </si>
  <si>
    <t>RECIBO N. 65038</t>
  </si>
  <si>
    <t>RECIBO N. 65039</t>
  </si>
  <si>
    <t xml:space="preserve">CHEQUE N. 57451/9 AGROPAISA </t>
  </si>
  <si>
    <t xml:space="preserve">DEPOSITO ITALCOL </t>
  </si>
  <si>
    <t>DICIE/13/14</t>
  </si>
  <si>
    <t>RECIBO N. 65127</t>
  </si>
  <si>
    <t>RECIBO N. 65128</t>
  </si>
  <si>
    <t>RECIBO N. 65129</t>
  </si>
  <si>
    <t>RECIBO N. 65130</t>
  </si>
  <si>
    <t>RECIBO N. 65131</t>
  </si>
  <si>
    <t>RECIBO N. 65132</t>
  </si>
  <si>
    <t>RECIBO N. 65133</t>
  </si>
  <si>
    <t>CHEQUE N. 458929</t>
  </si>
  <si>
    <t>CHEQUE N. 57485/9</t>
  </si>
  <si>
    <t>CHEQUE N. 040374</t>
  </si>
  <si>
    <t>CHEQUE N.  458927</t>
  </si>
  <si>
    <t>CHEQUE N. 458928</t>
  </si>
  <si>
    <t xml:space="preserve">TARJETAS </t>
  </si>
  <si>
    <t>CHEQUE N. 57477/4</t>
  </si>
  <si>
    <t>CHEQUE N. 57476/0</t>
  </si>
  <si>
    <t>CHEQUE N. 57460/7</t>
  </si>
  <si>
    <t>MARCO ANTONIO ALMEIDA</t>
  </si>
  <si>
    <t>PULGARCITO</t>
  </si>
  <si>
    <t>JESUS MENESES</t>
  </si>
  <si>
    <t xml:space="preserve">RECIBOS VARIOS </t>
  </si>
  <si>
    <t>RECIBO N. 64561/62/64809</t>
  </si>
  <si>
    <t>RECIBO N. 64813/14</t>
  </si>
  <si>
    <t>RECIBO N. 64810</t>
  </si>
  <si>
    <t>RECIBO N. 64811</t>
  </si>
  <si>
    <t>RECIBOS N. 64812</t>
  </si>
  <si>
    <t>RECIBO N. 64560</t>
  </si>
  <si>
    <t xml:space="preserve">REYNALDO CARRILLO   </t>
  </si>
  <si>
    <t>RECIBO N. 65090</t>
  </si>
  <si>
    <t>DICIE/15/14</t>
  </si>
  <si>
    <t>RECIBO N. 65222</t>
  </si>
  <si>
    <t>CHEQUE N. 040373</t>
  </si>
  <si>
    <t>FLETE NOVI/27/14</t>
  </si>
  <si>
    <t>RECIBO N. 65228</t>
  </si>
  <si>
    <t>RECIBO N. 65229</t>
  </si>
  <si>
    <t>RECIBO N65230</t>
  </si>
  <si>
    <t>RECIBO N. 65231</t>
  </si>
  <si>
    <t>CHEQUE N. 56902-1</t>
  </si>
  <si>
    <t>CHEQUE N. 56900-4</t>
  </si>
  <si>
    <t>CHEQUE N. 56899-6</t>
  </si>
  <si>
    <t>CHEQUE N. 57452-2</t>
  </si>
  <si>
    <t>DICIE/16/14</t>
  </si>
  <si>
    <t>RECIBO N. 65255</t>
  </si>
  <si>
    <t>RECIBO N. 65256</t>
  </si>
  <si>
    <t>RECIBO N. 65257</t>
  </si>
  <si>
    <t>RECIBO N. 5034</t>
  </si>
  <si>
    <t>DICIE/17/14</t>
  </si>
  <si>
    <t>RECIBO N. 65336</t>
  </si>
  <si>
    <t>RECIBO N. 65337</t>
  </si>
  <si>
    <t>DEPO/FACT3851/52/3879</t>
  </si>
  <si>
    <t>DEPOSI /FACTURA 3954</t>
  </si>
  <si>
    <t>FACTURA 4121</t>
  </si>
  <si>
    <t>RECIBO N. 65345</t>
  </si>
  <si>
    <t>CHEQUE N. 88200-4</t>
  </si>
  <si>
    <t>RECIBO N. 62076</t>
  </si>
  <si>
    <t>RECIBO N. 62944</t>
  </si>
  <si>
    <t>RECIBO N. 62945</t>
  </si>
  <si>
    <t xml:space="preserve">FLETE CANASTILLAS </t>
  </si>
  <si>
    <t>DICIE/19/14</t>
  </si>
  <si>
    <t>RECIBO N. 65484</t>
  </si>
  <si>
    <t>RECIBO N. 65448</t>
  </si>
  <si>
    <t>DICIE/20/14</t>
  </si>
  <si>
    <t>CHEQUE N. 458935</t>
  </si>
  <si>
    <t>CHEQUE N. 040379</t>
  </si>
  <si>
    <t>CHEQUE N. 040377</t>
  </si>
  <si>
    <t>RECIBO N. 65515</t>
  </si>
  <si>
    <t>RECIBO N. 65516</t>
  </si>
  <si>
    <t>RECIBO N. 65517</t>
  </si>
  <si>
    <t>DICIE/18/14</t>
  </si>
  <si>
    <t>RECIBO N. 65393</t>
  </si>
  <si>
    <t>RECIBO N. 65394</t>
  </si>
  <si>
    <t>RECIBO N. 65395</t>
  </si>
  <si>
    <t>RECIBO N. 65396</t>
  </si>
  <si>
    <t>RECIBO N. 65397</t>
  </si>
  <si>
    <t>RECIBO N. 65399</t>
  </si>
  <si>
    <t xml:space="preserve">DEPOSITO ARAMA </t>
  </si>
  <si>
    <t>CHEQUE N. 57454-1</t>
  </si>
  <si>
    <t>CHEQUE N. 57455-3</t>
  </si>
  <si>
    <t xml:space="preserve">DEPOSITO STELLA MARULANDA </t>
  </si>
  <si>
    <t xml:space="preserve">DEPOSITO BEATRIZ VELEZ </t>
  </si>
  <si>
    <t xml:space="preserve">FACTURA MAIZ </t>
  </si>
  <si>
    <t>CHEQUE N. 458933</t>
  </si>
  <si>
    <t>CHEQUE N. 458934</t>
  </si>
  <si>
    <t>CHEQUE N.  88216/8</t>
  </si>
  <si>
    <t xml:space="preserve">JAIRO MARTINEZ </t>
  </si>
  <si>
    <t xml:space="preserve">DEPOSITO CESAR ERALDO </t>
  </si>
  <si>
    <t xml:space="preserve">EFECTIVO CHOFER CAMIONETA </t>
  </si>
  <si>
    <t>ALKOSTO(DICIE19/14)</t>
  </si>
  <si>
    <t>FACTURA N. 65242</t>
  </si>
  <si>
    <t xml:space="preserve">RECOGIO EN LA CASA </t>
  </si>
  <si>
    <t xml:space="preserve">FLETE/NELSON MONCADA </t>
  </si>
  <si>
    <t>CHEQUE N. 57456/7</t>
  </si>
  <si>
    <t>CHEQUE N. 57453-6</t>
  </si>
  <si>
    <t>CHEQUE N. 57457-0</t>
  </si>
  <si>
    <t xml:space="preserve"> MIGUEL ROJAS (TIO)</t>
  </si>
  <si>
    <t xml:space="preserve">WILLIAM CORZO FLETE </t>
  </si>
  <si>
    <t xml:space="preserve">DESCARGUE CHUCHO </t>
  </si>
  <si>
    <t>DICIE/22/14</t>
  </si>
  <si>
    <t>EDGAR MAURICIO</t>
  </si>
  <si>
    <t>RECIBO N. 65740</t>
  </si>
  <si>
    <t>RECIBO N. 65637/36/35</t>
  </si>
  <si>
    <t>RECIBO N. 65638/39</t>
  </si>
  <si>
    <t>RECIBO N. 65641/42</t>
  </si>
  <si>
    <t>JYMMY CARRILLO</t>
  </si>
  <si>
    <t>RECIBO N. 65626</t>
  </si>
  <si>
    <t>RECIBO N. 65627</t>
  </si>
  <si>
    <t>RECIBO N. 65624</t>
  </si>
  <si>
    <t>RECIBO N. 65625</t>
  </si>
  <si>
    <t>RECIBO N. 65137</t>
  </si>
  <si>
    <t>RECIBO N. 65628</t>
  </si>
  <si>
    <t>RECIBO N. 65629</t>
  </si>
  <si>
    <t>RECIBO N. 65630</t>
  </si>
  <si>
    <t>RECIBO N. 65631</t>
  </si>
  <si>
    <t>RECIBO N. 65632</t>
  </si>
  <si>
    <t>RECIBO N. 65993</t>
  </si>
  <si>
    <t>RECIBO N. 65994</t>
  </si>
  <si>
    <t>DICIE/26/14</t>
  </si>
  <si>
    <t>RECIBO N. 66036</t>
  </si>
  <si>
    <t>RECIBO N. 66037</t>
  </si>
  <si>
    <t>CHEQUE N. 88222/5</t>
  </si>
  <si>
    <t>DICIE/23/14</t>
  </si>
  <si>
    <t>CHEQUE N. 88229/0(VETIAGRO)</t>
  </si>
  <si>
    <t>RECIBO N. 66054</t>
  </si>
  <si>
    <t>RECIBO N. 66055</t>
  </si>
  <si>
    <t>RECIBO N. 66056</t>
  </si>
  <si>
    <t>RECIBO N. 66057</t>
  </si>
  <si>
    <t>RECIBO N. 66058</t>
  </si>
  <si>
    <t>RECIBO N. 66060</t>
  </si>
  <si>
    <t>RECIBO N. 66061</t>
  </si>
  <si>
    <t>RECIBO N. 66062</t>
  </si>
  <si>
    <t>RECIBO N. 66063</t>
  </si>
  <si>
    <t>RECIBO N. 66059</t>
  </si>
  <si>
    <t>PRESTAMO  - MULTILLANTAS</t>
  </si>
  <si>
    <t>CHEQUE  N. 88260/5(COHESAN)</t>
  </si>
  <si>
    <t>DIDIE/23/14</t>
  </si>
  <si>
    <t xml:space="preserve">JOSE LUIS </t>
  </si>
  <si>
    <t>DICIE/24/14</t>
  </si>
  <si>
    <t xml:space="preserve">FERNANDO </t>
  </si>
  <si>
    <t xml:space="preserve">CARNES FRIAS </t>
  </si>
  <si>
    <t>CHEQUE N. 88255/1</t>
  </si>
  <si>
    <t>CHEQUE N. KK4548939</t>
  </si>
  <si>
    <t>RECIBO N. 66078</t>
  </si>
  <si>
    <t>RECIBO N. 66079</t>
  </si>
  <si>
    <t>RECIBO N. 66080</t>
  </si>
  <si>
    <t>RECIBO N. 66082</t>
  </si>
  <si>
    <t>RECIBO N. 66083</t>
  </si>
  <si>
    <t>RECIBO N. 66084</t>
  </si>
  <si>
    <t>RECIBO N. 66086</t>
  </si>
  <si>
    <t>RECIBO N. 66087/88</t>
  </si>
  <si>
    <t>RECIBO N. 66089</t>
  </si>
  <si>
    <t>RECIBO N. 66090</t>
  </si>
  <si>
    <t>RECIBO N. 66091</t>
  </si>
  <si>
    <t>RECIBO N. 66030</t>
  </si>
  <si>
    <t xml:space="preserve">DEYSY </t>
  </si>
  <si>
    <t>RECIBO N. 5086</t>
  </si>
  <si>
    <t>RECIBO N. 4946</t>
  </si>
  <si>
    <t>CHEQUE N. 88248-0</t>
  </si>
  <si>
    <t>CARNES FRIAS</t>
  </si>
  <si>
    <t>DICIE/28/14</t>
  </si>
  <si>
    <t>RECIBO N. 66188</t>
  </si>
  <si>
    <t>RECIBO N. 66189</t>
  </si>
  <si>
    <t>RECIBO N. 66190</t>
  </si>
  <si>
    <t xml:space="preserve">EFECTIVO EN LA CUARTA </t>
  </si>
  <si>
    <t>DICIE/21/14</t>
  </si>
  <si>
    <t>RECIBO N. 64099</t>
  </si>
  <si>
    <t>RECIBO N. 60052</t>
  </si>
  <si>
    <t>RECIBO N. 65233</t>
  </si>
  <si>
    <t>DICIE/29/14</t>
  </si>
  <si>
    <t>CHEQUE N. 57421/3</t>
  </si>
  <si>
    <t xml:space="preserve">PRESTAMO  EN DAVIVIENDA </t>
  </si>
  <si>
    <t>SANDRA MILENA PABON</t>
  </si>
  <si>
    <t xml:space="preserve">WILLIAM TORRES </t>
  </si>
  <si>
    <t>RECIBO N. 65717</t>
  </si>
  <si>
    <t>CHEQUE N. 88247/7</t>
  </si>
  <si>
    <t>RECIBO N. 66098</t>
  </si>
  <si>
    <t>DICIE/30/14</t>
  </si>
  <si>
    <t>RECIBO N. 66273</t>
  </si>
  <si>
    <t>RECIBO N. 66275</t>
  </si>
  <si>
    <t>RECIBO N. 66281</t>
  </si>
  <si>
    <t>RECIBO N. 66293</t>
  </si>
  <si>
    <t>RECIBO 66297</t>
  </si>
  <si>
    <t>RECIBO N. 66298</t>
  </si>
  <si>
    <t xml:space="preserve">HARLEY CHOFER CAMIONETA </t>
  </si>
  <si>
    <t>CHEQUE N. 88223/9</t>
  </si>
  <si>
    <t>CHEQUE N. 88253/4</t>
  </si>
  <si>
    <t>BRAYAN /CUARTA</t>
  </si>
  <si>
    <t>CHEQUE N. 458940</t>
  </si>
  <si>
    <t>ANDREA MARIN</t>
  </si>
  <si>
    <t>RECIBO N. 5109</t>
  </si>
  <si>
    <t>ENERO/05/15</t>
  </si>
  <si>
    <t>DICIE/31/14</t>
  </si>
  <si>
    <t>RECIBO N. 65368</t>
  </si>
  <si>
    <t>RECIBO N. 66069</t>
  </si>
  <si>
    <t>RECIBO N. 66360</t>
  </si>
  <si>
    <t>RECIBO N. 66291/92/94</t>
  </si>
  <si>
    <t>ENERO/06/15</t>
  </si>
  <si>
    <t>RECIBO N. 66557</t>
  </si>
  <si>
    <t>RECIBO N. 66558</t>
  </si>
  <si>
    <t>RECIBO N. 66559</t>
  </si>
  <si>
    <t>ENERO/03/15</t>
  </si>
  <si>
    <t>CHEQUE N. 88265/3</t>
  </si>
  <si>
    <t>CHEQUE N. 88266/7</t>
  </si>
  <si>
    <t>RECIBO N. 66560</t>
  </si>
  <si>
    <t>RECIBO N. 66563</t>
  </si>
  <si>
    <t>ENER/05/15</t>
  </si>
  <si>
    <t>ENER/07/15</t>
  </si>
  <si>
    <t>RECIBO N. 66615</t>
  </si>
  <si>
    <t>RECIBO N. 65633/34</t>
  </si>
  <si>
    <t>RECIBO N. 65612</t>
  </si>
  <si>
    <t>RECIBO N. 65613</t>
  </si>
  <si>
    <t>RECIBO N. 65614</t>
  </si>
  <si>
    <t>RECIBO N. 66371</t>
  </si>
  <si>
    <t>RECIBO N. 66372</t>
  </si>
  <si>
    <t>REDCIBO N. 66373</t>
  </si>
  <si>
    <t>RECIBO N. 66374</t>
  </si>
  <si>
    <t>RECIBO N. 66301</t>
  </si>
  <si>
    <t>RECIBO N. 66375</t>
  </si>
  <si>
    <t>RECIBO N. 66376</t>
  </si>
  <si>
    <t>ENERO/02/15</t>
  </si>
  <si>
    <t>ENERO/07/15</t>
  </si>
  <si>
    <t>CHEQUE N. 16666-8 (CLAUDIA)</t>
  </si>
  <si>
    <t>ENERO/5/15</t>
  </si>
  <si>
    <t>RECIBO N. 60386</t>
  </si>
  <si>
    <t>RECIBO N. 61162</t>
  </si>
  <si>
    <t>RECIBO N. 64100</t>
  </si>
  <si>
    <t>RECIBO N. 62819</t>
  </si>
  <si>
    <t>RECIBO N. 62943</t>
  </si>
  <si>
    <t>RECIBO N. 65234</t>
  </si>
  <si>
    <t>EFECTIVO (SALDO)</t>
  </si>
  <si>
    <t>CHEQUE CLAUDIA (SALDO)</t>
  </si>
  <si>
    <t xml:space="preserve">SALDO LIQUIDACIONES </t>
  </si>
  <si>
    <t xml:space="preserve">EFECTIVO JAIME PALACIOS </t>
  </si>
  <si>
    <t xml:space="preserve">EFECTIVO LLEVO FREDY </t>
  </si>
  <si>
    <t>RECIBO N. 65586/87/88</t>
  </si>
  <si>
    <t>RECIBO N. 66383</t>
  </si>
  <si>
    <t>CHEQUE N. 88264/1</t>
  </si>
  <si>
    <t>ENERO/08/15</t>
  </si>
  <si>
    <t>CHEQUE N. 88278/6</t>
  </si>
  <si>
    <t>RANGEL MUÑOZ LINA ROSA</t>
  </si>
  <si>
    <t xml:space="preserve">RANGEL ROMERO FABIAN </t>
  </si>
  <si>
    <t>RECIBO N. 5152</t>
  </si>
  <si>
    <t>ENERO/10/15</t>
  </si>
  <si>
    <t>DICIE/30/15</t>
  </si>
  <si>
    <t>RECIBO N. 66300</t>
  </si>
  <si>
    <t>ENERO/*05/15</t>
  </si>
  <si>
    <t>RECIBO N. 66829</t>
  </si>
  <si>
    <t>RECIBO N. 66828</t>
  </si>
  <si>
    <t>ABONOS A FACTURA 0761</t>
  </si>
  <si>
    <t>DICIE/31/15</t>
  </si>
  <si>
    <t>ENER/06/15</t>
  </si>
  <si>
    <t>RECIBO N. 66515</t>
  </si>
  <si>
    <t>RECIBO N. 66538</t>
  </si>
  <si>
    <t xml:space="preserve">DEPOSITO LILIANA </t>
  </si>
  <si>
    <t>ENERO/09/15</t>
  </si>
  <si>
    <t>FLETE/DESCARGUE Y PERESTA</t>
  </si>
  <si>
    <t>RECIBO N. 66824</t>
  </si>
  <si>
    <t xml:space="preserve">WILLIAM BURGOS </t>
  </si>
  <si>
    <t>CHEQUE N. 25054/5</t>
  </si>
  <si>
    <t>ENER/09/15</t>
  </si>
  <si>
    <t xml:space="preserve">DEPOSITO ABELARDO PLATA </t>
  </si>
  <si>
    <t>CHEQUE N. 25041/2</t>
  </si>
  <si>
    <t xml:space="preserve">EFECTIVO OSCAR RUBIO </t>
  </si>
  <si>
    <t>CHEQUE N. 458948</t>
  </si>
  <si>
    <t>CHEQUE N. 458947</t>
  </si>
  <si>
    <t>CHEQUE N. 25048/8</t>
  </si>
  <si>
    <t>RECIBO N. 66816</t>
  </si>
  <si>
    <t>RECIBO N. 66830</t>
  </si>
  <si>
    <t>CHEQUE N. 25046/0</t>
  </si>
  <si>
    <t>CHEQUE N. 25053/1</t>
  </si>
  <si>
    <t>RECIBO N. 66387</t>
  </si>
  <si>
    <t>FACTURA N. 4236</t>
  </si>
  <si>
    <t>ENERO/13/15</t>
  </si>
  <si>
    <t>ENERO/15/15</t>
  </si>
  <si>
    <t>RECIBO N. 66955</t>
  </si>
  <si>
    <t>RECIBO N. 66956</t>
  </si>
  <si>
    <t>RECIBO N. 66957</t>
  </si>
  <si>
    <t>RECIBO N. 66954</t>
  </si>
  <si>
    <t>RECIBO N. 66953</t>
  </si>
  <si>
    <t>RECIBO N. 66958</t>
  </si>
  <si>
    <t>RECIBO N. 66963</t>
  </si>
  <si>
    <t>RECIBO N. 66820</t>
  </si>
  <si>
    <t>RECIBO N. 67003</t>
  </si>
  <si>
    <t>CHEQUE N. 25062/1</t>
  </si>
  <si>
    <t>CHEQUE N. 25063/3</t>
  </si>
  <si>
    <t>ENERO/14/15</t>
  </si>
  <si>
    <t>ENERO/16/15</t>
  </si>
  <si>
    <t>CHEQUE N. 251009</t>
  </si>
  <si>
    <t>CHEQUE N. 458954</t>
  </si>
  <si>
    <t xml:space="preserve">DEPOSITO PELAYA </t>
  </si>
  <si>
    <t>EFECTIVO ENTREGADO A PABLO</t>
  </si>
  <si>
    <t>ENER/16/15</t>
  </si>
  <si>
    <t xml:space="preserve">EFECTIVO LA COLONIA </t>
  </si>
  <si>
    <t>CHEQUE N. 25095-6</t>
  </si>
  <si>
    <t>CHEQUE N. 25096/1</t>
  </si>
  <si>
    <t>DEPOSITOS VARIOS/BANCOLOM</t>
  </si>
  <si>
    <t>CHEQUE N. 25093/9</t>
  </si>
  <si>
    <t>CHEQUE N. 458952</t>
  </si>
  <si>
    <t>NIETA DEYSY</t>
  </si>
  <si>
    <t>RECIBO N. 67011</t>
  </si>
  <si>
    <t>CHEQUE N. 25081/1</t>
  </si>
  <si>
    <t>RECIBO N. 67009</t>
  </si>
  <si>
    <t>RECIBO N. 67010</t>
  </si>
  <si>
    <t>ENERO/17/15</t>
  </si>
  <si>
    <t xml:space="preserve">TATIANA GRIMALDOS </t>
  </si>
  <si>
    <t>ALVARO ABRIL</t>
  </si>
  <si>
    <t xml:space="preserve">CHEQUE N. 16679/0 CLAUDIA </t>
  </si>
  <si>
    <t>CHEQUE N. 88267/0</t>
  </si>
  <si>
    <t>CHEQUE N. 88269/8</t>
  </si>
  <si>
    <t>CHEQUE N. 88270/7</t>
  </si>
  <si>
    <t>CHEQUE N. 88268/4</t>
  </si>
  <si>
    <t>CHEQUE N. 88271/0</t>
  </si>
  <si>
    <t>CHEQUE N. 88276/9</t>
  </si>
  <si>
    <t>CHEQUE N. 88272/4</t>
  </si>
  <si>
    <t>CHEQUE N. 88274/1</t>
  </si>
  <si>
    <t>CHEQUE N. 88275/5</t>
  </si>
  <si>
    <t>FLETE ALVARO RANGEL</t>
  </si>
  <si>
    <t xml:space="preserve">FLETE Y PESA </t>
  </si>
  <si>
    <t xml:space="preserve">FLETE JESUS MENESES </t>
  </si>
  <si>
    <t>FLETE Y DESCARGUE (CHUCHO)</t>
  </si>
  <si>
    <t>CHEQUE ENTREGADO A JAVIER</t>
  </si>
  <si>
    <t xml:space="preserve">DEPÓSITO CTA FERNANDO </t>
  </si>
  <si>
    <t xml:space="preserve">ALEX MONCADA </t>
  </si>
  <si>
    <t>CHEQUE N. 25094/2(MACARRON)</t>
  </si>
  <si>
    <t>RECIBO N. 67022</t>
  </si>
  <si>
    <t>RECIBO N. 67021</t>
  </si>
  <si>
    <t>RECIBO N. 67020</t>
  </si>
  <si>
    <t>ENERO/19/15</t>
  </si>
  <si>
    <t>RECIBO N. 67201</t>
  </si>
  <si>
    <t>RECIBO N. 67202</t>
  </si>
  <si>
    <t>RECIBO N. 66934</t>
  </si>
  <si>
    <t>RECIBO N. 66935</t>
  </si>
  <si>
    <t>ENERO/21/15</t>
  </si>
  <si>
    <t>RECIBO N. 47265</t>
  </si>
  <si>
    <t>RECIBO N. 67290</t>
  </si>
  <si>
    <t>RECIBO N. 67291</t>
  </si>
  <si>
    <t>RECIBO N. 66823</t>
  </si>
  <si>
    <t>RECIBO N. 67136</t>
  </si>
  <si>
    <t>RECIBO N. 67137</t>
  </si>
  <si>
    <t>RECIBO N. 67138</t>
  </si>
  <si>
    <t>RECIBO N. 67139</t>
  </si>
  <si>
    <t>RECIBO N. 66388</t>
  </si>
  <si>
    <t>RECIBO N. 66389</t>
  </si>
  <si>
    <t>RECIBO N. 66390</t>
  </si>
  <si>
    <t>RECIBO N. 66952</t>
  </si>
  <si>
    <t>RECIBO N. 67277</t>
  </si>
  <si>
    <t>RECIBO N. 67278</t>
  </si>
  <si>
    <t>RECIBO N. 67284</t>
  </si>
  <si>
    <t>ENERO/22/15</t>
  </si>
  <si>
    <t>FLETE PEDRO CORZO</t>
  </si>
  <si>
    <t>ENERO/20/15</t>
  </si>
  <si>
    <t xml:space="preserve">DESCARGUE RACAFE </t>
  </si>
  <si>
    <t>ENERO/23/15</t>
  </si>
  <si>
    <t>RECIBO N. 67220</t>
  </si>
  <si>
    <t>FLETE EDWIN FLOREZ</t>
  </si>
  <si>
    <t>EFECTIVO ENTRE EN EL NORTE</t>
  </si>
  <si>
    <t>CHEQUE N. 040384</t>
  </si>
  <si>
    <t>ENERO/24/15</t>
  </si>
  <si>
    <t>RECIBO N. 67391</t>
  </si>
  <si>
    <t xml:space="preserve">BRAYAN PLATA </t>
  </si>
  <si>
    <t xml:space="preserve">DEPOSITO BANCOLOMBI </t>
  </si>
  <si>
    <t>RECIBO N. 67421</t>
  </si>
  <si>
    <t>RECIBO N. 67422</t>
  </si>
  <si>
    <t>RECIBO N. 67285</t>
  </si>
  <si>
    <t>RECIBO N. 67286</t>
  </si>
  <si>
    <t>CHEQUE N. 25123/3</t>
  </si>
  <si>
    <t>CHEQUE N. 25122/1</t>
  </si>
  <si>
    <t>FACTURA 2836</t>
  </si>
  <si>
    <t>RECIBO N. 67432</t>
  </si>
  <si>
    <t>RECIBO N. 67433</t>
  </si>
  <si>
    <t>ABONO FACTURA 0787</t>
  </si>
  <si>
    <t>ENERO/26/15</t>
  </si>
  <si>
    <t>PAGO SALDO 0787</t>
  </si>
  <si>
    <t>PAGO FACTURA 4121</t>
  </si>
  <si>
    <t>ABONO FACTURA 4236</t>
  </si>
  <si>
    <t xml:space="preserve">CHEQUE N. 522192 BANCO OCCIDENTE </t>
  </si>
  <si>
    <t>RECIBO N. 67510</t>
  </si>
  <si>
    <t>ENERO/27/15</t>
  </si>
  <si>
    <t xml:space="preserve">DEPOSITO FERNANDO RINCON </t>
  </si>
  <si>
    <t xml:space="preserve">DEPOSITO DAVID ANDRADE </t>
  </si>
  <si>
    <t>ENER/26/15</t>
  </si>
  <si>
    <t>ENER/27/15</t>
  </si>
  <si>
    <t xml:space="preserve">HERMINZO QUIROGA </t>
  </si>
  <si>
    <t>RECIBO N. 67492</t>
  </si>
  <si>
    <t>ENERO/28/15</t>
  </si>
  <si>
    <t>RECIBO N. 67292</t>
  </si>
  <si>
    <t>RECIBO N. 67503</t>
  </si>
  <si>
    <t>RECIBO N. 67505</t>
  </si>
  <si>
    <t>RECIBO N. 67506</t>
  </si>
  <si>
    <t>RECIBO N. 67563</t>
  </si>
  <si>
    <t>RECIBO N. 67564</t>
  </si>
  <si>
    <t>RECIBO N. 67565</t>
  </si>
  <si>
    <t>ENERO/29/15</t>
  </si>
  <si>
    <t>RECIBO N. 67559</t>
  </si>
  <si>
    <t>RECIBO N. 5235</t>
  </si>
  <si>
    <t>RECIBO N. 67343</t>
  </si>
  <si>
    <t>RECIBO N. 67344</t>
  </si>
  <si>
    <t>RECIBO N. 67345</t>
  </si>
  <si>
    <t>RECIBO N. 67346</t>
  </si>
  <si>
    <t>RECIBO N. 67347</t>
  </si>
  <si>
    <t>RECIBO N. 67351</t>
  </si>
  <si>
    <t>RECIBO N. 67353</t>
  </si>
  <si>
    <t>RECIBO N. 67587</t>
  </si>
  <si>
    <t>RECIBO N. 67561</t>
  </si>
  <si>
    <t>RECIBO N. 67560</t>
  </si>
  <si>
    <t>RECIBO N. 67574</t>
  </si>
  <si>
    <t>RECIBO N. 67575</t>
  </si>
  <si>
    <t>RECIBO N. 67577</t>
  </si>
  <si>
    <t xml:space="preserve">DOMICILIO BANCO BOGOTA </t>
  </si>
  <si>
    <t xml:space="preserve">DEPOSITO MOTORESTE COCHE </t>
  </si>
  <si>
    <t>DEPOSITO  PELAYA</t>
  </si>
  <si>
    <t>ENERO/30/15</t>
  </si>
  <si>
    <t>RECIBO N. 67631</t>
  </si>
  <si>
    <t>RECIBO N. 67632</t>
  </si>
  <si>
    <t>RECIBO N. 67635</t>
  </si>
  <si>
    <t>RECIBO N. 67636</t>
  </si>
  <si>
    <t>RECIBO N. 67644</t>
  </si>
  <si>
    <t>DOMICILIO COMULDESA</t>
  </si>
  <si>
    <t xml:space="preserve">DEPOSITO CELSO MARQUEZ </t>
  </si>
  <si>
    <t>RECIBO N. 67645</t>
  </si>
  <si>
    <t>RECIBO N. 67646</t>
  </si>
  <si>
    <t>RECIBO N. 67557</t>
  </si>
  <si>
    <t>RECIBO N. 67593</t>
  </si>
  <si>
    <t>RECIBO N. 67592</t>
  </si>
  <si>
    <t xml:space="preserve">FACTURA DE MAIZ </t>
  </si>
  <si>
    <t>ENERO/31/15</t>
  </si>
  <si>
    <t>RECIBO N. 67720</t>
  </si>
  <si>
    <t>DICIE/27/15</t>
  </si>
  <si>
    <t>FLETE (12,020*12)</t>
  </si>
  <si>
    <t>FLETE (12,000*12)</t>
  </si>
  <si>
    <t xml:space="preserve">CARGUE </t>
  </si>
  <si>
    <t>DEISY</t>
  </si>
  <si>
    <t>RECIBO N. 67534</t>
  </si>
  <si>
    <t xml:space="preserve">DESCARGUEY BASCULA </t>
  </si>
  <si>
    <t>CHEQUE N. 16575/8</t>
  </si>
  <si>
    <t>CHEQUE N. 16574/4</t>
  </si>
  <si>
    <t>CHEQUE N. 16570/1</t>
  </si>
  <si>
    <t xml:space="preserve">FLETE ALEX MONCADA </t>
  </si>
  <si>
    <t>RECIBO N. 67752</t>
  </si>
  <si>
    <t>RECIBO N. 67753</t>
  </si>
  <si>
    <t>CHEQUE N. 16562/5</t>
  </si>
  <si>
    <t>CHEQUE N. 16564/2</t>
  </si>
  <si>
    <t>RECIBO N. 67754</t>
  </si>
  <si>
    <t>RECIBO N. 67749</t>
  </si>
  <si>
    <t xml:space="preserve">FLETE  Y DESCARGUE </t>
  </si>
  <si>
    <t>FEBRE/02/15</t>
  </si>
  <si>
    <t>RECIBO N. 67822</t>
  </si>
  <si>
    <t>FACTURA N. 2868</t>
  </si>
  <si>
    <t>FEBRE/01/15</t>
  </si>
  <si>
    <t>FEBRE/03/15</t>
  </si>
  <si>
    <t>RECIBO N. 67890/91</t>
  </si>
  <si>
    <t>RECIBO N. 67892</t>
  </si>
  <si>
    <t>FEBRE/04/15</t>
  </si>
  <si>
    <t>RECIBO N. 67899</t>
  </si>
  <si>
    <t>RECIBO N. 67900</t>
  </si>
  <si>
    <t>RECIBO N,67319</t>
  </si>
  <si>
    <t>RECIBO N. 64787</t>
  </si>
  <si>
    <t>CHEQUE N. 25043/1(SALDO)</t>
  </si>
  <si>
    <t xml:space="preserve">EFECTIVO FREDY </t>
  </si>
  <si>
    <t>RECIBO N. 67927</t>
  </si>
  <si>
    <t>RECIBO N. 67928</t>
  </si>
  <si>
    <t>RECIBO N. 67868</t>
  </si>
  <si>
    <t>FERE/04/15</t>
  </si>
  <si>
    <t xml:space="preserve">ANTICIPOS </t>
  </si>
  <si>
    <t>CHEQUE N. 16694/6 (COMERCOAGRO)</t>
  </si>
  <si>
    <t xml:space="preserve">ENCOMIENDA/Y DOMICILIO </t>
  </si>
  <si>
    <t>RECIBO N. 67910</t>
  </si>
  <si>
    <t>RECIBO N. 67911</t>
  </si>
  <si>
    <t>RECIBO N. 67912</t>
  </si>
  <si>
    <t>RECIBO N. 67913</t>
  </si>
  <si>
    <t>RECIBO N. 67916</t>
  </si>
  <si>
    <t>RECIBO N. 67917</t>
  </si>
  <si>
    <t>RECIBO N. 67919</t>
  </si>
  <si>
    <t>RECIBO N. 67920</t>
  </si>
  <si>
    <t>RECIBO N. 67921</t>
  </si>
  <si>
    <t>RECIBO N. 67922</t>
  </si>
  <si>
    <t>RECIBO N. 67915</t>
  </si>
  <si>
    <t xml:space="preserve">DEPOSITO LA COLONIA </t>
  </si>
  <si>
    <t>RECIBO N. 67873</t>
  </si>
  <si>
    <t>RECIBO N. 67865</t>
  </si>
  <si>
    <t>HENRY GRANADOS (MENESES)</t>
  </si>
  <si>
    <t xml:space="preserve">DESCARGUE JESUS MENESES </t>
  </si>
  <si>
    <t xml:space="preserve">CHEQUE N. 040391 BANCOLOMBIA </t>
  </si>
  <si>
    <t>TAMO DICI/19/Y 29(</t>
  </si>
  <si>
    <t>RECIBO N. 67757</t>
  </si>
  <si>
    <t>RECIBO N. 67876</t>
  </si>
  <si>
    <t>FEBRE/05/15</t>
  </si>
  <si>
    <t>RECIBO N. 67971</t>
  </si>
  <si>
    <t>RECIBO N. 67972</t>
  </si>
  <si>
    <t>RECIBO N. 67973</t>
  </si>
  <si>
    <t>RECIBO N. 67976</t>
  </si>
  <si>
    <t>RECIBO N. 67659</t>
  </si>
  <si>
    <t>RECIBO N. 67299</t>
  </si>
  <si>
    <t>RECIBO N. 67300</t>
  </si>
  <si>
    <t>RECIBO N. 67970</t>
  </si>
  <si>
    <t>FEBRE/06/15</t>
  </si>
  <si>
    <t>RECIBO N. 67984</t>
  </si>
  <si>
    <t>RECIBO N. 67985</t>
  </si>
  <si>
    <t>FLTE ENERO 29/15</t>
  </si>
  <si>
    <t>FLETE 12 T,*15</t>
  </si>
  <si>
    <t>ANTICIPO CHEQUE N. 16581/5</t>
  </si>
  <si>
    <t>FEBRE/07/15</t>
  </si>
  <si>
    <t>RECIBO N. 68048</t>
  </si>
  <si>
    <t>CHEQUE N. 0403954</t>
  </si>
  <si>
    <t>CHEQUE N. 16582/9</t>
  </si>
  <si>
    <t>RECIBO N. 68013</t>
  </si>
  <si>
    <t>DOMICILIO DICIE15/14</t>
  </si>
  <si>
    <t>DEPOSITO GRUPOIL</t>
  </si>
  <si>
    <t>RECIBO N. 68097</t>
  </si>
  <si>
    <t>FEBRE/09/15</t>
  </si>
  <si>
    <t>RECIBO N. 68103</t>
  </si>
  <si>
    <t>CHEQUE N. 16563/9</t>
  </si>
  <si>
    <t xml:space="preserve">TRANSFERENCIA DAVIVIENDA </t>
  </si>
  <si>
    <t>RECIBO N. 68005</t>
  </si>
  <si>
    <t xml:space="preserve">RITO LIZARAZO </t>
  </si>
  <si>
    <t>DEPOSITO WILSON PALACIO</t>
  </si>
  <si>
    <t>RECIBO N. 62077</t>
  </si>
  <si>
    <t>CHEQUE N. 16560/8(SALDO)</t>
  </si>
  <si>
    <t>FLETE OSCAR MOGOLLON</t>
  </si>
  <si>
    <t>DESCARGUE 10,000*6000</t>
  </si>
  <si>
    <t>ENCOMIENDA/MENSAJERO</t>
  </si>
  <si>
    <t xml:space="preserve">FERNANDO VILLAMIZAR </t>
  </si>
  <si>
    <t>FEBRE/10/15</t>
  </si>
  <si>
    <t>RECIBO N. 68147</t>
  </si>
  <si>
    <t>CUENTA JESUS MENESES</t>
  </si>
  <si>
    <t>RECIBO N. 68116</t>
  </si>
  <si>
    <t>RECIBO N. 68040</t>
  </si>
  <si>
    <t>RECIBO N. 68042</t>
  </si>
  <si>
    <t>RECIBO N. 68150</t>
  </si>
  <si>
    <t>RECIBO N. 68151</t>
  </si>
  <si>
    <t>FEBRE/11/15</t>
  </si>
  <si>
    <t>RECIBO N. 68157</t>
  </si>
  <si>
    <t>SALDO FACTURA 0761</t>
  </si>
  <si>
    <t>FLETE 11940</t>
  </si>
  <si>
    <t xml:space="preserve">FACTURA CAFÉ Y CHOCOLATE </t>
  </si>
  <si>
    <t>FEBRE/13/15</t>
  </si>
  <si>
    <t>RECIBO N. 16588/0</t>
  </si>
  <si>
    <t>RECIBO N. 68153</t>
  </si>
  <si>
    <t xml:space="preserve">DESCARGUE/LAUREANO </t>
  </si>
  <si>
    <t xml:space="preserve">MANTENIMIENTO TRILLADORA </t>
  </si>
  <si>
    <t>FEBRE/12/15</t>
  </si>
  <si>
    <t>RECIBO N. 68191</t>
  </si>
  <si>
    <t>FACTURA DISCOB SAS</t>
  </si>
  <si>
    <t>RECIBO N. 68206</t>
  </si>
  <si>
    <t>RECIBO 68207</t>
  </si>
  <si>
    <t>RECIBO 68208</t>
  </si>
  <si>
    <t>FEBRE/14/15</t>
  </si>
  <si>
    <t>RECIBO N. 68212</t>
  </si>
  <si>
    <t>RECIBO N. 68213</t>
  </si>
  <si>
    <t>RECIBO N. 68252</t>
  </si>
  <si>
    <t xml:space="preserve">DESCARGUE 2T </t>
  </si>
  <si>
    <t xml:space="preserve">CHEQUE N. 5381783/SONIA </t>
  </si>
  <si>
    <t xml:space="preserve">DESCARGUE EN RACAFE </t>
  </si>
  <si>
    <t xml:space="preserve">HERMANA </t>
  </si>
  <si>
    <t>CHEQUE N. 16590/3</t>
  </si>
  <si>
    <t xml:space="preserve">FLETE MARIA EMMA </t>
  </si>
  <si>
    <t xml:space="preserve">FLETE CIRO ALFONSO </t>
  </si>
  <si>
    <t xml:space="preserve">JAIRO MANTILLA </t>
  </si>
  <si>
    <t>FEBRE/16/15</t>
  </si>
  <si>
    <t>RECIBO N. 68307</t>
  </si>
  <si>
    <t>RECIBO N. 68308</t>
  </si>
  <si>
    <t>RECIBO N. 68309</t>
  </si>
  <si>
    <t>RECIBO N. 68310</t>
  </si>
  <si>
    <t>RECIBO N. 68311</t>
  </si>
  <si>
    <t>CUATRO X MIL (52,467,833)</t>
  </si>
  <si>
    <t>TRANFERENCIA CHUCHO</t>
  </si>
  <si>
    <t>CHEQUE N . 16565/6</t>
  </si>
  <si>
    <t>RECIBO N. 68337</t>
  </si>
  <si>
    <t>RECIBO N. 68336</t>
  </si>
  <si>
    <t>NOVI/20/15</t>
  </si>
  <si>
    <t>ENTREGADO A JOSE NAVARRO</t>
  </si>
  <si>
    <t>AURA ABONO CTA (SAN VICEN)</t>
  </si>
  <si>
    <t>RECIBO N. 63433</t>
  </si>
  <si>
    <t>RECIBO N. 64371</t>
  </si>
  <si>
    <t>RECIBO N. 65235</t>
  </si>
  <si>
    <t>RECIBO N. 67016</t>
  </si>
  <si>
    <t>PANELA(ALVARO ABRIL)</t>
  </si>
  <si>
    <t>FEBRE/17/15</t>
  </si>
  <si>
    <t>FEBRE/18/15</t>
  </si>
  <si>
    <t>RECIBO N. 68399</t>
  </si>
  <si>
    <t>CARLOS CAMARGO/ALKOS)</t>
  </si>
  <si>
    <t>CHEQUE N. 458966</t>
  </si>
  <si>
    <t>FEBRE/19/15</t>
  </si>
  <si>
    <t>RECIBO N. 58911</t>
  </si>
  <si>
    <t>RECIBO N. 59290</t>
  </si>
  <si>
    <t>FEBRE/20/15</t>
  </si>
  <si>
    <t>CHEQUE N. 16604/9(SALDO)</t>
  </si>
  <si>
    <t>DEPOSITO FACTURA 2836</t>
  </si>
  <si>
    <t>FACTURA N. 2911</t>
  </si>
  <si>
    <t>FACTURA N. 2917</t>
  </si>
  <si>
    <t>RECIBO N. 68417</t>
  </si>
  <si>
    <t>RECIBO N. 68468</t>
  </si>
  <si>
    <t>RECIBO N. 68470</t>
  </si>
  <si>
    <t>RECIBO N. 68491</t>
  </si>
  <si>
    <t>RECIBO N. 68492</t>
  </si>
  <si>
    <t>RECIBO N. 68508</t>
  </si>
  <si>
    <t>RECIBO N. 68509</t>
  </si>
  <si>
    <t>RECIBO N. 68516</t>
  </si>
  <si>
    <t>RECIBO N. 68517</t>
  </si>
  <si>
    <t>REC IBO N. 68521</t>
  </si>
  <si>
    <t>CHEQUE N. 97651/1</t>
  </si>
  <si>
    <t>CHEQUE N. 040396</t>
  </si>
  <si>
    <t>FACTURA MAIZ 0448</t>
  </si>
  <si>
    <t>FACTURA AGRO-ALKOSTO</t>
  </si>
  <si>
    <t>CHEQUE N. 16602/1</t>
  </si>
  <si>
    <t>RICARDO MENDOZA</t>
  </si>
  <si>
    <t>RECIBO N. 5286</t>
  </si>
  <si>
    <t>RECIBO N. 5287</t>
  </si>
  <si>
    <t>RECIBO N. 5288</t>
  </si>
  <si>
    <t>PRODUCTO</t>
  </si>
  <si>
    <t>KILOS</t>
  </si>
  <si>
    <t>V,KILO</t>
  </si>
  <si>
    <t>VENTA BRUTA</t>
  </si>
  <si>
    <t>COOPERAT</t>
  </si>
  <si>
    <t xml:space="preserve">VTA NETA </t>
  </si>
  <si>
    <t>CAFÉ</t>
  </si>
  <si>
    <t>CACAO</t>
  </si>
  <si>
    <t>RECIBO N. 62568/69(MENESES)</t>
  </si>
  <si>
    <t>RECIBO N. 62570 (MENESES)</t>
  </si>
  <si>
    <t>ANA MILENA</t>
  </si>
  <si>
    <t>EXPOGRANOS</t>
  </si>
  <si>
    <t>MENESES</t>
  </si>
  <si>
    <t>OCTU/24/15</t>
  </si>
  <si>
    <t>OCTU/31/15</t>
  </si>
  <si>
    <t>FLTE (DIEGO CASTRO)</t>
  </si>
  <si>
    <t>DESCARGUE (10,260)</t>
  </si>
  <si>
    <t>DESCARGUE(7,410)</t>
  </si>
  <si>
    <t>DESCARGUE(6,600)</t>
  </si>
  <si>
    <t>DICIE/12/4</t>
  </si>
  <si>
    <t>DIECI/19/14</t>
  </si>
  <si>
    <t>DESCARGUE(9,350)</t>
  </si>
  <si>
    <t>JOSE LUIS(FLETE)</t>
  </si>
  <si>
    <t>DESCARGUE(26,290)</t>
  </si>
  <si>
    <t>DESCARGUE(8,630)</t>
  </si>
  <si>
    <t>FLETE RAFEL VARGAS</t>
  </si>
  <si>
    <t>DESCARGUE (11,000)</t>
  </si>
  <si>
    <t>ENER/14/15</t>
  </si>
  <si>
    <t>FERNANDO DEPOS</t>
  </si>
  <si>
    <t>DESCARGUE(10,000)</t>
  </si>
  <si>
    <t>ENER/15/15</t>
  </si>
  <si>
    <t>FLETE Y DESCARGUE</t>
  </si>
  <si>
    <t>JAVIER ACEVEDO</t>
  </si>
  <si>
    <t>DESCARGUE(11,850)</t>
  </si>
  <si>
    <t>DESCARGUE(10,020)</t>
  </si>
  <si>
    <t xml:space="preserve">CAFÉ </t>
  </si>
  <si>
    <t>ENER/17/15</t>
  </si>
  <si>
    <t>ENER/24/15</t>
  </si>
  <si>
    <t>FLETE HENRY</t>
  </si>
  <si>
    <t>CUENTA JESUS MENESES /FERNANDO RINCON</t>
  </si>
  <si>
    <t>FEBRE/21/15</t>
  </si>
  <si>
    <t>RECIBNO N. 68600</t>
  </si>
  <si>
    <t>RECIBO N. 68601</t>
  </si>
  <si>
    <t>RECIBO N. 68594</t>
  </si>
  <si>
    <t>RECIBO N. 68595</t>
  </si>
  <si>
    <t>RECIBO N. 68596</t>
  </si>
  <si>
    <t>RECIBO N. 68597</t>
  </si>
  <si>
    <t>RECIBO N. 68598</t>
  </si>
  <si>
    <t>RECIBO N. 68599</t>
  </si>
  <si>
    <t>FEBRE/23/15</t>
  </si>
  <si>
    <t>RECIBO N. 68624</t>
  </si>
  <si>
    <t>RECIBO N. 68625</t>
  </si>
  <si>
    <t>RECIBO N. 68681</t>
  </si>
  <si>
    <t>RECIBO N. 68327</t>
  </si>
  <si>
    <t>RECIBO N. 68328</t>
  </si>
  <si>
    <t>RECIBO N. 68330</t>
  </si>
  <si>
    <t>RECIBO N. 68333</t>
  </si>
  <si>
    <t>RECIBO N. 6832</t>
  </si>
  <si>
    <t xml:space="preserve">FERNEY ENRIQUE  ACOSTA </t>
  </si>
  <si>
    <t>FEBRE/24/15</t>
  </si>
  <si>
    <t>RECIBO N. 68710</t>
  </si>
  <si>
    <t>CHEQUE N. 16566/1</t>
  </si>
  <si>
    <t>ELBER FANDIÑO</t>
  </si>
  <si>
    <t>TRANFERENCIA ADRIANA MORE</t>
  </si>
  <si>
    <t xml:space="preserve">CUATRO X MIL </t>
  </si>
  <si>
    <t>FEBRE/26/15</t>
  </si>
  <si>
    <t>CHEQUE N. 16610/6</t>
  </si>
  <si>
    <t>FEBRE/25/15</t>
  </si>
  <si>
    <t>RECIBO N. 68745</t>
  </si>
  <si>
    <t>RECIBO N. 68746</t>
  </si>
  <si>
    <t>RECIBO N. 68593</t>
  </si>
  <si>
    <t xml:space="preserve">CHEQUE N. 040392 BANCOLOMBIA </t>
  </si>
  <si>
    <t>RECIBO N. 68765</t>
  </si>
  <si>
    <t>RECIBO N. 68766</t>
  </si>
  <si>
    <t xml:space="preserve">MARIO ALMEYDA </t>
  </si>
  <si>
    <t xml:space="preserve">FREDY MORENO </t>
  </si>
  <si>
    <t>RECIBO N. 68773</t>
  </si>
  <si>
    <t xml:space="preserve">FLETE TRINO </t>
  </si>
  <si>
    <t>RECIBO N.  68787</t>
  </si>
  <si>
    <t>RECIBO N. 68790</t>
  </si>
  <si>
    <t>CUENTAS ELBER FANDIÑO</t>
  </si>
  <si>
    <t>CHEQUE N. 16612/3</t>
  </si>
  <si>
    <t>CHEQUE N. 16611/1</t>
  </si>
  <si>
    <t>FEBRE/27/15</t>
  </si>
  <si>
    <t>RECIBO N. 68808</t>
  </si>
  <si>
    <t>FLETE Y DESCAGUE ISNARDO INFANTE</t>
  </si>
  <si>
    <t xml:space="preserve">DOMICILIO BANCOLOMBIA </t>
  </si>
  <si>
    <t>CHEQUE N. 16567/3</t>
  </si>
  <si>
    <t>RECIBO N. 68469</t>
  </si>
  <si>
    <t xml:space="preserve">CHEQUE N. 166052 </t>
  </si>
  <si>
    <t>CHEQUE N. 16616/8</t>
  </si>
  <si>
    <t>MARZO/01/15</t>
  </si>
  <si>
    <t>RECIBO N. 68927</t>
  </si>
  <si>
    <t>FEBRE/28/15</t>
  </si>
  <si>
    <t>RECIBO N. 68931</t>
  </si>
  <si>
    <t xml:space="preserve">NESTOR CESAY VACA </t>
  </si>
  <si>
    <t>ALEXIS MENESES</t>
  </si>
  <si>
    <t>FLETE Y DESCARGUE (ALFONSO TOVAR)</t>
  </si>
  <si>
    <t>RECIBO N. 68784</t>
  </si>
  <si>
    <t xml:space="preserve">FINCA DE OSCAR </t>
  </si>
  <si>
    <t>MARZO/03/15</t>
  </si>
  <si>
    <t>RECIBO N. 68987</t>
  </si>
  <si>
    <t>MARZO/02/15</t>
  </si>
  <si>
    <t>DEPOSITO DAVIVIENDA AHORR</t>
  </si>
  <si>
    <t xml:space="preserve">TRASNFERENCIA </t>
  </si>
  <si>
    <t>EFECTIVO (TRILLADORA)</t>
  </si>
  <si>
    <t>CHEQUE N. 75753/8</t>
  </si>
  <si>
    <t>DICIE/04/15</t>
  </si>
  <si>
    <t>CUATRO X MIL DE (30,000,000)</t>
  </si>
  <si>
    <t>4X MIL( 86,000,000)</t>
  </si>
  <si>
    <t>RECIBO N. 68989</t>
  </si>
  <si>
    <t>RECIBO N. 68990</t>
  </si>
  <si>
    <t>FLETE FREDY FONSECA</t>
  </si>
  <si>
    <t>DESCARGUE 13,700</t>
  </si>
  <si>
    <t>CHOFER CAMION(MARIO)</t>
  </si>
  <si>
    <t>RECIBO N. 68981</t>
  </si>
  <si>
    <t>DEPO. WILSON HAROL OSSA P</t>
  </si>
  <si>
    <t>RECIBO N. 60684</t>
  </si>
  <si>
    <t>RECIBO N. 63446</t>
  </si>
  <si>
    <t>MAR/04/15</t>
  </si>
  <si>
    <t>RECIBO N. 69014</t>
  </si>
  <si>
    <t>RECIBO N. 69015</t>
  </si>
  <si>
    <t>MARZO/04/15</t>
  </si>
  <si>
    <t>RECIBO N. 69024</t>
  </si>
  <si>
    <t>RECIBO N. 69022</t>
  </si>
  <si>
    <t>RECIBO N. 69023</t>
  </si>
  <si>
    <t>MARZO/05/15</t>
  </si>
  <si>
    <t>RECIBO N. 69044</t>
  </si>
  <si>
    <t>DEPOSITO CTA FERNANDO RINCON</t>
  </si>
  <si>
    <t xml:space="preserve">DESCARGUE Y BASCULA </t>
  </si>
  <si>
    <t>SALDO LIQUIDACION(MAR02)</t>
  </si>
  <si>
    <t>FACTURA CHOCOLATE</t>
  </si>
  <si>
    <t xml:space="preserve">SEÑORA PANELA </t>
  </si>
  <si>
    <t xml:space="preserve">PABLO ALEXANDER RODRIGUEZ </t>
  </si>
  <si>
    <t xml:space="preserve">ABONO ACUENTA </t>
  </si>
  <si>
    <t>MARTZO/09/15</t>
  </si>
  <si>
    <t>RECIBO N. 5335</t>
  </si>
  <si>
    <t>MARZO/06/15</t>
  </si>
  <si>
    <t>MARZO/07/15</t>
  </si>
  <si>
    <t>RECIBO N. 69242</t>
  </si>
  <si>
    <t xml:space="preserve">YERNO ISNARDO </t>
  </si>
  <si>
    <t>MARZO/10/15</t>
  </si>
  <si>
    <t>RECIBO N. 69229</t>
  </si>
  <si>
    <t>RECIBO N. 69230</t>
  </si>
  <si>
    <t>RECIBO N. 69231</t>
  </si>
  <si>
    <t>MARZO/09/15</t>
  </si>
  <si>
    <t>RECIBO N. 69228</t>
  </si>
  <si>
    <t>RECIBO N. 69234</t>
  </si>
  <si>
    <t>RECIBO N. 69236</t>
  </si>
  <si>
    <t>CHEQUE N. 16617/1</t>
  </si>
  <si>
    <t>FACTURA  2960</t>
  </si>
  <si>
    <t>FLETE Y DESCARGUE (FREDY FONSECA)</t>
  </si>
  <si>
    <t>RECIBO N. 69255</t>
  </si>
  <si>
    <t>RECIBO N.64687</t>
  </si>
  <si>
    <t>RECIBO 69148</t>
  </si>
  <si>
    <t xml:space="preserve">LUZ AMANDA PLATA </t>
  </si>
  <si>
    <t>MARZO/11/15</t>
  </si>
  <si>
    <t>RECIBO N. 69273</t>
  </si>
  <si>
    <t>RECIBO N. 69287</t>
  </si>
  <si>
    <t xml:space="preserve">JORGE EDUARDO ORDOÑEZ </t>
  </si>
  <si>
    <t>RECIBO N. 67877</t>
  </si>
  <si>
    <t>RECIBO N. 69289</t>
  </si>
  <si>
    <t>RECIBO N. 69290</t>
  </si>
  <si>
    <t>RECIBO N. 69291</t>
  </si>
  <si>
    <t>RECIBO N. 69292</t>
  </si>
  <si>
    <t>RECIBO N. 69293</t>
  </si>
  <si>
    <t>RECIBO N. 69294</t>
  </si>
  <si>
    <t>RECIBO N. 69295</t>
  </si>
  <si>
    <t>RECIBO N. 69296</t>
  </si>
  <si>
    <t>RECIBO N. 69297</t>
  </si>
  <si>
    <t>RECIBO N. 69298</t>
  </si>
  <si>
    <t>RECIBO N. 69299</t>
  </si>
  <si>
    <t>MARZO/12/15</t>
  </si>
  <si>
    <t>RECIBO N. 69340</t>
  </si>
  <si>
    <t>MSRZO/11/15</t>
  </si>
  <si>
    <t>RECIBO N. 69331</t>
  </si>
  <si>
    <t>RECIBO N. 69332</t>
  </si>
  <si>
    <t>RECIBO N. 69333</t>
  </si>
  <si>
    <t>RECIBO N. 69334</t>
  </si>
  <si>
    <t>RECIBO N. 69336</t>
  </si>
  <si>
    <t>RECIBO N. 69337</t>
  </si>
  <si>
    <t xml:space="preserve">CARLOS ALMANZAR </t>
  </si>
  <si>
    <t>CHEQUE N. 45897</t>
  </si>
  <si>
    <t>RECIBO N. 69244</t>
  </si>
  <si>
    <t xml:space="preserve">GRISELDINA CACERES </t>
  </si>
  <si>
    <t>FACTURA N. 2964</t>
  </si>
  <si>
    <t>MARZO/13/15</t>
  </si>
  <si>
    <t>N, 69358</t>
  </si>
  <si>
    <t xml:space="preserve">DESCARGUE CACAO </t>
  </si>
  <si>
    <t>CHEQUE N. 71788/3</t>
  </si>
  <si>
    <t>RECIBO N. 69365</t>
  </si>
  <si>
    <t>RECIBO N. 69360</t>
  </si>
  <si>
    <t>RECIBO N. 69254</t>
  </si>
  <si>
    <t xml:space="preserve">JOHANA ACOSTA </t>
  </si>
  <si>
    <t>RECIBO N. 69197</t>
  </si>
  <si>
    <t>RECIBO N. 69198</t>
  </si>
  <si>
    <t>RECIBO N. 69199</t>
  </si>
  <si>
    <t>RECIBO N. 69201</t>
  </si>
  <si>
    <t>RECIBO N. 69202</t>
  </si>
  <si>
    <t>RECIBO N. 69203</t>
  </si>
  <si>
    <t>CHEQUE N. 040397</t>
  </si>
  <si>
    <t>MARZO/14/15</t>
  </si>
  <si>
    <t>RECIBO N. 5346</t>
  </si>
  <si>
    <t>CHEQUE N. 16624/2</t>
  </si>
  <si>
    <t xml:space="preserve">SALDO  LIQUIDACION </t>
  </si>
  <si>
    <t>RECIBO N. 69373</t>
  </si>
  <si>
    <t xml:space="preserve">VERDURA </t>
  </si>
  <si>
    <t xml:space="preserve">PANELA LILIANA </t>
  </si>
  <si>
    <t>RECIBO N. 69281/82/83/84</t>
  </si>
  <si>
    <t>FACTURA ASEOTECNICA</t>
  </si>
  <si>
    <t>RECIBO N. 69372</t>
  </si>
  <si>
    <t>RECIBO N. 69371</t>
  </si>
  <si>
    <t>FLETE Y DESCARGUE (GUSTAVO SOLER)</t>
  </si>
  <si>
    <t>FLETE Y DESCARGUE(JUAN MESA)</t>
  </si>
  <si>
    <t>MARZO/16/15</t>
  </si>
  <si>
    <t>RECIBO N. 69489</t>
  </si>
  <si>
    <t xml:space="preserve">ELBER FANDIÑO </t>
  </si>
  <si>
    <t>RECIBO N. 69501</t>
  </si>
  <si>
    <t>RECIBO N. 69502</t>
  </si>
  <si>
    <t>RECIBO N. 69507</t>
  </si>
  <si>
    <t xml:space="preserve">DEPOSITO CARMEN SERRANO </t>
  </si>
  <si>
    <t>MARZO/17/15</t>
  </si>
  <si>
    <t>RECIBO N. 69527</t>
  </si>
  <si>
    <t>RECIBO N. 69528</t>
  </si>
  <si>
    <t>RECIBO N. 69529</t>
  </si>
  <si>
    <t>RECIBO N. 69532</t>
  </si>
  <si>
    <t xml:space="preserve">ABONO CTA CAMIONETA </t>
  </si>
  <si>
    <t>FACTURA 2980</t>
  </si>
  <si>
    <t xml:space="preserve">D3SCARGUE </t>
  </si>
  <si>
    <t>MARZO/18/15</t>
  </si>
  <si>
    <t>RECIBO N. 69565</t>
  </si>
  <si>
    <t>RECIBO N. 69537</t>
  </si>
  <si>
    <t>RECIBO N. 69491</t>
  </si>
  <si>
    <t>RECIBO N. 69443</t>
  </si>
  <si>
    <t>MARZO/19/15</t>
  </si>
  <si>
    <t>RECIBO N. 69579</t>
  </si>
  <si>
    <t>DESCARGUE/CACAO</t>
  </si>
  <si>
    <t>CHEQUE N, 89687-6</t>
  </si>
  <si>
    <t>MARZO/20/15</t>
  </si>
  <si>
    <t>RECIBO N . 67750</t>
  </si>
  <si>
    <t>RECIBO N. 68953</t>
  </si>
  <si>
    <t>RECIBO N. 69585</t>
  </si>
  <si>
    <t>CHEQUE N. KK458975</t>
  </si>
  <si>
    <t>CHEQUE N. 16633/0</t>
  </si>
  <si>
    <t>CHEQUE N. 16629/0</t>
  </si>
  <si>
    <t>RECIBO N. 69538</t>
  </si>
  <si>
    <t>FACTURA MAIZ N. 0576</t>
  </si>
  <si>
    <t xml:space="preserve">DESCAGUE RACAFE </t>
  </si>
  <si>
    <t>ABONOS A FACTURA 4236</t>
  </si>
  <si>
    <t>RECIBO N. 69262</t>
  </si>
  <si>
    <t>RECIBO N. 69493</t>
  </si>
  <si>
    <t>FLETE MARZO/10/15</t>
  </si>
  <si>
    <t xml:space="preserve">EFECTIVO  CARLOS </t>
  </si>
  <si>
    <t>MARZO/21/15</t>
  </si>
  <si>
    <t>RECIBO N. 69651</t>
  </si>
  <si>
    <t>RECIBO N. 69428</t>
  </si>
  <si>
    <t>RECIBO N. 69492</t>
  </si>
  <si>
    <t>MARZO/24/15</t>
  </si>
  <si>
    <t>RECIBO N. 69703</t>
  </si>
  <si>
    <t>CHEQUE N. 16634/4</t>
  </si>
  <si>
    <t>CHEQUE N. 16635/8</t>
  </si>
  <si>
    <t>RECIBO N. 69683</t>
  </si>
  <si>
    <t xml:space="preserve">FACTURA PANELA </t>
  </si>
  <si>
    <t xml:space="preserve">JUAN  RUEDA </t>
  </si>
  <si>
    <t>MARZO/25/15</t>
  </si>
  <si>
    <t>RECIBO N. 69720</t>
  </si>
  <si>
    <t>RECIBO N. 69722</t>
  </si>
  <si>
    <t>RECIBO N. 69723</t>
  </si>
  <si>
    <t>RECIBO N. 69724</t>
  </si>
  <si>
    <t xml:space="preserve">RECIBO ISNARDO ADARME </t>
  </si>
  <si>
    <t>RECIBO N. 69440</t>
  </si>
  <si>
    <t>CHEQUE N. 16618/5</t>
  </si>
  <si>
    <t>MARZO/26/15</t>
  </si>
  <si>
    <t>RECIBO N. 69771</t>
  </si>
  <si>
    <t>MARZO/27/15</t>
  </si>
  <si>
    <t>RECIBO 69834</t>
  </si>
  <si>
    <t>RECIBO N. 69885</t>
  </si>
  <si>
    <t>CHEQUE N. 16641/5 (NUMA)</t>
  </si>
  <si>
    <t xml:space="preserve">ENCOMIENDA NUMA </t>
  </si>
  <si>
    <t>CUATRO X MIL (30,000,000)</t>
  </si>
  <si>
    <t>MARZO/28/15</t>
  </si>
  <si>
    <t>RECIBO N. 69846</t>
  </si>
  <si>
    <t>DOMICILIOS VARIOS</t>
  </si>
  <si>
    <t>JAIRO GOMEZ</t>
  </si>
  <si>
    <t>MARZO/30/15</t>
  </si>
  <si>
    <t>RECIBO N. 69991</t>
  </si>
  <si>
    <t>RECIBO N. 69992</t>
  </si>
  <si>
    <t>RECIBO N. 69993</t>
  </si>
  <si>
    <t>RECIBO N. 70004</t>
  </si>
  <si>
    <t>MARZO/31/15</t>
  </si>
  <si>
    <t>RECIBO N. 70057</t>
  </si>
  <si>
    <t>RECIBO N. 70069</t>
  </si>
  <si>
    <t>RECIBO N. 70071</t>
  </si>
  <si>
    <t xml:space="preserve">PRIMITIVO LEAL </t>
  </si>
  <si>
    <t>ABRIL/01/15</t>
  </si>
  <si>
    <t>RECIBO N. 70137</t>
  </si>
  <si>
    <t>CHEQUE N. 16638/9</t>
  </si>
  <si>
    <t>MARZO/3,1/15</t>
  </si>
  <si>
    <t xml:space="preserve">LADY SUGEY FORERO </t>
  </si>
  <si>
    <t>FACTURA PROALFLOR 0313</t>
  </si>
  <si>
    <t>CHEQUE N. 16640/1</t>
  </si>
  <si>
    <t>CHEQUE N. 16642/9</t>
  </si>
  <si>
    <t>CHEQUE N. 458979</t>
  </si>
  <si>
    <t xml:space="preserve">OSCAR GALVIZ </t>
  </si>
  <si>
    <t xml:space="preserve">WILFREDO LUKER </t>
  </si>
  <si>
    <t>DEPOSIT O DAVIVIENDA</t>
  </si>
  <si>
    <t xml:space="preserve">JAIME PALACIO    </t>
  </si>
  <si>
    <t xml:space="preserve">OSCAR RUBIO </t>
  </si>
  <si>
    <t xml:space="preserve">DEPOSITO CTA FERNANDO RINCON </t>
  </si>
  <si>
    <t xml:space="preserve">DESCARGUE /FLETE </t>
  </si>
  <si>
    <t xml:space="preserve">IBET CAROLINA CONTRERAS </t>
  </si>
  <si>
    <t>ABRIL/06/15</t>
  </si>
  <si>
    <t>RECIBO N. 70239</t>
  </si>
  <si>
    <t>RECIBO N. 69583</t>
  </si>
  <si>
    <t>RECIBO N. 7244</t>
  </si>
  <si>
    <t>RECIBO N. 70245</t>
  </si>
  <si>
    <t>RECIBO N. 70120</t>
  </si>
  <si>
    <t>RECIBO N. 70246</t>
  </si>
  <si>
    <t>RECIBO N. 70247</t>
  </si>
  <si>
    <t>RECIBO N. 70248</t>
  </si>
  <si>
    <t>RECIBO N. 20749</t>
  </si>
  <si>
    <t>ABRIL/04/15</t>
  </si>
  <si>
    <t>marzo/26/15</t>
  </si>
  <si>
    <t>ABRIL/07/15</t>
  </si>
  <si>
    <t>RECIBO N. 70292</t>
  </si>
  <si>
    <t>RECIBO N. 70294</t>
  </si>
  <si>
    <t>RECIBO N. 70295</t>
  </si>
  <si>
    <t>RECIBO N. 70296</t>
  </si>
  <si>
    <t>RECIBO N. 70297</t>
  </si>
  <si>
    <t>RECIBO N. 70281</t>
  </si>
  <si>
    <t>RECIBO N. 61159</t>
  </si>
  <si>
    <t>RECIBO N. 61161</t>
  </si>
  <si>
    <t>DEPOSITO DAVIVIENDA /16649/4</t>
  </si>
  <si>
    <t>FACTURA N. 4315</t>
  </si>
  <si>
    <t>ABONO FACTURA 2868</t>
  </si>
  <si>
    <t>RECIBO N. 70059</t>
  </si>
  <si>
    <t>RECIBO N. 70062</t>
  </si>
  <si>
    <t>RECIBO N. 70253</t>
  </si>
  <si>
    <t>CHEQUE N. 513802</t>
  </si>
  <si>
    <t>ABRIL/08/15</t>
  </si>
  <si>
    <t>RECIBO N. 69741</t>
  </si>
  <si>
    <t>RECIBO N. 69740</t>
  </si>
  <si>
    <t>RECIBO N. 69652</t>
  </si>
  <si>
    <t>RECIBO N. 69653</t>
  </si>
  <si>
    <t>RECIBO N. 69742</t>
  </si>
  <si>
    <t>RECIBO N. 69743</t>
  </si>
  <si>
    <t>RECIBO N. 69744</t>
  </si>
  <si>
    <t>RECIBO N. 70342</t>
  </si>
  <si>
    <t>RECIBO N. 70343</t>
  </si>
  <si>
    <t>RECIBO N. 70344</t>
  </si>
  <si>
    <t>RECIBO N. 70353</t>
  </si>
  <si>
    <t>RECIBO N. 70354</t>
  </si>
  <si>
    <t>RECIBO N. 70355</t>
  </si>
  <si>
    <t>RECIBO N. 70356</t>
  </si>
  <si>
    <t>RECIBO N. 70357</t>
  </si>
  <si>
    <t>RECIBO N. 70358</t>
  </si>
  <si>
    <t>RECIBO N. 70359</t>
  </si>
  <si>
    <t>RECIBO N. 70361</t>
  </si>
  <si>
    <t>ABRIL/09/15</t>
  </si>
  <si>
    <t>RECIBO N. 70240</t>
  </si>
  <si>
    <t>RECIBO N. 70072</t>
  </si>
  <si>
    <t>RECIBO N. 70238</t>
  </si>
  <si>
    <t>ABRIL/10/15</t>
  </si>
  <si>
    <t>RECIBO N. 70413</t>
  </si>
  <si>
    <t>RECIBO N. 69278</t>
  </si>
  <si>
    <t>CHEQUE N. KM513805</t>
  </si>
  <si>
    <t xml:space="preserve">JORGE E ORDOÑEZ </t>
  </si>
  <si>
    <t>CHEQUE N. 513804</t>
  </si>
  <si>
    <t>RECIBO N. 70418</t>
  </si>
  <si>
    <t xml:space="preserve">FLETE LUIS GONZALO ESPINOSA </t>
  </si>
  <si>
    <t>RECIBO N. 70438</t>
  </si>
  <si>
    <t>RECIBO N. 70435</t>
  </si>
  <si>
    <t>RECIBO N, 70454</t>
  </si>
  <si>
    <t>RECIBO N. 70455</t>
  </si>
  <si>
    <t>CHEQUE N, 16619/9</t>
  </si>
  <si>
    <t>FACTURA N. 0672 MAIZ</t>
  </si>
  <si>
    <t>ABRIL/11/15</t>
  </si>
  <si>
    <t>CHEQUE N. 89691/6</t>
  </si>
  <si>
    <t xml:space="preserve">JAIME ORTIZ LOPEZ </t>
  </si>
  <si>
    <t>ABRIL/13/15</t>
  </si>
  <si>
    <t>CHEQUE N. 458980</t>
  </si>
  <si>
    <t>ABRIL/14/15</t>
  </si>
  <si>
    <t>RECIBO N. 70633</t>
  </si>
  <si>
    <t>RECIBO N. 70637</t>
  </si>
  <si>
    <t>RECIBO N. 70640</t>
  </si>
  <si>
    <t>RECIBO N. 70587</t>
  </si>
  <si>
    <t>RECIBO N. 70638</t>
  </si>
  <si>
    <t>RECIBO N. 70639</t>
  </si>
  <si>
    <t xml:space="preserve">JEFERSON CAMARGO </t>
  </si>
  <si>
    <t>CHEQUE N. 16655/1</t>
  </si>
  <si>
    <t>ABRIL/15/15</t>
  </si>
  <si>
    <t>FREDY FERNANDEZ</t>
  </si>
  <si>
    <t>RECIBO N. 70651</t>
  </si>
  <si>
    <t>RECIBO N. 70652</t>
  </si>
  <si>
    <t>RECIBO N. 70653</t>
  </si>
  <si>
    <t>RECIBO N. 70685</t>
  </si>
  <si>
    <t>RECIBO N. 70686</t>
  </si>
  <si>
    <t>RECIBO N. 70687</t>
  </si>
  <si>
    <t>MOJARRO(RUBIEL)</t>
  </si>
  <si>
    <t>CHEQUE N. 16657/9</t>
  </si>
  <si>
    <t>DEP.AGROPECUARIA VALLE</t>
  </si>
  <si>
    <t xml:space="preserve">GASTOS </t>
  </si>
  <si>
    <t>ABRIL/16/15</t>
  </si>
  <si>
    <t>RECIBO N. 69530</t>
  </si>
  <si>
    <t>RECIBO N. 70698</t>
  </si>
  <si>
    <t>RECIBO N. 70700</t>
  </si>
  <si>
    <t>RECIBO N. 70701</t>
  </si>
  <si>
    <t>RECIBO N. 70702</t>
  </si>
  <si>
    <t>RECIBO N. 70712</t>
  </si>
  <si>
    <t>RECIBO N. 70731</t>
  </si>
  <si>
    <t>RECIBO N. 61225</t>
  </si>
  <si>
    <t>RECIBO N. 70750</t>
  </si>
  <si>
    <t>ABRIL/17/15</t>
  </si>
  <si>
    <t>RECIBO N. 70772</t>
  </si>
  <si>
    <t>NOVI/28/15</t>
  </si>
  <si>
    <t>ABRIL/18/15</t>
  </si>
  <si>
    <t xml:space="preserve">ADONIDES PARADA </t>
  </si>
  <si>
    <t>CHEQUE N. 16658/2</t>
  </si>
  <si>
    <t>RECIBO N, 70713</t>
  </si>
  <si>
    <t>ABRIL/22/15</t>
  </si>
  <si>
    <t>CHEQUE N. KM513807</t>
  </si>
  <si>
    <t>ABRIL/20/15</t>
  </si>
  <si>
    <t>ABRIL/23/15</t>
  </si>
  <si>
    <t xml:space="preserve">FLETE /GONZALO </t>
  </si>
  <si>
    <t>AABRIL/21/15</t>
  </si>
  <si>
    <t>ABRIL/21/15</t>
  </si>
  <si>
    <t>CHEQUE N. 513808/EFECTIVO</t>
  </si>
  <si>
    <t>ABRIL/24/15</t>
  </si>
  <si>
    <t>RECIBO N. 71109</t>
  </si>
  <si>
    <t>RECIBO RECIBO N. 7110</t>
  </si>
  <si>
    <t>RECIBO N. 71130</t>
  </si>
  <si>
    <t>RECIBNO N. 71142</t>
  </si>
  <si>
    <t>RECIBO N. 71143</t>
  </si>
  <si>
    <t>RECIBO N. 70950</t>
  </si>
  <si>
    <t>RECIBO N. 71108</t>
  </si>
  <si>
    <t>ABRIL/25/15</t>
  </si>
  <si>
    <t xml:space="preserve">LA COLONIA </t>
  </si>
  <si>
    <t>RECIBO N. 71257</t>
  </si>
  <si>
    <t>RECIBO N. 70736</t>
  </si>
  <si>
    <t>RECIBO N. 70737</t>
  </si>
  <si>
    <t>RECIBO N. 70738</t>
  </si>
  <si>
    <t>RECIBO N. 71137</t>
  </si>
  <si>
    <t>RECIBO N. 71138</t>
  </si>
  <si>
    <t>RECIBO N. 71112</t>
  </si>
  <si>
    <t>RECIBO N. 71261</t>
  </si>
  <si>
    <t>RECIBO N. 71260</t>
  </si>
  <si>
    <t>RECIBO N. 70851</t>
  </si>
  <si>
    <t>RECIBO N. 70852</t>
  </si>
  <si>
    <t>RECIBO N. 70853</t>
  </si>
  <si>
    <t>RECIBO N. 70854</t>
  </si>
  <si>
    <t>abril/16/15</t>
  </si>
  <si>
    <t>CHEQUE N. 37748/9</t>
  </si>
  <si>
    <t>CANCELO SALDO</t>
  </si>
  <si>
    <t>RECIBO N. 5478</t>
  </si>
  <si>
    <t>RECIBO N. 5497</t>
  </si>
  <si>
    <t>RECIBO N. 71265</t>
  </si>
  <si>
    <t>RECIBO N. 70855</t>
  </si>
  <si>
    <t>RECIBO N. 70856</t>
  </si>
  <si>
    <t>ABRIL/27/15</t>
  </si>
  <si>
    <t>RECIBO N. 71360</t>
  </si>
  <si>
    <t>RECIBO N. 71359</t>
  </si>
  <si>
    <t>RECIBO N. 71367</t>
  </si>
  <si>
    <t>RECIBO N. 69514</t>
  </si>
  <si>
    <t>RECIBO N. 69515</t>
  </si>
  <si>
    <t>RECIBO N. 69941</t>
  </si>
  <si>
    <t>RECIBO N. 69942</t>
  </si>
  <si>
    <t>RECIBO N. 70857</t>
  </si>
  <si>
    <t>RECIBO N. 71266</t>
  </si>
  <si>
    <t>RECIBO N. 71372</t>
  </si>
  <si>
    <t>RECIBO N. 71373</t>
  </si>
  <si>
    <t>RECIBO N. 68984</t>
  </si>
  <si>
    <t xml:space="preserve">EFECTIVO DEJO DON CIRO </t>
  </si>
  <si>
    <t>RECIBO N. 71393</t>
  </si>
  <si>
    <t xml:space="preserve">VENTAS DE CRISTIAN </t>
  </si>
  <si>
    <t>FLETES ALVARO RANGEL</t>
  </si>
  <si>
    <t>CHEQUE N. 458981</t>
  </si>
  <si>
    <t xml:space="preserve">CHEQUE COMERCOAGRO </t>
  </si>
  <si>
    <t xml:space="preserve">FLETE ALVARO RANGEL </t>
  </si>
  <si>
    <t>ENCOMIENDO TERMINAL</t>
  </si>
  <si>
    <t>CHEQUE N. 37735/6</t>
  </si>
  <si>
    <t>CHEQUE N. 37736/1</t>
  </si>
  <si>
    <t>ABRIL/26/15</t>
  </si>
  <si>
    <t>RECIBN N. 70332</t>
  </si>
  <si>
    <t>RECIBOS N. 71374/75/76/77/78</t>
  </si>
  <si>
    <t>RECIBOS N. 71379/80/81/82</t>
  </si>
  <si>
    <t>RECIBO N. 71386</t>
  </si>
  <si>
    <t>RECIBO N. 71428</t>
  </si>
  <si>
    <t>RECIBO N. 71388</t>
  </si>
  <si>
    <t>RECIBO N. 71387</t>
  </si>
  <si>
    <t>RECIBO N. 69516</t>
  </si>
  <si>
    <t>RECIBO N. 69517</t>
  </si>
  <si>
    <t>ABRIL/28/15</t>
  </si>
  <si>
    <t>RECIBO N. 71413/14</t>
  </si>
  <si>
    <t>RECIBO N. 71416</t>
  </si>
  <si>
    <t>RECIBO N. 71415</t>
  </si>
  <si>
    <t>RECIBO N. 71418</t>
  </si>
  <si>
    <t>RECIBO N. 71430</t>
  </si>
  <si>
    <t>RECIBO N. 71431</t>
  </si>
  <si>
    <t>RECIBO N. 71433</t>
  </si>
  <si>
    <t>RECIBO N. 71432</t>
  </si>
  <si>
    <t>RECIBO N. 71434</t>
  </si>
  <si>
    <t>RECIBO N. 71435</t>
  </si>
  <si>
    <t>RECIBO N. 71436</t>
  </si>
  <si>
    <t>RECIBO N. 71437</t>
  </si>
  <si>
    <t>ABRIL/29/15</t>
  </si>
  <si>
    <t>RECIBO N. 70703</t>
  </si>
  <si>
    <t>RECIBO N. 71501</t>
  </si>
  <si>
    <t xml:space="preserve">SALDO VENTA CAMIONETA </t>
  </si>
  <si>
    <t>ENTREGADOS EN LA CUARTA</t>
  </si>
  <si>
    <t xml:space="preserve">JORGE FLOREZ </t>
  </si>
  <si>
    <t xml:space="preserve">ZAPATERO </t>
  </si>
  <si>
    <t>RECIBO N. 71486</t>
  </si>
  <si>
    <t>RECIBO N. 71506</t>
  </si>
  <si>
    <t>abril/27/15</t>
  </si>
  <si>
    <t xml:space="preserve">FACTURA DEL PUMA </t>
  </si>
  <si>
    <t>RECIBO N. 71448</t>
  </si>
  <si>
    <t>RECIBO N. 71456</t>
  </si>
  <si>
    <t>ABRIL/30/15</t>
  </si>
  <si>
    <t>RECIBO N. 71554</t>
  </si>
  <si>
    <t>RECIBO N. 71327</t>
  </si>
  <si>
    <t>MAYO/02/15</t>
  </si>
  <si>
    <t>RECIBO N. 71739</t>
  </si>
  <si>
    <t xml:space="preserve">SAUL CORREA </t>
  </si>
  <si>
    <t>RECIBO N. 71741</t>
  </si>
  <si>
    <t>RECIBO N. 71744</t>
  </si>
  <si>
    <t>RECIBO N. 71745</t>
  </si>
  <si>
    <t>RECIBO N. 71746</t>
  </si>
  <si>
    <t>RECIBO N. 71747</t>
  </si>
  <si>
    <t>RECIBO N. 71748</t>
  </si>
  <si>
    <t>RECIBO N. 71749</t>
  </si>
  <si>
    <t>RECIBO N. 71750</t>
  </si>
  <si>
    <t>RECIBO N. 71751</t>
  </si>
  <si>
    <t>DANIEL ARIAS</t>
  </si>
  <si>
    <t>CHEQUE N. 458989</t>
  </si>
  <si>
    <t>CHEQUE N. 37753/2</t>
  </si>
  <si>
    <t>CHEQUE N. 37754/6</t>
  </si>
  <si>
    <t>CHEQUE N. 458991</t>
  </si>
  <si>
    <t>RECIBO N. 68335</t>
  </si>
  <si>
    <t>RECIBO N. 68331</t>
  </si>
  <si>
    <t>RECIBO N. 68334</t>
  </si>
  <si>
    <t>MAYO/04/15</t>
  </si>
  <si>
    <t>RECIBO N. 71269</t>
  </si>
  <si>
    <t>RECIBO N. 71270</t>
  </si>
  <si>
    <t>RECIBO N. 71271</t>
  </si>
  <si>
    <t>RECIBO N. 71272</t>
  </si>
  <si>
    <t>RECIBO N. 71726</t>
  </si>
  <si>
    <t>RECIBO N. 71776</t>
  </si>
  <si>
    <t>RECIBO N. 71775</t>
  </si>
  <si>
    <t>RECIBO N. 71777</t>
  </si>
  <si>
    <t>RECIBO N. 71841</t>
  </si>
  <si>
    <t>RECIBO 71778</t>
  </si>
  <si>
    <t xml:space="preserve">AJUSTES </t>
  </si>
  <si>
    <t>MAYO/05/15</t>
  </si>
  <si>
    <t>MAYO/06/15</t>
  </si>
  <si>
    <t>RECIBO N. 71907</t>
  </si>
  <si>
    <t>VICTALIA SOLANO</t>
  </si>
  <si>
    <t>RECIBO N. 71948</t>
  </si>
  <si>
    <t>RECIBO N. 71926</t>
  </si>
  <si>
    <t>MAY</t>
  </si>
  <si>
    <t>RECIBO N. 71840</t>
  </si>
  <si>
    <t>MAYO06/15</t>
  </si>
  <si>
    <t xml:space="preserve">MENSAJERO </t>
  </si>
  <si>
    <t xml:space="preserve">DEPOSCTA JORGE GARCIA </t>
  </si>
  <si>
    <t>CHEQUE N. 37760/3</t>
  </si>
  <si>
    <t>CHEQUE N. 37757/7</t>
  </si>
  <si>
    <t>CHEQUE N. 37758/0</t>
  </si>
  <si>
    <t>CHEQUE N. 37759/4</t>
  </si>
  <si>
    <t>MAYO/07/15</t>
  </si>
  <si>
    <t>RECIBO N. 71963</t>
  </si>
  <si>
    <t>RECIBO N. 71964</t>
  </si>
  <si>
    <t>RECIBO N. 71965</t>
  </si>
  <si>
    <t>RECIBO N. 71967</t>
  </si>
  <si>
    <t>RECIBO N. 71968</t>
  </si>
  <si>
    <t>RECIBO N. 71969</t>
  </si>
  <si>
    <t>RECIBO N. 71970</t>
  </si>
  <si>
    <t>RECIBO N. 71971</t>
  </si>
  <si>
    <t>RECIBO N. 71972</t>
  </si>
  <si>
    <t>RECIBO N. 71973</t>
  </si>
  <si>
    <t>RECIBO N. 71974</t>
  </si>
  <si>
    <t>RECIBO N. 71975</t>
  </si>
  <si>
    <t>CHEQUE N. 458990</t>
  </si>
  <si>
    <t>JORGE RICARDO DIAZ</t>
  </si>
  <si>
    <t xml:space="preserve">GILDARDO </t>
  </si>
  <si>
    <t>FLETE (12,600*15)</t>
  </si>
  <si>
    <t>abril/10/15</t>
  </si>
  <si>
    <t>DEPOSI DAVIVIE SAL 2868</t>
  </si>
  <si>
    <t>RECIBO N. 72005</t>
  </si>
  <si>
    <t xml:space="preserve">FLETE JOSE BOHADA </t>
  </si>
  <si>
    <t>RECIBO N. 72007</t>
  </si>
  <si>
    <t xml:space="preserve">FLETE ARSENIO MENDOZA </t>
  </si>
  <si>
    <t>MAYO/08/15</t>
  </si>
  <si>
    <t xml:space="preserve">ABONO  CUENTA </t>
  </si>
  <si>
    <t>7387(37000000)</t>
  </si>
  <si>
    <t>DEPOSITO FACTURA 2980</t>
  </si>
  <si>
    <t>ABONO FACTURA 2960</t>
  </si>
  <si>
    <t>SALDO FACT, 2960/2964</t>
  </si>
  <si>
    <t>MAYO/09/15</t>
  </si>
  <si>
    <t>RECIBO N. 72199</t>
  </si>
  <si>
    <t>JOSE RUBIEL HERNANDEZ</t>
  </si>
  <si>
    <t>RECIBO N. 72130</t>
  </si>
  <si>
    <t>LUIS FIGUEROA</t>
  </si>
  <si>
    <t>RECIBO N. 72012</t>
  </si>
  <si>
    <t>CHEQUE N. 49808/6(CLAUDIA</t>
  </si>
  <si>
    <t>RECIBO N. 72221</t>
  </si>
  <si>
    <t>RECIBO N. 72223</t>
  </si>
  <si>
    <t>CUATRO X MIL (13,146,000)</t>
  </si>
  <si>
    <t>RECIBO 71951</t>
  </si>
  <si>
    <t>PRESTAMO COMER(37738/7)</t>
  </si>
  <si>
    <t>RECIBO N. 62474</t>
  </si>
  <si>
    <t>RECIBO N. 72229</t>
  </si>
  <si>
    <t>RECIBO N. 72236</t>
  </si>
  <si>
    <t>RECIBO N. 72237</t>
  </si>
  <si>
    <t>RECIBNO N. 72238</t>
  </si>
  <si>
    <t>CHEQUE N. 49816/0(CLAUDIA)</t>
  </si>
  <si>
    <t>RECIBO N. 71276</t>
  </si>
  <si>
    <t>RECIBO N. 71275</t>
  </si>
  <si>
    <t>RECIBO N. 71484</t>
  </si>
  <si>
    <t>RECIBO N. 72241</t>
  </si>
  <si>
    <t>RECIBO N. 72242</t>
  </si>
  <si>
    <t>RECIBO N. 71274</t>
  </si>
  <si>
    <t>RECIBO N. 72243</t>
  </si>
  <si>
    <t>CHEQUE 16620/8(ESNEIDER TRUJILLO</t>
  </si>
  <si>
    <t>MAYO/01/15</t>
  </si>
  <si>
    <t>MAYO/11/15</t>
  </si>
  <si>
    <t xml:space="preserve">SALDO LIKIDACION </t>
  </si>
  <si>
    <t>FLETE 10350*110</t>
  </si>
  <si>
    <t>FLETE 6,840*110</t>
  </si>
  <si>
    <t xml:space="preserve">FLETE GRILLO </t>
  </si>
  <si>
    <t>MAYO/12/15</t>
  </si>
  <si>
    <t>RECIBO N. 72349</t>
  </si>
  <si>
    <t>RECIBO N. 72371/72/73</t>
  </si>
  <si>
    <t xml:space="preserve">CIRO </t>
  </si>
  <si>
    <t>RECIBO N. 72384</t>
  </si>
  <si>
    <t>RECIBO N. 72394</t>
  </si>
  <si>
    <t>ENVIO HERACLITO</t>
  </si>
  <si>
    <t xml:space="preserve">MENSAJERIA HERACLITO </t>
  </si>
  <si>
    <t xml:space="preserve">FLETE REYNLASO </t>
  </si>
  <si>
    <t>MAYO/13/15</t>
  </si>
  <si>
    <t>RECIBO N. 72406</t>
  </si>
  <si>
    <t xml:space="preserve">COLONIA </t>
  </si>
  <si>
    <t>ARCANGEL TIRADO</t>
  </si>
  <si>
    <t xml:space="preserve">ELBER  FANDIÑO </t>
  </si>
  <si>
    <t>RECIBO N. 72393</t>
  </si>
  <si>
    <t>RECIBO N. 72383</t>
  </si>
  <si>
    <t xml:space="preserve">DEPOSITO LUIS JAIME CORREA </t>
  </si>
  <si>
    <t xml:space="preserve">FACTURA EL PUMA </t>
  </si>
  <si>
    <t>MAYO/14/15</t>
  </si>
  <si>
    <t>RECIBO N. 72480</t>
  </si>
  <si>
    <t>RECIBO N. 72481</t>
  </si>
  <si>
    <t>RECIBO N. 72489</t>
  </si>
  <si>
    <t>EDWAR VILLAREAL</t>
  </si>
  <si>
    <t xml:space="preserve">ROBERTO OLAYA </t>
  </si>
  <si>
    <t>MAYO/15/15</t>
  </si>
  <si>
    <t>RECIBO N, 72623</t>
  </si>
  <si>
    <t xml:space="preserve">DEPOSITO LUIS HERNANDO </t>
  </si>
  <si>
    <t>MAYO/16/15</t>
  </si>
  <si>
    <t>RECIBO N. 72775</t>
  </si>
  <si>
    <t>CHEQUE N. 458997</t>
  </si>
  <si>
    <t>CHEQUE N. 49848/3 COOPERA</t>
  </si>
  <si>
    <t>RECIBO N. 72577</t>
  </si>
  <si>
    <t xml:space="preserve">HELADIO PRESTO EFECTIVO </t>
  </si>
  <si>
    <t>CHEQUE N. 89696/4</t>
  </si>
  <si>
    <t>CHEQUE N. 56167/5</t>
  </si>
  <si>
    <t>CHEQUE N. 37737/3</t>
  </si>
  <si>
    <t>CHEQUE N. 458996</t>
  </si>
  <si>
    <t xml:space="preserve">OSCAR EN LA CUARTA </t>
  </si>
  <si>
    <t>RECIBO N. 72578</t>
  </si>
  <si>
    <t>RECIBO N. 72782</t>
  </si>
  <si>
    <t>MAYO/19/15</t>
  </si>
  <si>
    <t>FLETE CARLOS URIEL HERNANDEZ</t>
  </si>
  <si>
    <t>MAYO/20/15</t>
  </si>
  <si>
    <t>RECIBO N. 72932</t>
  </si>
  <si>
    <t>RECIBO N. 72934</t>
  </si>
  <si>
    <t>RECIBO N. 72854</t>
  </si>
  <si>
    <t>RECIBO N. 72863</t>
  </si>
  <si>
    <t>RECIBO N. 5606</t>
  </si>
  <si>
    <t>RECIBO N. 72937</t>
  </si>
  <si>
    <t>RECIBO N. 72923</t>
  </si>
  <si>
    <t>JORGE EDUARDO ORDOÑE</t>
  </si>
  <si>
    <t>RECIBO N. 72948</t>
  </si>
  <si>
    <t>RECIBO N. 72949</t>
  </si>
  <si>
    <t>RECIBO N. 72951</t>
  </si>
  <si>
    <t>RECIBO N. 72952</t>
  </si>
  <si>
    <t>RECIBO N. 72954</t>
  </si>
  <si>
    <t>RECIBO N. 72956</t>
  </si>
  <si>
    <t>REC IBO N. 72958</t>
  </si>
  <si>
    <t>RECIBO N. 72960</t>
  </si>
  <si>
    <t>CHEQUE N. 96890/1(COOPERATIVA)</t>
  </si>
  <si>
    <t>MAYO/21/15</t>
  </si>
  <si>
    <t>RECIBO N. 72975</t>
  </si>
  <si>
    <t>FLETE 6110/*120</t>
  </si>
  <si>
    <t xml:space="preserve">DEPOSITO BANCAFE </t>
  </si>
  <si>
    <t>RECIBO N. 72989</t>
  </si>
  <si>
    <t>RECIBO N. 73003(CACAO)</t>
  </si>
  <si>
    <t>RECIBO N. 61385</t>
  </si>
  <si>
    <t>RECIBO N. 73006</t>
  </si>
  <si>
    <t>RECIBO N. 73007</t>
  </si>
  <si>
    <t>PENDIENTE PARA CFA</t>
  </si>
  <si>
    <t>ARA CAFÉ</t>
  </si>
  <si>
    <t xml:space="preserve">FACTURA N. 0891 MAIZ </t>
  </si>
  <si>
    <t>RECIBO N. 72925</t>
  </si>
  <si>
    <t>RECIBO N. 72781</t>
  </si>
  <si>
    <t>MAYO/22/15</t>
  </si>
  <si>
    <t>RECIBO N. 73054</t>
  </si>
  <si>
    <t>RECIBO N. 73055</t>
  </si>
  <si>
    <t>RECIBO N. 73059</t>
  </si>
  <si>
    <t>RECIBO N. 73062</t>
  </si>
  <si>
    <t>CHEQUE N. 37772/2</t>
  </si>
  <si>
    <t xml:space="preserve">OSCAR BOLIVAR </t>
  </si>
  <si>
    <t>PRESTO JOSE RUBIEL HERNANDEZ</t>
  </si>
  <si>
    <t>CHEQUE N. 459000</t>
  </si>
  <si>
    <t>MAYO/23/15</t>
  </si>
  <si>
    <t>DOMICILIO CAFÉ</t>
  </si>
  <si>
    <t>RECIBO N. 73178</t>
  </si>
  <si>
    <t xml:space="preserve">VENTA DE RIPIO </t>
  </si>
  <si>
    <t>CHEQUE N. 56223/0 COOPERATI</t>
  </si>
  <si>
    <t>CHEQUE N. 56208/5COOPERATI</t>
  </si>
  <si>
    <t>CUATRO X MIL(14,156,400)DOLARES</t>
  </si>
  <si>
    <t>ABONO FACTURA N. 4315</t>
  </si>
  <si>
    <t>FACTURA N. 4400</t>
  </si>
  <si>
    <t>MAYO/25/15</t>
  </si>
  <si>
    <t>RINES</t>
  </si>
  <si>
    <t>MAYO/26/15</t>
  </si>
  <si>
    <t>MAYO/27/15</t>
  </si>
  <si>
    <t>RECIBO N. 73377</t>
  </si>
  <si>
    <t>RECIBO 73374</t>
  </si>
  <si>
    <t>RECIBO N. 73375</t>
  </si>
  <si>
    <t>RECIBO N. 73376</t>
  </si>
  <si>
    <t>RECIBO N. 73346</t>
  </si>
  <si>
    <t>RECIBO N. 73381</t>
  </si>
  <si>
    <t>RECIBO N. 73382</t>
  </si>
  <si>
    <t>RECIBO N. 73383</t>
  </si>
  <si>
    <t>MAYO/28/15</t>
  </si>
  <si>
    <t>RECIBO N. 73437</t>
  </si>
  <si>
    <t>CHEQUE N. 96891-5</t>
  </si>
  <si>
    <t>RECIBO N. 73449</t>
  </si>
  <si>
    <t>RECIBO N. 73450</t>
  </si>
  <si>
    <t>RECIBO N. 73451</t>
  </si>
  <si>
    <t>RECIBO N. 73452</t>
  </si>
  <si>
    <t>RECIBO N. 73453</t>
  </si>
  <si>
    <t>RECIBO N. 73454</t>
  </si>
  <si>
    <t>RECIBO N. 73455</t>
  </si>
  <si>
    <t>RECIBO N. 73179</t>
  </si>
  <si>
    <t>RECIBO N. 73401</t>
  </si>
  <si>
    <t xml:space="preserve">FLETE WILLIAM SALCEDO </t>
  </si>
  <si>
    <t xml:space="preserve">EDGAR GUILLERMO </t>
  </si>
  <si>
    <t>RECIBO N. 73345</t>
  </si>
  <si>
    <t>REYNALDO MUÑOZ</t>
  </si>
  <si>
    <t>MAYO/29/15</t>
  </si>
  <si>
    <t>RECIBO N. 73500</t>
  </si>
  <si>
    <t xml:space="preserve">DEPOSITO COOPCENTRAL </t>
  </si>
  <si>
    <t>RECIBO N. 73507(CACAO)</t>
  </si>
  <si>
    <t>PENDIENTE PARA CAFÉ</t>
  </si>
  <si>
    <t>RECIBO N. 71725CACAO</t>
  </si>
  <si>
    <t>CHEQUE N. 89699/5</t>
  </si>
  <si>
    <t>CHEQUE N. 458908</t>
  </si>
  <si>
    <t>RECIBO N. 72936</t>
  </si>
  <si>
    <t>RECIBO N. 73486</t>
  </si>
  <si>
    <t>MAYO/30/15</t>
  </si>
  <si>
    <t>EFECTIVO ANDREA</t>
  </si>
  <si>
    <t>BRAYAN PLATA</t>
  </si>
  <si>
    <t>RECIBO N. 735969</t>
  </si>
  <si>
    <t>RECIBO N. 73570</t>
  </si>
  <si>
    <t>RECIBO N. 73581</t>
  </si>
  <si>
    <t>JUNIO/01/15</t>
  </si>
  <si>
    <t>RECIBO N. 73648</t>
  </si>
  <si>
    <t>RECIBO N. 73649</t>
  </si>
  <si>
    <t>RECIBO N . 73683</t>
  </si>
  <si>
    <t>RECIBO N. 62475</t>
  </si>
  <si>
    <t>SALDO CHEQUE N. 40746/6</t>
  </si>
  <si>
    <t>SALDO CHEQUE N. 40745/2</t>
  </si>
  <si>
    <t>JORGE FLOREZ (SALDO)</t>
  </si>
  <si>
    <t>CHEQUE N. 458909</t>
  </si>
  <si>
    <t>RECIBO N. 73582</t>
  </si>
  <si>
    <t>JUNIO/02/15</t>
  </si>
  <si>
    <t>RECIBO N. 5642</t>
  </si>
  <si>
    <t>RECIBO N. 73186</t>
  </si>
  <si>
    <t>RECIBO N. 73187</t>
  </si>
  <si>
    <t>RECIBO N. 73188</t>
  </si>
  <si>
    <t>RECIBO N. 73743</t>
  </si>
  <si>
    <t>RECIBO N. 73744</t>
  </si>
  <si>
    <t>CHEQUE N. 89700/3(PAISA)</t>
  </si>
  <si>
    <t>CHEQUE N. 37755/1(PAISA)</t>
  </si>
  <si>
    <t>RECIBO N. 73189</t>
  </si>
  <si>
    <t>RECIBO N. 73190</t>
  </si>
  <si>
    <t>RECIBO N. 73191</t>
  </si>
  <si>
    <t>RECIBO N. 73755</t>
  </si>
  <si>
    <t>RECIBO N. 73756</t>
  </si>
  <si>
    <t>RECIBO N. 73757</t>
  </si>
  <si>
    <t>RECIBO N. 73758</t>
  </si>
  <si>
    <t>junio/04/15</t>
  </si>
  <si>
    <t>RECIBO N. 5662</t>
  </si>
  <si>
    <t>JUNIO/03/15</t>
  </si>
  <si>
    <t>FLETE 8040*150</t>
  </si>
  <si>
    <t>JUNIO/04/15</t>
  </si>
  <si>
    <t>RECIBO N. 73734</t>
  </si>
  <si>
    <t>RECIBO N. 73786</t>
  </si>
  <si>
    <t>DEVOLUCION POLIZA CAMIONE</t>
  </si>
  <si>
    <t>RECIBO N. 73855(1,494*6,100)</t>
  </si>
  <si>
    <t>RECIBO N. 73740(1,320,50*6,100)</t>
  </si>
  <si>
    <t>RECIBO N. 73321(25*4000)</t>
  </si>
  <si>
    <t>RECIBO N. 73320(38*5,040)</t>
  </si>
  <si>
    <t>RECIBO N. 73319(675*6,100)</t>
  </si>
  <si>
    <t>RECIBO N. 73177 (8*,1800)</t>
  </si>
  <si>
    <t>RECIBO N. 73176 (85*4,800)</t>
  </si>
  <si>
    <t>RECIBO N. 73175 (2,875*5,950)</t>
  </si>
  <si>
    <t>RECIBO N. 73174  (826,50*5,900)</t>
  </si>
  <si>
    <t>RECIBO N. 73173  (86*1,800)</t>
  </si>
  <si>
    <t>RECIBO N. 73172  (1,494*5,900)</t>
  </si>
  <si>
    <t>RECIBO N. 73787</t>
  </si>
  <si>
    <t xml:space="preserve">NEFER ANGARITA </t>
  </si>
  <si>
    <t xml:space="preserve">CESAR VELASQUEZ </t>
  </si>
  <si>
    <t>RECIBO N. 73874</t>
  </si>
  <si>
    <t>CHEQUE N. 40756/8 (CLAUDIA)</t>
  </si>
  <si>
    <t>CHEQUE N. 37776/7</t>
  </si>
  <si>
    <t>MERO MACHO</t>
  </si>
  <si>
    <t>JUNIO/05/15</t>
  </si>
  <si>
    <t>RECIBO N. 73930</t>
  </si>
  <si>
    <t>DEPOSITO ITALCO</t>
  </si>
  <si>
    <t>RECIBO N. 73971</t>
  </si>
  <si>
    <t>FLETE 4,130*160</t>
  </si>
  <si>
    <t>CHEQUE N. 89702/0</t>
  </si>
  <si>
    <t>JUNIO/15/15</t>
  </si>
  <si>
    <t>CHEQUE N. 070901</t>
  </si>
  <si>
    <t>RECIBO N. 66382</t>
  </si>
  <si>
    <t xml:space="preserve">ELIAS JAIMES </t>
  </si>
  <si>
    <t xml:space="preserve">JOSE JAIMES </t>
  </si>
  <si>
    <t xml:space="preserve">SNEYDER JAIMES </t>
  </si>
  <si>
    <t xml:space="preserve">FLETE Y PRESTAMO </t>
  </si>
  <si>
    <t>RECIBO N. 72869</t>
  </si>
  <si>
    <t>RECIBO N. 72870</t>
  </si>
  <si>
    <t>RECIBO N. 72871</t>
  </si>
  <si>
    <t>RECIBO N. 72872</t>
  </si>
  <si>
    <t>RECIBO N. 72873</t>
  </si>
  <si>
    <t>RECIBO N. 72874</t>
  </si>
  <si>
    <t>JUNIO/06/15</t>
  </si>
  <si>
    <t>RECIBO N. 74024</t>
  </si>
  <si>
    <t>RECIBO N. 74025</t>
  </si>
  <si>
    <t>RECIBO N. 74026</t>
  </si>
  <si>
    <t>FACTURA N. 4446</t>
  </si>
  <si>
    <t>JUNIO/09/15</t>
  </si>
  <si>
    <t>JUNIO/10/15</t>
  </si>
  <si>
    <t>RECIBO N. 71502</t>
  </si>
  <si>
    <t>RECIBO N. 71740</t>
  </si>
  <si>
    <t>RECIBO N. 74178</t>
  </si>
  <si>
    <t>RECIBO 74170</t>
  </si>
  <si>
    <t>RECIBO N. 74171</t>
  </si>
  <si>
    <t>RECIBO N. 74192</t>
  </si>
  <si>
    <t>RECIBO N. 74193</t>
  </si>
  <si>
    <t>RECIBO N. 74195</t>
  </si>
  <si>
    <t>RECIBO N. 74196</t>
  </si>
  <si>
    <t>RECIBO N 74197</t>
  </si>
  <si>
    <t>RECIBO N. 74198</t>
  </si>
  <si>
    <t>RECIBO N. 74199</t>
  </si>
  <si>
    <t>RECIBO N. 74202</t>
  </si>
  <si>
    <t>RECIBO N. 74203</t>
  </si>
  <si>
    <t>RECIBO N. 74204</t>
  </si>
  <si>
    <t>RECIBO N. 74207</t>
  </si>
  <si>
    <t>RECIBO N. 74208</t>
  </si>
  <si>
    <t>RECIBO N. 74148</t>
  </si>
  <si>
    <t>JORGE FLOREZ</t>
  </si>
  <si>
    <t>RECIBO N. 74144</t>
  </si>
  <si>
    <t>JUN IO/09/15</t>
  </si>
  <si>
    <t>RECIBO N. 74145</t>
  </si>
  <si>
    <t>CHEQUE N. 40741/8</t>
  </si>
  <si>
    <t xml:space="preserve">DESCARGUE PALONEGRO </t>
  </si>
  <si>
    <t>CHEQUE N. 40788/0</t>
  </si>
  <si>
    <t>CHEQUE N. 40797/9</t>
  </si>
  <si>
    <t>RECIBO N. 72325</t>
  </si>
  <si>
    <t>RECIBO N. 73192</t>
  </si>
  <si>
    <t>RECIBO N. 74236</t>
  </si>
  <si>
    <t>RECIBO N. 74237</t>
  </si>
  <si>
    <t>RECIBO N. 74238</t>
  </si>
  <si>
    <t>RECIBO N. 74239</t>
  </si>
  <si>
    <t>RECIBO N. 737274</t>
  </si>
  <si>
    <t>RECIBO N. 74151</t>
  </si>
  <si>
    <t>RECIBO N,74240</t>
  </si>
  <si>
    <t>RECIBO N. 74241</t>
  </si>
  <si>
    <t>RECIBO N. 74242</t>
  </si>
  <si>
    <t>RECIBO N. 74243</t>
  </si>
  <si>
    <t>JUNIO/11/15</t>
  </si>
  <si>
    <t>RECIBO N. 74297</t>
  </si>
  <si>
    <t>RECIBO N. 74316</t>
  </si>
  <si>
    <t xml:space="preserve">FLETE CARLOS VERGARA </t>
  </si>
  <si>
    <t>JUNIO/13/15</t>
  </si>
  <si>
    <t>CHEQUE N. 37782/4</t>
  </si>
  <si>
    <t>FLETE 10,320*160</t>
  </si>
  <si>
    <t>CHEQUE N. 37786/9</t>
  </si>
  <si>
    <t>RECIBO N. 74115</t>
  </si>
  <si>
    <t>PEDRO ABEL RODRIGUEZ</t>
  </si>
  <si>
    <t>JOSE ISABEL JAIMES</t>
  </si>
  <si>
    <t xml:space="preserve">IDELFONSO ALCINA </t>
  </si>
  <si>
    <t>JUNIO/12/15</t>
  </si>
  <si>
    <t>HELADIO MARTINEZ (CACAO)</t>
  </si>
  <si>
    <t>CHEQUE N. 40804/9 (CACAO)</t>
  </si>
  <si>
    <t>CHEQUE N. 89707/9</t>
  </si>
  <si>
    <t>RECIBO N. 74222</t>
  </si>
  <si>
    <t>RECIBO N. 74537</t>
  </si>
  <si>
    <t>CHEQUE N. 470905</t>
  </si>
  <si>
    <t>CHEQUE N. 89712/2</t>
  </si>
  <si>
    <t>CONMSTANTINO SANCHEZ</t>
  </si>
  <si>
    <t>JUNIO/16/15</t>
  </si>
  <si>
    <t>ABONO CTA 4,940*6,450</t>
  </si>
  <si>
    <t>1,738*6,100</t>
  </si>
  <si>
    <t>RECIBO N. 74227</t>
  </si>
  <si>
    <t>RECIBO N. 74536</t>
  </si>
  <si>
    <t>JUNIO/17/15</t>
  </si>
  <si>
    <t>JUNIO/18/15</t>
  </si>
  <si>
    <t>RUBEN HERNANDEZ DEJO</t>
  </si>
  <si>
    <t>DICE/31/14</t>
  </si>
  <si>
    <t>ABONO 3339*6450</t>
  </si>
  <si>
    <t>JUNIO/19/15</t>
  </si>
  <si>
    <t xml:space="preserve">LORENA ADARME </t>
  </si>
  <si>
    <t>JAIRO ESPINOSA</t>
  </si>
  <si>
    <t>HELADIO MARTINEZ(SALDO)</t>
  </si>
  <si>
    <t>CHEQUE N. 37788/6</t>
  </si>
  <si>
    <t>CHOCATO</t>
  </si>
  <si>
    <t>FACTURA MAIZ N. 1049</t>
  </si>
  <si>
    <t>DEPOSITO PATRICIA GONZALES</t>
  </si>
  <si>
    <t>EDGAR SANDOVAL</t>
  </si>
  <si>
    <t xml:space="preserve">ERIKA DUARTE </t>
  </si>
  <si>
    <t>ABONO 793,50*6350</t>
  </si>
  <si>
    <t>ABONO CACAO 9,535*6400</t>
  </si>
  <si>
    <t>PASILLA/2300*2,300</t>
  </si>
  <si>
    <t>CAFÉ CTE 164*3,600</t>
  </si>
  <si>
    <t>CAFÉ  5,452*5277</t>
  </si>
  <si>
    <t>PASILLA (284*1918)</t>
  </si>
  <si>
    <t>CAFÉ (4,855*5,544)</t>
  </si>
  <si>
    <t>JUNI/19/15</t>
  </si>
  <si>
    <t>ABONO 2,526*5600</t>
  </si>
  <si>
    <t>LIQUIDACION 703*6300</t>
  </si>
  <si>
    <t>JORMAN /JYMMY</t>
  </si>
  <si>
    <t>JUNIO/20/15</t>
  </si>
  <si>
    <t xml:space="preserve">YIMMY CARRILLO </t>
  </si>
  <si>
    <t>ABONO 4136*5666</t>
  </si>
  <si>
    <t>RECIBO N. 1185</t>
  </si>
  <si>
    <t>ABONO 2236*5736</t>
  </si>
  <si>
    <t>ABONO 20,99*5765</t>
  </si>
  <si>
    <t>ABONO 650*6200</t>
  </si>
  <si>
    <t>DEPOSITO DAVIVI(4400)</t>
  </si>
  <si>
    <t>ABONO 739,50*6450</t>
  </si>
  <si>
    <t>JUNIO/22/15</t>
  </si>
  <si>
    <t>9216*6,200</t>
  </si>
  <si>
    <t>JUNIO/23/15</t>
  </si>
  <si>
    <t>ABONO RECIBO 15,720*5601,92</t>
  </si>
  <si>
    <t>ABONO 3017,50*6,200</t>
  </si>
  <si>
    <t>FLETE 14,500*15</t>
  </si>
  <si>
    <t>FLETE 10,000*15</t>
  </si>
  <si>
    <t>12,000*15  (FLETE)</t>
  </si>
  <si>
    <t>FLETE 12000*15</t>
  </si>
  <si>
    <t>FLETE 12,600*15</t>
  </si>
  <si>
    <t>ENTREGA 25,949*5500</t>
  </si>
  <si>
    <t xml:space="preserve">VENTAS </t>
  </si>
  <si>
    <t>ENTREGA 28,944*5,500</t>
  </si>
  <si>
    <t>CONAFE</t>
  </si>
  <si>
    <t>196*3,900</t>
  </si>
  <si>
    <t>32*6,200</t>
  </si>
  <si>
    <t>ABONO 72*6200</t>
  </si>
  <si>
    <t>CAFÉ 797*</t>
  </si>
  <si>
    <t>CAFÉ 2ª 1174*2870</t>
  </si>
  <si>
    <t>LIQUIDACION 1,116*6400</t>
  </si>
  <si>
    <t>CHEQUE N. 73066/5</t>
  </si>
  <si>
    <t>LIQUIDACION 967</t>
  </si>
  <si>
    <t>JUNIO/24/15</t>
  </si>
  <si>
    <t>LIKIDACION 6647*5400</t>
  </si>
  <si>
    <t>ABONO 6,301*6,250</t>
  </si>
  <si>
    <t>RECIBO N. 74538</t>
  </si>
  <si>
    <t>ABONO 3660</t>
  </si>
  <si>
    <t>JUNIO/25/15</t>
  </si>
  <si>
    <t xml:space="preserve">MARIO ALMANZAR </t>
  </si>
  <si>
    <t xml:space="preserve">CHEQUE N. 73071/9 COOPERA </t>
  </si>
  <si>
    <t>JUNIO/26/15</t>
  </si>
  <si>
    <t>CHEQUE N. 89720/7</t>
  </si>
  <si>
    <t>JUNIO/27/15</t>
  </si>
  <si>
    <t>CHEQUE N. 37793/1</t>
  </si>
  <si>
    <t>CHEQUE N. 73081/0 COOPERATIVA</t>
  </si>
  <si>
    <t xml:space="preserve">FERNEY ENRIQUE ACOSTA </t>
  </si>
  <si>
    <t xml:space="preserve">SALCEDO DEJO </t>
  </si>
  <si>
    <t>JUNIO/30/15</t>
  </si>
  <si>
    <t>RECIBO N. 79</t>
  </si>
  <si>
    <t xml:space="preserve">DESCARGUE Y FLETE </t>
  </si>
  <si>
    <t>RECIBO N. 88</t>
  </si>
  <si>
    <t>RECIBO N. 91</t>
  </si>
  <si>
    <t>7,265*6,250</t>
  </si>
  <si>
    <t>8,111,50*6250</t>
  </si>
  <si>
    <t>JULIO/01/15</t>
  </si>
  <si>
    <t>SALDO CAMPOS</t>
  </si>
  <si>
    <t>RECIBO N. 146</t>
  </si>
  <si>
    <t>JUNIO/29/15</t>
  </si>
  <si>
    <t>FLETE EUCLIDES DIAZ</t>
  </si>
  <si>
    <t>FLETE EULISES JOSE DIAZ</t>
  </si>
  <si>
    <t>FLETE JEILER PARADA</t>
  </si>
  <si>
    <t xml:space="preserve">FLETE CESAR DAVILA </t>
  </si>
  <si>
    <t>RECIBO N. 74531(10,035*6,200)</t>
  </si>
  <si>
    <t>RECIBO N. 74530  (8,190*6,250)</t>
  </si>
  <si>
    <t>RECIBO N. 73910(4,107*6,200)</t>
  </si>
  <si>
    <t>RECIBO N. 73832(7,990*6,200)</t>
  </si>
  <si>
    <t>RECIBO N. 73441(8,170*6,200)</t>
  </si>
  <si>
    <t>JULIO/02/15</t>
  </si>
  <si>
    <t>LIKIIDACION (8,950*6,250)</t>
  </si>
  <si>
    <t xml:space="preserve">JULIO/02/15 </t>
  </si>
  <si>
    <t>CUENTA YAIRA ADRIANA MORENO</t>
  </si>
  <si>
    <t>JULIO/03/15</t>
  </si>
  <si>
    <t>DEPOSITO PRODUCTOS JULIAO</t>
  </si>
  <si>
    <t>FACTURA MERO MACHO</t>
  </si>
  <si>
    <t>JULIO/04/15</t>
  </si>
  <si>
    <t>MONICA DUARTE (RODRIGO)</t>
  </si>
  <si>
    <t>RECIBO N. 165</t>
  </si>
  <si>
    <t>CHEQUE N. 89731/2(SALDO)</t>
  </si>
  <si>
    <t>JULIO/06/15</t>
  </si>
  <si>
    <t>LIQUIDACION (1,892*6200)</t>
  </si>
  <si>
    <t>LIQUIDACION (1,594*6,300)</t>
  </si>
  <si>
    <t>LIKIDACION(4,034*6,200)</t>
  </si>
  <si>
    <t>LIKIDACION (1,732</t>
  </si>
  <si>
    <t>RECIBO N. 90 (CACAO)</t>
  </si>
  <si>
    <t>LIKIDACION(985,5*6,500)</t>
  </si>
  <si>
    <t>LIKIDACION 113,50*5,200</t>
  </si>
  <si>
    <t>RECIBO N. 442</t>
  </si>
  <si>
    <t>RECIBO N. 446</t>
  </si>
  <si>
    <t>RECIBO N. 443/44</t>
  </si>
  <si>
    <t>RECIBO N. 447</t>
  </si>
  <si>
    <t>RECIBO N. 448</t>
  </si>
  <si>
    <t>LIKIDACION (533*6,250)</t>
  </si>
  <si>
    <t>LIKIDACION (3,600*</t>
  </si>
  <si>
    <t>JULIO/07/15</t>
  </si>
  <si>
    <t>JULIO/08/15</t>
  </si>
  <si>
    <t>LIQUIDACION(2,882*5547)</t>
  </si>
  <si>
    <t>LIKIDACION 45*5000</t>
  </si>
  <si>
    <t>LIKIDACION 648*6500</t>
  </si>
  <si>
    <t>LLEVO FREDY FERNANDEZ</t>
  </si>
  <si>
    <t>RECIBO N,424(247*6,500)</t>
  </si>
  <si>
    <t>LIKIDACION (5971*</t>
  </si>
  <si>
    <t>LIKIDACION (254*2,400)</t>
  </si>
  <si>
    <t xml:space="preserve">FLETE EUCLIDES DIAZ </t>
  </si>
  <si>
    <t>JULIO/09/15</t>
  </si>
  <si>
    <t>RECIBO N. 515(2,237*6,500)</t>
  </si>
  <si>
    <t>RECIBO N. 527/528</t>
  </si>
  <si>
    <t>CHEQUE N. 37795/7</t>
  </si>
  <si>
    <t>LIKIDACION (9,244*6,400)</t>
  </si>
  <si>
    <t>RECIBO N. 542(3,120*6,600)</t>
  </si>
  <si>
    <t>JULIO/10/15</t>
  </si>
  <si>
    <t>RECIBO N. 556</t>
  </si>
  <si>
    <t>RECIBO N. 558(635*6,200)</t>
  </si>
  <si>
    <t>RECIBO N. 559 (2,617*5397)</t>
  </si>
  <si>
    <t>RECIBO N. 560 (606*6350)</t>
  </si>
  <si>
    <t>RECIBO N. 561 (2,695*5360)</t>
  </si>
  <si>
    <t>RECIBO N. 543(847*6,500)</t>
  </si>
  <si>
    <t>RECIBO N. 606</t>
  </si>
  <si>
    <t xml:space="preserve">FACTURA CAFÉ TRILLADO </t>
  </si>
  <si>
    <t xml:space="preserve">ABONO A SALDO </t>
  </si>
  <si>
    <t xml:space="preserve">RECIBO CAFÉ SEGUNDA </t>
  </si>
  <si>
    <t>CHEQUE N. 73128/2 CLAUDIA</t>
  </si>
  <si>
    <t>DEPOSITO INVERAGRO SA</t>
  </si>
  <si>
    <t>JULIO/11/15</t>
  </si>
  <si>
    <t>RECIBO N. 647</t>
  </si>
  <si>
    <t>RECIBO N. 648</t>
  </si>
  <si>
    <t xml:space="preserve">CHEQUE N. 73132/2 COOPERATIVA </t>
  </si>
  <si>
    <t xml:space="preserve">JULIO/11/15 </t>
  </si>
  <si>
    <t>FACTURA MAIZ N. 1254</t>
  </si>
  <si>
    <t>CONSTANTINOS SANCHEZ</t>
  </si>
  <si>
    <t>RECIBO N. 659(1,370*6,600)</t>
  </si>
  <si>
    <t>JULI/11/15</t>
  </si>
  <si>
    <t>JULIO/13/15</t>
  </si>
  <si>
    <t xml:space="preserve">ERNESTO QUIROGA </t>
  </si>
  <si>
    <t>JULIO/14/15</t>
  </si>
  <si>
    <t>RECIBO N. 764(48,50*5,200)</t>
  </si>
  <si>
    <t>RECIBO N. 765(35,50*2000)</t>
  </si>
  <si>
    <t>RECIBO N. 719(2000*5,600)</t>
  </si>
  <si>
    <t>RECIBO N. 720 (915*5,600)</t>
  </si>
  <si>
    <t>RECIBO N. 721 (1,890*5,320)</t>
  </si>
  <si>
    <t>CHEQUE N. 73143/8 DAVIVIEN</t>
  </si>
  <si>
    <t>RECIBO N. 751(6,581,50*5560)</t>
  </si>
  <si>
    <t>RECIBO N. 752 (3,429,50*5,560)</t>
  </si>
  <si>
    <t>CHEQUE N. 37796/0(SALDO)</t>
  </si>
  <si>
    <t>JULIO/15/15</t>
  </si>
  <si>
    <t>RECIBO N. 481</t>
  </si>
  <si>
    <t>RECIBO N. 754</t>
  </si>
  <si>
    <t>RECIBO N. 755</t>
  </si>
  <si>
    <t>RECIBO N. 820</t>
  </si>
  <si>
    <t>RECIBO N. 757  (10,000*5,320)</t>
  </si>
  <si>
    <t>DEPOSITO INCAUCA (KN470904)</t>
  </si>
  <si>
    <t>RECIBO N. 835</t>
  </si>
  <si>
    <t>ABONO 3,130*6600</t>
  </si>
  <si>
    <t>JULIO/16/15</t>
  </si>
  <si>
    <t>RECIBO N. (2,155*4,200)</t>
  </si>
  <si>
    <t>RECIBO N. 63 (6,397*5,000)</t>
  </si>
  <si>
    <t xml:space="preserve">CARLOS DOMINGO CHEQUE </t>
  </si>
  <si>
    <t xml:space="preserve">YAIRA ADRIANA MORENO </t>
  </si>
  <si>
    <t>RECIBO N. 865 (2,196*6,500)</t>
  </si>
  <si>
    <t>RECIBO N. 866 (7,907*6,700)</t>
  </si>
  <si>
    <t>RECIBO N. 876</t>
  </si>
  <si>
    <t>CHEQUE N. 513816</t>
  </si>
  <si>
    <t>JULIO/17/15</t>
  </si>
  <si>
    <t>RECIBO N. 915(2,820*6,900)</t>
  </si>
  <si>
    <t>LIKIDACION 1,134*6650</t>
  </si>
  <si>
    <t>LIKIDACION 5,647</t>
  </si>
  <si>
    <t>RECIBO CACAO (5,050*6800)</t>
  </si>
  <si>
    <t>RECIBO N. 825</t>
  </si>
  <si>
    <t>MONICA CHEQUE N. COOPERA</t>
  </si>
  <si>
    <t>CHEQUE N. COOPERATIVA</t>
  </si>
  <si>
    <t>CHEQUE N. 378001</t>
  </si>
  <si>
    <t>JULIO/18/15</t>
  </si>
  <si>
    <t>RECIBO N. 966(5,502,50*6,700)</t>
  </si>
  <si>
    <t>RECIBO N. 970 (518*6,500)</t>
  </si>
  <si>
    <t>RECIBO N. 974 (3,056*6,700)</t>
  </si>
  <si>
    <t>RECIBO N. 973 (979,5*6,500)</t>
  </si>
  <si>
    <t>RECIBO N. 1007 (113*5,200)</t>
  </si>
  <si>
    <t>RECIBO N. 1008 (301*5,200)</t>
  </si>
  <si>
    <t>RECIBO N. 1009 (66*2,200)</t>
  </si>
  <si>
    <t>RECIBO N. 1010 (636*6,700)</t>
  </si>
  <si>
    <t>RECIBO N. 1014</t>
  </si>
  <si>
    <t>RECIBO N. 1015</t>
  </si>
  <si>
    <t>RECIBO N. 1016</t>
  </si>
  <si>
    <t>LIKIDACION (274*5200)</t>
  </si>
  <si>
    <t>LIKIDACION (38*2000)</t>
  </si>
  <si>
    <t>LIKIDACION (236*5,400)</t>
  </si>
  <si>
    <t>LIKIDACION (314*5,200)</t>
  </si>
  <si>
    <t>LIKIDACION (36*2000)</t>
  </si>
  <si>
    <t>LIKIDACION (280*5,520)</t>
  </si>
  <si>
    <t>LIKIDACION (275*5120)</t>
  </si>
  <si>
    <t>LIKIDACION (400*5200)</t>
  </si>
  <si>
    <t>LIKIDACION (40*2000)</t>
  </si>
  <si>
    <t>LIKIDACION (354*5440)</t>
  </si>
  <si>
    <t>LIKIDACION (314*5600)</t>
  </si>
  <si>
    <t>LIKIDACION (34,50*4,400)</t>
  </si>
  <si>
    <t>LIKIDACION (42*2,400)</t>
  </si>
  <si>
    <t>DEPOSITO DAVIVIENDA (4400)</t>
  </si>
  <si>
    <t>DEPOSITO DAVIVIENDA (4315)</t>
  </si>
  <si>
    <t>SALDO FACTURA N. 4315</t>
  </si>
  <si>
    <t>ABONO FACTURA N. 4400</t>
  </si>
  <si>
    <t>JULIO/21/15</t>
  </si>
  <si>
    <t xml:space="preserve">DEPOSITO HENRY MARULANDA </t>
  </si>
  <si>
    <t>DEPOSITO COTTANPLAST SAS</t>
  </si>
  <si>
    <t xml:space="preserve">TRANSFERRENCIA DAVIVIENDA </t>
  </si>
  <si>
    <t>LIKIDACION (9,980*7000)</t>
  </si>
  <si>
    <t>CHEQUE N. 513818</t>
  </si>
  <si>
    <t>RECIBO N. 1086(146,50*6,800)</t>
  </si>
  <si>
    <t>RECIBO N. 1087 (82,50*6,700)</t>
  </si>
  <si>
    <t>RECIBO N 10898(1,829*5660)</t>
  </si>
  <si>
    <t>RECIBO N. 1085</t>
  </si>
  <si>
    <t>RECIBO N. 1089</t>
  </si>
  <si>
    <t>DEPOSITO JORGE ALBERTO SIERRA</t>
  </si>
  <si>
    <t>RECIBO N. 1079</t>
  </si>
  <si>
    <t>RECIBO N. 1091</t>
  </si>
  <si>
    <t>RECIBO N. 1092</t>
  </si>
  <si>
    <t>RECIBO N. 1093</t>
  </si>
  <si>
    <t>RECIBO N. 1095</t>
  </si>
  <si>
    <t>RECIBO N. 753</t>
  </si>
  <si>
    <t>RECIBO N. 3697</t>
  </si>
  <si>
    <t>RECIBO N. 3804</t>
  </si>
  <si>
    <t>RECIBO N. 3945</t>
  </si>
  <si>
    <t>RECIBO N. 4090</t>
  </si>
  <si>
    <t>RECIBO N. 4368</t>
  </si>
  <si>
    <t>RECIBO N. 4405</t>
  </si>
  <si>
    <t>RECIBO N. 4559</t>
  </si>
  <si>
    <t>RECIBO N. 4924</t>
  </si>
  <si>
    <t>RECIBO N. 1098</t>
  </si>
  <si>
    <t>RECIBO N. 1099</t>
  </si>
  <si>
    <t>RECIBO N. 1100</t>
  </si>
  <si>
    <t>RECIBO N. 1101</t>
  </si>
  <si>
    <t>RECIBO N. 1102</t>
  </si>
  <si>
    <t>RECIBO N. 1104</t>
  </si>
  <si>
    <t>RECIBO N. 1103</t>
  </si>
  <si>
    <t>RECIBO N. 1105</t>
  </si>
  <si>
    <t>RECIBO N. 1106</t>
  </si>
  <si>
    <t>RECIBO N. 1107</t>
  </si>
  <si>
    <t>RECIBO N. 1108</t>
  </si>
  <si>
    <t>RECIBO N. 1109</t>
  </si>
  <si>
    <t>RECIBO N. 1110</t>
  </si>
  <si>
    <t>RECIBO N. 1111</t>
  </si>
  <si>
    <t>RECIBO N. 1112</t>
  </si>
  <si>
    <t>RECIBO N. 1113</t>
  </si>
  <si>
    <t>RECIBO N. 1114</t>
  </si>
  <si>
    <t>RECIBO N. 1115</t>
  </si>
  <si>
    <t>RECIBO N. 1116</t>
  </si>
  <si>
    <t>RECIBO N. 1117</t>
  </si>
  <si>
    <t>RECIBO N. 1118</t>
  </si>
  <si>
    <t>RECIBO N. 1119</t>
  </si>
  <si>
    <t>RECIBO N. 1120</t>
  </si>
  <si>
    <t>RECIBO N. 1123</t>
  </si>
  <si>
    <t>RECIBO N. 1121</t>
  </si>
  <si>
    <t>RECIBO N. 1122</t>
  </si>
  <si>
    <t>JULIO/22/15</t>
  </si>
  <si>
    <t>DEPOSITO BCO DE OCCIDENTE</t>
  </si>
  <si>
    <t>PABLO MENDEZ - DOMICILIO</t>
  </si>
  <si>
    <t>DEPOSITO BCO AGRARIO</t>
  </si>
  <si>
    <t>JULIO/23/15</t>
  </si>
  <si>
    <t>LLEVO JOSE MARQUEZ</t>
  </si>
  <si>
    <t>JULIO/24/15</t>
  </si>
  <si>
    <t>RC. N. 1222 (522,5*5680- CAFÉ)</t>
  </si>
  <si>
    <t>RC. N. 1221 (2873,5*5480- CAFÉ)</t>
  </si>
  <si>
    <t>RECIBO N- 1232(1.010*7050)</t>
  </si>
  <si>
    <t>JULIO/25/15</t>
  </si>
  <si>
    <t>RECIBO N. 1284</t>
  </si>
  <si>
    <t>RECIBO N. 1285</t>
  </si>
  <si>
    <t>RECIBO N. 1287</t>
  </si>
  <si>
    <t>RECIBO N. 1288</t>
  </si>
  <si>
    <t>RECIBO N. 1289/1290</t>
  </si>
  <si>
    <t>JULIO/27/15</t>
  </si>
  <si>
    <t>JULIO/28/15</t>
  </si>
  <si>
    <t>RECIBO N. 1382</t>
  </si>
  <si>
    <t>RECIBO N. 1403</t>
  </si>
  <si>
    <t>EFRAIN ALMANZAR-SALDO LIQ.</t>
  </si>
  <si>
    <t>JULIO/29/15</t>
  </si>
  <si>
    <t>RECIBO NO.1420 (7005*6900)</t>
  </si>
  <si>
    <t>LLEVO -BRAYAN PLATA</t>
  </si>
  <si>
    <t>JULIO/30/15</t>
  </si>
  <si>
    <t>FACTURA N.1387 - MAIZ</t>
  </si>
  <si>
    <t>JULIO/31/15</t>
  </si>
  <si>
    <t>FELTES</t>
  </si>
  <si>
    <t xml:space="preserve">CHEQUE N. 37806-1 </t>
  </si>
  <si>
    <t>AGOSTO/1/15</t>
  </si>
  <si>
    <t>RECIBO N. 1514 (223*7000)</t>
  </si>
  <si>
    <t>AGO/01/15</t>
  </si>
  <si>
    <t>RECIBO N. 1556</t>
  </si>
  <si>
    <t>AGT/3/15</t>
  </si>
  <si>
    <t>ALVARO ABRIL - PANELA</t>
  </si>
  <si>
    <t>AGT./1/15</t>
  </si>
  <si>
    <t>FELIX EDO PLATA</t>
  </si>
  <si>
    <t>AGOST/4/15</t>
  </si>
  <si>
    <t>AGT/5/15</t>
  </si>
  <si>
    <t>AGOSTO/5/15</t>
  </si>
  <si>
    <t>RECIBO N. 1685</t>
  </si>
  <si>
    <t>RECIBO N-. 1686</t>
  </si>
  <si>
    <t>AGOT/6/15</t>
  </si>
  <si>
    <t xml:space="preserve">RECIBO N. 1713 </t>
  </si>
  <si>
    <t>C/CIO SALDO-ELVER FANDIÑO</t>
  </si>
  <si>
    <t>AGOST/6/15</t>
  </si>
  <si>
    <t>CHEQUE N. 37812-9</t>
  </si>
  <si>
    <t>AGOST/815</t>
  </si>
  <si>
    <t>JORGE GAMBOA - FLETES</t>
  </si>
  <si>
    <t>RECIBO N.1776 (9,010*7100)</t>
  </si>
  <si>
    <t>AGOSTO/8/15</t>
  </si>
  <si>
    <t>AGOS/01/15</t>
  </si>
  <si>
    <t>AGOS/03/15</t>
  </si>
  <si>
    <t>AGOS/06/15</t>
  </si>
  <si>
    <t>AGOS/08/15</t>
  </si>
  <si>
    <t xml:space="preserve">ABONO POR DESCARGUES </t>
  </si>
  <si>
    <t>AGOS/04/15</t>
  </si>
  <si>
    <t>FACTURA N. 01374 (PLANTA)</t>
  </si>
  <si>
    <t xml:space="preserve">FACTURA PASADOR </t>
  </si>
  <si>
    <t xml:space="preserve">FACTURAS VARIAS </t>
  </si>
  <si>
    <t xml:space="preserve">DEVOLUCION MAQUINA TRILLADORA </t>
  </si>
  <si>
    <t>RECIBO N. 1872</t>
  </si>
  <si>
    <t>AGOS/11/15</t>
  </si>
  <si>
    <t>COMISION VENTAS MULAS</t>
  </si>
  <si>
    <t>AGOST/11/15</t>
  </si>
  <si>
    <t>RECIBO N. 1370</t>
  </si>
  <si>
    <t>RECIBO N. 1371</t>
  </si>
  <si>
    <t>RECIBO N. 1372</t>
  </si>
  <si>
    <t>RECIBO N. 1373</t>
  </si>
  <si>
    <t>RECIBO N. 1876</t>
  </si>
  <si>
    <t>RECIBO N. 1877</t>
  </si>
  <si>
    <t>RECIBO N. 1878</t>
  </si>
  <si>
    <t>RECIBO N. 1879</t>
  </si>
  <si>
    <t>RECIBO N. 1880</t>
  </si>
  <si>
    <t>RECIBO N. 1881</t>
  </si>
  <si>
    <t>RECIBO N. 1882</t>
  </si>
  <si>
    <t>RECIBO N. 1883</t>
  </si>
  <si>
    <t>RECIBO N. 1884</t>
  </si>
  <si>
    <t>RECIBO N. 1885</t>
  </si>
  <si>
    <t>ITALCOL CHEQUE N. 513823</t>
  </si>
  <si>
    <t>AGOST/10/15</t>
  </si>
  <si>
    <t>HELADIO MARTINEZ</t>
  </si>
  <si>
    <t>RECIBO N. 1376</t>
  </si>
  <si>
    <t>AGOS/10/15</t>
  </si>
  <si>
    <t>RECIBO N. 1856</t>
  </si>
  <si>
    <t>AGOSTO /03/150</t>
  </si>
  <si>
    <t>RECIBO N. 1900</t>
  </si>
  <si>
    <t>RECIBO N. 1901</t>
  </si>
  <si>
    <t>DOMICILIO/ITALCOL</t>
  </si>
  <si>
    <t>AGOST/06/15</t>
  </si>
  <si>
    <t>FACTURA N. 0903</t>
  </si>
  <si>
    <t>AGOS/12/15</t>
  </si>
  <si>
    <t>RECIBO N. 1911</t>
  </si>
  <si>
    <t>CARLOS ANDRES CAMARGO</t>
  </si>
  <si>
    <t>AGOST/12/15</t>
  </si>
  <si>
    <t>RECIBO N. 1915</t>
  </si>
  <si>
    <t>AGOSTO/11/15</t>
  </si>
  <si>
    <t>CAFÉ EN DEPOSITO HELADIO MARTINEZ</t>
  </si>
  <si>
    <t xml:space="preserve">CHEQUE Y EFECTIVO </t>
  </si>
  <si>
    <t>AGOSTO/12/15</t>
  </si>
  <si>
    <t>AGOS/13/15</t>
  </si>
  <si>
    <t>RECIBO N. 1945/1946</t>
  </si>
  <si>
    <t>RECIBO N. 1944(2,050*6,900)</t>
  </si>
  <si>
    <t>RECIBO N. 1947 (1112,50)</t>
  </si>
  <si>
    <t>RECIBO N. 1948(2,071*7000)</t>
  </si>
  <si>
    <t>AGOSTO/13/15</t>
  </si>
  <si>
    <t>RECIBO N. 1951</t>
  </si>
  <si>
    <t>RECIBO N. 1954</t>
  </si>
  <si>
    <t>FACTURA N. 0868</t>
  </si>
  <si>
    <t>DEPOSITO A FACTURA N. 4400</t>
  </si>
  <si>
    <t>DEPOSITO A FACTURA 4446</t>
  </si>
  <si>
    <t xml:space="preserve">AJUSTES EN IMPUESTOS </t>
  </si>
  <si>
    <t>RECIBO N. 1969  (646,50*7,300)</t>
  </si>
  <si>
    <t>AGOST/13/15</t>
  </si>
  <si>
    <t>RECIBO N. 153 (2,006*5500)</t>
  </si>
  <si>
    <t>RECIBO N. 154 (3992*4,600)</t>
  </si>
  <si>
    <t>RECIBO N . 1972(3,479*5,760)</t>
  </si>
  <si>
    <t>RECIBO N. 2012 (757,50*7,100)</t>
  </si>
  <si>
    <t>AGOST/14/15</t>
  </si>
  <si>
    <t>RECIBO N. 2017 (985,5*7100)</t>
  </si>
  <si>
    <t>RECIBO N. 1902</t>
  </si>
  <si>
    <t>RECIBO N. 759/760</t>
  </si>
  <si>
    <t>RECIBO N. 1353 (3,410*7,000)</t>
  </si>
  <si>
    <t>AGOST/14/14</t>
  </si>
  <si>
    <t>RECIBO N. 2071(2,834*5715)</t>
  </si>
  <si>
    <t>AGOSTO/14/15</t>
  </si>
  <si>
    <t>RECIBO N. 2072(3879*5,918)</t>
  </si>
  <si>
    <t>RECIBO N.  2073 (252*5,996)</t>
  </si>
  <si>
    <t>RECIBO N. 2074 (260*7,200)</t>
  </si>
  <si>
    <t>RECIBO N. 2075 (2,923*2,950)</t>
  </si>
  <si>
    <t>RECIBO N. 2076 (1930*5931)</t>
  </si>
  <si>
    <t>RECIBO N. 2077( 242,50*7,200)</t>
  </si>
  <si>
    <t>RECIBO N. 2059 (642*7,200)</t>
  </si>
  <si>
    <t>RECIBO N. 2060 (2,547,50*5675)</t>
  </si>
  <si>
    <t>RECIBO N. 2062 (336*3,450)</t>
  </si>
  <si>
    <t>RECIBO N. 2063 (400*3,400)</t>
  </si>
  <si>
    <t>RECIBO N. 2064 (452*2,360)</t>
  </si>
  <si>
    <t>RECIBO N. 2065 (2,542*7,200)</t>
  </si>
  <si>
    <t>RECIBO N. 2066(2,732*5846)</t>
  </si>
  <si>
    <t>AGOST/15/15</t>
  </si>
  <si>
    <t>RECIBO N. 2115</t>
  </si>
  <si>
    <t>FLETE (5,940*130)</t>
  </si>
  <si>
    <t>AGOS/15/15</t>
  </si>
  <si>
    <t>RECIBO N. 2125(1919*7,300)</t>
  </si>
  <si>
    <t>RECIBO N. 2126 (179*5,840)</t>
  </si>
  <si>
    <t>AGOS/14/15</t>
  </si>
  <si>
    <t xml:space="preserve">VIVERES LA COLONIA </t>
  </si>
  <si>
    <t>RECIBO N. 2067</t>
  </si>
  <si>
    <t>RECIBO N. 2069</t>
  </si>
  <si>
    <t>RECIBO N. 2070</t>
  </si>
  <si>
    <t xml:space="preserve">CHEQUES COOPERATIVA </t>
  </si>
  <si>
    <t>AGOS/18/15</t>
  </si>
  <si>
    <t xml:space="preserve">GEOVANY CAMARGO </t>
  </si>
  <si>
    <t>RECIBO N. 1555 (6095*6900)</t>
  </si>
  <si>
    <t>AGOSTO/19/15</t>
  </si>
  <si>
    <t>RECIBO N. 2250</t>
  </si>
  <si>
    <t>AGOST/18/15</t>
  </si>
  <si>
    <t>CHEQUE N,37824/8</t>
  </si>
  <si>
    <t>CHEQUE N. 513829</t>
  </si>
  <si>
    <t>AGOS/19/15</t>
  </si>
  <si>
    <t>CHEQUE N. 37826/5</t>
  </si>
  <si>
    <t xml:space="preserve">ENTREGADO A LILIANA </t>
  </si>
  <si>
    <t>AGOST/20/15</t>
  </si>
  <si>
    <t>LIKIDACION (315*6,232)</t>
  </si>
  <si>
    <t>LIKIDACION (92*2,200)</t>
  </si>
  <si>
    <t>AGOST/19/15</t>
  </si>
  <si>
    <t>RECIBO N. 2281 (152*4480)</t>
  </si>
  <si>
    <t>RECIBO N. 2282 (272,50*5,600)</t>
  </si>
  <si>
    <t>RECIBO N. 2283 (809,50*3,360)</t>
  </si>
  <si>
    <t>RECIBO N. 2284 (217,50*2450)</t>
  </si>
  <si>
    <t>RECIBO N. 2285 (1546*7,200)</t>
  </si>
  <si>
    <t>RECIBO N. 2319 (326*6320)</t>
  </si>
  <si>
    <t>RECIBO N. 2308</t>
  </si>
  <si>
    <t>AGOST/21/15</t>
  </si>
  <si>
    <t>AGOSTO/21/15</t>
  </si>
  <si>
    <t>,,50</t>
  </si>
  <si>
    <t>AGOSTO/22/15</t>
  </si>
  <si>
    <t>RECIBO N. 2323(407*3000)</t>
  </si>
  <si>
    <t>RECIBO N. 2322(660*2610)</t>
  </si>
  <si>
    <t>RECIBO N. 2437 (340,50*5828)</t>
  </si>
  <si>
    <t>RECIBO N. 2438 (1,360*6009)</t>
  </si>
  <si>
    <t>RECIBO N. 2439 (191*7,200)</t>
  </si>
  <si>
    <t>AGOSTO/24/15</t>
  </si>
  <si>
    <t>AGOST/24/15</t>
  </si>
  <si>
    <t>RECIBO N. 2487</t>
  </si>
  <si>
    <t>RECIBO N. 2493</t>
  </si>
  <si>
    <t>RECIBO N. 2494</t>
  </si>
  <si>
    <t>RECIBO N. 2497</t>
  </si>
  <si>
    <t>RECIBO N. 2498</t>
  </si>
  <si>
    <t>RECIBO N. 2499</t>
  </si>
  <si>
    <t>RECIBO N. 2500</t>
  </si>
  <si>
    <t>RECIBO N. 2502</t>
  </si>
  <si>
    <t>RECIBO N. 2501</t>
  </si>
  <si>
    <t>RECIBO N. 2503</t>
  </si>
  <si>
    <t>RECIBO N. 2504</t>
  </si>
  <si>
    <t>RECIBO N. 2505</t>
  </si>
  <si>
    <t>RECIBO N. 2506</t>
  </si>
  <si>
    <t>RECIBO N. 2507</t>
  </si>
  <si>
    <t>RECIBO N. 2508</t>
  </si>
  <si>
    <t>RECIBO N. 2509</t>
  </si>
  <si>
    <t>RECIBO N. 2510</t>
  </si>
  <si>
    <t>RECIBO N. 2511</t>
  </si>
  <si>
    <t>RECIBO N. 2512</t>
  </si>
  <si>
    <t>AGOST/22/15</t>
  </si>
  <si>
    <t xml:space="preserve">CANCELO PRESTAMO </t>
  </si>
  <si>
    <t>HIJO DE CONSTANTINO SANCHEZ</t>
  </si>
  <si>
    <t>AGOST/25/15</t>
  </si>
  <si>
    <t xml:space="preserve">ENTREGADOS HELADIO MARTINEZ </t>
  </si>
  <si>
    <t>AGOST/26/15</t>
  </si>
  <si>
    <t>RECIBO N. 2555</t>
  </si>
  <si>
    <t>RECIBO N. 2556</t>
  </si>
  <si>
    <t>AGOST/27/15</t>
  </si>
  <si>
    <t>RECIBO N. 2588</t>
  </si>
  <si>
    <t>RECIBO N. 2589</t>
  </si>
  <si>
    <t>RECIBO N. 2590</t>
  </si>
  <si>
    <t>AGOSTO/27/15</t>
  </si>
  <si>
    <t>RECIBO N. 2608(218*3800)</t>
  </si>
  <si>
    <t>RECIBO N. 2609(517*4,400)</t>
  </si>
  <si>
    <t>RECIBO N. 2610(568*1,450)</t>
  </si>
  <si>
    <t>RECIBO N. 2611 (267*5000)</t>
  </si>
  <si>
    <t>RECIBO N. 2612 (328,50*7,400)</t>
  </si>
  <si>
    <t>RECIBO N. 2586</t>
  </si>
  <si>
    <t>RECIBO N. 2613(710,50*4,600)</t>
  </si>
  <si>
    <t>RECIBO N. 2614(250*3,836)</t>
  </si>
  <si>
    <t>RECIBO N. 2615(232*6160)</t>
  </si>
  <si>
    <t>RECIBO N. 2626 (3,894,50*7300)</t>
  </si>
  <si>
    <t>RECIBO N. 2629 (859*2000)</t>
  </si>
  <si>
    <t>AGOST/28/15</t>
  </si>
  <si>
    <t>RECIBO N. 2628(4838*6264)</t>
  </si>
  <si>
    <t>ENTREGO CIRO (PLAYON)</t>
  </si>
  <si>
    <t>SALDO JOSE JAIMES</t>
  </si>
  <si>
    <t>RECIBO N. 72868</t>
  </si>
  <si>
    <t>RECIBO N. 2531</t>
  </si>
  <si>
    <t>CHEQUE N. 37831/9</t>
  </si>
  <si>
    <t xml:space="preserve">EFECTIVO HELADIO MARTINEZ </t>
  </si>
  <si>
    <t>CHEQUE N. 14527/6</t>
  </si>
  <si>
    <t>RECIBO N. 2641</t>
  </si>
  <si>
    <t>AGOSTO/28/15</t>
  </si>
  <si>
    <t>RECIBO N. 2651</t>
  </si>
  <si>
    <t>RECIBO N. 2652</t>
  </si>
  <si>
    <t>RECIBO N. 2653</t>
  </si>
  <si>
    <t>RECIBO N. 2674</t>
  </si>
  <si>
    <t>FLETE CARLOS CARVAJAL</t>
  </si>
  <si>
    <t>RECIBO N.2658</t>
  </si>
  <si>
    <t xml:space="preserve">SAUL CORREAL </t>
  </si>
  <si>
    <t>RECIBO N. 2679</t>
  </si>
  <si>
    <t>RECIBO N. 2680</t>
  </si>
  <si>
    <t>CHEQUE N. 14534/7</t>
  </si>
  <si>
    <t>RECIBO N. 1510</t>
  </si>
  <si>
    <t>RECIBO N. 1560</t>
  </si>
  <si>
    <t>AGOST/29/15</t>
  </si>
  <si>
    <t>CHEQUE N. 23725/1</t>
  </si>
  <si>
    <t>CHEQUE N. 14538/1</t>
  </si>
  <si>
    <t>SEPTIE/01/15</t>
  </si>
  <si>
    <t>RECIBO N. 2811</t>
  </si>
  <si>
    <t>AGOSTO/31/15</t>
  </si>
  <si>
    <t xml:space="preserve">JUAN CARLOS CORREA </t>
  </si>
  <si>
    <t>AGOST/31/15</t>
  </si>
  <si>
    <t>SEPTIEM/01/15</t>
  </si>
  <si>
    <t xml:space="preserve">JUAN MARQUEZ </t>
  </si>
  <si>
    <t>SALDO LIQUIDACION CACAO</t>
  </si>
  <si>
    <t>SEPTIE/02/15</t>
  </si>
  <si>
    <t>CHEQUE N. 14543/5</t>
  </si>
  <si>
    <t>SEPTI/02/15</t>
  </si>
  <si>
    <t>RECIBO N. 2852</t>
  </si>
  <si>
    <t>RECIBO N. 2853</t>
  </si>
  <si>
    <t>RECIBO N. 2854</t>
  </si>
  <si>
    <t>SEPTIE/03/15</t>
  </si>
  <si>
    <t>RECIBO N. 2864</t>
  </si>
  <si>
    <t>RECIBO N. 2865</t>
  </si>
  <si>
    <t>RECIBO N. 2866</t>
  </si>
  <si>
    <t>RECIBO N. 2867</t>
  </si>
  <si>
    <t>RECIBO N. 2868</t>
  </si>
  <si>
    <t>RECIBO N. 2869</t>
  </si>
  <si>
    <t>CHEQUE N. 14544/9</t>
  </si>
  <si>
    <t>CHEQUE N. 14545/2</t>
  </si>
  <si>
    <t>RECIBO N. 2874</t>
  </si>
  <si>
    <t>RECIBO N. 2875</t>
  </si>
  <si>
    <t>SEPTIEM/03/15</t>
  </si>
  <si>
    <t xml:space="preserve">JOSE MARQUEZ </t>
  </si>
  <si>
    <t>RECIBO N. 2886</t>
  </si>
  <si>
    <t>RECIBO N. 2887</t>
  </si>
  <si>
    <t>SEPTI/03/15</t>
  </si>
  <si>
    <t>RECIBO N. 2911/2912</t>
  </si>
  <si>
    <t>RECIBO N. 2901</t>
  </si>
  <si>
    <t>RECIBNO N. 2902</t>
  </si>
  <si>
    <t>RECIBO N. 2903</t>
  </si>
  <si>
    <t>RECIBO N. 2904</t>
  </si>
  <si>
    <t>RECIBO N. 2910</t>
  </si>
  <si>
    <t>LLEVO JORGE EDUARDO</t>
  </si>
  <si>
    <t xml:space="preserve">TRANSFERENCIA PEDRO </t>
  </si>
  <si>
    <t>SEPTIE/04/15</t>
  </si>
  <si>
    <t xml:space="preserve">LLEVO GILBERTO BERNAL </t>
  </si>
  <si>
    <t xml:space="preserve">FLETE NODY RUBIO </t>
  </si>
  <si>
    <t>SEPTIE04/15</t>
  </si>
  <si>
    <t>LIQUIDACION 4,180*7,600</t>
  </si>
  <si>
    <t>SEPTIE/05/15</t>
  </si>
  <si>
    <t>RECIBO N. 2878</t>
  </si>
  <si>
    <t xml:space="preserve">CHEQUE GIRO COOPERATIVA </t>
  </si>
  <si>
    <t>SEPTIEM/04/15</t>
  </si>
  <si>
    <t>CHEQUE N. 91645-5</t>
  </si>
  <si>
    <t>CHEQUE N. 14546/6</t>
  </si>
  <si>
    <t>SEPTIE/07/15</t>
  </si>
  <si>
    <t>RECIBO N. 3093/</t>
  </si>
  <si>
    <t>RECIBO N. 3096</t>
  </si>
  <si>
    <t>RECIBO N. 2847</t>
  </si>
  <si>
    <t>SEPTI/07/15</t>
  </si>
  <si>
    <t>SEPTIE/08/15</t>
  </si>
  <si>
    <t>RECIBO N. 3139</t>
  </si>
  <si>
    <t>FACTURA N. 0942</t>
  </si>
  <si>
    <t>SEPTIEM/08/15</t>
  </si>
  <si>
    <t>SEPTI/08/15</t>
  </si>
  <si>
    <t>CELINA SOTO (ZAPATERO)</t>
  </si>
  <si>
    <t>YASMIN SARMIENTO (GILBERTO)</t>
  </si>
  <si>
    <t>YASMIN SARMIENTO(GILBERTO)</t>
  </si>
  <si>
    <t xml:space="preserve">LUIS TORRES </t>
  </si>
  <si>
    <t>SEPTI/09/15</t>
  </si>
  <si>
    <t>RECIBO N. 3173</t>
  </si>
  <si>
    <t>RECIBO N. 3174</t>
  </si>
  <si>
    <t>RECIBO N. 3180</t>
  </si>
  <si>
    <t>RECIBO N. 3181</t>
  </si>
  <si>
    <t>SEPTIEM/09/15</t>
  </si>
  <si>
    <t>RECIBO N. 3202</t>
  </si>
  <si>
    <t>RECIBO N. 3200</t>
  </si>
  <si>
    <t>SEPTIE/09/15</t>
  </si>
  <si>
    <t>RECIBO N. 3203</t>
  </si>
  <si>
    <t xml:space="preserve">SERVICIO DE COMCEL </t>
  </si>
  <si>
    <t>SEPTIEM/10/15</t>
  </si>
  <si>
    <t>CHEQUE N. 14551/1</t>
  </si>
  <si>
    <t>EFECTIVO (EFRAIN ALMANZAR)</t>
  </si>
  <si>
    <t>SEPTIE/10/15</t>
  </si>
  <si>
    <t>CHEQUE N. 14531/6(COLONI)</t>
  </si>
  <si>
    <t>RECIBO N. 3224</t>
  </si>
  <si>
    <t>DEPOSITO A FACTURA 0868</t>
  </si>
  <si>
    <t>AGOSTO/26/15</t>
  </si>
  <si>
    <t>DEPÒSITO A FACTURA 0868</t>
  </si>
  <si>
    <t>AGOSTO/29/15</t>
  </si>
  <si>
    <t>RECIBO N. 3268</t>
  </si>
  <si>
    <t>RECIBO N. 3269</t>
  </si>
  <si>
    <t>RECIBO N. 3270</t>
  </si>
  <si>
    <t>RECIBO N. 3272</t>
  </si>
  <si>
    <t>FACTURA DE MAIZ 1508</t>
  </si>
  <si>
    <t>FACTURA DE MAIZ 1661</t>
  </si>
  <si>
    <t>RECIBO N. 3276</t>
  </si>
  <si>
    <t>RECIBO N. 3263(450*7,700)</t>
  </si>
  <si>
    <t>RECIBO N. 3262(366*1,535)</t>
  </si>
  <si>
    <t>RECIBO N. 3261(300*5,160)</t>
  </si>
  <si>
    <t>RECIBO N. 3260(120*4,000)</t>
  </si>
  <si>
    <t>RECIBO N. 3257 (113,*5,280)</t>
  </si>
  <si>
    <t>RECIBO N. 3256(195*3,500)</t>
  </si>
  <si>
    <t>RECIBO N. 3255(349*3,500)</t>
  </si>
  <si>
    <t>SEPTIE/11/15</t>
  </si>
  <si>
    <t>SEPTIE/12/15</t>
  </si>
  <si>
    <t>RECIBO N. 3366</t>
  </si>
  <si>
    <t>RECIBO N. 3367</t>
  </si>
  <si>
    <t>RECIBO N. 3369</t>
  </si>
  <si>
    <t>SEPTIEM/11/15</t>
  </si>
  <si>
    <t>CHEQUE N. 91658/8 COOPERATIVA</t>
  </si>
  <si>
    <t>CHEQUE N. 89741/4</t>
  </si>
  <si>
    <t>CHEQUE N. 79073/0</t>
  </si>
  <si>
    <t>CHEQUE N. 79074/4</t>
  </si>
  <si>
    <t>SEPTIE/14/15</t>
  </si>
  <si>
    <t>DESCARGUE (RUBIEL)</t>
  </si>
  <si>
    <t>SEPTIEM/14/15</t>
  </si>
  <si>
    <t>CHEQUE N. 14560/8</t>
  </si>
  <si>
    <t>SEPTIE/15/15</t>
  </si>
  <si>
    <t>RECIBO N. 3504</t>
  </si>
  <si>
    <t>RECIBO N. 3512</t>
  </si>
  <si>
    <t>CANCELO PRESTAMO (SEP/09/15)</t>
  </si>
  <si>
    <t>FLETE 10,930*12</t>
  </si>
  <si>
    <t>RECIBO N. 3543</t>
  </si>
  <si>
    <t>RECIBO N. 3544</t>
  </si>
  <si>
    <t>RECIBO N. 3546</t>
  </si>
  <si>
    <t>SEPTIE/16/15</t>
  </si>
  <si>
    <t>RECIBO N. 3605</t>
  </si>
  <si>
    <t>RECIBO N. 3606</t>
  </si>
  <si>
    <t>RECIBO N. 3607</t>
  </si>
  <si>
    <t>RECIBO N. 3608</t>
  </si>
  <si>
    <t>DEPOSITO DAVIVIENDA (14557/1)</t>
  </si>
  <si>
    <t>CHEQUE N. 14569/0</t>
  </si>
  <si>
    <t>CHEQUE N. 14570/1</t>
  </si>
  <si>
    <t>CHEQUE N. 14571/3</t>
  </si>
  <si>
    <t>CHEQUE N. 14566/1</t>
  </si>
  <si>
    <t>SEPTIE/17/15</t>
  </si>
  <si>
    <t>RECIBO N. 205(2,250*5,200)</t>
  </si>
  <si>
    <t>RECIBO N. 206 (3,400*4,500)</t>
  </si>
  <si>
    <t>RECIBO N. 3597</t>
  </si>
  <si>
    <t>RECIBO N. 3641</t>
  </si>
  <si>
    <t>RECIBO N. 3642</t>
  </si>
  <si>
    <t>RECIBO N. 3643</t>
  </si>
  <si>
    <t>SEPTIE/18/15</t>
  </si>
  <si>
    <t xml:space="preserve">ISNARDO ADARME </t>
  </si>
  <si>
    <t>RECIBO N. 3743</t>
  </si>
  <si>
    <t>SEPTIE/19/15</t>
  </si>
  <si>
    <t>SEPTIEM/17/15</t>
  </si>
  <si>
    <t>SEPTIEM/19/15</t>
  </si>
  <si>
    <t xml:space="preserve">FACTURA </t>
  </si>
  <si>
    <t>RECIBO N. 3785</t>
  </si>
  <si>
    <t>CHEQUE N. 14580/1</t>
  </si>
  <si>
    <t>CHEQUE N. 14577/5</t>
  </si>
  <si>
    <t>CHEQUE N. 14578/9</t>
  </si>
  <si>
    <t>CHEQUE N. 14579/2</t>
  </si>
  <si>
    <t xml:space="preserve">RECIBO N. 3851 </t>
  </si>
  <si>
    <t>RECIBO N. 3852</t>
  </si>
  <si>
    <t>RECIBO N. 3854</t>
  </si>
  <si>
    <t>RECIBO N. 3855</t>
  </si>
  <si>
    <t>FLETE 10,870*35</t>
  </si>
  <si>
    <t>SEPTIE/21/15</t>
  </si>
  <si>
    <t>CHEQUE N. 14589/4</t>
  </si>
  <si>
    <t>YASMIN SARMIENTO(GILBERT)</t>
  </si>
  <si>
    <t>CHEQUE N. 14588/0</t>
  </si>
  <si>
    <t>SEPTIE/22/15</t>
  </si>
  <si>
    <t>CHEQUE N. 14590/3</t>
  </si>
  <si>
    <t xml:space="preserve">RECIBO N. 3938 </t>
  </si>
  <si>
    <t>RECIBO N. 3940(310*5,383)</t>
  </si>
  <si>
    <t>RECIBO N. 3941 (116,50*3,940)</t>
  </si>
  <si>
    <t>RECIBO N. 3942 (40*3,600)</t>
  </si>
  <si>
    <t>RECIBO N. 3943(120*3,724)</t>
  </si>
  <si>
    <t>RECIBO N. 3944(129*1,650)</t>
  </si>
  <si>
    <t>RECIBO N. 3945(76,50*7,800</t>
  </si>
  <si>
    <t>RECIBO N. 3946 (73*5,383)</t>
  </si>
  <si>
    <t>RECIBO N. 3947 (150*3530)</t>
  </si>
  <si>
    <t>RECIBNO N. 3948(18,50*1,600)</t>
  </si>
  <si>
    <t>RECIBO N. 4009</t>
  </si>
  <si>
    <t>RECIBO N. 4011</t>
  </si>
  <si>
    <t>RECIBO N. 4010</t>
  </si>
  <si>
    <t>SEPTIEM/02/15</t>
  </si>
  <si>
    <t>SEPTIEM/07/15</t>
  </si>
  <si>
    <t>SEPTIE/23/15</t>
  </si>
  <si>
    <t>RECIBO N. 4042(11,955*5633,76)</t>
  </si>
  <si>
    <t>FLETE (12000*12)</t>
  </si>
  <si>
    <t>RECIBO N. 4056</t>
  </si>
  <si>
    <t>CHEQUE N. 14602/1</t>
  </si>
  <si>
    <t>CHEQUE N. 79084/6</t>
  </si>
  <si>
    <t>SEPTI/23/15</t>
  </si>
  <si>
    <t>RECIBO N. 4082</t>
  </si>
  <si>
    <t xml:space="preserve">YESID SANCHEZ </t>
  </si>
  <si>
    <t>FLETE ALVARO PINZON</t>
  </si>
  <si>
    <t>SEPTIE/24/15</t>
  </si>
  <si>
    <t>RECIBO N. 4101(4,090*7,900)</t>
  </si>
  <si>
    <t>CHEQUE N. 14597/9</t>
  </si>
  <si>
    <t>RECIBO N. 4063</t>
  </si>
  <si>
    <t>RECIBO N. 4083</t>
  </si>
  <si>
    <t>RECIBO N. 4084</t>
  </si>
  <si>
    <t>RECIBO N. 4104</t>
  </si>
  <si>
    <t>CHEQUE N. 79086/3</t>
  </si>
  <si>
    <t>RECIBO N. 4124</t>
  </si>
  <si>
    <t>RECIBO N. 4125</t>
  </si>
  <si>
    <t>RECIBO N. 4132</t>
  </si>
  <si>
    <t>RECIBO N. 4133</t>
  </si>
  <si>
    <t>RECIBO N. 4135</t>
  </si>
  <si>
    <t>RECIBO N. 4131</t>
  </si>
  <si>
    <t>RECIBO N. 4130</t>
  </si>
  <si>
    <t>RECIBO 4138</t>
  </si>
  <si>
    <t>RECIBO N. 4152</t>
  </si>
  <si>
    <t xml:space="preserve">oscar BOLIVAR </t>
  </si>
  <si>
    <t>RECIBO N. 4205</t>
  </si>
  <si>
    <t>RECIBO N. 4207</t>
  </si>
  <si>
    <t>SEPTIE/26/15</t>
  </si>
  <si>
    <t>RECIBO N. 4255</t>
  </si>
  <si>
    <t>LUIS A TORRES</t>
  </si>
  <si>
    <t>SEPTIE/25/15</t>
  </si>
  <si>
    <t>CHEQUE N. 14613/7</t>
  </si>
  <si>
    <t>CHEQUE N. 14622/5</t>
  </si>
  <si>
    <t>SEPTIEM/24/15</t>
  </si>
  <si>
    <t>SEPTIEM/25/15</t>
  </si>
  <si>
    <t>SEPTI/24/15</t>
  </si>
  <si>
    <t>CHEQUE N. 14595/1</t>
  </si>
  <si>
    <t>EDINSON FANDIÑO</t>
  </si>
  <si>
    <t>CHEQUE N. 79088/0</t>
  </si>
  <si>
    <t>CHEQUE N. 79089/4</t>
  </si>
  <si>
    <t>CHEQUE N. 79090/3</t>
  </si>
  <si>
    <t xml:space="preserve">CAROLINA </t>
  </si>
  <si>
    <t>CHEQUE N. 14615/4</t>
  </si>
  <si>
    <t>CHEQUE N. 7087/7</t>
  </si>
  <si>
    <t>SEPTIE/27/15</t>
  </si>
  <si>
    <t>RECIBO N. 4416</t>
  </si>
  <si>
    <t>SEPTIE/28/15</t>
  </si>
  <si>
    <t>CHEQUE N. 82827/9</t>
  </si>
  <si>
    <t>SEPTI/29/15</t>
  </si>
  <si>
    <t>RECIBO N. 4431</t>
  </si>
  <si>
    <t>SEPTIEM/12/15</t>
  </si>
  <si>
    <t>SEPTIE/29/15</t>
  </si>
  <si>
    <t>SEPTIE/30/15</t>
  </si>
  <si>
    <t>RECIBO N. 4453</t>
  </si>
  <si>
    <t>RECIBO N. 4524</t>
  </si>
  <si>
    <t>RECIBO N. 4399</t>
  </si>
  <si>
    <t>RECIBO N. 4107</t>
  </si>
  <si>
    <t>OCTU/01/15</t>
  </si>
  <si>
    <t>RECIBO N. 4549</t>
  </si>
  <si>
    <t>RECIBO N. 4550</t>
  </si>
  <si>
    <t>CHEQUE N. 82835</t>
  </si>
  <si>
    <t>RECIBO N. 4575</t>
  </si>
  <si>
    <t>RECIBO N. 4576</t>
  </si>
  <si>
    <t>RECIBO N. 4577</t>
  </si>
  <si>
    <t>RECIBO N. 4578</t>
  </si>
  <si>
    <t>RECIBO N. 4579</t>
  </si>
  <si>
    <t>CHEUQ N. 70915</t>
  </si>
  <si>
    <t>CHEQUE N. 70916</t>
  </si>
  <si>
    <t>RECIBO N. 4588</t>
  </si>
  <si>
    <t>RECIBO N. 4589</t>
  </si>
  <si>
    <t>RECIBO N. 4590</t>
  </si>
  <si>
    <t>FLETE SEPTI/25/15(12*12)</t>
  </si>
  <si>
    <t>FLETE SEPT/29/15(14,390*14)</t>
  </si>
  <si>
    <t>RECIBO N. 4530</t>
  </si>
  <si>
    <t>RECIBO N. 4531</t>
  </si>
  <si>
    <t>RECIBO N. 4532</t>
  </si>
  <si>
    <t>RECIBO N. 4533</t>
  </si>
  <si>
    <t>RECIBO N. 4535</t>
  </si>
  <si>
    <t>RECIBO N. 4536</t>
  </si>
  <si>
    <t>RECIBO N. 4537</t>
  </si>
  <si>
    <t>RECIBO N. 4538</t>
  </si>
  <si>
    <t>RECIBO N. 4539</t>
  </si>
  <si>
    <t>RECIBO N. 4540</t>
  </si>
  <si>
    <t>OCTUB/01/15</t>
  </si>
  <si>
    <t>CHEQUE N. 14610/6</t>
  </si>
  <si>
    <t>SEPTIEM/30/15</t>
  </si>
  <si>
    <t>OCTUB/02/15</t>
  </si>
  <si>
    <t>RECIBO N. 4680</t>
  </si>
  <si>
    <t>RECIBO N. 4681</t>
  </si>
  <si>
    <t>OCTUB/03/15</t>
  </si>
  <si>
    <t>RECIBO N. 4745</t>
  </si>
  <si>
    <t>RECIBO N. 4746</t>
  </si>
  <si>
    <t>RECIBO N. 4747</t>
  </si>
  <si>
    <t>OCTU/03/15</t>
  </si>
  <si>
    <t>RECIBO N. 4795</t>
  </si>
  <si>
    <t>RECIBO N. 4797</t>
  </si>
  <si>
    <t>RECIBO N. 4799</t>
  </si>
  <si>
    <t>RECIBO N. 4613</t>
  </si>
  <si>
    <t>RECIBO N. 4621</t>
  </si>
  <si>
    <t>RECIBO N. 4609</t>
  </si>
  <si>
    <t>RECIBO N. 4566</t>
  </si>
  <si>
    <t>OCTU/02/15</t>
  </si>
  <si>
    <t>OCTUBR/02/15</t>
  </si>
  <si>
    <t>OCTUBR/03/15</t>
  </si>
  <si>
    <t>CHEQUE N. 82847/2</t>
  </si>
  <si>
    <t>CHEQUE N. 82843/3</t>
  </si>
  <si>
    <t>CHEQUE N. 82844/1</t>
  </si>
  <si>
    <t>CHEQUE N. 82845/5</t>
  </si>
  <si>
    <t>LLEVO GILBERTO BERNAL</t>
  </si>
  <si>
    <t>RECIBO N. 4811</t>
  </si>
  <si>
    <t>RECIBO N. 4812/13</t>
  </si>
  <si>
    <t>RECIBO N. 4814</t>
  </si>
  <si>
    <t>RECIBO N. 4815</t>
  </si>
  <si>
    <t>RECIBO N. 4816</t>
  </si>
  <si>
    <t>OCTUB/05/15</t>
  </si>
  <si>
    <t>OCTU/05/15</t>
  </si>
  <si>
    <t>RECIBO N. 4911</t>
  </si>
  <si>
    <t>RECIBO N. 4912</t>
  </si>
  <si>
    <t>RECIBO N. 4913/4914/4915</t>
  </si>
  <si>
    <t>CHEQUE N. 82851/2</t>
  </si>
  <si>
    <t>OCTUB/06/15</t>
  </si>
  <si>
    <t xml:space="preserve">RECIBO N. 4926 </t>
  </si>
  <si>
    <t>RECIBO N. 4927</t>
  </si>
  <si>
    <t>RECIBO N. 4928</t>
  </si>
  <si>
    <t>RECIBO N. 4929</t>
  </si>
  <si>
    <t>OCTUBR/06/15</t>
  </si>
  <si>
    <t>RECIBO N. 4943</t>
  </si>
  <si>
    <t>CHEQUE N. 82852/6</t>
  </si>
  <si>
    <t>CHEQUE N. 79098/2</t>
  </si>
  <si>
    <t>CHEQUE N. 82857/4</t>
  </si>
  <si>
    <t>CHEQUE N. 82858/8</t>
  </si>
  <si>
    <t>RECIBO CACAO N. 4985</t>
  </si>
  <si>
    <t>RECIBO N. 4058(CACAO)</t>
  </si>
  <si>
    <t>RECIBO N. 4972</t>
  </si>
  <si>
    <t>OCTUB/07/15</t>
  </si>
  <si>
    <t>RECIBO N. 5027</t>
  </si>
  <si>
    <t>RECIBO N. 5028</t>
  </si>
  <si>
    <t>RECIBO N. 5029</t>
  </si>
  <si>
    <t>RECIBO N. 5030</t>
  </si>
  <si>
    <t>RECIBOS N. 5017/18/19</t>
  </si>
  <si>
    <t>OCTUB/08/15</t>
  </si>
  <si>
    <t>RECIBO N. 5110</t>
  </si>
  <si>
    <t>OCTUBR/07/15</t>
  </si>
  <si>
    <t xml:space="preserve">DEPOSITO GUILLERMO TORRES </t>
  </si>
  <si>
    <t>RECIBN MANEJAR</t>
  </si>
  <si>
    <t>OCTUBR/08/15</t>
  </si>
  <si>
    <t>OCTUB/09/15</t>
  </si>
  <si>
    <t>RECIBO N. 5184</t>
  </si>
  <si>
    <t>OCTU/06/15</t>
  </si>
  <si>
    <t>OCTU/09/15</t>
  </si>
  <si>
    <t>RECIBO N. 5202</t>
  </si>
  <si>
    <t xml:space="preserve">FLETE RICARDO GALVIZ </t>
  </si>
  <si>
    <t>OCTUB/10/15</t>
  </si>
  <si>
    <t>RECIBO N. 5293</t>
  </si>
  <si>
    <t>OCTU/07/15</t>
  </si>
  <si>
    <t>RECIBO N. 5056</t>
  </si>
  <si>
    <t>OCTU/08/15</t>
  </si>
  <si>
    <t>OCTUBR/09/15</t>
  </si>
  <si>
    <t>OCTUBR/10/15</t>
  </si>
  <si>
    <t>RECIBO N. 2894</t>
  </si>
  <si>
    <t>RECIBO N. 2895</t>
  </si>
  <si>
    <t>RECIBO N. 5320</t>
  </si>
  <si>
    <t>RECIBO N. 5321</t>
  </si>
  <si>
    <t>RECIBO N. 5322</t>
  </si>
  <si>
    <t>RECIBO N. 5323</t>
  </si>
  <si>
    <t>RECIBO N. 5324</t>
  </si>
  <si>
    <t>RECIBO N. 5325</t>
  </si>
  <si>
    <t>RECIBO N. 5330</t>
  </si>
  <si>
    <t>RECIBO N. 5328</t>
  </si>
  <si>
    <t>RECIBO N. 5329</t>
  </si>
  <si>
    <t>RECIBO N. 5331</t>
  </si>
  <si>
    <t xml:space="preserve">RECIBO N. 5332/33/34 </t>
  </si>
  <si>
    <t>RECIBO N. 5336</t>
  </si>
  <si>
    <t>ABONO CUENTA GRISELDINA</t>
  </si>
  <si>
    <t>OCTU/10/15</t>
  </si>
  <si>
    <t>CHEQUE N. 470921</t>
  </si>
  <si>
    <t>CHEQUE N. 470922</t>
  </si>
  <si>
    <t>RECIBO N. 5126</t>
  </si>
  <si>
    <t>RECIBO N. 5127</t>
  </si>
  <si>
    <t>RECIBO N. 5185</t>
  </si>
  <si>
    <t>CHEQUE N. 79104/9</t>
  </si>
  <si>
    <t>SALDO CHEQUE N. 79105/2</t>
  </si>
  <si>
    <t>CHEQUE N. 82865/9</t>
  </si>
  <si>
    <t>CHEQUE N. 82866/2</t>
  </si>
  <si>
    <t>CHEQUE N. 82867/6</t>
  </si>
  <si>
    <t>RECIBO N. 5339</t>
  </si>
  <si>
    <t>RECIBO N. 5340</t>
  </si>
  <si>
    <t>RECIBO N. 5341</t>
  </si>
  <si>
    <t>RECIBO N. 5342</t>
  </si>
  <si>
    <t>RECIBO N. 5343</t>
  </si>
  <si>
    <t>RECIBO N. 5344</t>
  </si>
  <si>
    <t>RECIBO N. 5345</t>
  </si>
  <si>
    <t>RECIBO N. 5347</t>
  </si>
  <si>
    <t xml:space="preserve">RECIBO N. 5348 </t>
  </si>
  <si>
    <t>RECIBO N. 5054</t>
  </si>
  <si>
    <t>RECIBO N. 5055</t>
  </si>
  <si>
    <t>CHEQUE N. 79100/4</t>
  </si>
  <si>
    <t>CHEQUE N. 79101/8</t>
  </si>
  <si>
    <t>CHEQUE N. 82859/1</t>
  </si>
  <si>
    <t>CHEQUE N. 79112/3</t>
  </si>
  <si>
    <t xml:space="preserve">PATRICIA DUARTE </t>
  </si>
  <si>
    <t>CHEQUE N. 470918</t>
  </si>
  <si>
    <t>CHEQUE N. 470919</t>
  </si>
  <si>
    <t>OCTU/13/15</t>
  </si>
  <si>
    <t>RECIBO N. 5455</t>
  </si>
  <si>
    <t>RECIBO N. 5459</t>
  </si>
  <si>
    <t>RECIBO N. 5456</t>
  </si>
  <si>
    <t>OCTUB/14/15</t>
  </si>
  <si>
    <t>RECIBO N. 5483</t>
  </si>
  <si>
    <t>RECIBO N. 5484</t>
  </si>
  <si>
    <t>RECIBO N. 5485</t>
  </si>
  <si>
    <t>RECIBO N,5489</t>
  </si>
  <si>
    <t>RECIBO N. 5490</t>
  </si>
  <si>
    <t>OCTUB/13/15</t>
  </si>
  <si>
    <t>OCTU/14/15</t>
  </si>
  <si>
    <t>MONICA DUARTE</t>
  </si>
  <si>
    <t xml:space="preserve">CHEQUE FERNEY </t>
  </si>
  <si>
    <t>OCTU/15/15</t>
  </si>
  <si>
    <t>RECIBO N. 5525</t>
  </si>
  <si>
    <t>RECIBO N. 5526</t>
  </si>
  <si>
    <t>RECIBO N. 5527(1042*2,150)</t>
  </si>
  <si>
    <t>RECIBO N. 5528 (7,570*</t>
  </si>
  <si>
    <t>RECIBO N. 5530</t>
  </si>
  <si>
    <t>RECIBO N. 5544</t>
  </si>
  <si>
    <t>FLETE OCTUB/05/15(12950)</t>
  </si>
  <si>
    <t>FLETE OCTUB/08/15(13,000)</t>
  </si>
  <si>
    <t>FLETE OCTUB(14/15(12730*12</t>
  </si>
  <si>
    <t>RECIBO N. 5546</t>
  </si>
  <si>
    <t>RECIBO N. 5547</t>
  </si>
  <si>
    <t>RECIBO N. 5548</t>
  </si>
  <si>
    <t>RECIBO N. 5438</t>
  </si>
  <si>
    <t>OCTUB/15/15</t>
  </si>
  <si>
    <t>RECIBO N. 5549</t>
  </si>
  <si>
    <t>RECIBO N. 5550</t>
  </si>
  <si>
    <t>RECIBO N. 5551</t>
  </si>
  <si>
    <t>RECIBO N. 5552</t>
  </si>
  <si>
    <t>OCTUBR/13/15</t>
  </si>
  <si>
    <t>RECIBO N. 5440</t>
  </si>
  <si>
    <t xml:space="preserve">CARLOS FERREIRA </t>
  </si>
  <si>
    <t>RECIBO N. 5515</t>
  </si>
  <si>
    <t xml:space="preserve">ENRIQUE ACOSTA </t>
  </si>
  <si>
    <t>RECIBO N,5555</t>
  </si>
  <si>
    <t>RECIBO N. 5556/5587</t>
  </si>
  <si>
    <t>OCTUB/16/15</t>
  </si>
  <si>
    <t>RECIBO N. 5609/5610</t>
  </si>
  <si>
    <t>OCTUB/17/15</t>
  </si>
  <si>
    <t>OCTU/16/15</t>
  </si>
  <si>
    <t>RECIBO N. 5708</t>
  </si>
  <si>
    <t>RECIBO N. 5709</t>
  </si>
  <si>
    <t>RECIBO N. 5710</t>
  </si>
  <si>
    <t>RECIBO N. 5711</t>
  </si>
  <si>
    <t>RECIBO N. 5712</t>
  </si>
  <si>
    <t>RECIBO N. 5713</t>
  </si>
  <si>
    <t>RECIBO N. 5350</t>
  </si>
  <si>
    <t>CHEQUE N. 79114/0</t>
  </si>
  <si>
    <t>CHEQUE N. 79115/4</t>
  </si>
  <si>
    <t>CHEQUE N. 79116/8</t>
  </si>
  <si>
    <t>CHEQUE N. 82875/0</t>
  </si>
  <si>
    <t>OCTU/17/15</t>
  </si>
  <si>
    <t>CHEQUE N. 82882/1</t>
  </si>
  <si>
    <t>CHEQUE DE FERNEY CHACON</t>
  </si>
  <si>
    <t>CONSTANTINO  SANCHEZ</t>
  </si>
  <si>
    <t>RECIBO N. 5725</t>
  </si>
  <si>
    <t>RECIBO N. 5726</t>
  </si>
  <si>
    <t>RECIBO N. 5727</t>
  </si>
  <si>
    <t>RECIBO N. 5728</t>
  </si>
  <si>
    <t>RECIBO N. 5729</t>
  </si>
  <si>
    <t>RECIBO N. 5730</t>
  </si>
  <si>
    <t>RECIBO N. 5731</t>
  </si>
  <si>
    <t>RECIBO N. 5732</t>
  </si>
  <si>
    <t>RECIBO N. 5733</t>
  </si>
  <si>
    <t>RECIBO N. 5734/5735</t>
  </si>
  <si>
    <t>RECIBO N. 5787</t>
  </si>
  <si>
    <t>OCTUB/19/15</t>
  </si>
  <si>
    <t>RECIBO N. 5790</t>
  </si>
  <si>
    <t>RECIBO N. 5791/92/95/96</t>
  </si>
  <si>
    <t>RECIBO N. 5797/98/99</t>
  </si>
  <si>
    <t>OCTU/20/15</t>
  </si>
  <si>
    <t>ENTREGA 29,032*5000)</t>
  </si>
  <si>
    <t>OCTUB/20/15</t>
  </si>
  <si>
    <t>CHEQUE N 82878/1</t>
  </si>
  <si>
    <t>CHEQUE N.82863/1</t>
  </si>
  <si>
    <t>CHEQUE N. 82864/5</t>
  </si>
  <si>
    <t xml:space="preserve">DEPOSITO CTA IVAN </t>
  </si>
  <si>
    <t>OCTUB/21/15</t>
  </si>
  <si>
    <t>RECIBO N. 4996(1,233*4,300)</t>
  </si>
  <si>
    <t>RECIBO N. 4997(133,5*7,900)</t>
  </si>
  <si>
    <t>RECIBO N. 4998 (763,50*5,840)</t>
  </si>
  <si>
    <t>RECIBO N. 5443 (706*4,200)</t>
  </si>
  <si>
    <t>RECIBO N. 5449 (3,297,50*2,200)</t>
  </si>
  <si>
    <t>RECIBO N. 5850(3,644*5811)</t>
  </si>
  <si>
    <t>RECIBO N. 5851 (155*8,000)</t>
  </si>
  <si>
    <t>RECIBO N. 5852(449*4,300)</t>
  </si>
  <si>
    <t>RECIBO N. 5853 (4,020*5,721)</t>
  </si>
  <si>
    <t>RECIBO N. 5854 (1,549*2350)</t>
  </si>
  <si>
    <t>RECIBO N. 5855(1,104*4,200)</t>
  </si>
  <si>
    <t>RECIBO N. 5856/5857</t>
  </si>
  <si>
    <t>CACHARRERIA ORIENTAL</t>
  </si>
  <si>
    <t>DEPOSITO BANCO COPCENTRAL</t>
  </si>
  <si>
    <t>RECIBO N. 5847</t>
  </si>
  <si>
    <t>FLETE (PULGARCITO)</t>
  </si>
  <si>
    <t>FACTURA N. 4590</t>
  </si>
  <si>
    <t>RECIBO N. 5918</t>
  </si>
  <si>
    <t>RECIBO N. 5919</t>
  </si>
  <si>
    <t>RECIBO N. 5920</t>
  </si>
  <si>
    <t>RECIBO N. 5921</t>
  </si>
  <si>
    <t>CHEQUE N. 470926</t>
  </si>
  <si>
    <t xml:space="preserve">JESUS MANUEL ANGARITA </t>
  </si>
  <si>
    <t>OCTUB/22/15</t>
  </si>
  <si>
    <t>RECIBO N. 5972</t>
  </si>
  <si>
    <t>RECIBO N. 5973</t>
  </si>
  <si>
    <t>RECIBO N. 5976</t>
  </si>
  <si>
    <t>OCTU/22/15</t>
  </si>
  <si>
    <t>RECIBO N. 5998/5999</t>
  </si>
  <si>
    <t>RECIBO N. 6000</t>
  </si>
  <si>
    <t>RECIBO N. 6001</t>
  </si>
  <si>
    <t>RECIBO N. 6002</t>
  </si>
  <si>
    <t>OCTUBR/21/15</t>
  </si>
  <si>
    <t>OCTUBR/22/15</t>
  </si>
  <si>
    <t>OCTU/23/15</t>
  </si>
  <si>
    <t>RECIBO N. 6084</t>
  </si>
  <si>
    <t>OCTUB/23/15</t>
  </si>
  <si>
    <t>CHEQUE N. 79120/8</t>
  </si>
  <si>
    <t>CHEQUE N. 79121/1</t>
  </si>
  <si>
    <t>OCTUBR/24/15</t>
  </si>
  <si>
    <t xml:space="preserve">YESYD SANCHEZ </t>
  </si>
  <si>
    <t>RECIBO N. 5909/5910/5911</t>
  </si>
  <si>
    <t>CHEQUE N. 82896/8</t>
  </si>
  <si>
    <t>OCTUB/24/15</t>
  </si>
  <si>
    <t>CHEQUE N. 82901/0</t>
  </si>
  <si>
    <t>CHEQUE N. 82902/4</t>
  </si>
  <si>
    <t>RECIBO N. 6086</t>
  </si>
  <si>
    <t>RECIBO N. 6087</t>
  </si>
  <si>
    <t>RECIBO N. 6231 (864*4,400)</t>
  </si>
  <si>
    <t>RECIBO N. 6232 (2908,50*7,700)</t>
  </si>
  <si>
    <t>RECIBO N. 6233/34(5400)</t>
  </si>
  <si>
    <t>RECIBO N. 6235 (944*5680)</t>
  </si>
  <si>
    <t>OCTUB/26/15</t>
  </si>
  <si>
    <t>RECIBO N. 6266</t>
  </si>
  <si>
    <t>RECIBO N. 6267</t>
  </si>
  <si>
    <t>RECIBO N. 6268</t>
  </si>
  <si>
    <t>RECIBO N. 6269</t>
  </si>
  <si>
    <t>RECIBO N. 6270</t>
  </si>
  <si>
    <t>RECIBO N. 6271</t>
  </si>
  <si>
    <t>RECIBO N. 6224</t>
  </si>
  <si>
    <t>RECIBO N. 6225</t>
  </si>
  <si>
    <t>OCTU/26/15</t>
  </si>
  <si>
    <t>RECIBO N. 6279</t>
  </si>
  <si>
    <t>RECIBO N. 6280</t>
  </si>
  <si>
    <t>RECIBO N. 6285</t>
  </si>
  <si>
    <t>RECIBO N. 6283</t>
  </si>
  <si>
    <t>RECIBO N. 6284</t>
  </si>
  <si>
    <t>CHEQUE N. 82899/9</t>
  </si>
  <si>
    <t>OCTUB/27/15</t>
  </si>
  <si>
    <t>RECIBO N. 6328</t>
  </si>
  <si>
    <t>RECIBO N. 6329</t>
  </si>
  <si>
    <t>RECIBO N. 6330</t>
  </si>
  <si>
    <t>RECIBO N. 6331</t>
  </si>
  <si>
    <t>RECIBO N. 6332</t>
  </si>
  <si>
    <t>OCTUBR/16/15</t>
  </si>
  <si>
    <t>OCTUBR/27/15</t>
  </si>
  <si>
    <t xml:space="preserve">SALDO CUENTA </t>
  </si>
  <si>
    <t>FLETE FREDY FERNANDEZ</t>
  </si>
  <si>
    <t xml:space="preserve">CREZCAMOS </t>
  </si>
  <si>
    <t>RECIBO N. 6216(CACAO)</t>
  </si>
  <si>
    <t>CHEQUE N. 79118/5(CACAO)</t>
  </si>
  <si>
    <t>OCTU/28/15</t>
  </si>
  <si>
    <t>RECIBO N. 6368</t>
  </si>
  <si>
    <t xml:space="preserve">GIRO SERVIENTREGA </t>
  </si>
  <si>
    <t>OCTUB/28/15</t>
  </si>
  <si>
    <t>RECIBO N. 6377</t>
  </si>
  <si>
    <t>RECIBO N. 6378</t>
  </si>
  <si>
    <t>RECIBO N. 6380</t>
  </si>
  <si>
    <t>RECIBO N. 6383</t>
  </si>
  <si>
    <t>OCTUBR/28/15</t>
  </si>
  <si>
    <t>CHEQUE N. 82912/6</t>
  </si>
  <si>
    <t>RECIBO N. 6384</t>
  </si>
  <si>
    <t>OCTUB/29/15</t>
  </si>
  <si>
    <t>RECIBO N. 6398</t>
  </si>
  <si>
    <t>RECIBO N. 6399</t>
  </si>
  <si>
    <t>RECIBO N. 6400</t>
  </si>
  <si>
    <t>RECIBO N. 6405</t>
  </si>
  <si>
    <t>RECIBO N. 6406</t>
  </si>
  <si>
    <t>RECIBO N. 6407</t>
  </si>
  <si>
    <t>RECIBO N. 6408</t>
  </si>
  <si>
    <t>RECIBO N. 6409</t>
  </si>
  <si>
    <t>RECIBO N. 6370</t>
  </si>
  <si>
    <t>OCTUB/31/15</t>
  </si>
  <si>
    <t>RECIBO N. 6637</t>
  </si>
  <si>
    <t>RECIBO N. 6638</t>
  </si>
  <si>
    <t>RECIBO N. 6640</t>
  </si>
  <si>
    <t>OCTU/30/15</t>
  </si>
  <si>
    <t>YASMIN SARMIENTO</t>
  </si>
  <si>
    <t>OCTUBR/30/15</t>
  </si>
  <si>
    <t>FACTURA MAIZ AMARILLO</t>
  </si>
  <si>
    <t>LILIANA ANTOLINEZ</t>
  </si>
  <si>
    <t>CAMIONETA SANVICENTE</t>
  </si>
  <si>
    <t>OCTUB/30/15</t>
  </si>
  <si>
    <t>CHEQUE N. 82918/8</t>
  </si>
  <si>
    <t>CHEQUE N. 82919/1</t>
  </si>
  <si>
    <t>FACTURA AGROCAÑAVERAL</t>
  </si>
  <si>
    <t>CHEQUE N. 82916/0</t>
  </si>
  <si>
    <t>ENVIO COTRASANGIL</t>
  </si>
  <si>
    <t>DEPOSITOS COVETSAN LTDA</t>
  </si>
  <si>
    <t>DISTRIBUCIONES AGRICOLAS JA</t>
  </si>
  <si>
    <t>UNIONAGRO SA</t>
  </si>
  <si>
    <t>NELSY CARRILLO (FREDY)</t>
  </si>
  <si>
    <t>RECIBO N. 6515</t>
  </si>
  <si>
    <t>RECIBO N. 6632</t>
  </si>
  <si>
    <t>RECIBO N. 6634</t>
  </si>
  <si>
    <t>RECIBO N. 6641</t>
  </si>
  <si>
    <t>RECIBO N. 6642</t>
  </si>
  <si>
    <t>RECIBO N. 6643/6644</t>
  </si>
  <si>
    <t>OCTU/27/15</t>
  </si>
  <si>
    <t>OCTU/29/15</t>
  </si>
  <si>
    <t>CHEQUE N. 82914/3</t>
  </si>
  <si>
    <t>OCTUBR/29/15</t>
  </si>
  <si>
    <t>NOVIE/03/15</t>
  </si>
  <si>
    <t>CHEQUE N. 48605/8</t>
  </si>
  <si>
    <t>CHEQUE N. 50671/1</t>
  </si>
  <si>
    <t>CHEQUE N. 50672/5</t>
  </si>
  <si>
    <t>CHEQUE N. 50673-9</t>
  </si>
  <si>
    <t>RECIBO N. 321</t>
  </si>
  <si>
    <t>CHEQUE N. 16281/6</t>
  </si>
  <si>
    <t>NOVIE/04/15</t>
  </si>
  <si>
    <t>RECIBO N. 6744</t>
  </si>
  <si>
    <t>RECIBO N. 6745</t>
  </si>
  <si>
    <t>RECIBO N. 6750</t>
  </si>
  <si>
    <t>RECIBO N. 6751</t>
  </si>
  <si>
    <t>RECIBO N. 6752</t>
  </si>
  <si>
    <t>RECIBO N. 6753</t>
  </si>
  <si>
    <t>RECIBO N. 6754</t>
  </si>
  <si>
    <t>NOVI/04/15</t>
  </si>
  <si>
    <t>RECIBO N. 6776/6777</t>
  </si>
  <si>
    <t>VIAJE OCTU/27/15</t>
  </si>
  <si>
    <t>NOVIE/01/15</t>
  </si>
  <si>
    <t>NOVIE/05/15</t>
  </si>
  <si>
    <t>VIAJE NOVIE/03/15</t>
  </si>
  <si>
    <t>RECIBO N. 6809</t>
  </si>
  <si>
    <t>NOVIE/02/15</t>
  </si>
  <si>
    <t>DEPOSITO ELBER FANDIÑO</t>
  </si>
  <si>
    <t>RECIBO N. 6807/6825/6826</t>
  </si>
  <si>
    <t>RECIBO N. 6806</t>
  </si>
  <si>
    <t>RECIBO N. 6805</t>
  </si>
  <si>
    <t>RECIBO N. 6851</t>
  </si>
  <si>
    <t>RECIBO N. 6852</t>
  </si>
  <si>
    <t>RECIBO N. 6853</t>
  </si>
  <si>
    <t>NOVIE/06/15</t>
  </si>
  <si>
    <t>RECIBO  6924</t>
  </si>
  <si>
    <t>RECIBO N. 6925</t>
  </si>
  <si>
    <t>RECIBO N. 6926</t>
  </si>
  <si>
    <t>RECIBO N. 6927</t>
  </si>
  <si>
    <t>RECIBO N. 6928</t>
  </si>
  <si>
    <t>RECIBO N. 6929</t>
  </si>
  <si>
    <t>RECIBO N. 6949</t>
  </si>
  <si>
    <t xml:space="preserve">CHEQUE N. COOPERATIVA </t>
  </si>
  <si>
    <t>NOVIIE/05/15</t>
  </si>
  <si>
    <t>CHEQUE N. 513841</t>
  </si>
  <si>
    <t>NOVIE/07/15</t>
  </si>
  <si>
    <t>RECIBO N. 6999</t>
  </si>
  <si>
    <t xml:space="preserve">BETY MARIA MORA </t>
  </si>
  <si>
    <t>RECIBO N. 6831</t>
  </si>
  <si>
    <t>RECIBO N. 7004</t>
  </si>
  <si>
    <t>NOVIEM/04/15</t>
  </si>
  <si>
    <t>NOVIEM/07/15</t>
  </si>
  <si>
    <t>RECIBO N. 7017</t>
  </si>
  <si>
    <t>CHEQUE N. 63634/9</t>
  </si>
  <si>
    <t>CHEQUE N. 79130/1</t>
  </si>
  <si>
    <t>ENTREGADO EN LA CUARTA</t>
  </si>
  <si>
    <t>CHEQUE N. 79133/0</t>
  </si>
  <si>
    <t>CHEQUE N. 79132/7</t>
  </si>
  <si>
    <t>RECIBO N. 6854</t>
  </si>
  <si>
    <t>RECIBO N. 6855</t>
  </si>
  <si>
    <t>RECIBO N. 6856</t>
  </si>
  <si>
    <t>RECIBO N. 6057</t>
  </si>
  <si>
    <t>RECIBO N. 6858</t>
  </si>
  <si>
    <t>RECIBO N. 6859</t>
  </si>
  <si>
    <t>NOVIEM/06/15</t>
  </si>
  <si>
    <t>LUIS URBINA (OSCAR VELANDIA)</t>
  </si>
  <si>
    <t>NOVIEM/05/15</t>
  </si>
  <si>
    <t>CHEQUE N. 91694/0</t>
  </si>
  <si>
    <t>RECIBO N. 7031</t>
  </si>
  <si>
    <t>RECIBO N. 7032</t>
  </si>
  <si>
    <t>RECIBO N. 7033</t>
  </si>
  <si>
    <t>RECIBO N. 7034</t>
  </si>
  <si>
    <t>RECIBO N. 7035</t>
  </si>
  <si>
    <t>RECIBO N. 7036</t>
  </si>
  <si>
    <t>RECIBO N. 7037</t>
  </si>
  <si>
    <t>RECIBO N. 7038</t>
  </si>
  <si>
    <t>CHEQUE N. 513839</t>
  </si>
  <si>
    <t>CHEQUE N. 636/6</t>
  </si>
  <si>
    <t>NOVI/06/15</t>
  </si>
  <si>
    <t>RECIBO N. 7039</t>
  </si>
  <si>
    <t>RECIBO N. 7040</t>
  </si>
  <si>
    <t>RECIBO N. 7041/7042</t>
  </si>
  <si>
    <t>RECIBO N. 7043</t>
  </si>
  <si>
    <t>RECIBO N. 7044</t>
  </si>
  <si>
    <t>RECIBO N. 7045/7046</t>
  </si>
  <si>
    <t>RECIBO N. 7047</t>
  </si>
  <si>
    <t>NELSY CARRILLO</t>
  </si>
  <si>
    <t>DEPOSITO A FACTURA 0942</t>
  </si>
  <si>
    <t>OCTUBR/17/15</t>
  </si>
  <si>
    <t>OCTUBR/19/15</t>
  </si>
  <si>
    <t>OCTUBR/23/15</t>
  </si>
  <si>
    <t>OCTUBR/26/15</t>
  </si>
  <si>
    <t>NOVIEM/03/15</t>
  </si>
  <si>
    <t>NOVIE/09/15</t>
  </si>
  <si>
    <t>CHEQUE N. 79139/2</t>
  </si>
  <si>
    <t>CHEQUE N. KN470937</t>
  </si>
  <si>
    <t>OCTUBR/20/15</t>
  </si>
  <si>
    <t>NOVIE/10/15</t>
  </si>
  <si>
    <t>RECIBO N. 7193/7194</t>
  </si>
  <si>
    <t>RECIBO N. 7195/7196/7197</t>
  </si>
  <si>
    <t>RECIBO N. 7198/7201</t>
  </si>
  <si>
    <t>RECIBO N. 7207</t>
  </si>
  <si>
    <t>RECIBO N. 7206</t>
  </si>
  <si>
    <t>NOVIE/11/15</t>
  </si>
  <si>
    <t>RECIBO N. 7286</t>
  </si>
  <si>
    <t>RECIBO N. 7287</t>
  </si>
  <si>
    <t>RECIBO N. 7288</t>
  </si>
  <si>
    <t>RECIBO N. 7289</t>
  </si>
  <si>
    <t>NOVIEM/10/15</t>
  </si>
  <si>
    <t xml:space="preserve">PATRICIA CORTEZ </t>
  </si>
  <si>
    <t>NOVIEM/11/15</t>
  </si>
  <si>
    <t xml:space="preserve">EDGAR SANDOVAL </t>
  </si>
  <si>
    <t>RECIBO N. 7282</t>
  </si>
  <si>
    <t>RECIBO N. 7283</t>
  </si>
  <si>
    <t>RECIBO N. 7284</t>
  </si>
  <si>
    <t xml:space="preserve">FACTURA TELEFONO NORBEY </t>
  </si>
  <si>
    <t>NOVIEM/12/15</t>
  </si>
  <si>
    <t xml:space="preserve">ERAIN ALMANZAR </t>
  </si>
  <si>
    <t>CHEQUE N. 63641/1</t>
  </si>
  <si>
    <t xml:space="preserve">ALEXANDER TEJEDOR </t>
  </si>
  <si>
    <t>NOVIE/12/15</t>
  </si>
  <si>
    <t>RECIBO N. 7356</t>
  </si>
  <si>
    <t>RECIBO N. 7225/7467</t>
  </si>
  <si>
    <t>RECIBO N. 7468</t>
  </si>
  <si>
    <t>NOVIE/14/15</t>
  </si>
  <si>
    <t>RECIBO N. 7477</t>
  </si>
  <si>
    <t>RECIBO N. 7478</t>
  </si>
  <si>
    <t>RECIBO N. 7503</t>
  </si>
  <si>
    <t>RECIBO N, 7502</t>
  </si>
  <si>
    <t>RECIBO N. 7528/7529</t>
  </si>
  <si>
    <t xml:space="preserve">EFECTIVO CARLOS ANDRES </t>
  </si>
  <si>
    <t>NOVIE/13/15</t>
  </si>
  <si>
    <t>RECIBO N. 7472</t>
  </si>
  <si>
    <t>CHEQUE N. 79155/1</t>
  </si>
  <si>
    <t>CHEQUE N. 63644/0</t>
  </si>
  <si>
    <t>CHEQUE N. 79138/9</t>
  </si>
  <si>
    <t xml:space="preserve">ENCOMIENDA Y MENSAJERO </t>
  </si>
  <si>
    <t xml:space="preserve">ENCOMIENDA /MENSAJERO </t>
  </si>
  <si>
    <t>CHEQUE N. 79154/8</t>
  </si>
  <si>
    <t>RECIBO N. 7582</t>
  </si>
  <si>
    <t>CHEQUE N. 15889/8</t>
  </si>
  <si>
    <t>NELSON</t>
  </si>
  <si>
    <t xml:space="preserve">FELIZ EDUARDO PLATA </t>
  </si>
  <si>
    <t>CHEQUE N. 79141/5</t>
  </si>
  <si>
    <t>CHEQUE N. 79146/3</t>
  </si>
  <si>
    <t>CHEQUE N. 79147/7</t>
  </si>
  <si>
    <t>CHEQUE N. 79148/0</t>
  </si>
  <si>
    <t>NOVIEM/09/15</t>
  </si>
  <si>
    <t>NOVIEM/13/15</t>
  </si>
  <si>
    <t>CHEQUE N. 79164/1</t>
  </si>
  <si>
    <t>RECIBO N. 7358</t>
  </si>
  <si>
    <t xml:space="preserve">TRANFERENCIA CTA PEDRO </t>
  </si>
  <si>
    <t>SAUL CANCELO PRESTAMO</t>
  </si>
  <si>
    <t>PRESTAMO SAUL CORREA</t>
  </si>
  <si>
    <t>CHEQUE N. 470939</t>
  </si>
  <si>
    <t>NOVIEM/14/15</t>
  </si>
  <si>
    <t>RECIBO N. 7591</t>
  </si>
  <si>
    <t>RECIBO N . 7592</t>
  </si>
  <si>
    <t>RECIBO N. 7593</t>
  </si>
  <si>
    <t>RECIBO N. 7514</t>
  </si>
  <si>
    <t>RECIBO N. 7595</t>
  </si>
  <si>
    <t>RECIBO N. 7596</t>
  </si>
  <si>
    <t>RECIBO N. 7610</t>
  </si>
  <si>
    <t>RECIBO N. 7611</t>
  </si>
  <si>
    <t>RECIBO N. 7612</t>
  </si>
  <si>
    <t>RECIBO N. 7613</t>
  </si>
  <si>
    <t>RECIBO N. 7614</t>
  </si>
  <si>
    <t>RECIBO N. 7615</t>
  </si>
  <si>
    <t>NOVIE/18/15</t>
  </si>
  <si>
    <t>RECIBO N. 7754/7755</t>
  </si>
  <si>
    <t>RECIBO N. 7756</t>
  </si>
  <si>
    <t>NOVIE/17/15</t>
  </si>
  <si>
    <t>RECIBO N. 7788</t>
  </si>
  <si>
    <t>NOVIEM/17/15</t>
  </si>
  <si>
    <t>FACTURA N. 4677</t>
  </si>
  <si>
    <t>RECIBO N. 7790</t>
  </si>
  <si>
    <t>CHEQUE N. 63650/8</t>
  </si>
  <si>
    <t>RECIBO N. 7597</t>
  </si>
  <si>
    <t>RECIBO N. 7598</t>
  </si>
  <si>
    <t>RECIBO N. 7599</t>
  </si>
  <si>
    <t>RECIBO N. 7600</t>
  </si>
  <si>
    <t>RECIBO N. 7601</t>
  </si>
  <si>
    <t>RECIBO N. 7602</t>
  </si>
  <si>
    <t>RECIBO N. 7804</t>
  </si>
  <si>
    <t>NOVIE/16/15</t>
  </si>
  <si>
    <t>RONALD A RONDON</t>
  </si>
  <si>
    <t>PAPELERIA ORIENTAL</t>
  </si>
  <si>
    <t>DOMICILIO ORIENTAL</t>
  </si>
  <si>
    <t>NOVIE/19/15</t>
  </si>
  <si>
    <t>RECIBO N. 7814</t>
  </si>
  <si>
    <t>RECIBO N. 7818</t>
  </si>
  <si>
    <t>NOVIE/21/15</t>
  </si>
  <si>
    <t>RECIBO N. 6035</t>
  </si>
  <si>
    <t xml:space="preserve">ENCOMIENDA DOMICILIO </t>
  </si>
  <si>
    <t>NOVIE/20/15</t>
  </si>
  <si>
    <t>RECIBO N. 7951</t>
  </si>
  <si>
    <t>CHEQUE N. 470942  BANCOLO</t>
  </si>
  <si>
    <t>MAIZ AMARILLO (NOVIE 17/15)</t>
  </si>
  <si>
    <t>NOVIEM/19/15</t>
  </si>
  <si>
    <t>RECIBO N. 7867</t>
  </si>
  <si>
    <t>RECIBO N. 8095</t>
  </si>
  <si>
    <t xml:space="preserve">SANDRA LILIANA </t>
  </si>
  <si>
    <t>RECIBO N. 7759</t>
  </si>
  <si>
    <t xml:space="preserve">ABONO CUENTA SANDRA </t>
  </si>
  <si>
    <t xml:space="preserve">CANCELADO SALDO </t>
  </si>
  <si>
    <t>RECIBO N. 383</t>
  </si>
  <si>
    <t>RECIBO N. 384</t>
  </si>
  <si>
    <t>CHEQUE N. 470944</t>
  </si>
  <si>
    <t>CHEQUE N. 7470945</t>
  </si>
  <si>
    <t>CHEQUE N. 79158/2</t>
  </si>
  <si>
    <t>CHEQUE N. 7915916</t>
  </si>
  <si>
    <t>CHEQUE N. 79160-5</t>
  </si>
  <si>
    <t>RECIBO N. 8100</t>
  </si>
  <si>
    <t>RECIBO N. 8101</t>
  </si>
  <si>
    <t>RECIBO N. 8102</t>
  </si>
  <si>
    <t>RECIBO  N. 8103</t>
  </si>
  <si>
    <t>RECIBO N. 8104</t>
  </si>
  <si>
    <t>RECIBO N. 8105</t>
  </si>
  <si>
    <t>RECIBO N. 8106</t>
  </si>
  <si>
    <t>RECIBO N. 8107</t>
  </si>
  <si>
    <t>NOVIEM/18/15</t>
  </si>
  <si>
    <t>NOVIEM/20/15</t>
  </si>
  <si>
    <t>CHEQUE N. 63654/2</t>
  </si>
  <si>
    <t>RECIBO N. 7864</t>
  </si>
  <si>
    <t>RECIBO N. 8108</t>
  </si>
  <si>
    <t>RECIBO N. 8109</t>
  </si>
  <si>
    <t>RECIBO N. 8111</t>
  </si>
  <si>
    <t>RECIBO N. 8110</t>
  </si>
  <si>
    <t>RECIBO N. 8112</t>
  </si>
  <si>
    <t>RECIBO N. 8113</t>
  </si>
  <si>
    <t>NOVIE/23/15</t>
  </si>
  <si>
    <t>RECIBO N. 8271</t>
  </si>
  <si>
    <t>NOVIEM/23/15</t>
  </si>
  <si>
    <t>RECIBO N. 8265</t>
  </si>
  <si>
    <t>RECIBO N. 8266</t>
  </si>
  <si>
    <t>RECIBO N. 8267</t>
  </si>
  <si>
    <t>RECIBO N. 8268</t>
  </si>
  <si>
    <t>DEJO JAIRO MANTILLA</t>
  </si>
  <si>
    <t>NOVIE/24/15</t>
  </si>
  <si>
    <t>CHEQUE N. 82908/6(saldo)</t>
  </si>
  <si>
    <t>NOVIE/25/15</t>
  </si>
  <si>
    <t>RECIBO N. 8375</t>
  </si>
  <si>
    <t>RECIBO N. 8376</t>
  </si>
  <si>
    <t>RECIBO N. 8379</t>
  </si>
  <si>
    <t>RECIBO N. 8380</t>
  </si>
  <si>
    <t>RECIBO N. 8381</t>
  </si>
  <si>
    <t>RECIBO N. 8422</t>
  </si>
  <si>
    <t>NOVIEM/25/15</t>
  </si>
  <si>
    <t>RECIBO N. 8432</t>
  </si>
  <si>
    <t>RECIBO N. 8433</t>
  </si>
  <si>
    <t>RECIBO N. 8434</t>
  </si>
  <si>
    <t>RECIBO N. 8435</t>
  </si>
  <si>
    <t>NELSY CARRILLO(PAISA)</t>
  </si>
  <si>
    <t>NOVIE/22/15</t>
  </si>
  <si>
    <t>CHEQUE N. 470946</t>
  </si>
  <si>
    <t>CHEQUE N. 15920 COOPERA</t>
  </si>
  <si>
    <t>NELSY CARRILLO (JORMAN)</t>
  </si>
  <si>
    <t>SRA</t>
  </si>
  <si>
    <t>PANELA (NOVI/23/15)</t>
  </si>
  <si>
    <t>RECIBO N. 8115</t>
  </si>
  <si>
    <t>RECIBO N. 8116</t>
  </si>
  <si>
    <t>GILBERTO BERNAL</t>
  </si>
  <si>
    <t>NOVIE/26/15</t>
  </si>
  <si>
    <t>RECIBO N. 8465/8466</t>
  </si>
  <si>
    <t>RECIBO N. 8481</t>
  </si>
  <si>
    <t>RECIBO N. 8482/8487</t>
  </si>
  <si>
    <t>RECIBO N. 8490</t>
  </si>
  <si>
    <t>RECIBO N. 8382</t>
  </si>
  <si>
    <t>NOVIE/27/15</t>
  </si>
  <si>
    <t>NOVIE/28/15</t>
  </si>
  <si>
    <t>RECIBO N. 8768</t>
  </si>
  <si>
    <t>RECIBO N. 8770</t>
  </si>
  <si>
    <t>RECIBO N. 8455</t>
  </si>
  <si>
    <t xml:space="preserve">DEPOSITO CTA COLONIA </t>
  </si>
  <si>
    <t>NOVIEM/26/15</t>
  </si>
  <si>
    <t>RECIBO N. 8456</t>
  </si>
  <si>
    <t>DEPOSITO FRUTROPS</t>
  </si>
  <si>
    <t>RECIBO N. 8776/77/78</t>
  </si>
  <si>
    <t>RECIBO N. 8472</t>
  </si>
  <si>
    <t>CHEQUE N. 79169/8</t>
  </si>
  <si>
    <t>CHEQUE N. 79167-0(SALDO)</t>
  </si>
  <si>
    <t>CHEQUE N. 79168-4(SALDO)</t>
  </si>
  <si>
    <t>CHEQUE N. 63663/0</t>
  </si>
  <si>
    <t xml:space="preserve">CHEQUE PERRO </t>
  </si>
  <si>
    <t xml:space="preserve">CAMILO LEON ABONO A CUENTA </t>
  </si>
  <si>
    <t>NOVI/07/15</t>
  </si>
  <si>
    <t xml:space="preserve">CHEQUE SONIA </t>
  </si>
  <si>
    <t>NOVI/09/15</t>
  </si>
  <si>
    <t>NOVI/13/15</t>
  </si>
  <si>
    <t>CHEQUE N. 79151/7</t>
  </si>
  <si>
    <t>NOVI/14/15</t>
  </si>
  <si>
    <t>NOVI/17/15</t>
  </si>
  <si>
    <t>NOVI/18/15</t>
  </si>
  <si>
    <t>CHEQUE N. 63656/1</t>
  </si>
  <si>
    <t>NOVI/25/15</t>
  </si>
  <si>
    <t>CHEQUE N. 63661/3</t>
  </si>
  <si>
    <t>NOVI/11/15</t>
  </si>
  <si>
    <t>RECIBO N. 7249</t>
  </si>
  <si>
    <t>RECIBO N. 7250</t>
  </si>
  <si>
    <t>RECIBO N. 7261/63/64</t>
  </si>
  <si>
    <t>NOVI/10/15</t>
  </si>
  <si>
    <t>RECIBO N. 7191</t>
  </si>
  <si>
    <t>RECIBO N. 7251</t>
  </si>
  <si>
    <t>NOVI/26/15</t>
  </si>
  <si>
    <t>RECIBO N. 8510</t>
  </si>
  <si>
    <t>CHEQUE N. 470952</t>
  </si>
  <si>
    <t>CHEQUE N. 470953</t>
  </si>
  <si>
    <t>NOVIE/30/15</t>
  </si>
  <si>
    <t>RECIBO N. 8786</t>
  </si>
  <si>
    <t>RECIBO N. 8787</t>
  </si>
  <si>
    <t>RECIBO N. 8909/10/8911</t>
  </si>
  <si>
    <t>RECIBO N. 8912</t>
  </si>
  <si>
    <t>DICIE/01/15</t>
  </si>
  <si>
    <t>RECIBO N. 8918/8919/8920</t>
  </si>
  <si>
    <t>RECIBO N. 8921</t>
  </si>
  <si>
    <t>RECIBO N. 8922/23/24</t>
  </si>
  <si>
    <t>RECIBO N. 8977</t>
  </si>
  <si>
    <t>RECIBO N. 8978/8979</t>
  </si>
  <si>
    <t>RECIBO N. 8980/8981</t>
  </si>
  <si>
    <t>RECIBO N. 8976</t>
  </si>
  <si>
    <t>RECIBO N. 8982/8983</t>
  </si>
  <si>
    <t>DICIEM/01/15</t>
  </si>
  <si>
    <t>RECIBO N. 8984</t>
  </si>
  <si>
    <t>RECIBO N. 8985</t>
  </si>
  <si>
    <t>RECIBO N. 8986</t>
  </si>
  <si>
    <t>RECIBO N. 8987</t>
  </si>
  <si>
    <t>DICI/01/15</t>
  </si>
  <si>
    <t>NOVIEM/30/15</t>
  </si>
  <si>
    <t>RODIRGO DUARTE</t>
  </si>
  <si>
    <t>SALDO FLETE</t>
  </si>
  <si>
    <t>CHEQUE N 63668/9</t>
  </si>
  <si>
    <t>CHEQUE N.15930/3</t>
  </si>
  <si>
    <t>DICIE/02/15</t>
  </si>
  <si>
    <t>CHEQUE N. 63670/1(CACAO)</t>
  </si>
  <si>
    <t>RECIBO N. 9069(CACAO)</t>
  </si>
  <si>
    <t>CHEQUE COOPERATIVA (CACAO)</t>
  </si>
  <si>
    <t>DICIE/03/15</t>
  </si>
  <si>
    <t xml:space="preserve">FLETE SAUL </t>
  </si>
  <si>
    <t>RECIBO N. 9194</t>
  </si>
  <si>
    <t>RECIBO N. 9196</t>
  </si>
  <si>
    <t>DICIE/05/15</t>
  </si>
  <si>
    <t>RECIBO N. 9286</t>
  </si>
  <si>
    <t>DICIEM/02/15</t>
  </si>
  <si>
    <t>CHEQUE N. 63671/5</t>
  </si>
  <si>
    <t>DICIEM/04/15</t>
  </si>
  <si>
    <t>RECIBO N. 9359</t>
  </si>
  <si>
    <t>RECIBO N. 9360</t>
  </si>
  <si>
    <t>RECIBO N. 9361</t>
  </si>
  <si>
    <t>RECIBO N. 9362</t>
  </si>
  <si>
    <t>RECIBO N. 9144</t>
  </si>
  <si>
    <t>RECIBO N. 9145</t>
  </si>
  <si>
    <t>RECIBO N. 9365</t>
  </si>
  <si>
    <t>RECIBO N. 9363</t>
  </si>
  <si>
    <t>RECIBO N. 9364</t>
  </si>
  <si>
    <t>CHEQUE N. 36815-6</t>
  </si>
  <si>
    <t>RECIBO N. 9179</t>
  </si>
  <si>
    <t>DICEIM/02/15</t>
  </si>
  <si>
    <t>RECIBO N. 9043</t>
  </si>
  <si>
    <t>DICIEM/03/15</t>
  </si>
  <si>
    <t>DICIEM/05/15</t>
  </si>
  <si>
    <t>RECIBO N. 9142</t>
  </si>
  <si>
    <t>SALDO LIKI CHEQUE N. 36820/1</t>
  </si>
  <si>
    <t>CHEQUE N. 36817/3</t>
  </si>
  <si>
    <t>CHEQUE N. 36818/7</t>
  </si>
  <si>
    <t>CHEQUE N. 36819/0</t>
  </si>
  <si>
    <t>RECIBO N. 9370</t>
  </si>
  <si>
    <t>RECIBO N. 9369</t>
  </si>
  <si>
    <t>CHEQUE N. 63672/9</t>
  </si>
  <si>
    <t>CHEQUE N. 63673/2</t>
  </si>
  <si>
    <t>CHEQUE N. 63674/6</t>
  </si>
  <si>
    <t>RECIBO N. 9372/73/74</t>
  </si>
  <si>
    <t>RECIBO N. 9375</t>
  </si>
  <si>
    <t>DICE/04/15</t>
  </si>
  <si>
    <t xml:space="preserve">LLEVO JORGE FLOREZ </t>
  </si>
  <si>
    <t>RECIBO N. 9376/9377</t>
  </si>
  <si>
    <t>RECIBO N. 9378</t>
  </si>
  <si>
    <t>RECIBO N. 454</t>
  </si>
  <si>
    <t>RECIBO N. 455</t>
  </si>
  <si>
    <t>RECIBO N. 9379</t>
  </si>
  <si>
    <t>DICIEM/07/15</t>
  </si>
  <si>
    <t>DICIE/07/15</t>
  </si>
  <si>
    <t>CHEQUE N. 470957</t>
  </si>
  <si>
    <t>CHEQUE N. 470958</t>
  </si>
  <si>
    <t>CHEQUE N. 470963</t>
  </si>
  <si>
    <t>CHEQUE N. 470965</t>
  </si>
  <si>
    <t>CHEQUE N. 36814/2</t>
  </si>
  <si>
    <t>CHEQUE N. 36822/7</t>
  </si>
  <si>
    <t>CHEQUE N. 470967</t>
  </si>
  <si>
    <t>DOMICILIO NORTE</t>
  </si>
  <si>
    <t>DESCARGUE 8500</t>
  </si>
  <si>
    <t>DICIEM/09/15</t>
  </si>
  <si>
    <t>RECIBO N. 9384</t>
  </si>
  <si>
    <t>RECIBO N. 9553</t>
  </si>
  <si>
    <t>RECIBO N. 5993</t>
  </si>
  <si>
    <t>RECIBO N. 9592</t>
  </si>
  <si>
    <t>RECIBO N. 9594</t>
  </si>
  <si>
    <t>DICIE/09/15</t>
  </si>
  <si>
    <t>RECIBO N. 9650</t>
  </si>
  <si>
    <t>CHEQUE N. 470973</t>
  </si>
  <si>
    <t>DICIE/10/15</t>
  </si>
  <si>
    <t>RECIBO N. 9660</t>
  </si>
  <si>
    <t>RECIBO N. 9662</t>
  </si>
  <si>
    <t>RECIBO N. 9663</t>
  </si>
  <si>
    <t>RECIBO N. 9694</t>
  </si>
  <si>
    <t>DICIEM/10/15</t>
  </si>
  <si>
    <t>DICIE/08/15</t>
  </si>
  <si>
    <t>RECIBO N. 9698</t>
  </si>
  <si>
    <t>RECIBO N. 9380</t>
  </si>
  <si>
    <t>RECIBO N. 9381</t>
  </si>
  <si>
    <t>RECIBO N. 9382</t>
  </si>
  <si>
    <t>RECIBO N. 9383</t>
  </si>
  <si>
    <t>DICIEM/8/15</t>
  </si>
  <si>
    <t>RECIBO N. 9715</t>
  </si>
  <si>
    <t>FACTURA N. 4747</t>
  </si>
  <si>
    <t xml:space="preserve">DEPOSITO CTA DAVIVIENDA </t>
  </si>
  <si>
    <t>DICIEM/11/15</t>
  </si>
  <si>
    <t>RECIBO N. 9749</t>
  </si>
  <si>
    <t>RECIBO N. 9751</t>
  </si>
  <si>
    <t>RECIBO N. 9753/9754</t>
  </si>
  <si>
    <t>DICIE/11/15</t>
  </si>
  <si>
    <t>RECIBO N. 9765</t>
  </si>
  <si>
    <t>RECIBO N. 9766</t>
  </si>
  <si>
    <t>RECIBO N. 9767</t>
  </si>
  <si>
    <t>CHEQUE N. 159151/0 COOPE</t>
  </si>
  <si>
    <t xml:space="preserve">DEPOSITO DINA YORLEY PARRA </t>
  </si>
  <si>
    <t>DEPOSITO OSCAR BOLIVAR</t>
  </si>
  <si>
    <t>RECIBO N. 9755</t>
  </si>
  <si>
    <t>RECIBO N. 9756</t>
  </si>
  <si>
    <t>RECIBO N. 9757</t>
  </si>
  <si>
    <t>RECIBO N. 9752</t>
  </si>
  <si>
    <t>RECIBO N. 9851</t>
  </si>
  <si>
    <t>EDINSON FERREIRA</t>
  </si>
  <si>
    <t>RECIBO N. 9848/9849/9850</t>
  </si>
  <si>
    <t>CHEQUE N. 15960/9</t>
  </si>
  <si>
    <t>CHEQUE N. 63692/2</t>
  </si>
  <si>
    <t>CHEQUE N. 63693/6</t>
  </si>
  <si>
    <t xml:space="preserve">SUELDO GILBERTO BERNAL </t>
  </si>
  <si>
    <t>DICIE/12/15</t>
  </si>
  <si>
    <t>CHEQUE N. 63702/3</t>
  </si>
  <si>
    <t>RECIBO N. 9969</t>
  </si>
  <si>
    <t>RECIBO N. 9970</t>
  </si>
  <si>
    <t>RECIBO N. 9981</t>
  </si>
  <si>
    <t>DICIEM/12/15</t>
  </si>
  <si>
    <t>NOVIEM/05/14</t>
  </si>
  <si>
    <t>NOVIEM/21/15</t>
  </si>
  <si>
    <t>NOVIEM/24/15</t>
  </si>
  <si>
    <t>NOVIEM/28/15</t>
  </si>
  <si>
    <t>DEPOSITO FACTURA 4590</t>
  </si>
  <si>
    <t>RECIBO N. 9982</t>
  </si>
  <si>
    <t>DICIEM/14/15</t>
  </si>
  <si>
    <t>RECIBO N, 9995</t>
  </si>
  <si>
    <t>RECIBO N. 9994</t>
  </si>
  <si>
    <t>RECIBO N. 9996</t>
  </si>
  <si>
    <t>DICIE/14/15</t>
  </si>
  <si>
    <t>RECIBO N. 10122</t>
  </si>
  <si>
    <t>RECIBO N. 10126/10127</t>
  </si>
  <si>
    <t>RECIBO N. 10128/10129</t>
  </si>
  <si>
    <t>RECIBO N. 10132/10134/1035</t>
  </si>
  <si>
    <t>RECIBO N.9966</t>
  </si>
  <si>
    <t>RECIBO N. 10157</t>
  </si>
  <si>
    <t>DICIE/15/15</t>
  </si>
  <si>
    <t>RECIBO N. 10158</t>
  </si>
  <si>
    <t>RECIBO N. 10163</t>
  </si>
  <si>
    <t>DICIEM/16/15</t>
  </si>
  <si>
    <t>RECIBO N. 10212</t>
  </si>
  <si>
    <t>RECIBO N. 10238</t>
  </si>
  <si>
    <t>RECIBO N. 10264</t>
  </si>
  <si>
    <t>DICIE/17/15</t>
  </si>
  <si>
    <t>RECIBO N. 10360</t>
  </si>
  <si>
    <t>DICIEM/17/15</t>
  </si>
  <si>
    <t>DICIEM/15/15</t>
  </si>
  <si>
    <t xml:space="preserve">NELSON ALVAREZ </t>
  </si>
  <si>
    <t>RECIBO N. 10368</t>
  </si>
  <si>
    <t>CHEQUE N. 63719/0</t>
  </si>
  <si>
    <t>CHEQUE N. 63720/1</t>
  </si>
  <si>
    <t>DICIE/16/15</t>
  </si>
  <si>
    <t>CHEQUE 63715/6</t>
  </si>
  <si>
    <t>RECIBO N. 10227</t>
  </si>
  <si>
    <t>RECIBO N. 10228</t>
  </si>
  <si>
    <t>DICIE/18/15</t>
  </si>
  <si>
    <t>RECIBO N. 10376</t>
  </si>
  <si>
    <t>CHEQUE N. 63728/9</t>
  </si>
  <si>
    <t>DICIEM/18/15</t>
  </si>
  <si>
    <t>DICIE/19/15</t>
  </si>
  <si>
    <t>RECIBO N. 10506</t>
  </si>
  <si>
    <t>RECIBO N. 10507</t>
  </si>
  <si>
    <t>RECIBO N. 10411</t>
  </si>
  <si>
    <t>RECIBO N. 10412/10418</t>
  </si>
  <si>
    <t>CHEQUE N. 470981</t>
  </si>
  <si>
    <t>CHEQUE N. 470982</t>
  </si>
  <si>
    <t>DICIEM/19/15</t>
  </si>
  <si>
    <t>RECIBO N. 10534</t>
  </si>
  <si>
    <t>RECIBO N. 10535</t>
  </si>
  <si>
    <t>RECIBO N. 10426</t>
  </si>
  <si>
    <t>FACTURA DE CERVEZA</t>
  </si>
  <si>
    <t>RECIBO N. 10544</t>
  </si>
  <si>
    <t>RECIBO N. 10545</t>
  </si>
  <si>
    <t xml:space="preserve">OSCAR E RUBIO </t>
  </si>
  <si>
    <t>CHEQUE N. 94537/1</t>
  </si>
  <si>
    <t xml:space="preserve">GRANERO DON HERMES </t>
  </si>
  <si>
    <t>RECIBO N. 10546/10547</t>
  </si>
  <si>
    <t xml:space="preserve">OMAR PABON CACERES </t>
  </si>
  <si>
    <t>FACTURA N. 10561</t>
  </si>
  <si>
    <t>DICEM/19/15</t>
  </si>
  <si>
    <t>CHEQUE N. 79136/1</t>
  </si>
  <si>
    <t>RECIBO N. 10555</t>
  </si>
  <si>
    <t>RECIBO N. 10556/10557/10558</t>
  </si>
  <si>
    <t>CHEQUE N. 63716/1</t>
  </si>
  <si>
    <t>RECIBO N. 10548</t>
  </si>
  <si>
    <t xml:space="preserve">LLEVOR JORGE E ORDOÑEZ </t>
  </si>
  <si>
    <t>DICIEM/21/15</t>
  </si>
  <si>
    <t>RECIBO N. 10686</t>
  </si>
  <si>
    <t>RECIBO N. 10687</t>
  </si>
  <si>
    <t>RECIBO N. 10266</t>
  </si>
  <si>
    <t>RECIBO N. 10271/10272</t>
  </si>
  <si>
    <t>RECIBO N. 10270</t>
  </si>
  <si>
    <t>RECIBO N. 10267/68/73/74</t>
  </si>
  <si>
    <t>CHEQUE N. 15959/1</t>
  </si>
  <si>
    <t>CHEQUE N. 63727/5</t>
  </si>
  <si>
    <t>DICIE/22/15</t>
  </si>
  <si>
    <t>CHEQUE N. 94542/3</t>
  </si>
  <si>
    <t>DICIE/23/15</t>
  </si>
  <si>
    <t>RECIBO N. 10834</t>
  </si>
  <si>
    <t>CHEQUE N. 94546/8</t>
  </si>
  <si>
    <t>DICIEM/26/15</t>
  </si>
  <si>
    <t>RECIBO N. 11059</t>
  </si>
  <si>
    <t>DICIEM/22/15</t>
  </si>
  <si>
    <t>FLETE JORMAN LEON</t>
  </si>
  <si>
    <t>DICIEM,/23/15</t>
  </si>
  <si>
    <t>DICIEM/24/15</t>
  </si>
  <si>
    <t>RECIBO N. 11062</t>
  </si>
  <si>
    <t>RECIBO N. 11061</t>
  </si>
  <si>
    <t>CHEQUE N. 94551/1</t>
  </si>
  <si>
    <t>DICIE/24/15</t>
  </si>
  <si>
    <t>DICIE/26/15</t>
  </si>
  <si>
    <t>RECIBO N. 11103</t>
  </si>
  <si>
    <t>RECIBO N. 11123</t>
  </si>
  <si>
    <t>RECIBO N. 10562</t>
  </si>
  <si>
    <t>RECIBO N. 11126</t>
  </si>
  <si>
    <t>RECIBO N. 11127</t>
  </si>
  <si>
    <t>RECIBO N. 11128</t>
  </si>
  <si>
    <t>DICIEM/23/15</t>
  </si>
  <si>
    <t xml:space="preserve">ENTREGO SONIA BANCOLOMBIA </t>
  </si>
  <si>
    <t xml:space="preserve">CHEQUE AMPARO HORMIGA </t>
  </si>
  <si>
    <t>RECIBO N. 10857</t>
  </si>
  <si>
    <t>RECIBO N. 10858</t>
  </si>
  <si>
    <t>RECIBO N. 11245/11254/11257</t>
  </si>
  <si>
    <t>DICIE/28/18</t>
  </si>
  <si>
    <t>DICIEM/29/15</t>
  </si>
  <si>
    <t>RECIBO N. 11307</t>
  </si>
  <si>
    <t>DICIE/29/15</t>
  </si>
  <si>
    <t>RECIBO N. 11348</t>
  </si>
  <si>
    <t>DICIEM/30/15</t>
  </si>
  <si>
    <t>RECIBO N. 11436</t>
  </si>
  <si>
    <t>RECIBO N. 11449</t>
  </si>
  <si>
    <t>RECIBO N. 11450</t>
  </si>
  <si>
    <t>RECIBO N. 11452</t>
  </si>
  <si>
    <t>RECIBO N. 11454</t>
  </si>
  <si>
    <t>RECIBO N. 11455</t>
  </si>
  <si>
    <t>RECIBO N. 11622</t>
  </si>
  <si>
    <t>RECIBO N. 11623</t>
  </si>
  <si>
    <t>RECIBO N. 11624</t>
  </si>
  <si>
    <t>CHEQUE N. 63714/2(SALDO)</t>
  </si>
  <si>
    <t>DEPOSITO DE MATERIALES</t>
  </si>
  <si>
    <t>RECIBO N. 11627</t>
  </si>
  <si>
    <t>RECIBO N. 11628</t>
  </si>
  <si>
    <t>20 DIAS</t>
  </si>
  <si>
    <t>PANELA(DICIEM/29/15)</t>
  </si>
  <si>
    <t>RECIBO N. 11340</t>
  </si>
  <si>
    <t>RECIBO N. 11341</t>
  </si>
  <si>
    <t>RECIBO N. 11342</t>
  </si>
  <si>
    <t>RECIBO N . 11633</t>
  </si>
  <si>
    <t>RECIBO N. 11634</t>
  </si>
  <si>
    <t>RECIBO N. 11635</t>
  </si>
  <si>
    <t>RECIBO N. 11637</t>
  </si>
  <si>
    <t>RECIBO N. 11638(BLANQUEADO)</t>
  </si>
  <si>
    <t>DICIE/28/15</t>
  </si>
  <si>
    <t>CHEQUE N. 94562/7</t>
  </si>
  <si>
    <t>CHEQUE N. 94561-3</t>
  </si>
  <si>
    <t>RECIBO N. 11456</t>
  </si>
  <si>
    <t>RECIBO N. 11643/644/645</t>
  </si>
  <si>
    <t>FLETE EDILSON RAMIREZ ARCHILA</t>
  </si>
  <si>
    <t>CHEQUE N. 94556/1</t>
  </si>
  <si>
    <t>CHEQUE N. 94555/6</t>
  </si>
  <si>
    <t>RECIBO N. 11658/11659</t>
  </si>
  <si>
    <t>RECIBO N. 11665</t>
  </si>
  <si>
    <t>RECIBO N. 11671</t>
  </si>
  <si>
    <t>LIKIDACION (10,841,50*)</t>
  </si>
  <si>
    <t>LIKIDACION (8,240</t>
  </si>
  <si>
    <t>RECIBO N. 8508</t>
  </si>
  <si>
    <t>LIKIDACION 12787</t>
  </si>
  <si>
    <t>RECIBO N. 11674</t>
  </si>
  <si>
    <t>CARNES FRIAS (MONICA)</t>
  </si>
  <si>
    <t>RECIBO N. 11672</t>
  </si>
  <si>
    <t>SALDOS N. 11706</t>
  </si>
  <si>
    <t>SALDOS N. 11707</t>
  </si>
  <si>
    <t>CANCELO PRESTAMO (NOVIE/20)</t>
  </si>
  <si>
    <t xml:space="preserve">JAIME DEPOSITO DAVIVIENDA </t>
  </si>
  <si>
    <t>DEPOSITO SULIPLAX</t>
  </si>
  <si>
    <t>ENERO/04/16</t>
  </si>
  <si>
    <t>ENERO/06/16</t>
  </si>
  <si>
    <t>RECIBO N. 11691</t>
  </si>
  <si>
    <t>RECIBO N. 11692</t>
  </si>
  <si>
    <t>RECIBO N. 11693</t>
  </si>
  <si>
    <t>RECIBO N. 11698</t>
  </si>
  <si>
    <t>RECIBO N. 11699</t>
  </si>
  <si>
    <t>ENERO/07/16</t>
  </si>
  <si>
    <t>RECIBO N. 11748</t>
  </si>
  <si>
    <t>ENERO06/16</t>
  </si>
  <si>
    <t>JOSE RUBIO</t>
  </si>
  <si>
    <t xml:space="preserve">JAIRO GOMEZ </t>
  </si>
  <si>
    <t>RECIBO N,11755</t>
  </si>
  <si>
    <t>ENER/08/15</t>
  </si>
  <si>
    <t>RECIBO N. 11756</t>
  </si>
  <si>
    <t>ENERO/08/16</t>
  </si>
  <si>
    <t>CHEQUE N. 94572/9</t>
  </si>
  <si>
    <t>ENERO/05/16</t>
  </si>
  <si>
    <t>X</t>
  </si>
  <si>
    <t>ENERO/09/16</t>
  </si>
  <si>
    <t>IVAN PABON CACERES</t>
  </si>
  <si>
    <t xml:space="preserve">DEPOSITOS DAVIVIENDA </t>
  </si>
  <si>
    <t>CARNE FRIAS</t>
  </si>
  <si>
    <t xml:space="preserve">BRAYAN GOMEZ </t>
  </si>
  <si>
    <t>CHEQUE N. 470954</t>
  </si>
  <si>
    <t>ENERO/12/16</t>
  </si>
  <si>
    <t>RECIBO N. 11932</t>
  </si>
  <si>
    <t>RECIBO N. 11933</t>
  </si>
  <si>
    <t>RECIBO N. 11339</t>
  </si>
  <si>
    <t>CHEQUE N. 470959</t>
  </si>
  <si>
    <t>TEXCOMERCIAL</t>
  </si>
  <si>
    <t>RECIBO N. 11861</t>
  </si>
  <si>
    <t>RECIBO N. 11862</t>
  </si>
  <si>
    <t>RECIBO N. 11863</t>
  </si>
  <si>
    <t>RECIBO N. 11864</t>
  </si>
  <si>
    <t>RECIBO N. 11967</t>
  </si>
  <si>
    <t>ENERO/13/16</t>
  </si>
  <si>
    <t>RECIBO N. 11975</t>
  </si>
  <si>
    <t>RECIBO N. 11974</t>
  </si>
  <si>
    <t>RECIBO N. 11988</t>
  </si>
  <si>
    <t>RECIBO N. 11989</t>
  </si>
  <si>
    <t>RECIBO N. 11990/11991</t>
  </si>
  <si>
    <t>RECIBO N. 12015</t>
  </si>
  <si>
    <t>RECIBO N. 12016</t>
  </si>
  <si>
    <t>RECIBO N. 12017</t>
  </si>
  <si>
    <t>RECIBO N. 12018</t>
  </si>
  <si>
    <t>ENERO/15/16</t>
  </si>
  <si>
    <t>RECIBO N. 12062</t>
  </si>
  <si>
    <t>ENERO/14/16</t>
  </si>
  <si>
    <t>RECIBO N. 12089</t>
  </si>
  <si>
    <t>ENERO/16/16</t>
  </si>
  <si>
    <t>ENERO/*14/16</t>
  </si>
  <si>
    <t xml:space="preserve">EFERAIN ALMANZAR </t>
  </si>
  <si>
    <t>DEPOSITO (HERNANDO CASTILLO)</t>
  </si>
  <si>
    <t>CHEQUE N. 94575/1</t>
  </si>
  <si>
    <t>RECIBO N. 12203</t>
  </si>
  <si>
    <t>ENERO/18/16</t>
  </si>
  <si>
    <t>RECIBO N. 11629</t>
  </si>
  <si>
    <t>ENERO/19/16</t>
  </si>
  <si>
    <t>RECIBO N. 12322</t>
  </si>
  <si>
    <t>FLETE RACAFE (11,020)</t>
  </si>
  <si>
    <t>ENERO/20/16</t>
  </si>
  <si>
    <t>RECIBO N. 123996</t>
  </si>
  <si>
    <t>FLETE (11*12)</t>
  </si>
  <si>
    <t>RECIBO N. 12417</t>
  </si>
  <si>
    <t>RECIBO N. 12424</t>
  </si>
  <si>
    <t>DEPO COMULTRASAN</t>
  </si>
  <si>
    <t>DEPOSITO ABSALON SIERRA</t>
  </si>
  <si>
    <t xml:space="preserve">FACTURA EUSEBIO SANTOS </t>
  </si>
  <si>
    <t>RECIBO N. 12431</t>
  </si>
  <si>
    <t>RECIBO N. 12432</t>
  </si>
  <si>
    <t>RECIBO N. 12433/12434</t>
  </si>
  <si>
    <t>RECIBO N. 12354</t>
  </si>
  <si>
    <t>ENERO/22/16</t>
  </si>
  <si>
    <t>ENERO/21/16</t>
  </si>
  <si>
    <t>RECIBO N. 12505</t>
  </si>
  <si>
    <t>ENERO/20-16</t>
  </si>
  <si>
    <t>RECIBO N. 12408</t>
  </si>
  <si>
    <t>CHEQUE N. 94579/4</t>
  </si>
  <si>
    <t xml:space="preserve">EFECTIVO MARTHA </t>
  </si>
  <si>
    <t>PRACTICE (13408,50*192)</t>
  </si>
  <si>
    <t>FACTURA 12549  (CACAO)</t>
  </si>
  <si>
    <t>CHEQUE N. 94583/4</t>
  </si>
  <si>
    <t>CHEQUE N. 94580/3</t>
  </si>
  <si>
    <t>CHEQUE N. 94581/7</t>
  </si>
  <si>
    <t>CHEQUE N. 513846</t>
  </si>
  <si>
    <t>ENERO/23/16</t>
  </si>
  <si>
    <t>ENERO/25/16</t>
  </si>
  <si>
    <t>RECIBO N. 12714</t>
  </si>
  <si>
    <t>RECIBO N. 12715</t>
  </si>
  <si>
    <t>RECIBO N. 12717</t>
  </si>
  <si>
    <t xml:space="preserve">ORLANDO GARZON </t>
  </si>
  <si>
    <t>RECIBO N. 588</t>
  </si>
  <si>
    <t>RECIBO N. 589</t>
  </si>
  <si>
    <t>ENERO/26/16</t>
  </si>
  <si>
    <t>ENERO/27/16</t>
  </si>
  <si>
    <t xml:space="preserve">EDINSON RAMIREZ ARCHILA </t>
  </si>
  <si>
    <t>ENERO/28/16</t>
  </si>
  <si>
    <t>RECIBO N. 12945</t>
  </si>
  <si>
    <t>PARTE (ISRAEL)</t>
  </si>
  <si>
    <t>DEPÒSITO COOPCENTRAL</t>
  </si>
  <si>
    <t>ENERO/29/16</t>
  </si>
  <si>
    <t>RECIBO N. 13045</t>
  </si>
  <si>
    <t>CHEQUE N, 94609/9</t>
  </si>
  <si>
    <t>RECIBO N. 13049</t>
  </si>
  <si>
    <t>RECIBO N. 13054</t>
  </si>
  <si>
    <t>RECIBO N. 12835</t>
  </si>
  <si>
    <t>CHEQUE N. 94589/6</t>
  </si>
  <si>
    <t>RECIBO N. 12901</t>
  </si>
  <si>
    <t>CHEQUE N. 94595/3</t>
  </si>
  <si>
    <t xml:space="preserve">MERCY </t>
  </si>
  <si>
    <t>CHEQUE N. 94600/6</t>
  </si>
  <si>
    <t xml:space="preserve">DEPOSITO B, AGRARIO </t>
  </si>
  <si>
    <t>CHEQUE N. 94607/1</t>
  </si>
  <si>
    <t>JORGE EDUARDO</t>
  </si>
  <si>
    <t>RECIBO N. 11362</t>
  </si>
  <si>
    <t>ENERO/30/16</t>
  </si>
  <si>
    <t>RECIBO N. 13135</t>
  </si>
  <si>
    <t>CHEQUE N. 36835/1</t>
  </si>
  <si>
    <t>ENERO14/16</t>
  </si>
  <si>
    <t>CHEQUE N. 513845</t>
  </si>
  <si>
    <t>CHEQUE N. 94586/5</t>
  </si>
  <si>
    <t>CHEQUE N. 36833/2</t>
  </si>
  <si>
    <t>RECIBO N. 12913</t>
  </si>
  <si>
    <t>RECIBO N. 12914</t>
  </si>
  <si>
    <t>FLETE TPD493</t>
  </si>
  <si>
    <t>RECIBO N. 12915</t>
  </si>
  <si>
    <t>RECIBO N. 12916</t>
  </si>
  <si>
    <t>RECIBO N. 12918</t>
  </si>
  <si>
    <t>RECIBO N. 12919</t>
  </si>
  <si>
    <t>RECIBO N. 12920</t>
  </si>
  <si>
    <t>RECIBO N. 12921</t>
  </si>
  <si>
    <t>RECIBO N. 12922</t>
  </si>
  <si>
    <t>RECIBO N. 12923</t>
  </si>
  <si>
    <t>RECIBO N. 12924</t>
  </si>
  <si>
    <t>RECIBO N. 12925</t>
  </si>
  <si>
    <t>FEBRE/01/16</t>
  </si>
  <si>
    <t>RECIBO N. 13211</t>
  </si>
  <si>
    <t>RECIBO N. 13216</t>
  </si>
  <si>
    <t>RECIBO N. 13217</t>
  </si>
  <si>
    <t>FEBRER/02/16</t>
  </si>
  <si>
    <t>CHEQUE N. 291302</t>
  </si>
  <si>
    <t>RECIBO N. 13274</t>
  </si>
  <si>
    <t>FLETE VIAJE (11030)</t>
  </si>
  <si>
    <t>FEBRE/02/16</t>
  </si>
  <si>
    <t>RECIBO N. 13278</t>
  </si>
  <si>
    <t>FEBRE/03/16</t>
  </si>
  <si>
    <t>RECIBO N. 13317</t>
  </si>
  <si>
    <t>RECIBO N. 13318</t>
  </si>
  <si>
    <t>CHEQUE N. 94612/5</t>
  </si>
  <si>
    <t>RECIBO N. 13321</t>
  </si>
  <si>
    <t>RECIBO N. 13332</t>
  </si>
  <si>
    <t>FEBRE/04/16</t>
  </si>
  <si>
    <t>RECIBO N. 13384</t>
  </si>
  <si>
    <t>CHEQUE N-.36837/7</t>
  </si>
  <si>
    <t>RECIBO N. 13387</t>
  </si>
  <si>
    <t>DEPOSIT GUILLERMO TORRES</t>
  </si>
  <si>
    <t>RECIBO N. 13221</t>
  </si>
  <si>
    <t>RECIBO N. 13222</t>
  </si>
  <si>
    <t>RECIBO N. 13223</t>
  </si>
  <si>
    <t>RECIBO N, 13224</t>
  </si>
  <si>
    <t>RECIBO N. 13225</t>
  </si>
  <si>
    <t>CHEQUE COOPERATIVA (ALBERTO)</t>
  </si>
  <si>
    <t>FEBRE/05/16</t>
  </si>
  <si>
    <t>FEBRE/06/16</t>
  </si>
  <si>
    <t>RECIBO N. 13502</t>
  </si>
  <si>
    <t>EFECTIVO DEJO JOSE RUBIEL (ENE/16)</t>
  </si>
  <si>
    <t xml:space="preserve">DOMICILIO ABASTO </t>
  </si>
  <si>
    <t>FEBRE05/16</t>
  </si>
  <si>
    <t xml:space="preserve">FACTURA DE LA CERVEZA </t>
  </si>
  <si>
    <t>RECIBO N. 13541</t>
  </si>
  <si>
    <t>RECIBO N. 13542</t>
  </si>
  <si>
    <t>RECIBO N. 13543</t>
  </si>
  <si>
    <t>RECIBO N. 13544</t>
  </si>
  <si>
    <t>RECIBO N. 13545</t>
  </si>
  <si>
    <t>RECIBO N. 13546</t>
  </si>
  <si>
    <t>CHEQUE N. 94621/3</t>
  </si>
  <si>
    <t>CHEQUE N. 94616/1</t>
  </si>
  <si>
    <t>CHEQUE N. 94617/3</t>
  </si>
  <si>
    <t>CHEQUE N. 94618/7</t>
  </si>
  <si>
    <t>CHEQUE N. 94619/0</t>
  </si>
  <si>
    <t>CHEQUE N. 94620/1</t>
  </si>
  <si>
    <t>RECIBO N. 13407</t>
  </si>
  <si>
    <t>SUELDO MES DE ENERO/16</t>
  </si>
  <si>
    <t>RECIBO N. 13547</t>
  </si>
  <si>
    <t>RECIBO N. 13549</t>
  </si>
  <si>
    <t>RECIBO N. 13550</t>
  </si>
  <si>
    <t>FEBRE/08/16</t>
  </si>
  <si>
    <t>RECIBO N. 13640</t>
  </si>
  <si>
    <t>PRESTAMO EN VIAJE (COSTA)</t>
  </si>
  <si>
    <t>RECIBO N. 13641</t>
  </si>
  <si>
    <t>RECIBO N. 13642</t>
  </si>
  <si>
    <t>ENTREGA.MILTON HERNANDEZ</t>
  </si>
  <si>
    <t xml:space="preserve">JAIRO GOMES </t>
  </si>
  <si>
    <t>CHEQUE N. 94613/9</t>
  </si>
  <si>
    <t>RECIBO N. 13226</t>
  </si>
  <si>
    <t>RECIBO N. 13227</t>
  </si>
  <si>
    <t>RECIBO N. 13417</t>
  </si>
  <si>
    <t>RECIBO N. 13418</t>
  </si>
  <si>
    <t>FEBRE/09/16</t>
  </si>
  <si>
    <t>RECIBO N. 13679</t>
  </si>
  <si>
    <t>RECIBO N. 13440</t>
  </si>
  <si>
    <t>RECIBO N. 13439</t>
  </si>
  <si>
    <t>RECIBO N. 13683</t>
  </si>
  <si>
    <t>RECIBO N. 13684</t>
  </si>
  <si>
    <t>RECIBO N. 13685</t>
  </si>
  <si>
    <t>FEBRER/05/16</t>
  </si>
  <si>
    <t>RECIBO N. 13438</t>
  </si>
  <si>
    <t>RECIBO N. 13688</t>
  </si>
  <si>
    <t xml:space="preserve">SALDO POR VENTAS DE CAFÉ </t>
  </si>
  <si>
    <t>RECIBO N. 13706</t>
  </si>
  <si>
    <t>RECIBO N. 13707</t>
  </si>
  <si>
    <t>RECIBO N. 13708</t>
  </si>
  <si>
    <t>RECIBO N. 13709</t>
  </si>
  <si>
    <t>RECIBO N. 12335</t>
  </si>
  <si>
    <t>RECIBO N. 12336</t>
  </si>
  <si>
    <t xml:space="preserve">ERFRAIN ALMANZAR </t>
  </si>
  <si>
    <t>FEBRE/10/16</t>
  </si>
  <si>
    <t>RECIBO N. 13732</t>
  </si>
  <si>
    <t>RECIBO N. 13733</t>
  </si>
  <si>
    <t>CHEQUE N. 94628/9(SALDO CAC)</t>
  </si>
  <si>
    <t>RECIBO N. 13682 (F. CACAO)</t>
  </si>
  <si>
    <t>FEBRE/11/16</t>
  </si>
  <si>
    <t>RECIBO N. 13796</t>
  </si>
  <si>
    <t>RECIBO N. 13744</t>
  </si>
  <si>
    <t>FEBRE/12/16</t>
  </si>
  <si>
    <t>RECIBO N. 13817</t>
  </si>
  <si>
    <t>CHEQUE N. 94629/2</t>
  </si>
  <si>
    <t>CHEQUE N. 36845/1</t>
  </si>
  <si>
    <t>FEBRE/13/16</t>
  </si>
  <si>
    <t>RECIBO N. 13932</t>
  </si>
  <si>
    <t>CLAUSIA PATRICIA (SRA)</t>
  </si>
  <si>
    <t>RECIBO N. 13950</t>
  </si>
  <si>
    <t>RECIBO N. 13951</t>
  </si>
  <si>
    <t>RECIBO N. 13952</t>
  </si>
  <si>
    <t>FLETE DE CHUCHO</t>
  </si>
  <si>
    <t>FEBRER/09/16</t>
  </si>
  <si>
    <t>FEBRER/12/16</t>
  </si>
  <si>
    <t>FEBRER/16/16</t>
  </si>
  <si>
    <t>RECIBO N. 14048</t>
  </si>
  <si>
    <t>FLETE CAMION(FEBRE/09/16)</t>
  </si>
  <si>
    <t>CHEQUE N,40353/7</t>
  </si>
  <si>
    <t>FEBRE/15/16</t>
  </si>
  <si>
    <t>RECIBO N.14006</t>
  </si>
  <si>
    <t>CHEQUE COOPERATIVA</t>
  </si>
  <si>
    <t>ENCOMIENDA Y MENSAJERIA</t>
  </si>
  <si>
    <t>CHEQUE N. 14876/5</t>
  </si>
  <si>
    <t>CHEQUE N. 14877/9</t>
  </si>
  <si>
    <t>FEBRE/16/16</t>
  </si>
  <si>
    <t>RECIBO N. 14127</t>
  </si>
  <si>
    <t>DEPO COVETSAN</t>
  </si>
  <si>
    <t>DEPO. FEDERICO OSORIO</t>
  </si>
  <si>
    <t>DEPO.GRUPOIL</t>
  </si>
  <si>
    <t>CHEQUE N. 94631/5</t>
  </si>
  <si>
    <t>RECIBO N. 14002</t>
  </si>
  <si>
    <t>FEBRE/17/16</t>
  </si>
  <si>
    <t>RECIBO N. 14143</t>
  </si>
  <si>
    <t>CHEQUE N. 36844/8</t>
  </si>
  <si>
    <t>RECIBO N. 14144</t>
  </si>
  <si>
    <t>RECIBO N. 14145</t>
  </si>
  <si>
    <t>FEBRE/18/16</t>
  </si>
  <si>
    <t>RECIBO N. 141543</t>
  </si>
  <si>
    <t>CHEQUE N. 36841/7</t>
  </si>
  <si>
    <t>CHEQUE N. 14879/6</t>
  </si>
  <si>
    <t>RECIBO N. 14202</t>
  </si>
  <si>
    <t>RECIBO N. 14203</t>
  </si>
  <si>
    <t>FEBRE/19/16</t>
  </si>
  <si>
    <t>RECIBO N. 14227</t>
  </si>
  <si>
    <t>RECIBO N. 14228</t>
  </si>
  <si>
    <t>CHEQUE N. 14883/6</t>
  </si>
  <si>
    <t>CHEQUE N. 14884/1</t>
  </si>
  <si>
    <t xml:space="preserve">FACTURAMAIZ/MADERA </t>
  </si>
  <si>
    <t>DICIEM/29/16</t>
  </si>
  <si>
    <t>FACTURA N. 4832</t>
  </si>
  <si>
    <t>FACTURA N. 4915</t>
  </si>
  <si>
    <t>CHEQUE N. 14874/8</t>
  </si>
  <si>
    <t>RECIBO N . 14292</t>
  </si>
  <si>
    <t>RECIBO N. 14293/94</t>
  </si>
  <si>
    <t>FEBRE/22/16</t>
  </si>
  <si>
    <t>RECIBO N. 14387</t>
  </si>
  <si>
    <t>RECIBO N. 14394</t>
  </si>
  <si>
    <t>RECIBO N. 14395</t>
  </si>
  <si>
    <t>RECIBO N. 14396</t>
  </si>
  <si>
    <t>RECIB N. 14397</t>
  </si>
  <si>
    <t>RECIBO N. 14406</t>
  </si>
  <si>
    <t>RECIBO N. 14410</t>
  </si>
  <si>
    <t>RECIBO N. 14411</t>
  </si>
  <si>
    <t>RECIBO N. 14412</t>
  </si>
  <si>
    <t>RECIBO N. 14413/14414</t>
  </si>
  <si>
    <t>RECIBO N. 14415/14416</t>
  </si>
  <si>
    <t>RECIBO N. 14424</t>
  </si>
  <si>
    <t>FEBRE/23/16</t>
  </si>
  <si>
    <t>RECIBO N. 14438</t>
  </si>
  <si>
    <t>RECIBO N. 14439</t>
  </si>
  <si>
    <t>RECIBO N. 14441</t>
  </si>
  <si>
    <t>RECIBO N. 14442</t>
  </si>
  <si>
    <t>RECIBO N. 14443</t>
  </si>
  <si>
    <t>RECIBO N. 14444</t>
  </si>
  <si>
    <t>RECIBO N. 14445</t>
  </si>
  <si>
    <t>RECIBO N. 14446</t>
  </si>
  <si>
    <t>RECIBO N. 14449</t>
  </si>
  <si>
    <t>CHEQUE N. 94635/1</t>
  </si>
  <si>
    <t xml:space="preserve">TRANSFERENCIA MENESES </t>
  </si>
  <si>
    <t xml:space="preserve">RECIBO N. 14164 CACAO </t>
  </si>
  <si>
    <t>FEBRE/24/16</t>
  </si>
  <si>
    <t>RECIBO N. 14471</t>
  </si>
  <si>
    <t>RECIBO N. 14481</t>
  </si>
  <si>
    <t>CHEQUE N. 36847/9</t>
  </si>
  <si>
    <t xml:space="preserve">RECIBO N. 14482 CACAO </t>
  </si>
  <si>
    <t>RECIBO N. 14501</t>
  </si>
  <si>
    <t>RECIBNO N. 14505</t>
  </si>
  <si>
    <t xml:space="preserve">ANDRES FELIPÈ FANDIÑO </t>
  </si>
  <si>
    <t>FEBRE/25/16</t>
  </si>
  <si>
    <t>RECIBO N. 14543</t>
  </si>
  <si>
    <t>RECIBO N. 14536</t>
  </si>
  <si>
    <t>FLETE FEBRE 18/16)</t>
  </si>
  <si>
    <t xml:space="preserve">EFECTIVO EDINSON SANTOS </t>
  </si>
  <si>
    <t>PRACTICE DE 6018*192</t>
  </si>
  <si>
    <t>CHEQUE N. 148986/7</t>
  </si>
  <si>
    <t>RECIBO N. 14577</t>
  </si>
  <si>
    <t>DEPOSITO COOMULTRASAN</t>
  </si>
  <si>
    <t>RECIBO 14456</t>
  </si>
  <si>
    <t>RECIBO N. 14457</t>
  </si>
  <si>
    <t>RECIBO N. 14458</t>
  </si>
  <si>
    <t>FEBRE/26/16</t>
  </si>
  <si>
    <t>REC IBO N. 14604</t>
  </si>
  <si>
    <t>RECIBO N. 14623</t>
  </si>
  <si>
    <t>CHEQUE N. 14889/8</t>
  </si>
  <si>
    <t xml:space="preserve">SALDO TRASLADADO A CHUCHO </t>
  </si>
  <si>
    <t>FRANCISCO BRAVO ESTEVEZ</t>
  </si>
  <si>
    <t>FEBRE/27/16</t>
  </si>
  <si>
    <t>RECIBO N. 14689</t>
  </si>
  <si>
    <t xml:space="preserve">DOMICILIO COOMULTRASAN </t>
  </si>
  <si>
    <t xml:space="preserve">CESAR LOZADA </t>
  </si>
  <si>
    <t>RECIBO N. 14453</t>
  </si>
  <si>
    <t xml:space="preserve">YULY ROA </t>
  </si>
  <si>
    <t xml:space="preserve">DOMICILIO /DAVIVIENDA </t>
  </si>
  <si>
    <t xml:space="preserve">DEPOSITO TEXCOMERCIAL </t>
  </si>
  <si>
    <t xml:space="preserve">DOMICILIO Y ENVIO </t>
  </si>
  <si>
    <t>FEBRE/29/16</t>
  </si>
  <si>
    <t xml:space="preserve">FLETE NELSON MONCADA </t>
  </si>
  <si>
    <t>MARZO/01/16</t>
  </si>
  <si>
    <t>RECIBO N. 14769</t>
  </si>
  <si>
    <t>RECIB O N. 14776</t>
  </si>
  <si>
    <t>RECIBO N. 14781</t>
  </si>
  <si>
    <t>RECIBO N. 14782</t>
  </si>
  <si>
    <t>RECIBO N. 14787</t>
  </si>
  <si>
    <t>RECIBO N. 14785</t>
  </si>
  <si>
    <t>RECIBO N. 14786</t>
  </si>
  <si>
    <t xml:space="preserve">ABONO POR BANCOLOMBIA </t>
  </si>
  <si>
    <t>RECIBO N. 14570</t>
  </si>
  <si>
    <t>RECIBO N. 14571</t>
  </si>
  <si>
    <t>RECIBO N. 14574</t>
  </si>
  <si>
    <t>RECIBO N. 14572</t>
  </si>
  <si>
    <t>RECIBO N. 14575</t>
  </si>
  <si>
    <t>CHEQUE N. 40383/2</t>
  </si>
  <si>
    <t>RECIBO N. 14801</t>
  </si>
  <si>
    <t>RECIBO N. 14810</t>
  </si>
  <si>
    <t>RECIBO N. 14802</t>
  </si>
  <si>
    <t xml:space="preserve">ENTREGADOS A SHIRLEY </t>
  </si>
  <si>
    <t>FERNANDO RINCON(JUNIO/25/15)</t>
  </si>
  <si>
    <t>CHEQUE N. 14882/2</t>
  </si>
  <si>
    <t>DOMICILIO /ENVIO</t>
  </si>
  <si>
    <t>RECIBO N. 14797</t>
  </si>
  <si>
    <t>CHEQUE N. 14896/9</t>
  </si>
  <si>
    <t>MARZO /01/16</t>
  </si>
  <si>
    <t>MARZO/02/16</t>
  </si>
  <si>
    <t>RECIBO N. 14839(5,500*8500)</t>
  </si>
  <si>
    <t>LUIS TORRES</t>
  </si>
  <si>
    <t>RECIBO N. 14851</t>
  </si>
  <si>
    <t>RECIBO N. 14847</t>
  </si>
  <si>
    <t xml:space="preserve">FLETE ELBER FANDIÑO </t>
  </si>
  <si>
    <t>FACTURA N. 4966</t>
  </si>
  <si>
    <t>RECIBO N. 14853  (CACAO)</t>
  </si>
  <si>
    <t>CHEQUE N. 14898/6 (CACAO)</t>
  </si>
  <si>
    <t>FEB,16/16</t>
  </si>
  <si>
    <t>RECIBO N. 711</t>
  </si>
  <si>
    <t>FEB.17/16</t>
  </si>
  <si>
    <t>MARZO.2/16</t>
  </si>
  <si>
    <t>RECIBO N. 3856</t>
  </si>
  <si>
    <t xml:space="preserve">CHEQUES DE LA COOPERATIVA </t>
  </si>
  <si>
    <t>MARZO/06/16</t>
  </si>
  <si>
    <t>RECIBO N. 14876</t>
  </si>
  <si>
    <t>RECIBO N. 14899</t>
  </si>
  <si>
    <t>RECIBO N. 14900</t>
  </si>
  <si>
    <t>RECIBO N. 14901</t>
  </si>
  <si>
    <t>RECIBO N. 14908</t>
  </si>
  <si>
    <t>MARZO/03/16</t>
  </si>
  <si>
    <t>CHEQUE N. 14895/5(RUBIEL)</t>
  </si>
  <si>
    <t>MARZO/04/16</t>
  </si>
  <si>
    <t>RECIBO N. 14925</t>
  </si>
  <si>
    <t>RECIBO N. 14964</t>
  </si>
  <si>
    <t>CHEQUE N. 14903/9</t>
  </si>
  <si>
    <t xml:space="preserve">YASMI SARMIENTO </t>
  </si>
  <si>
    <t>MARZO/07/16</t>
  </si>
  <si>
    <t>RECIBO N. 15072</t>
  </si>
  <si>
    <t>RECIBO N. 15081</t>
  </si>
  <si>
    <t>RECIBO N. 15143</t>
  </si>
  <si>
    <t>LIKIDACION 250*8500</t>
  </si>
  <si>
    <t>RECIBO N. 14981(3,460*8,500)</t>
  </si>
  <si>
    <t>MARZO/05/16</t>
  </si>
  <si>
    <t>DEPOSITO FACTURA N. 4590</t>
  </si>
  <si>
    <t xml:space="preserve">DEPOSITO AGROSEMILLA </t>
  </si>
  <si>
    <t xml:space="preserve">DEPOSITO ARTURO GARCIA </t>
  </si>
  <si>
    <t>MARZO/08/16</t>
  </si>
  <si>
    <t>RECIBO N. 15164(186*4,900)</t>
  </si>
  <si>
    <t>RECIBO N. 15161(1507*8,300))</t>
  </si>
  <si>
    <t>RECIBO N. 15162 (914*2000)</t>
  </si>
  <si>
    <t>RECIBO N. 15163 (348*3,600)</t>
  </si>
  <si>
    <t>RECIBO N. 15167 (137*2091)</t>
  </si>
  <si>
    <t>RECIBO N. 15168 (277*2009)</t>
  </si>
  <si>
    <t>RECIBO N. 15169 (218*4,676)</t>
  </si>
  <si>
    <t>RECIBO N. 15170 (68*3,840)</t>
  </si>
  <si>
    <t>MARZ/04/16</t>
  </si>
  <si>
    <t>MARZ/05/16</t>
  </si>
  <si>
    <t xml:space="preserve">DEJO EFECTIVO HERNANDO </t>
  </si>
  <si>
    <t>RECIBO N. 14974</t>
  </si>
  <si>
    <t>RECIBO N. 14933</t>
  </si>
  <si>
    <t>RECIBO N. 14934</t>
  </si>
  <si>
    <t>RECIBO N. 14947</t>
  </si>
  <si>
    <t>RECIBO N. 14953</t>
  </si>
  <si>
    <t>RECIBO N. 14949</t>
  </si>
  <si>
    <t>RECIBO N. 15040</t>
  </si>
  <si>
    <t>CHEQUE N. 14890/7</t>
  </si>
  <si>
    <t>RECIBO N. 15142(CACAO)</t>
  </si>
  <si>
    <t>CHEQUE N. 14906/1(SALDO CA</t>
  </si>
  <si>
    <t>CHEQUE N. 14907/3(CACAO)</t>
  </si>
  <si>
    <t>CHEQUE N. 14908/7 (CACAO)</t>
  </si>
  <si>
    <t>RECIBO N. 15192</t>
  </si>
  <si>
    <t>RECIBO N. 14961</t>
  </si>
  <si>
    <t xml:space="preserve">DOMICILIOS DEPOSITOS </t>
  </si>
  <si>
    <t>RECIBO N. 15177</t>
  </si>
  <si>
    <t>RECIBO N. 15144</t>
  </si>
  <si>
    <t>MARZO/09/16</t>
  </si>
  <si>
    <t>RECIBO N. 15219</t>
  </si>
  <si>
    <t>DPOSITO DAVIVIENDA CTA PERSONAL</t>
  </si>
  <si>
    <t>SALDO DEJO HERNANDO HERNA</t>
  </si>
  <si>
    <t>DEPOSITO FACTURA N. 4677</t>
  </si>
  <si>
    <t>DEPOSITO FACTURA 4747</t>
  </si>
  <si>
    <t xml:space="preserve">RECIBO N. 15239/40 </t>
  </si>
  <si>
    <t>RECIBO N. 15237</t>
  </si>
  <si>
    <t>MARZO/10/16</t>
  </si>
  <si>
    <t>RECIBO N. 15277</t>
  </si>
  <si>
    <t>RECIBO N. 15278</t>
  </si>
  <si>
    <t>MARZO/11/16</t>
  </si>
  <si>
    <t xml:space="preserve">MARZO/09/16 </t>
  </si>
  <si>
    <t>CHEQUE N. 14909/0</t>
  </si>
  <si>
    <t>CHEQUE N. 14911/3</t>
  </si>
  <si>
    <t>CHEQUE N. 14912/7</t>
  </si>
  <si>
    <t xml:space="preserve">ANGEL MARIA GELVEZ </t>
  </si>
  <si>
    <t>DEPOSITO /JOSE ENRIQUE BA</t>
  </si>
  <si>
    <t>RECIBO N. 14809</t>
  </si>
  <si>
    <t>RECIBO N. 15242</t>
  </si>
  <si>
    <t>CHEQUE N. 40400-4</t>
  </si>
  <si>
    <t>COSTANTINO SANCHEZ</t>
  </si>
  <si>
    <t>MARZO/12/16</t>
  </si>
  <si>
    <t>RECIBO N. 15449</t>
  </si>
  <si>
    <t>RECIBO N. 15582</t>
  </si>
  <si>
    <t>MARZO/14/16</t>
  </si>
  <si>
    <t>FLETE VIAJE MARZO/03/16</t>
  </si>
  <si>
    <t>PRACTICE DE N5221*192</t>
  </si>
  <si>
    <t>RECIBO N. 15618</t>
  </si>
  <si>
    <t>RECIBO N. 15617</t>
  </si>
  <si>
    <t>RECIBO N. 15637</t>
  </si>
  <si>
    <t>RECIBO N. 15404</t>
  </si>
  <si>
    <t>RECIBO N. 15623</t>
  </si>
  <si>
    <t>RECIBO N. 15622</t>
  </si>
  <si>
    <t>MARZO/15/16</t>
  </si>
  <si>
    <t>RECIBO N. 810</t>
  </si>
  <si>
    <t>RECIBO N. 811</t>
  </si>
  <si>
    <t>RECIBO N. 15666</t>
  </si>
  <si>
    <t>RECIBO N. 15667</t>
  </si>
  <si>
    <t xml:space="preserve">DEPOSITO CTA PERSONAL </t>
  </si>
  <si>
    <t>FLETES NELSON MONCADA</t>
  </si>
  <si>
    <t>RECIBO N. 15669</t>
  </si>
  <si>
    <t>RECIBO N. 15670</t>
  </si>
  <si>
    <t>RECIBO N. 15679</t>
  </si>
  <si>
    <t>RECIBO N. 15680</t>
  </si>
  <si>
    <t>RECIBO N. 15681</t>
  </si>
  <si>
    <t>RECIBO N. 15683</t>
  </si>
  <si>
    <t>RECIBO N. 15684</t>
  </si>
  <si>
    <t>RECIBO N. 15685</t>
  </si>
  <si>
    <t>RECIBO N. 15686</t>
  </si>
  <si>
    <t>CHEQUE N. 291317</t>
  </si>
  <si>
    <t>CHEQUE N. 14916/1</t>
  </si>
  <si>
    <t>CHEQUE N. 14918/9</t>
  </si>
  <si>
    <t>CHEQUE N. 14919/2</t>
  </si>
  <si>
    <t>CHEQUE N. 14920/1</t>
  </si>
  <si>
    <t>MARZO/16/16</t>
  </si>
  <si>
    <t>RECIBO N. 15729</t>
  </si>
  <si>
    <t>RECIBO N. 15718</t>
  </si>
  <si>
    <t>RECIBO N. 15687</t>
  </si>
  <si>
    <t>RECIBO N. 15619</t>
  </si>
  <si>
    <t>DEPOSITO/JOSE ENRIQUE BA</t>
  </si>
  <si>
    <t>MARZO/17/16</t>
  </si>
  <si>
    <t>RECIBO N. 15762</t>
  </si>
  <si>
    <t>RECIBO N. 15763</t>
  </si>
  <si>
    <t>RECIBO N. 15764</t>
  </si>
  <si>
    <t>RECIBO N. 15771</t>
  </si>
  <si>
    <t>RECIBO N. 15772</t>
  </si>
  <si>
    <t>RECIBO N. 15773</t>
  </si>
  <si>
    <t>RECIBO N . 15774</t>
  </si>
  <si>
    <t>RECIBO N. 15778</t>
  </si>
  <si>
    <t>RECIBO N. 15779</t>
  </si>
  <si>
    <t>RECIBO N. 15661</t>
  </si>
  <si>
    <t>RECIBO N. 15829</t>
  </si>
  <si>
    <t>RECIBO N. 15828</t>
  </si>
  <si>
    <t>MARZO/18/16</t>
  </si>
  <si>
    <t>RECIBO N. 15847</t>
  </si>
  <si>
    <t>marzo/18/16</t>
  </si>
  <si>
    <t>recibo n. 15893</t>
  </si>
  <si>
    <t>RECIBO N. 15849</t>
  </si>
  <si>
    <t>RECIBO N. 13852/53</t>
  </si>
  <si>
    <t>RECIBO N. 15844</t>
  </si>
  <si>
    <t>RECIBO N. 15845</t>
  </si>
  <si>
    <t>CHEQUE N. 14928/0</t>
  </si>
  <si>
    <t>CHQUE N. 14929/4</t>
  </si>
  <si>
    <t>RECIBO N. 15902</t>
  </si>
  <si>
    <t>MARZO/19/16</t>
  </si>
  <si>
    <t>RECIBO N. 15962</t>
  </si>
  <si>
    <t>CHEQUE N. 40412/3</t>
  </si>
  <si>
    <t>RECIBO  N. 15966</t>
  </si>
  <si>
    <t>RECIBO N. 15967</t>
  </si>
  <si>
    <t>DEPOSITO AURA MARIA MU</t>
  </si>
  <si>
    <t>DEPOSITO UNIAGRO</t>
  </si>
  <si>
    <t xml:space="preserve">DEPOSITO BRILLO DE COLOMBIA </t>
  </si>
  <si>
    <t>RECIBO N. 15970</t>
  </si>
  <si>
    <t>RECIBO N. 15971</t>
  </si>
  <si>
    <t>RECIBO N. 15972</t>
  </si>
  <si>
    <t>RECIBO N. 15973</t>
  </si>
  <si>
    <t>RECIBO N. 15974</t>
  </si>
  <si>
    <t>RECIBO N. 15975</t>
  </si>
  <si>
    <t>RECIBO N. 15976</t>
  </si>
  <si>
    <t>CHEQUE N. 14917/5</t>
  </si>
  <si>
    <t>MARZO/22/16</t>
  </si>
  <si>
    <t>RECIBO N. 16125</t>
  </si>
  <si>
    <t>RECIBO N. 16126</t>
  </si>
  <si>
    <t>RECIBO N. 16127</t>
  </si>
  <si>
    <t>RECIBO N. 16128</t>
  </si>
  <si>
    <t>MARZO/23/16</t>
  </si>
  <si>
    <t xml:space="preserve">DEPOSITO COMULTRASAN </t>
  </si>
  <si>
    <t>MARZO/28/16</t>
  </si>
  <si>
    <t>RECIBO N. 16316</t>
  </si>
  <si>
    <t>RECIBO N. 16327</t>
  </si>
  <si>
    <t>RECIBO N. 16173</t>
  </si>
  <si>
    <t>MASRZO/23/16</t>
  </si>
  <si>
    <t>MARZO/29/16</t>
  </si>
  <si>
    <t>RECIBO N. 16399</t>
  </si>
  <si>
    <t>RECIBO N. 16400</t>
  </si>
  <si>
    <t>RECIBO N. 16401</t>
  </si>
  <si>
    <t>RECIBO N. 16402</t>
  </si>
  <si>
    <t>domicilio</t>
  </si>
  <si>
    <t>MARZO/30/16</t>
  </si>
  <si>
    <t>RECIBO N. 16435</t>
  </si>
  <si>
    <t>RECIBO N. 16436</t>
  </si>
  <si>
    <t>FLETE VIAJE 10000*12</t>
  </si>
  <si>
    <t>RECIBO N. 16171</t>
  </si>
  <si>
    <t>MARZO/26/16</t>
  </si>
  <si>
    <t xml:space="preserve">LUIS ANTONIO NOVA </t>
  </si>
  <si>
    <t>RECIBO 16111</t>
  </si>
  <si>
    <t>RECIBO N. 16446</t>
  </si>
  <si>
    <t>RECIBO N. 16449</t>
  </si>
  <si>
    <t xml:space="preserve">DOMICIO BANCOLOMBIA </t>
  </si>
  <si>
    <t>CHEQUE N, 14941/9</t>
  </si>
  <si>
    <t>CHEQUE N. 14942/2</t>
  </si>
  <si>
    <t xml:space="preserve">FLETE SACOS </t>
  </si>
  <si>
    <t>CHEQUE N. 14936/5</t>
  </si>
  <si>
    <t>MARZO/31/16</t>
  </si>
  <si>
    <t>RECIBO N. 16516</t>
  </si>
  <si>
    <t xml:space="preserve">FLETE NELVEDY SANCHEZ </t>
  </si>
  <si>
    <t>FLETE 10110/110</t>
  </si>
  <si>
    <t>RECIBO N. 16538</t>
  </si>
  <si>
    <t>RECIBO N. 16539</t>
  </si>
  <si>
    <t>ABRIL/01/16</t>
  </si>
  <si>
    <t>RECIBO N. 16550 (4,626*6552)</t>
  </si>
  <si>
    <t>RECIBO N. 16551 (2,935*6552)</t>
  </si>
  <si>
    <t>DEJO HERNANDO HERNANDEZ</t>
  </si>
  <si>
    <t xml:space="preserve">ABONAR A CTA CAMILO </t>
  </si>
  <si>
    <t xml:space="preserve">ABONO A CUENTA  </t>
  </si>
  <si>
    <t>NELSY CARRILLO (CIRO)</t>
  </si>
  <si>
    <t>DEPOSITO COVETSAN</t>
  </si>
  <si>
    <t>ABRIL/02/16</t>
  </si>
  <si>
    <t>RECIBO N. 16701/16702</t>
  </si>
  <si>
    <t>RECIBO N. 16703</t>
  </si>
  <si>
    <t>RECIBO N. 16704</t>
  </si>
  <si>
    <t>RECIBO N. 16705</t>
  </si>
  <si>
    <t>NELSY CARRILLO(JORMAN)</t>
  </si>
  <si>
    <t>RECIBO N. 16706</t>
  </si>
  <si>
    <t>ABRIL/04/16</t>
  </si>
  <si>
    <t>RECIBO N. 16766</t>
  </si>
  <si>
    <t>CHEQUE N. 40409/7</t>
  </si>
  <si>
    <t>MARZO/25/16</t>
  </si>
  <si>
    <t>CHEQUE N. 14938/2</t>
  </si>
  <si>
    <t>RECIBO N. 16778</t>
  </si>
  <si>
    <t>RECIBO N. 16782</t>
  </si>
  <si>
    <t>RECIBO N. 16783</t>
  </si>
  <si>
    <t>ALVARO ABRIL(PANELA)</t>
  </si>
  <si>
    <t>GRANERO EL CAMPEON</t>
  </si>
  <si>
    <t>ABRIL/05/16</t>
  </si>
  <si>
    <t>RECIBO N. 16790</t>
  </si>
  <si>
    <t xml:space="preserve">FACTURA SURTI MADERAS </t>
  </si>
  <si>
    <t>DOMICILIO FINCA</t>
  </si>
  <si>
    <t>RECIBO N. 16801</t>
  </si>
  <si>
    <t>RECIBO N. 16800</t>
  </si>
  <si>
    <t>RECIBO N. 16802</t>
  </si>
  <si>
    <t>RECIBO N. 16803</t>
  </si>
  <si>
    <t>RECIBO N. 16804/05/06</t>
  </si>
  <si>
    <t>RECIBO N. 16807</t>
  </si>
  <si>
    <t>ABRIL/06/16</t>
  </si>
  <si>
    <t>RECIBO N. 16821/22</t>
  </si>
  <si>
    <t>RECIBO N. 16827</t>
  </si>
  <si>
    <t>RECIBO N. 16828</t>
  </si>
  <si>
    <t>RECIBO N. 16847</t>
  </si>
  <si>
    <t>RECIBO N. 16849</t>
  </si>
  <si>
    <t>RECIBO N. 16850</t>
  </si>
  <si>
    <t>RECIBO N. 16837</t>
  </si>
  <si>
    <t>RECIBO N. 16838</t>
  </si>
  <si>
    <t xml:space="preserve">DEPOS CTA ABSALON SIERRA </t>
  </si>
  <si>
    <t>DEPOSITO GERMISEMILLAS</t>
  </si>
  <si>
    <t>RECIBO N. 16476</t>
  </si>
  <si>
    <t>RECIBO N. 16882</t>
  </si>
  <si>
    <t>ABRIL/07/16</t>
  </si>
  <si>
    <t>RECIBO N. 16890</t>
  </si>
  <si>
    <t>RECIBO N. 16891</t>
  </si>
  <si>
    <t>RECIBO N. 16892</t>
  </si>
  <si>
    <t>RECIBO N. 16686</t>
  </si>
  <si>
    <t>EFECTIVO FERNANDO RINCON</t>
  </si>
  <si>
    <t>FLETE HERIBERTO CARRERO</t>
  </si>
  <si>
    <t>RECIBO N. 16897</t>
  </si>
  <si>
    <t>NINI JOHANA GARCES</t>
  </si>
  <si>
    <t>PRACTICE 43917*192</t>
  </si>
  <si>
    <t xml:space="preserve">ENVIO Y DOMICILIO </t>
  </si>
  <si>
    <t>ABRIL/08/16</t>
  </si>
  <si>
    <t>FLETE (JHON ALEXANDER)</t>
  </si>
  <si>
    <t>CHEQUE N. 14943/6</t>
  </si>
  <si>
    <t>ABRIL/09/16</t>
  </si>
  <si>
    <t>RECIBO N. 17001 (14,798*8000)</t>
  </si>
  <si>
    <t>RECIBO N. 17000(2,195*8000)</t>
  </si>
  <si>
    <t>RECIBO N, 16544</t>
  </si>
  <si>
    <t>RECIBO N. 16928(7,020)</t>
  </si>
  <si>
    <t>FLETE (MARZO/31/16)</t>
  </si>
  <si>
    <t>RECIBO N. 16820</t>
  </si>
  <si>
    <t xml:space="preserve"> BRAYAN GOMEZ</t>
  </si>
  <si>
    <t>DEPOSITO FACTURA 4832</t>
  </si>
  <si>
    <t>RECIBO N. 17081</t>
  </si>
  <si>
    <t>RECIBO N. 17082</t>
  </si>
  <si>
    <t xml:space="preserve">DEPOSITO CTA ESNEIDER </t>
  </si>
  <si>
    <t>DEPOSI. CUENTA FERNANDO RINCON</t>
  </si>
  <si>
    <t>ABRIL/12/16</t>
  </si>
  <si>
    <t>RECIBO N. 17090 (1,396,505,600)</t>
  </si>
  <si>
    <t>RECIBO N. 17089 (3,399,5*2550)</t>
  </si>
  <si>
    <t>RECIBO N. 17091 (241*6000)</t>
  </si>
  <si>
    <t>RECIBO N. 17094 (51,50*5,600)</t>
  </si>
  <si>
    <t xml:space="preserve">JUAN PRESTO </t>
  </si>
  <si>
    <t>RECIBO N. 17098</t>
  </si>
  <si>
    <t>RECIBO N. 17099</t>
  </si>
  <si>
    <t>abril/08/16</t>
  </si>
  <si>
    <t>FACTURA N. 1065</t>
  </si>
  <si>
    <t>ABRIL/11/16</t>
  </si>
  <si>
    <t>ABRIL/13/16</t>
  </si>
  <si>
    <t>RECIBO N. 17171</t>
  </si>
  <si>
    <t>FLETE (6,110*110)</t>
  </si>
  <si>
    <t>RECIBO N. 17169</t>
  </si>
  <si>
    <t>ABRIL/15/16</t>
  </si>
  <si>
    <t>RECIBO N. 17251</t>
  </si>
  <si>
    <t>CHEQUE N. 14952-4</t>
  </si>
  <si>
    <t>CHEQUE N. 14949/8</t>
  </si>
  <si>
    <t>CHEQUE N. 14950-7</t>
  </si>
  <si>
    <t>CHEQUE N. 14951-0</t>
  </si>
  <si>
    <t>RECIBO N. 17249</t>
  </si>
  <si>
    <t>RECIBO N. 17274</t>
  </si>
  <si>
    <t xml:space="preserve">DEPOSITO GRANABASTOS </t>
  </si>
  <si>
    <t>RECIBO N. 17151</t>
  </si>
  <si>
    <t>ABRIL/16/16</t>
  </si>
  <si>
    <t>RECIBO N. 17360</t>
  </si>
  <si>
    <t>RECIBO N. 17126</t>
  </si>
  <si>
    <t>ENTREGADOS EN SAN GIL</t>
  </si>
  <si>
    <t>ABRIL/14/16</t>
  </si>
  <si>
    <t>CHEQUE N. COOPERA BANCOLOMBIA</t>
  </si>
  <si>
    <t xml:space="preserve">DEMICILIO/ENCOMIENDA </t>
  </si>
  <si>
    <t>CHEQUE N. 14944/1</t>
  </si>
  <si>
    <t>RECIBO N. 17116</t>
  </si>
  <si>
    <t>CHEQUE N. 14945/3</t>
  </si>
  <si>
    <t>RECIBO N. 17172</t>
  </si>
  <si>
    <t>ABRIL/18/16</t>
  </si>
  <si>
    <t>DOMICILIO COMULTRASAN</t>
  </si>
  <si>
    <t>ABRIL/19/16</t>
  </si>
  <si>
    <t>RECIBO N. 17466 (9,877,50*7750)</t>
  </si>
  <si>
    <t>CHEQUE N. 14955/5</t>
  </si>
  <si>
    <t>DEPOSITO VETIAGRO</t>
  </si>
  <si>
    <t>INDUSTRIA KENT</t>
  </si>
  <si>
    <t>GRUPOIL</t>
  </si>
  <si>
    <t xml:space="preserve">ARTURO GARCIA CONTRERAS </t>
  </si>
  <si>
    <t>RECIBO N. 17490</t>
  </si>
  <si>
    <t>RECIBO N. 17491</t>
  </si>
  <si>
    <t>RECIBO N. 17492</t>
  </si>
  <si>
    <t>RECIBO N. 17494</t>
  </si>
  <si>
    <t>RECIBO N. 17276</t>
  </si>
  <si>
    <t xml:space="preserve">AZUCENA RUEDA </t>
  </si>
  <si>
    <t>ABEIL/07/16</t>
  </si>
  <si>
    <t xml:space="preserve">MINICA DUARTE </t>
  </si>
  <si>
    <t>CHEQUE COOPERATIVA BANCOLO</t>
  </si>
  <si>
    <t>RECIBO N. 17489</t>
  </si>
  <si>
    <t>RECIBO N. 17480</t>
  </si>
  <si>
    <t>NEIL CAMARGO</t>
  </si>
  <si>
    <t>ABRIL/20/16</t>
  </si>
  <si>
    <t>ABRIL/21/16</t>
  </si>
  <si>
    <t>RECIBO N. 17619</t>
  </si>
  <si>
    <t>RECIBO N. 17613</t>
  </si>
  <si>
    <t>RECIBO N. 17614</t>
  </si>
  <si>
    <t>ABRIL/22/16</t>
  </si>
  <si>
    <t>RECIBO N. 17618</t>
  </si>
  <si>
    <t xml:space="preserve">FLETE WILLIAM ALEXIS </t>
  </si>
  <si>
    <t>BENEDICTO</t>
  </si>
  <si>
    <t>CHEQUE COOPERATIVA N. 77383/8</t>
  </si>
  <si>
    <t>CHEQUE N. 14963/1</t>
  </si>
  <si>
    <t xml:space="preserve">EFECTIVO EFRAIN ALMANZAR </t>
  </si>
  <si>
    <t>ALVARO ABRIL CHEQUE N. 14965/7</t>
  </si>
  <si>
    <t>RECIBO N. 17767</t>
  </si>
  <si>
    <t>ABRIL/23/16</t>
  </si>
  <si>
    <t>RECIBO N. 17506</t>
  </si>
  <si>
    <t>RECIBO N. 17754</t>
  </si>
  <si>
    <t>RECIBO N. 17755</t>
  </si>
  <si>
    <t>RECIBO N. 17756</t>
  </si>
  <si>
    <t>RECIBO N. 17757</t>
  </si>
  <si>
    <t>RECIBO N. 17758</t>
  </si>
  <si>
    <t>abril/25/16</t>
  </si>
  <si>
    <t>RECIBO N. 17796</t>
  </si>
  <si>
    <t>CHEQUE N. 14958/6</t>
  </si>
  <si>
    <t>ABRIL/25/16</t>
  </si>
  <si>
    <t>RECIBO N. 17798(49*4000)</t>
  </si>
  <si>
    <t>RECIBO N. 17799 (50,*1700)</t>
  </si>
  <si>
    <t>RECIBO N. 17800(847*7,700)</t>
  </si>
  <si>
    <t>RECIBO N. 17801 (27,50*3,200)</t>
  </si>
  <si>
    <t>RECIBO N. 17823/24/25</t>
  </si>
  <si>
    <t>RECIBO N. 17827</t>
  </si>
  <si>
    <t>RECIBO N. 17828</t>
  </si>
  <si>
    <t>RECIBO N. 17829</t>
  </si>
  <si>
    <t>RECIBO N. 17830</t>
  </si>
  <si>
    <t>RECIBO N. 17831</t>
  </si>
  <si>
    <t xml:space="preserve">FLETE OMAR GALVIZ </t>
  </si>
  <si>
    <t>RECIBO N. 17753</t>
  </si>
  <si>
    <t xml:space="preserve">ANDRES BARBOSA </t>
  </si>
  <si>
    <t xml:space="preserve">ESNEIDER TRULILLO </t>
  </si>
  <si>
    <t xml:space="preserve">ELADIO MARTINEZ </t>
  </si>
  <si>
    <t>ABRIL/26/16</t>
  </si>
  <si>
    <t>CHEQUE COOPERATIVA 77394/3</t>
  </si>
  <si>
    <t>ABRIL/27/16</t>
  </si>
  <si>
    <t>RECIBO N. 17902</t>
  </si>
  <si>
    <t>RECIBO N. 17915</t>
  </si>
  <si>
    <t xml:space="preserve">EXCEDENTE HUEVOS </t>
  </si>
  <si>
    <t xml:space="preserve">CHEQUE COOPERATIVA N. </t>
  </si>
  <si>
    <t>RECIBO N. 17531</t>
  </si>
  <si>
    <t>RECIBO N. 17924</t>
  </si>
  <si>
    <t>RECIBO N. 17925</t>
  </si>
  <si>
    <t>CHEQUE N. 14967/4</t>
  </si>
  <si>
    <t xml:space="preserve">SECRETARIA </t>
  </si>
  <si>
    <t>ABRIL/28/16</t>
  </si>
  <si>
    <t>RECIBO N. 17987</t>
  </si>
  <si>
    <t>ABRIL/29/16</t>
  </si>
  <si>
    <t>RECIBO N. 17996</t>
  </si>
  <si>
    <t>RECIBO N. 17976</t>
  </si>
  <si>
    <t>RECIBO N. 18029</t>
  </si>
  <si>
    <t>RECIBO N. 17879</t>
  </si>
  <si>
    <t>ABRIL/30/16</t>
  </si>
  <si>
    <t>ABRIL/*27/16</t>
  </si>
  <si>
    <t xml:space="preserve">FLETE MIGUEL MONCADA </t>
  </si>
  <si>
    <t xml:space="preserve">DEPOSITO ESNEYDER TRUJILLO </t>
  </si>
  <si>
    <t>RECIBO N. 18063</t>
  </si>
  <si>
    <t>RECIBO N. 18064</t>
  </si>
  <si>
    <t>CHEQUE N. 291343</t>
  </si>
  <si>
    <t>CHEQUE N. 48863/2</t>
  </si>
  <si>
    <t>RECIBO N. 18038</t>
  </si>
  <si>
    <t>CHEQUE N. 291336</t>
  </si>
  <si>
    <t>ABONO JINET EFECTIVO</t>
  </si>
  <si>
    <t>MAYO/02/16</t>
  </si>
  <si>
    <t>RECIBO N. 889</t>
  </si>
  <si>
    <t>RECIBO N. 890</t>
  </si>
  <si>
    <t>RECIBO N. 891</t>
  </si>
  <si>
    <t>RECIBO N. 18158</t>
  </si>
  <si>
    <t>MAYO/03/16</t>
  </si>
  <si>
    <t>MAYO/04/16</t>
  </si>
  <si>
    <t>RECIBO N.18280</t>
  </si>
  <si>
    <t>abril/22/16</t>
  </si>
  <si>
    <t>RECIBO N. 18308</t>
  </si>
  <si>
    <t>RECIBO N. 18310</t>
  </si>
  <si>
    <t>RECIBO N. 18259</t>
  </si>
  <si>
    <t>RECIBO N. 18245(9,600*8,150)</t>
  </si>
  <si>
    <t>CHEQUE N. 48873/4</t>
  </si>
  <si>
    <t>CHEQUE N. 48872/0</t>
  </si>
  <si>
    <t>MAYO/05/16</t>
  </si>
  <si>
    <t>CHEQUE N. 48868/0</t>
  </si>
  <si>
    <t>RECIBO N. 18218</t>
  </si>
  <si>
    <t>RECIBO N. 18219</t>
  </si>
  <si>
    <t>RECIBO N. 18220</t>
  </si>
  <si>
    <t>CHEQUE N. 48869/4</t>
  </si>
  <si>
    <t>RECIBO N. 18328</t>
  </si>
  <si>
    <t>MAYO/06/16</t>
  </si>
  <si>
    <t>RECIBO N . 18322</t>
  </si>
  <si>
    <t>RECIBO N. 18330</t>
  </si>
  <si>
    <t>RECIBO N. 18346 (2,263*8100)</t>
  </si>
  <si>
    <t>CHEQUE N. 48877/9</t>
  </si>
  <si>
    <t>CHEQUE N. 48878/2</t>
  </si>
  <si>
    <t>MAYO/07/16</t>
  </si>
  <si>
    <t>RECIBO N. 18475</t>
  </si>
  <si>
    <t xml:space="preserve">ALVARO </t>
  </si>
  <si>
    <t>MAYO/10/16</t>
  </si>
  <si>
    <t>MAYO/11/16</t>
  </si>
  <si>
    <t>RECIBO N. 1861</t>
  </si>
  <si>
    <t xml:space="preserve">MARTA LIGIA </t>
  </si>
  <si>
    <t>CHEQUE N. 291339</t>
  </si>
  <si>
    <t>FERNMANDO RINCON</t>
  </si>
  <si>
    <t>MAYO/12/16</t>
  </si>
  <si>
    <t>RECIBO N. 18639</t>
  </si>
  <si>
    <t>RECIBO N. 18640</t>
  </si>
  <si>
    <t>RECIBO N. 18641</t>
  </si>
  <si>
    <t>RECIBO N. 18644</t>
  </si>
  <si>
    <t>RECIBO N. 18670(598*8,200)</t>
  </si>
  <si>
    <t>RECIBO N. 18672(912*8,200)</t>
  </si>
  <si>
    <t>RECIBO N. 18529</t>
  </si>
  <si>
    <t xml:space="preserve">ORGANIZACIONES ROA </t>
  </si>
  <si>
    <t>CHEQUE N. 48882/2</t>
  </si>
  <si>
    <t>MAYO/16/16</t>
  </si>
  <si>
    <t>MAYO/14/16</t>
  </si>
  <si>
    <t>CHEQUE N. 48886/7</t>
  </si>
  <si>
    <t>RECIBO N.18898</t>
  </si>
  <si>
    <t>RECIBO N. 18660(9,347*8,400)</t>
  </si>
  <si>
    <t xml:space="preserve">ENCOMIENDA/DOMICILIO </t>
  </si>
  <si>
    <t>MAYOP/11/16</t>
  </si>
  <si>
    <t xml:space="preserve">ERVIN ROJAS </t>
  </si>
  <si>
    <t>RECIBO N. 18947</t>
  </si>
  <si>
    <t>RECIBO N. 18948</t>
  </si>
  <si>
    <t>RECIBO N. 18949</t>
  </si>
  <si>
    <t>RECIBO N. 18950</t>
  </si>
  <si>
    <t>RECIBO N. 18951</t>
  </si>
  <si>
    <t>RECIBO N. 18952</t>
  </si>
  <si>
    <t>RECIBO N. 18954</t>
  </si>
  <si>
    <t>RECIBO N. 18953</t>
  </si>
  <si>
    <t>RECIBO N. 18955</t>
  </si>
  <si>
    <t>RECIBO N. 18956</t>
  </si>
  <si>
    <t>RECIBO N. 18957</t>
  </si>
  <si>
    <t>RECIBO N. 18958</t>
  </si>
  <si>
    <t>RECIBO N. 18959</t>
  </si>
  <si>
    <t>RECIBO N. 18960</t>
  </si>
  <si>
    <t>RECIBO N. 18961</t>
  </si>
  <si>
    <t>RECIBO N. 18962</t>
  </si>
  <si>
    <t>RECIBO N. 18963</t>
  </si>
  <si>
    <t>RECIBO N. 18964</t>
  </si>
  <si>
    <t>RECIBO N. 18965</t>
  </si>
  <si>
    <t>MAYO/17/16</t>
  </si>
  <si>
    <t>RECIBO N. 18988</t>
  </si>
  <si>
    <t>RECIBO N. 19018</t>
  </si>
  <si>
    <t>MAYO/18/16</t>
  </si>
  <si>
    <t>MAYO/13/16</t>
  </si>
  <si>
    <t>RECIBO N. 19071</t>
  </si>
  <si>
    <t>RECIBO N. 19073</t>
  </si>
  <si>
    <t>RECIBO N. 19075</t>
  </si>
  <si>
    <t>CHEQUE N. 513860</t>
  </si>
  <si>
    <t>RECIBO N. 18999</t>
  </si>
  <si>
    <t xml:space="preserve">CAUCANO </t>
  </si>
  <si>
    <t>MAYO/13/16/</t>
  </si>
  <si>
    <t>MAYO/19/16</t>
  </si>
  <si>
    <t>RECIBO N. 19124</t>
  </si>
  <si>
    <t>RECIBO N. 19125</t>
  </si>
  <si>
    <t>RECIBO N. 19127</t>
  </si>
  <si>
    <t>RECIBO N. 19130</t>
  </si>
  <si>
    <t>,</t>
  </si>
  <si>
    <t>RECIBO N. 19133</t>
  </si>
  <si>
    <t>RECIBO N. 19134</t>
  </si>
  <si>
    <t>RECIBO N. 19150</t>
  </si>
  <si>
    <t>FLETE EULISESE DIAZ</t>
  </si>
  <si>
    <t>MAYO 17/16</t>
  </si>
  <si>
    <t xml:space="preserve">COMISION DEL CHEQUE </t>
  </si>
  <si>
    <t>CHEQUE N. 48892/4</t>
  </si>
  <si>
    <t>MAYO/20/16</t>
  </si>
  <si>
    <t>RECIBO N. 19175</t>
  </si>
  <si>
    <t>JULIAN ALVAREZ</t>
  </si>
  <si>
    <t>RECIBO N. 19226</t>
  </si>
  <si>
    <t>RECIBO N. 19242</t>
  </si>
  <si>
    <t>RECIBO N. 19243/44</t>
  </si>
  <si>
    <t>RECIBO N. 19247</t>
  </si>
  <si>
    <t>NELSY CARRILLO (JORGE)</t>
  </si>
  <si>
    <t>CHEQUE DE COOPERATIVA (77401-3)</t>
  </si>
  <si>
    <t>CHEQUE N. 513862</t>
  </si>
  <si>
    <t>CHEQUE N. 48895/5</t>
  </si>
  <si>
    <t>JORGE FLOREZ(CHEQUE  ANGEL)</t>
  </si>
  <si>
    <t>CHEQUE N. 48894/1</t>
  </si>
  <si>
    <t>CHEQUE N. 513867</t>
  </si>
  <si>
    <t>RECIBO N. 19190</t>
  </si>
  <si>
    <t>RECIBO N. 19191</t>
  </si>
  <si>
    <t xml:space="preserve">RONAL AGUILAR </t>
  </si>
  <si>
    <t xml:space="preserve">HERMES ARIZA </t>
  </si>
  <si>
    <t xml:space="preserve">DISTRIBICIONES ARAMA </t>
  </si>
  <si>
    <t xml:space="preserve">JAIRO PAISA </t>
  </si>
  <si>
    <t>MAYO/21/16</t>
  </si>
  <si>
    <t>RECIBO N. 19340</t>
  </si>
  <si>
    <t>RECIBO N. 19341</t>
  </si>
  <si>
    <t>RECIBO N. 19350</t>
  </si>
  <si>
    <t xml:space="preserve">ANTICIPO MARTHA LIGIA </t>
  </si>
  <si>
    <t>MAYO/23/16</t>
  </si>
  <si>
    <t>RECIBO N. 19465</t>
  </si>
  <si>
    <t>RECIBO N. 19466</t>
  </si>
  <si>
    <t>RECIBO N. 19475</t>
  </si>
  <si>
    <t>mayo/19/16</t>
  </si>
  <si>
    <t>MAYO/25/16</t>
  </si>
  <si>
    <t>RECIBO N. 19572</t>
  </si>
  <si>
    <t>ARLEY CALDERON</t>
  </si>
  <si>
    <t>MAYO/24/16</t>
  </si>
  <si>
    <t>RECIBO N. 19570</t>
  </si>
  <si>
    <t>MAYO/28/16</t>
  </si>
  <si>
    <t>RECIBO N. 19877</t>
  </si>
  <si>
    <t>EFECTIVO JORGE FLOREZ</t>
  </si>
  <si>
    <t>CHEQUE COO AZUCENA RUE</t>
  </si>
  <si>
    <t>MAYO/26/16</t>
  </si>
  <si>
    <t xml:space="preserve">EFARIN ALMANZAR </t>
  </si>
  <si>
    <t xml:space="preserve">EL CAMPEON </t>
  </si>
  <si>
    <t>MAYO/27/16</t>
  </si>
  <si>
    <t>CREDITO COOPCENTRAL Y DOMICILI</t>
  </si>
  <si>
    <t>CHEQUE N. 48896/9</t>
  </si>
  <si>
    <t>CHEQUE N. 48897/2</t>
  </si>
  <si>
    <t xml:space="preserve">CHULO </t>
  </si>
  <si>
    <t>MAYO/31/16</t>
  </si>
  <si>
    <t>RECIBO N. 19981</t>
  </si>
  <si>
    <t>RECIBO N. 19982</t>
  </si>
  <si>
    <t>RECIBO N. 19983</t>
  </si>
  <si>
    <t>RECIBO N. 19984</t>
  </si>
  <si>
    <t>RECIBO N. 19985</t>
  </si>
  <si>
    <t>JUNIO/01/16</t>
  </si>
  <si>
    <t>RECIBO N. 20019(997*8,200)</t>
  </si>
  <si>
    <t>RECIBO N. 20020(1,727*8,200</t>
  </si>
  <si>
    <t>RECIBO N. 20021(132*1,800)</t>
  </si>
  <si>
    <t>RECIBO N. 20023(266*3,700)</t>
  </si>
  <si>
    <t>RECIBO N. 20024 (774,50*8,200)</t>
  </si>
  <si>
    <t>RECIBO N. 20026(193*4,600)</t>
  </si>
  <si>
    <t>FLETE HERMELINDO DIAZ</t>
  </si>
  <si>
    <t>RECIBO N. 19943</t>
  </si>
  <si>
    <t xml:space="preserve">FLETE HERMELINDO DIAZ </t>
  </si>
  <si>
    <t xml:space="preserve">ERWIN YESID </t>
  </si>
  <si>
    <t>CHEQUE N. 513863</t>
  </si>
  <si>
    <t xml:space="preserve">JAVIER MEDINA </t>
  </si>
  <si>
    <t>CHEQUE N. 48905/6</t>
  </si>
  <si>
    <t>CHEQUE N. 48906/1</t>
  </si>
  <si>
    <t>JUNIO/02/16</t>
  </si>
  <si>
    <t>RECIBO N. 20129/30</t>
  </si>
  <si>
    <t>RECIBO N. 20132</t>
  </si>
  <si>
    <t>RECIBO N. 20134/35</t>
  </si>
  <si>
    <t>RECIBO N. 20136/37/38</t>
  </si>
  <si>
    <t>R4ECIBO N. 20139</t>
  </si>
  <si>
    <t>RECIBO N. 20121(9,270*8,200)</t>
  </si>
  <si>
    <t>RECIBO N. 19355</t>
  </si>
  <si>
    <t>RECIBO N. 19356</t>
  </si>
  <si>
    <t>RECIBO N. 19357</t>
  </si>
  <si>
    <t>DEPOSITO DOMICILIO BANCO BOGO</t>
  </si>
  <si>
    <t>JUNIO/03/16</t>
  </si>
  <si>
    <t>JUNIO/04/16</t>
  </si>
  <si>
    <t>RECIBO N. 20277(5229*8,300)</t>
  </si>
  <si>
    <t>RECIBO N. 19993</t>
  </si>
  <si>
    <t>TELEFONO</t>
  </si>
  <si>
    <t>RECIBO N. 20304</t>
  </si>
  <si>
    <t>RECIBO N. 19586</t>
  </si>
  <si>
    <t>MAIZ</t>
  </si>
  <si>
    <t>CHEQUE COOPERATIVA N. 77444/1</t>
  </si>
  <si>
    <t>RECIBO N. 20286(250*8,200)</t>
  </si>
  <si>
    <t>NORA BOHORQUEZ</t>
  </si>
  <si>
    <t>CHEQUE N. 48885/3</t>
  </si>
  <si>
    <t>CHEQUE COOPERATIVA 77403/0</t>
  </si>
  <si>
    <t>CHEQUE COOPERATIVA 77412/9</t>
  </si>
  <si>
    <t>RECIBO N. 18613 (1114*2377)</t>
  </si>
  <si>
    <t>RECIBO N. 18617(4,747*5819)</t>
  </si>
  <si>
    <t>RECIBO N. 18616(710*6502)</t>
  </si>
  <si>
    <t>RECIBO N. 18612 (9,650*6,240)</t>
  </si>
  <si>
    <t>RECIBO N. 18615 (1474,50*5,900)</t>
  </si>
  <si>
    <t>RECIBO N. 18614 (1,228,50*6,454)</t>
  </si>
  <si>
    <t>CHEQUE N. 48903/9</t>
  </si>
  <si>
    <t>CHEQUE COOPERATIVA N. 77430/5</t>
  </si>
  <si>
    <t>RECIBO N. 19878 (1,142*8,200)</t>
  </si>
  <si>
    <t>CHEQUE N. 48919/2</t>
  </si>
  <si>
    <t>CHEQUE N. 48918/9</t>
  </si>
  <si>
    <t>CHEQUE N. 48916/1</t>
  </si>
  <si>
    <t>CHEQUE N, 48917/5</t>
  </si>
  <si>
    <t>FABIAN VILLANOVA</t>
  </si>
  <si>
    <t>JUNIO/07/16</t>
  </si>
  <si>
    <t>RECIBO N. 20460</t>
  </si>
  <si>
    <t>JUNIO/08/16</t>
  </si>
  <si>
    <t>RECIBO N. 20493(6660*6137,4)</t>
  </si>
  <si>
    <t>RECIBO N. 20494  (6,510*6,105,60</t>
  </si>
  <si>
    <t>RECIBO N . 20498 (5,930*6073,80)</t>
  </si>
  <si>
    <t>RECIBO N. 20491</t>
  </si>
  <si>
    <t>RECIBO N. 20492</t>
  </si>
  <si>
    <t>RECIBO N. 20507</t>
  </si>
  <si>
    <t>CHEQUE N. 48928/0</t>
  </si>
  <si>
    <t>CHEQUE N. 48929/4</t>
  </si>
  <si>
    <t>CHEQUE N. 48930/3</t>
  </si>
  <si>
    <t>HELADIO MARTINEZ(CACAO)</t>
  </si>
  <si>
    <t>JUNIO/09/16</t>
  </si>
  <si>
    <t>CHEQUE N. 48932/0</t>
  </si>
  <si>
    <t xml:space="preserve">DEPOSITO A LA COLONIA </t>
  </si>
  <si>
    <t>JUNIO/10/16</t>
  </si>
  <si>
    <t>JUNIO/14/16</t>
  </si>
  <si>
    <t>RECIBO N. 20960(383*4000)</t>
  </si>
  <si>
    <t>RECIBO N. 20961(72*3000)</t>
  </si>
  <si>
    <t>RECIBO N. 20963</t>
  </si>
  <si>
    <t>RECIBO N. 20964</t>
  </si>
  <si>
    <t xml:space="preserve">ANDREA DELGADO </t>
  </si>
  <si>
    <t>JUNIO/13/16</t>
  </si>
  <si>
    <t>RECIBO N. 20996 (750*8,200)</t>
  </si>
  <si>
    <t>JUNIO/11/16</t>
  </si>
  <si>
    <t>RECIBO N. 21000(8,120*8,200)</t>
  </si>
  <si>
    <t>RECIBO N. 20647(5,669,50*8,300)</t>
  </si>
  <si>
    <t>RECIBO N. 20648(8,144,50*8,300)</t>
  </si>
  <si>
    <t>ELADIO MARTINEZ (CACAO)</t>
  </si>
  <si>
    <t>CHEQUE N. 48921/5</t>
  </si>
  <si>
    <t>CHEQUE N. 48922/9</t>
  </si>
  <si>
    <t>JUNIO/15/16</t>
  </si>
  <si>
    <t>RECIBO N. 21010(1,694,5*8200)</t>
  </si>
  <si>
    <t>RECIBO N. 20924 (9,283*8,350)</t>
  </si>
  <si>
    <t>RECIBO N, 21023 (198,5*8,300)</t>
  </si>
  <si>
    <t xml:space="preserve">LUZ MARINA ALMANZAR </t>
  </si>
  <si>
    <t>JUNIO/16/16</t>
  </si>
  <si>
    <t>RECIBO N. 21069 (2010*8,200)</t>
  </si>
  <si>
    <t xml:space="preserve">VICTOR ALFONSO PLATA </t>
  </si>
  <si>
    <t>RECIBO N. 21081(6,607,5*8,300)</t>
  </si>
  <si>
    <t>CHEQUE N. 48938/2</t>
  </si>
  <si>
    <t>CHEQUE N. 48939/6</t>
  </si>
  <si>
    <t>CHEQUE N. 48940/5</t>
  </si>
  <si>
    <t>RECIBO N. 20956 CACAO</t>
  </si>
  <si>
    <t>RECIBO N. 21029 (CACAO)</t>
  </si>
  <si>
    <t>JUNIO/17/16</t>
  </si>
  <si>
    <t>RECIBO N. 21123</t>
  </si>
  <si>
    <t>RECIBO N. 21124</t>
  </si>
  <si>
    <t>RECIBO N. 21125</t>
  </si>
  <si>
    <t>RECIBO N. 21126</t>
  </si>
  <si>
    <t>RECIBO N. 21127</t>
  </si>
  <si>
    <t>RECIBO N. 21128</t>
  </si>
  <si>
    <t>RECIBO N. 21130</t>
  </si>
  <si>
    <t>RECIBO N. 21129</t>
  </si>
  <si>
    <t>JORGE FLOREZ(SALDO )</t>
  </si>
  <si>
    <t>RECIBO N.21173</t>
  </si>
  <si>
    <t>RECIBO N. 21174</t>
  </si>
  <si>
    <t>RECIBO N. 21175</t>
  </si>
  <si>
    <t>RECIBO N. 21176</t>
  </si>
  <si>
    <t>RECIBO N. 20594/595</t>
  </si>
  <si>
    <t>RECIBO N. 21097</t>
  </si>
  <si>
    <t xml:space="preserve">JHON JAIRO DIAZ </t>
  </si>
  <si>
    <t>RECIBO N. 20982(763*8,200)</t>
  </si>
  <si>
    <t>JUNIO/08/163</t>
  </si>
  <si>
    <t>JUNIO/18/16</t>
  </si>
  <si>
    <t>RECIBO N. 21325</t>
  </si>
  <si>
    <t>RECIBO N. 21326</t>
  </si>
  <si>
    <t>RECIBO N. 21327</t>
  </si>
  <si>
    <t>RECIBO N. 21328</t>
  </si>
  <si>
    <t>RECIBO N. 21329</t>
  </si>
  <si>
    <t xml:space="preserve">FLETES LUIS FIGUEROA </t>
  </si>
  <si>
    <t>RECIBO N. 21332</t>
  </si>
  <si>
    <t>RECIBO N. N 21333</t>
  </si>
  <si>
    <t>CHEQUE N. 48937/9</t>
  </si>
  <si>
    <t>CHEQUE N. 48941/9</t>
  </si>
  <si>
    <t>RECIBO N. 1026</t>
  </si>
  <si>
    <t>JUNIO/20/16</t>
  </si>
  <si>
    <t>RECIBO N. 21428 (1047*8,200)</t>
  </si>
  <si>
    <t>RECIBO N. 21429 (3,344*5991</t>
  </si>
  <si>
    <t>RECIBO N. 21430(1300*8,200)</t>
  </si>
  <si>
    <t>RECIBO N. 21431 (1,685*6060)</t>
  </si>
  <si>
    <t>RECIBO N. 21438(947*8,200)</t>
  </si>
  <si>
    <t>RECIBO N. 21439 (1,407*8,200)</t>
  </si>
  <si>
    <t>RECIBO N. 21444(9,130*8,300)</t>
  </si>
  <si>
    <t>FACTURA N. 1270</t>
  </si>
  <si>
    <t>DEP, FACTURA N. 4915/4966</t>
  </si>
  <si>
    <t>JUNIO/21/16</t>
  </si>
  <si>
    <t>RECIBO N. 21512(5600*6,187)</t>
  </si>
  <si>
    <t>RECIBO N. 21513 (5,682*6455)</t>
  </si>
  <si>
    <t>RECIBO N. 21514 (3,690*5707)</t>
  </si>
  <si>
    <t>RECIBO N. 21515 (4,935*1970)</t>
  </si>
  <si>
    <t>JUNIO/22/16</t>
  </si>
  <si>
    <t>RECIBO N. 21543</t>
  </si>
  <si>
    <t>RECIBO N. 21544</t>
  </si>
  <si>
    <t>RECIBO N. 21516 (5,140*6024)</t>
  </si>
  <si>
    <t>RECIBO N. 21517(5,180*6,344)</t>
  </si>
  <si>
    <t>RECIBO N. 21518 (219,5*8,200)</t>
  </si>
  <si>
    <t>RECIBO N. 21519 (389*8,200)</t>
  </si>
  <si>
    <t>RECIBO N. 21520(4,687,50*6386)</t>
  </si>
  <si>
    <t xml:space="preserve">FABIAN ANDRES VILLABONA </t>
  </si>
  <si>
    <t>RECIBO N. 21558</t>
  </si>
  <si>
    <t>JUNIO/23/16</t>
  </si>
  <si>
    <t>RECIBO N. 21584</t>
  </si>
  <si>
    <t>RECIBO N. 21585</t>
  </si>
  <si>
    <t>RECIBO N. 21586</t>
  </si>
  <si>
    <t xml:space="preserve">ELIBERTO CAMARGO </t>
  </si>
  <si>
    <t>RECIBO N. 21492</t>
  </si>
  <si>
    <t xml:space="preserve">GRANERO LA COLONIA </t>
  </si>
  <si>
    <t>RECIBO N. 21559</t>
  </si>
  <si>
    <t>RECIBO N. 21588(169,5*4000)</t>
  </si>
  <si>
    <t>RECIBO N. 21589 (98*1,900)</t>
  </si>
  <si>
    <t>RECIBO N. 21590(326*8,200)</t>
  </si>
  <si>
    <t>RECIBO N. 21591 (1076,5*8,200)</t>
  </si>
  <si>
    <t xml:space="preserve">FLETE LUIS FIGUEROA </t>
  </si>
  <si>
    <t>CHEQUE N. 48946/7</t>
  </si>
  <si>
    <t>CHEQUE N. 48949/8</t>
  </si>
  <si>
    <t>CHEQUE N. 48948/4</t>
  </si>
  <si>
    <t>JUNIO/24/16</t>
  </si>
  <si>
    <t>RECIBO N. 21639(2,310*8,300)</t>
  </si>
  <si>
    <t>RECIBO N. 21440 (2372,5*8,200)</t>
  </si>
  <si>
    <t>RECIBO N. 21441 (1,1146*2,300)</t>
  </si>
  <si>
    <t>RECIBO N. 21707 (1,316,5*8,200)</t>
  </si>
  <si>
    <t>RECIBO N. 21649 (937*8,200)</t>
  </si>
  <si>
    <t>RECIBO N. 21712 (1064*2300)</t>
  </si>
  <si>
    <t>RECIBO N. 21715 (12,738,56,290)</t>
  </si>
  <si>
    <t>RECIBO N.21719( 4,784*6656)</t>
  </si>
  <si>
    <t>RECIBO N. 21720 (1,123*2120)</t>
  </si>
  <si>
    <t>RECIBO N. 21721/22(1,180)</t>
  </si>
  <si>
    <t>RECIBO N. 21731 (1014,5*2020)</t>
  </si>
  <si>
    <t>RECIBO N. 21732(892,5*8,200)</t>
  </si>
  <si>
    <t>RECIBO N. 21733(8,724*6419)</t>
  </si>
  <si>
    <t>CHEQUE N. 48955-5</t>
  </si>
  <si>
    <t>JUNIO/25/16</t>
  </si>
  <si>
    <t>RECIBO N. 21821(8,890*6577)</t>
  </si>
  <si>
    <t>RECIBO N. 17083 (3067*6368</t>
  </si>
  <si>
    <t>CHEQUE N. 48952/4(MARTHA)</t>
  </si>
  <si>
    <t>RECIBO N. 21699(6000*8300)</t>
  </si>
  <si>
    <t>RECIBO N. 21650(6,850*8300)</t>
  </si>
  <si>
    <t>RECIBO N. 21825</t>
  </si>
  <si>
    <t>RECIB N. 21826</t>
  </si>
  <si>
    <t>JUNIO/27/16</t>
  </si>
  <si>
    <t>JUNIO/28/16</t>
  </si>
  <si>
    <t>RECIBO N. 21937(200*8,200)</t>
  </si>
  <si>
    <t>DOMICILIO/ENCOMIENDA</t>
  </si>
  <si>
    <t>RECIBO N. 21976(10,208*8,200)</t>
  </si>
  <si>
    <t>RECIBO N. 21979</t>
  </si>
  <si>
    <t>FACTURA  N. 21608</t>
  </si>
  <si>
    <t>GIL MARICIO ACEVEDO</t>
  </si>
  <si>
    <t>ELADIO MARTINEZ</t>
  </si>
  <si>
    <t>JUNIO/29/16</t>
  </si>
  <si>
    <t>RECIBO N. 22027</t>
  </si>
  <si>
    <t>RECIBO N. 21947(1,150*8,200)</t>
  </si>
  <si>
    <t>RECIBO N. 21981 (5,391*6,454)</t>
  </si>
  <si>
    <t>RECIBO N. 22047 (5,068*8,200)</t>
  </si>
  <si>
    <t>LUZ MARINA MENESES</t>
  </si>
  <si>
    <t>DOMICILIO COOMULTRASAN</t>
  </si>
  <si>
    <t>NESTOR VACA (AMIGO)</t>
  </si>
  <si>
    <t>CHEQUE N. 48960-9</t>
  </si>
  <si>
    <t>ALEXIS SANCHEZ</t>
  </si>
  <si>
    <t>VENTA MAIZ (167*50000)</t>
  </si>
  <si>
    <t>RECIBO N. 21991</t>
  </si>
  <si>
    <t>95 BULTOS MAIZ</t>
  </si>
  <si>
    <t>JUNIO/30/16</t>
  </si>
  <si>
    <t xml:space="preserve">RECIBO N. 22126/27 </t>
  </si>
  <si>
    <t>RECIBO N. 22128</t>
  </si>
  <si>
    <t>RECIBO N. 20525</t>
  </si>
  <si>
    <t>RECIBO N. 22129/30</t>
  </si>
  <si>
    <t xml:space="preserve">RECIBO N. 22131/32 </t>
  </si>
  <si>
    <t>RECIBO N. 22133</t>
  </si>
  <si>
    <t>RECIBO N. 22135</t>
  </si>
  <si>
    <t>RECIBO N. 22136</t>
  </si>
  <si>
    <t>RECIBO N. 22137</t>
  </si>
  <si>
    <t>RECIBO N. 22138/22139/22140</t>
  </si>
  <si>
    <t>RECIBO N. 22141</t>
  </si>
  <si>
    <t>RECIBO N. 22142</t>
  </si>
  <si>
    <t>FLETE 11,000*150000</t>
  </si>
  <si>
    <t>FLETE 10,*15</t>
  </si>
  <si>
    <t>JULIO/01/16</t>
  </si>
  <si>
    <t>JULIO/02/16</t>
  </si>
  <si>
    <t>RECIBO N. 22287</t>
  </si>
  <si>
    <t>RECIBO N. 22288</t>
  </si>
  <si>
    <t>JULIO/06/16</t>
  </si>
  <si>
    <t>RECIBO N. 22408</t>
  </si>
  <si>
    <t>RECIBO N. 22409</t>
  </si>
  <si>
    <t>JULIO/08/16</t>
  </si>
  <si>
    <t>JULIO/09/16</t>
  </si>
  <si>
    <t>RECIBO N. 22633</t>
  </si>
  <si>
    <t>RECIBO N.22560</t>
  </si>
  <si>
    <t>RECIBO N. 22466</t>
  </si>
  <si>
    <t>JULIO/07/16</t>
  </si>
  <si>
    <t>RECIBO N. 22467</t>
  </si>
  <si>
    <t>RECIBO N. 22468</t>
  </si>
  <si>
    <t>RECIBO N. 22469</t>
  </si>
  <si>
    <t>RECIBO N. 22470</t>
  </si>
  <si>
    <t>RECIBO N. 22471</t>
  </si>
  <si>
    <t>RECIBO N. 22472</t>
  </si>
  <si>
    <t>DESCARGUE CASA LUKER</t>
  </si>
  <si>
    <t>RECIBO N. 22446</t>
  </si>
  <si>
    <t>RECIBO N. 22447</t>
  </si>
  <si>
    <t>JULIO/05/16</t>
  </si>
  <si>
    <t xml:space="preserve">JAIRO RODRIGUEZ </t>
  </si>
  <si>
    <t>MAIZ AMARILLO RECIBO N. 3281</t>
  </si>
  <si>
    <t>JULIO/11/16</t>
  </si>
  <si>
    <t>HERMELINDO DIAZ</t>
  </si>
  <si>
    <t>JULIO/12/16</t>
  </si>
  <si>
    <t>RECIBIO 8,990,50*8000</t>
  </si>
  <si>
    <t>JULIO/13/16</t>
  </si>
  <si>
    <t>RECIBO N. 22764</t>
  </si>
  <si>
    <t>RECIBO N. 22768</t>
  </si>
  <si>
    <t>RECIBO N. 22385</t>
  </si>
  <si>
    <t>CHEQUE N. 09316/1</t>
  </si>
  <si>
    <t>RECIBO N. 22777</t>
  </si>
  <si>
    <t>RECIBO N. 22778</t>
  </si>
  <si>
    <t>RECIBO N. 22742</t>
  </si>
  <si>
    <t>RECIBO N. 22785</t>
  </si>
  <si>
    <t>RECIBO N. 22737</t>
  </si>
  <si>
    <t>RECIBO N. 22790(4310*8,100)</t>
  </si>
  <si>
    <t>RECIBO N. 22791(7035*8,200)</t>
  </si>
  <si>
    <t>RECIBO N. 22759</t>
  </si>
  <si>
    <t>RECIBO N. 22765</t>
  </si>
  <si>
    <t>RECIBO N. 22796</t>
  </si>
  <si>
    <t>RECIBO N. 22794</t>
  </si>
  <si>
    <t>JULIO/14/16</t>
  </si>
  <si>
    <t>DEJO EL SR ROBINSON HERNAN</t>
  </si>
  <si>
    <t xml:space="preserve">LISANDRO RUEDA </t>
  </si>
  <si>
    <t xml:space="preserve">FACTURA CIGARRILLOS </t>
  </si>
  <si>
    <t>JULIO/15/16</t>
  </si>
  <si>
    <t>CHEQUE N. 09324/6</t>
  </si>
  <si>
    <t>CHEQUE N. 09325/1</t>
  </si>
  <si>
    <t>CHEQUE N. 72582/6</t>
  </si>
  <si>
    <t>RECIBO N. 22779 (10,000*6880)</t>
  </si>
  <si>
    <t>CHEQUE N. 09321/5</t>
  </si>
  <si>
    <t>RECIBO N. 22872</t>
  </si>
  <si>
    <t>RECIBO N. 22873</t>
  </si>
  <si>
    <t>CHEQUE N. 09323/3</t>
  </si>
  <si>
    <t>CHEQUE N. 09323/2</t>
  </si>
  <si>
    <t>CHEQUE N. 09322/9</t>
  </si>
  <si>
    <t>JULIO/16/16</t>
  </si>
  <si>
    <t>RECIBO N. 22960 (161*1,460)</t>
  </si>
  <si>
    <t>RECIBO N. 22959 (1189*8000)</t>
  </si>
  <si>
    <t>JULIO/18/16</t>
  </si>
  <si>
    <t>RECIBO N. 23032 (828,50*8000)</t>
  </si>
  <si>
    <t>RECIBO N. 23049(2,867*8,100)</t>
  </si>
  <si>
    <t>ENTREGO OSCAR</t>
  </si>
  <si>
    <t>RECIBO N. 22982</t>
  </si>
  <si>
    <t>RECIBO N. 23064(468,5*3526)</t>
  </si>
  <si>
    <t>RECIBO N. 23065(3,575*3,650)</t>
  </si>
  <si>
    <t>RECIBO N. 23066(4,312,5*3,730)</t>
  </si>
  <si>
    <t>RECIBO N. 23085(4,480,5*3,710)</t>
  </si>
  <si>
    <t>RECIBO N. 23086(3,374*2104)</t>
  </si>
  <si>
    <t>RECIBO N. 23087(3,959*1988)</t>
  </si>
  <si>
    <t>JULIO/19/16</t>
  </si>
  <si>
    <t>RECIBO N. 23089(4,175,5*6760)</t>
  </si>
  <si>
    <t>RECIBO N. 23092 (4,325,5*6775)</t>
  </si>
  <si>
    <t>RECIBO N. 23093(4,295*6,800)</t>
  </si>
  <si>
    <t>CHEQUE N. 09328/0</t>
  </si>
  <si>
    <t>CHEQUE N. 09329/4</t>
  </si>
  <si>
    <t>MAYO 27/16</t>
  </si>
  <si>
    <t>DEPOSITO DAVIVIENDA A FACTU 1065</t>
  </si>
  <si>
    <t>DEPOSITO A FACTURA N. 1065</t>
  </si>
  <si>
    <t>DEPOSITO DAVIVIENDA  N. 1065</t>
  </si>
  <si>
    <t>DEPOSITO DAVI ABONO A FACTURA N. 1065</t>
  </si>
  <si>
    <t>JULIO/21/16</t>
  </si>
  <si>
    <t>JULIO/22/16</t>
  </si>
  <si>
    <t>CHEQUE N. 09335/1</t>
  </si>
  <si>
    <t>PRACTICE28861*192</t>
  </si>
  <si>
    <t>RECIBO N. 23043 (45,5*6000)</t>
  </si>
  <si>
    <t>RECIBO N. 23143 (1085,50*8000)</t>
  </si>
  <si>
    <t>RECIBO N. 23144 (56,50*4000)</t>
  </si>
  <si>
    <t xml:space="preserve">DOMICILIO BANCO OCCIDENTE </t>
  </si>
  <si>
    <t xml:space="preserve">DEPOSITO BANCO OCCIDENTE </t>
  </si>
  <si>
    <t xml:space="preserve">DEPOSITO PICHINCHA </t>
  </si>
  <si>
    <t>JULIO/23/16</t>
  </si>
  <si>
    <t>JULIO/25/16</t>
  </si>
  <si>
    <t xml:space="preserve">FLETE EUCLIDES </t>
  </si>
  <si>
    <t xml:space="preserve">RICARDO GALVIZ </t>
  </si>
  <si>
    <t>RECIBO N. 23368 (9970*8000)</t>
  </si>
  <si>
    <t>JULIO/26/16</t>
  </si>
  <si>
    <t>RECIBO N. 23383(554,5*8000)</t>
  </si>
  <si>
    <t xml:space="preserve">FACTURA PILAO </t>
  </si>
  <si>
    <t>RECIBO N. 23365 (1036,50*8000)</t>
  </si>
  <si>
    <t>CHEQUE N. 09337/9</t>
  </si>
  <si>
    <t>SACOS</t>
  </si>
  <si>
    <t>RECIBO N. 23406</t>
  </si>
  <si>
    <t>RECIBO N. 22897</t>
  </si>
  <si>
    <t>RECIBO N. 23397</t>
  </si>
  <si>
    <t>RECIBO N. 23398</t>
  </si>
  <si>
    <t>RECIBO N. 23399</t>
  </si>
  <si>
    <t>JOAIRO GOMEZ</t>
  </si>
  <si>
    <t>JULIO/28/16</t>
  </si>
  <si>
    <t>RECIBO N. 23475 (450*7,800)</t>
  </si>
  <si>
    <t>RECIBO N. 23476 (33*1,800)</t>
  </si>
  <si>
    <t>RECIBO N. 23477 (21,5*5,120)</t>
  </si>
  <si>
    <t xml:space="preserve">OSCAR NAVARRO </t>
  </si>
  <si>
    <t>JULIO/27/16</t>
  </si>
  <si>
    <t xml:space="preserve">PASTOR JULIO DELGADO </t>
  </si>
  <si>
    <t>JULIO/29/16</t>
  </si>
  <si>
    <t>RECIBO N. 23547 (7487,5*8000)</t>
  </si>
  <si>
    <t>CHEQUE N. 36864/1</t>
  </si>
  <si>
    <t>RECIBO N. 23063 (4,678,50*1910)</t>
  </si>
  <si>
    <t>RECIBO N. 23507(4,725*2072)</t>
  </si>
  <si>
    <t>RECIBO N. 23508 (4683*1960)</t>
  </si>
  <si>
    <t>RECIBO N. 23509 (4,656,5*2104</t>
  </si>
  <si>
    <t>RECIBO N. 25531 (4,765*1952)</t>
  </si>
  <si>
    <t>RECIBO N. 23532 (4802,5*1824)</t>
  </si>
  <si>
    <t>117 CAJAS DE PANELA (44,500)</t>
  </si>
  <si>
    <t>DEPOSITO GUILLEMO TORRES</t>
  </si>
  <si>
    <t>JULIO/30/16</t>
  </si>
  <si>
    <t>RECIBO N. 23572 (31*6,800)</t>
  </si>
  <si>
    <t>RECIBO N. 23573 (47*2000)</t>
  </si>
  <si>
    <t>RECIBO N. 23574 (629*7700)</t>
  </si>
  <si>
    <t>CHEQUE N. 09340/5</t>
  </si>
  <si>
    <t>CHEQUE N. 09339-6</t>
  </si>
  <si>
    <t>FACTURA N. 1437</t>
  </si>
  <si>
    <t>RECIBO N. 23581</t>
  </si>
  <si>
    <t>RECIBO N. 23589</t>
  </si>
  <si>
    <t>RECIBO N. 23522</t>
  </si>
  <si>
    <t>AGOS/02/16</t>
  </si>
  <si>
    <t>RECIBO N. 23688(4,880*6,389)</t>
  </si>
  <si>
    <t>RECIBO N. 23691 (430,50*7,700)</t>
  </si>
  <si>
    <t>FLETE 12800*150,000</t>
  </si>
  <si>
    <t>FLETE 10/15</t>
  </si>
  <si>
    <t>RECIBO N. 22981 (4,690*3,600)</t>
  </si>
  <si>
    <t>RECIBO N. 23505(2,359*1888)</t>
  </si>
  <si>
    <t>RECIBO N. 23506 (2511,5*3,380)</t>
  </si>
  <si>
    <t>RECIBO N. 23713(407*8000)</t>
  </si>
  <si>
    <t>RECIBO N. 23714(4,298*6532)</t>
  </si>
  <si>
    <t xml:space="preserve">CREDITO REYNALDO CARRILLO </t>
  </si>
  <si>
    <t>AGOST/02/16</t>
  </si>
  <si>
    <t>10,000 KILOS DE MAIZ*1000</t>
  </si>
  <si>
    <t>95 BULTOS DE MAIZ*50000</t>
  </si>
  <si>
    <t xml:space="preserve">CREDITO NELSY CARRILLO </t>
  </si>
  <si>
    <t>AGOS/01/16</t>
  </si>
  <si>
    <t>AGOS/03/16</t>
  </si>
  <si>
    <t>RECIBO N. 23731(6,651,5*1900)</t>
  </si>
  <si>
    <t>RECIBO N. 23733(231*3,800)</t>
  </si>
  <si>
    <t>RECIBO N. 23734 (35,50*3,500)</t>
  </si>
  <si>
    <t>RECIBO N. 23735 (897*7,700)</t>
  </si>
  <si>
    <t xml:space="preserve">FACTURA DE SACOS </t>
  </si>
  <si>
    <t>AGOS/04/16</t>
  </si>
  <si>
    <t>RECIBO N. 23760</t>
  </si>
  <si>
    <t>RECIBO N. 23761/62</t>
  </si>
  <si>
    <t>RECIBO N. 23781</t>
  </si>
  <si>
    <t>RECIBO N. 23782</t>
  </si>
  <si>
    <t>AGOS/05/16</t>
  </si>
  <si>
    <t>RECIBO N. 23796</t>
  </si>
  <si>
    <t>RECIBO N. 23798 (356,5*2020)</t>
  </si>
  <si>
    <t>RECIBO N. 23799 (468*7900)</t>
  </si>
  <si>
    <t>RECIBO N. 23785</t>
  </si>
  <si>
    <t>CHEQUE N. 72590-0 COOPERATIVA</t>
  </si>
  <si>
    <t>AGOST/06/16</t>
  </si>
  <si>
    <t>RECIBO N. 23511(3686,5*2080)</t>
  </si>
  <si>
    <t>RECIBO N. 23512 (437*8000)</t>
  </si>
  <si>
    <t>RECIBO N. 23513 (1530,5*3505)</t>
  </si>
  <si>
    <t>RECIBO N. 23514 (203,50*8000)</t>
  </si>
  <si>
    <t>RECIBO N. 23697(17*7700)</t>
  </si>
  <si>
    <t>RECIBO N. 23696(944,50*2220)</t>
  </si>
  <si>
    <t>RECIBO N. 23725/23726</t>
  </si>
  <si>
    <t>AGOS/08/16</t>
  </si>
  <si>
    <t>RECIBO N. 23869/70</t>
  </si>
  <si>
    <t>AGOST/09/16</t>
  </si>
  <si>
    <t xml:space="preserve">ESCRITURAS </t>
  </si>
  <si>
    <t xml:space="preserve">PRECIO DE BODEGA </t>
  </si>
  <si>
    <t>AZUCENA RUEDA MARTINEZ</t>
  </si>
  <si>
    <t>RECIBO N. 23672</t>
  </si>
  <si>
    <t>RECIBO N. 23698</t>
  </si>
  <si>
    <t xml:space="preserve">RECOGIDO POR CAJA </t>
  </si>
  <si>
    <t>CANCELADO EN DEPOSITO (170)</t>
  </si>
  <si>
    <t>AGOS/06/16</t>
  </si>
  <si>
    <t>FACTURA N. 1457</t>
  </si>
  <si>
    <t xml:space="preserve">REYNALDO CARRILLO </t>
  </si>
  <si>
    <t>AGOS/10/16</t>
  </si>
  <si>
    <t>CHEQUE N. 291385</t>
  </si>
  <si>
    <t>AGOS/11/16</t>
  </si>
  <si>
    <t>RECIBO N. 24004</t>
  </si>
  <si>
    <t>FLETE (9*12)</t>
  </si>
  <si>
    <t>AGOS/09/16</t>
  </si>
  <si>
    <t>DEPOSITO DANILO CALDERON</t>
  </si>
  <si>
    <t>RECIBO N. 23960 (480,50*7,900)</t>
  </si>
  <si>
    <t>RECIBO N. 23948</t>
  </si>
  <si>
    <t>RECIBO N. 23957</t>
  </si>
  <si>
    <t>RECIBO N. 24008 (450*7800)</t>
  </si>
  <si>
    <t>RECIBO N. 24009 (22*1,900)</t>
  </si>
  <si>
    <t>RECIBO N. 24010 (562,5*7,900)</t>
  </si>
  <si>
    <t>RECIBO N. 24011 (13,50*1,900)</t>
  </si>
  <si>
    <t>RECIBO N. 24012 (19*4000)</t>
  </si>
  <si>
    <t>RECIBO N.24013 (46*6,080)</t>
  </si>
  <si>
    <t>RECIBO N. 24021 (72*6,200)</t>
  </si>
  <si>
    <t>RECIBO N. 24022 (2,677,50*2,200)</t>
  </si>
  <si>
    <t>RECIBO N. 24023 (871*3,450)</t>
  </si>
  <si>
    <t>RECIBO N. 24026 (2,239,50*8000)</t>
  </si>
  <si>
    <t>RECIBO N. 24025 (130*2200)</t>
  </si>
  <si>
    <t>RECIBO N. 24038</t>
  </si>
  <si>
    <t>RECIBO N. 24039</t>
  </si>
  <si>
    <t>MIGUEL MONCADA(FLETE)</t>
  </si>
  <si>
    <t>NORA VERGARA</t>
  </si>
  <si>
    <t>AGOS/12/16</t>
  </si>
  <si>
    <t>RECIBO N. 24087</t>
  </si>
  <si>
    <t>RECIBO N. 24088</t>
  </si>
  <si>
    <t>RECIBO N. 24089</t>
  </si>
  <si>
    <t>RECIBO N. 24090/91</t>
  </si>
  <si>
    <t>RECIBO N. 24092</t>
  </si>
  <si>
    <t>RECIBO N. 24093</t>
  </si>
  <si>
    <t>DOMICILIO (PICHINCHA)</t>
  </si>
  <si>
    <t>CHEQUE N. 093507</t>
  </si>
  <si>
    <t>AGOS/13/16</t>
  </si>
  <si>
    <t>PRACTICE 7000*192</t>
  </si>
  <si>
    <t>PRACTICE 5,500*192</t>
  </si>
  <si>
    <t>RODRIGO DUARTE</t>
  </si>
  <si>
    <t>AGOS/17/16</t>
  </si>
  <si>
    <t>AGOS/16/16</t>
  </si>
  <si>
    <t>AGOS/16/15</t>
  </si>
  <si>
    <t>RECIBO N. 24251</t>
  </si>
  <si>
    <t>AGOS/19/16</t>
  </si>
  <si>
    <t>DEPOSITO BBVA</t>
  </si>
  <si>
    <t>FABIAN A. VILLANOBA</t>
  </si>
  <si>
    <t>RECIBO N. 24383 (862*7950)</t>
  </si>
  <si>
    <t>RECIBO N. 24384 (48,5*3800)</t>
  </si>
  <si>
    <t>RECIBO N. 24385 (36,5*512)</t>
  </si>
  <si>
    <t>AGOS/20/16</t>
  </si>
  <si>
    <t>AGOS/22/16</t>
  </si>
  <si>
    <t>AGOS/18/16</t>
  </si>
  <si>
    <t>RECIBO N. 24297</t>
  </si>
  <si>
    <t>AGOS/23/16</t>
  </si>
  <si>
    <t>RECIBO N. 24530</t>
  </si>
  <si>
    <t>AGOSO/23/16</t>
  </si>
  <si>
    <t>EDELMA ROJAS -COMULTRASAN</t>
  </si>
  <si>
    <t>AGOS/24/16</t>
  </si>
  <si>
    <t>CH.09359-1 DAVIVIENDA</t>
  </si>
  <si>
    <t>AGOS/25/16</t>
  </si>
  <si>
    <t>CHEQUE N. 09362-6</t>
  </si>
  <si>
    <t>DEPOSITO EFECTY</t>
  </si>
  <si>
    <t>EUCLIDES DIAZ - FLETES</t>
  </si>
  <si>
    <t>JAIRO GOMEZ - AGOS.22</t>
  </si>
  <si>
    <t>RECIBO N. 24517</t>
  </si>
  <si>
    <t>CHEQUE N.093364-3</t>
  </si>
  <si>
    <t>RECIBO N.24651</t>
  </si>
  <si>
    <t>AGOS/26/16</t>
  </si>
  <si>
    <t>CHEQUE N. 09368-8</t>
  </si>
  <si>
    <t>RECIBO N.24714-24715</t>
  </si>
  <si>
    <t>RECIBO  N. 24717</t>
  </si>
  <si>
    <t>RECIBO N. 24718</t>
  </si>
  <si>
    <t>RECIBO N. 24720</t>
  </si>
  <si>
    <t>RECIBO N. 24719</t>
  </si>
  <si>
    <t>AGOS/30/16</t>
  </si>
  <si>
    <t>OSCAR RUBIO - CH.09373-1</t>
  </si>
  <si>
    <t>RECIBO N. 24912</t>
  </si>
  <si>
    <t>ABONO  ACUENTA</t>
  </si>
  <si>
    <t>AGOSO/31/16</t>
  </si>
  <si>
    <t>CARLOOS ALMANZA</t>
  </si>
  <si>
    <t>AGOS/31/16</t>
  </si>
  <si>
    <t>FELIX EDO PLATA (HIJO)</t>
  </si>
  <si>
    <t>OSCAR NAVARRO-AGT.27</t>
  </si>
  <si>
    <t>AGROCAÑAVERAL-FRA 7861</t>
  </si>
  <si>
    <t>JAIRO GOMEZ - AGOS.29</t>
  </si>
  <si>
    <t>MARIO DIAZ - PANELA</t>
  </si>
  <si>
    <t>CARLOS ALMANZA</t>
  </si>
  <si>
    <t>SEPT/01/16</t>
  </si>
  <si>
    <t>SEPT/02/16</t>
  </si>
  <si>
    <t>RECIBO N. 24996</t>
  </si>
  <si>
    <t>SEPTI/03/16</t>
  </si>
  <si>
    <t>RECIBO N. 25099</t>
  </si>
  <si>
    <t>SEPTI/02/16</t>
  </si>
  <si>
    <t>RECIBO N. 1152</t>
  </si>
  <si>
    <t>RECIBO N. 25144/45/46</t>
  </si>
  <si>
    <t>MOCHILA</t>
  </si>
  <si>
    <t>CHEQUE N. 09339/6</t>
  </si>
  <si>
    <t xml:space="preserve">HELADIO  MARTINEZ </t>
  </si>
  <si>
    <t>RECIBO N. 24158</t>
  </si>
  <si>
    <t>SEPTI/05/16</t>
  </si>
  <si>
    <t>RECIBO N. 24018(PASILLA)</t>
  </si>
  <si>
    <t>RECIBO N. 24154 (PASILLA)</t>
  </si>
  <si>
    <t>Se volvio a girar</t>
  </si>
  <si>
    <t>SEPTI/06/16</t>
  </si>
  <si>
    <t>RECIBO N. 25263 (692,5*7950)</t>
  </si>
  <si>
    <t>RECIBO N. 25265 (156,50*1520)</t>
  </si>
  <si>
    <t>RECIBO N. 25266 (200,50*5744)</t>
  </si>
  <si>
    <t>RECIBO N. 25267 (595,5*7950)</t>
  </si>
  <si>
    <t xml:space="preserve">RECIBO N. 25274 </t>
  </si>
  <si>
    <t>CHEQUE N. 291392</t>
  </si>
  <si>
    <t>CHEQUE N. 291393</t>
  </si>
  <si>
    <t>CHEQUE N. 291394</t>
  </si>
  <si>
    <t xml:space="preserve">RECIBO N. 25305 </t>
  </si>
  <si>
    <t>RECIBO N. 25312</t>
  </si>
  <si>
    <t>CHEQUE N. 09371/4</t>
  </si>
  <si>
    <t>FLETE JULIO 12/16</t>
  </si>
  <si>
    <t>FACTURA DE MAIZ</t>
  </si>
  <si>
    <t>RECIBNO N. 25101</t>
  </si>
  <si>
    <t>RECIBO N. 25130</t>
  </si>
  <si>
    <t>YANET TORRES</t>
  </si>
  <si>
    <t>ABONO COMPRA BODEGA</t>
  </si>
  <si>
    <t>AGOS/27/16</t>
  </si>
  <si>
    <t>CHEQUE N. 09377/6</t>
  </si>
  <si>
    <t>SEPTI/07/16</t>
  </si>
  <si>
    <t>RECIBO N.25331 (638*8000)</t>
  </si>
  <si>
    <t>RECIBO N. 25333 (1143,5*2000)</t>
  </si>
  <si>
    <t>RECIBO N. 25341 (7,915,50*6806</t>
  </si>
  <si>
    <t>RECIBO N. 25348 (9,649*6765)</t>
  </si>
  <si>
    <t>SEPTI/01/16</t>
  </si>
  <si>
    <t>FACTURA N. EF 1524</t>
  </si>
  <si>
    <t>CHEQUE N. 09383/3</t>
  </si>
  <si>
    <t>RECIBO N. 24159</t>
  </si>
  <si>
    <t>CHEQUE N. 09387/8</t>
  </si>
  <si>
    <t>SEPTI/08/16</t>
  </si>
  <si>
    <t>RECIBO N. 25389 (CACAO)</t>
  </si>
  <si>
    <t>RECIBO N. 25397 (CAFÉ 2º)</t>
  </si>
  <si>
    <t>RECIBO N. 25398 CAFÉ DE 2º</t>
  </si>
  <si>
    <t>SEPTI/09/16</t>
  </si>
  <si>
    <t>RECIBO N. 25459</t>
  </si>
  <si>
    <t>RECIBO N. 25460</t>
  </si>
  <si>
    <t>RECIBO N. 25461</t>
  </si>
  <si>
    <t xml:space="preserve">CHEQUE N. 513878 COMERCOAGRO </t>
  </si>
  <si>
    <t>ELBER FANDIÑO (EFECTIVO)</t>
  </si>
  <si>
    <t>RECIBO N. 72476</t>
  </si>
  <si>
    <t>RECIBO N. 25446 (117,50*2000)</t>
  </si>
  <si>
    <t>RECIBO N. 25447 (152*5000)</t>
  </si>
  <si>
    <t>RECIBO N. 25448 (212*8000)</t>
  </si>
  <si>
    <t>SEPTI/10/16</t>
  </si>
  <si>
    <t>RECIBO N. 25501 (14,50*6700)</t>
  </si>
  <si>
    <t>RECIBO N. 25502 (120,5*8000)</t>
  </si>
  <si>
    <t>RECIBO N. 25504  (CACAO)</t>
  </si>
  <si>
    <t>RECIBO N. 25512</t>
  </si>
  <si>
    <t>RECIBO N. 25406</t>
  </si>
  <si>
    <t>RECIBO N. 25542/43/44</t>
  </si>
  <si>
    <t>CHEQUE N. 09390/4</t>
  </si>
  <si>
    <t>CHEQUE N. 09393/5</t>
  </si>
  <si>
    <t>CHEQUE N. 09385/0</t>
  </si>
  <si>
    <t xml:space="preserve">DOMICILIO DAVIVIENDA </t>
  </si>
  <si>
    <t>RECIBO N. 25659</t>
  </si>
  <si>
    <t>RECIBO N. 25660</t>
  </si>
  <si>
    <t>CHEQUE N. 09394/9</t>
  </si>
  <si>
    <t>SEPTI/12/16</t>
  </si>
  <si>
    <t>CHEQUE N. 09397/1</t>
  </si>
  <si>
    <t>SEPTI/13/16</t>
  </si>
  <si>
    <t>RECIBO N. 25706</t>
  </si>
  <si>
    <t>RECIBO N. 24063</t>
  </si>
  <si>
    <t>RECIBO N. 24064</t>
  </si>
  <si>
    <t>RECIBO N. 25735</t>
  </si>
  <si>
    <t>RECIBO N. 25736</t>
  </si>
  <si>
    <t>RECIBO N. 25737</t>
  </si>
  <si>
    <t>RECIBO N. 25738</t>
  </si>
  <si>
    <t>RECIBO N. 25739</t>
  </si>
  <si>
    <t>RECIBO N. 25740</t>
  </si>
  <si>
    <t>RECIBO N. 25741</t>
  </si>
  <si>
    <t>RECIBO N. 25742</t>
  </si>
  <si>
    <t>46 BULTOS DE SACOS *80000</t>
  </si>
  <si>
    <t>RECIBO N. 25752</t>
  </si>
  <si>
    <t>SEPTI/14/16</t>
  </si>
  <si>
    <t>RECIBO N. 25785/86</t>
  </si>
  <si>
    <t>RECIBO N. 25787/88</t>
  </si>
  <si>
    <t>RECIBO N. 25789</t>
  </si>
  <si>
    <t>RECIBO N. 25790</t>
  </si>
  <si>
    <t>RECIBO N. 24160</t>
  </si>
  <si>
    <t>RECIBO N. 24161</t>
  </si>
  <si>
    <t>CHEQUE N. 110902</t>
  </si>
  <si>
    <t>CHEQUE N. 09401-9</t>
  </si>
  <si>
    <t>CHEQUE N, 094005</t>
  </si>
  <si>
    <t>RECIBO N. 2517</t>
  </si>
  <si>
    <t>CHEQUE N. 36870/9</t>
  </si>
  <si>
    <t>SEPTI/15/16</t>
  </si>
  <si>
    <t>RECIBO N. 25820 (763,5*3200)</t>
  </si>
  <si>
    <t>RECIBO N. 25821 (478*2100)</t>
  </si>
  <si>
    <t>RECIBO N. 25822 (60,50*8000)</t>
  </si>
  <si>
    <t>RECIBO N. 25832 (1863,50*6400)</t>
  </si>
  <si>
    <t>RECIBO N. 25835 (2336,5*6640)</t>
  </si>
  <si>
    <t>RECIBO N. 25838 (49*8000)</t>
  </si>
  <si>
    <t>RECIBO N. 25852 (57,5*8000)</t>
  </si>
  <si>
    <t>RECIBO N. 25856 (823,50*1950)</t>
  </si>
  <si>
    <t>RECIBO N. 25862(596,50*6612)</t>
  </si>
  <si>
    <t>RECIBO N. 25863(1870*6960)</t>
  </si>
  <si>
    <t>SEPT/15/16</t>
  </si>
  <si>
    <t>RECIBO N. 25877</t>
  </si>
  <si>
    <t>RECIBO N. 25878</t>
  </si>
  <si>
    <t>RECIBO N. 25876</t>
  </si>
  <si>
    <t xml:space="preserve">LUIS URBINA </t>
  </si>
  <si>
    <t>RECIBO N. 25880</t>
  </si>
  <si>
    <t>RECIBO N. 25881</t>
  </si>
  <si>
    <t>SEPTI/16/16</t>
  </si>
  <si>
    <t>RECIBO N. 25937 (PASILLA)</t>
  </si>
  <si>
    <t>SEPT/17/16</t>
  </si>
  <si>
    <t>RECIBO N. 26019</t>
  </si>
  <si>
    <t>CHEQUE N. 09404/1</t>
  </si>
  <si>
    <t>CHEQUE N. 09409/8</t>
  </si>
  <si>
    <t>RECIBO N. 25849</t>
  </si>
  <si>
    <t>CHEQUE N. 09410/7</t>
  </si>
  <si>
    <t>CHEQUE N. 09405-3</t>
  </si>
  <si>
    <t>RECIBO N. 25848</t>
  </si>
  <si>
    <t>CHEQUE N. 09406/7</t>
  </si>
  <si>
    <t>CHEQUE N. 09407/0</t>
  </si>
  <si>
    <t>SEPTI/17/16</t>
  </si>
  <si>
    <t>RECIBO N. 26034 (319,50*6716)</t>
  </si>
  <si>
    <t>SEPTI/20/16</t>
  </si>
  <si>
    <t>RECIBO N. 26157 (12,005*6961)</t>
  </si>
  <si>
    <t>FLETE (12005*12)</t>
  </si>
  <si>
    <t>FLETE(11000)</t>
  </si>
  <si>
    <t>RECIBO N. 26180 (12240*7046)</t>
  </si>
  <si>
    <t>FLETE (12240*15)</t>
  </si>
  <si>
    <t>SEPTIE/19/16</t>
  </si>
  <si>
    <t>RECIBO N. 26195</t>
  </si>
  <si>
    <t>RECIBO N.- 26194</t>
  </si>
  <si>
    <t>CHEQUE N. 09412-4</t>
  </si>
  <si>
    <t xml:space="preserve">MIONICA DUARTE </t>
  </si>
  <si>
    <t>CHEQUE N. 09413/8</t>
  </si>
  <si>
    <t>SEPTI/21/16</t>
  </si>
  <si>
    <t>CHEQUE N. 26381/6</t>
  </si>
  <si>
    <t>RECIBO N. 26191(3280*7120)</t>
  </si>
  <si>
    <t>YASMIN SARMIENTO (WILLIAM)</t>
  </si>
  <si>
    <t>SEPTIE/21/16</t>
  </si>
  <si>
    <t>CHEQUE N. 26382/1</t>
  </si>
  <si>
    <t>SEPTI/22/16</t>
  </si>
  <si>
    <t>RECIBO N. 26198</t>
  </si>
  <si>
    <t>RECIBO N. 26199</t>
  </si>
  <si>
    <t>CHEQUE N. 26386/4</t>
  </si>
  <si>
    <t>SEPTI/23/16</t>
  </si>
  <si>
    <t>RECIBO N. 26428</t>
  </si>
  <si>
    <t>RECIBO N. 26429</t>
  </si>
  <si>
    <t>RECIBO N. 26431</t>
  </si>
  <si>
    <t>RECIBO N. 26432</t>
  </si>
  <si>
    <t>RECIBO N. 26433</t>
  </si>
  <si>
    <t>RECIBO N. 26434</t>
  </si>
  <si>
    <t>SEPTIE/23/16</t>
  </si>
  <si>
    <t>RECIBO N. 26405</t>
  </si>
  <si>
    <t>RECIBO N. 26406</t>
  </si>
  <si>
    <t>RECIBO N. 26449</t>
  </si>
  <si>
    <t>RECIBO N. 26448 (237,50*6774)</t>
  </si>
  <si>
    <t>CHEQUE N. 36873/1</t>
  </si>
  <si>
    <t>SEPTIE/24/16</t>
  </si>
  <si>
    <t>CHEQUE N. 36874/3</t>
  </si>
  <si>
    <t>SEPTI/24/16</t>
  </si>
  <si>
    <t>RECIBO N. 26614/15</t>
  </si>
  <si>
    <t>MENSAJERIO (SEPTI/23/16)</t>
  </si>
  <si>
    <t>RECIBO N. 26616(160*5,040)</t>
  </si>
  <si>
    <t>RECIBO N. 26617 (296,50*6,240)</t>
  </si>
  <si>
    <t>RECIBO N. 26618 (358*6,960)</t>
  </si>
  <si>
    <t>RECIBO N. 26619 (20,50*3,150)</t>
  </si>
  <si>
    <t>RECIBO N. 26620(37,50*1,640)</t>
  </si>
  <si>
    <t>RECIBO N. 26621(819,50*8000)</t>
  </si>
  <si>
    <t>RECIBO N. 26336</t>
  </si>
  <si>
    <t>RECIBO N. 26337</t>
  </si>
  <si>
    <t>RECIBO N. 26338</t>
  </si>
  <si>
    <t>CHEQUE N. 110906</t>
  </si>
  <si>
    <t>CHEQUE N. 26390/4</t>
  </si>
  <si>
    <t>FLETE VIAJE DE 10418,50*15</t>
  </si>
  <si>
    <t>SEPTI/27/16</t>
  </si>
  <si>
    <t>RECIBO N. 26798/26799 (10,418,50)</t>
  </si>
  <si>
    <t>RECIBO N. 26801 (11972)</t>
  </si>
  <si>
    <t>RECIBO N. 26781</t>
  </si>
  <si>
    <t xml:space="preserve">RECIBO N. 26782 </t>
  </si>
  <si>
    <t>CHEQUE N. 36878/8</t>
  </si>
  <si>
    <t>RECIBO N. 26632</t>
  </si>
  <si>
    <t>SEPTI/26/16</t>
  </si>
  <si>
    <t>SEPTIE/26/16</t>
  </si>
  <si>
    <t>CHEQUE N. 26392/1</t>
  </si>
  <si>
    <t>CHEQUE N. 26393/5</t>
  </si>
  <si>
    <t>SEPTIE/29/16</t>
  </si>
  <si>
    <t>EFRAIN ALMANZA</t>
  </si>
  <si>
    <t xml:space="preserve">EDILMA ROJAS </t>
  </si>
  <si>
    <t>CHEQUE N. 26398/3(PANELA)</t>
  </si>
  <si>
    <t>OCTU/03/16</t>
  </si>
  <si>
    <t>RECIBO N. 27376/77</t>
  </si>
  <si>
    <t>SPTIEM/30/16</t>
  </si>
  <si>
    <t>CHEQUE N. 26409/8</t>
  </si>
  <si>
    <t>SEPTI/28/16</t>
  </si>
  <si>
    <t>RECIBO N. 26830</t>
  </si>
  <si>
    <t>RECIBO N. 268396(7,347,50*7200)</t>
  </si>
  <si>
    <t>SEPTIE/30/16</t>
  </si>
  <si>
    <t>FACTURA MAIZ 0261</t>
  </si>
  <si>
    <t>RECIBO N. 26986(2407,50*8,300)</t>
  </si>
  <si>
    <t xml:space="preserve">DEPOSITOS Y EFECTIVO </t>
  </si>
  <si>
    <t>SEPTI/30/16</t>
  </si>
  <si>
    <t>RECIBO N. 27100</t>
  </si>
  <si>
    <t>RECIBO N. 27104</t>
  </si>
  <si>
    <t>RECIBO N. 27105</t>
  </si>
  <si>
    <t>RECIBO N. 27097</t>
  </si>
  <si>
    <t>RECIBO N. 27098</t>
  </si>
  <si>
    <t>RECIBO N. 27099</t>
  </si>
  <si>
    <t>SEPTI/29/16</t>
  </si>
  <si>
    <t>CHEQUE N. 110913</t>
  </si>
  <si>
    <t>CHEQUE N. 110914</t>
  </si>
  <si>
    <t>FLETE(SEPTI/22) 11972</t>
  </si>
  <si>
    <t>RECIBO N. 27386(11,600*7,122)</t>
  </si>
  <si>
    <t>FLETE VIAJE SEP/28/16)11,600</t>
  </si>
  <si>
    <t>CHEQUE N. 36877/4</t>
  </si>
  <si>
    <t>CHEQUE 26401-9</t>
  </si>
  <si>
    <t>CHEQUE N. 26400-5</t>
  </si>
  <si>
    <t>CHEQUE N. 26403-6</t>
  </si>
  <si>
    <t>JOSE PICO (GANCHOS)</t>
  </si>
  <si>
    <t>CHEQUE N. 26408/4</t>
  </si>
  <si>
    <t>RECIBO N. 26980 (1,780*7040)</t>
  </si>
  <si>
    <t>OCTU/04/16</t>
  </si>
  <si>
    <t>RECIBO N. 27425(631*8200)</t>
  </si>
  <si>
    <t>RECIBO N. 27426 (964*6,600)</t>
  </si>
  <si>
    <t>RECIBO N. 27427 (77,5*5,400)</t>
  </si>
  <si>
    <t>RECIBO N. 27428(77,5*2,100)</t>
  </si>
  <si>
    <t>CHEQUE N. 26407/0</t>
  </si>
  <si>
    <t>OCTU/01/16</t>
  </si>
  <si>
    <t>CHEQUE N. 36885/9</t>
  </si>
  <si>
    <t>OCTU/05/16</t>
  </si>
  <si>
    <t>RECIBO N. 27507/08</t>
  </si>
  <si>
    <t>RECIBO N. 27509 (1480*7120)</t>
  </si>
  <si>
    <t>RECIBO N. 27502</t>
  </si>
  <si>
    <t>RECIBO N. 27437</t>
  </si>
  <si>
    <t xml:space="preserve">SEBASTIAN FERREIRA </t>
  </si>
  <si>
    <t>CHEQUE N. 368792/1</t>
  </si>
  <si>
    <t>DOMICILOS</t>
  </si>
  <si>
    <t>CHEQUE N. 26414/1</t>
  </si>
  <si>
    <t>RECIBON. N. 27518(768,5*6920)</t>
  </si>
  <si>
    <t>RECIBO N. 27519 (314*6400)</t>
  </si>
  <si>
    <t>RECIBO N. 27520 (238,50*6000)</t>
  </si>
  <si>
    <t>RECIBO N. 27521 (68*5,600)</t>
  </si>
  <si>
    <t>RECIBO N. 27522 (180*1800)</t>
  </si>
  <si>
    <t>RECIBO N. 27523 (450*8200)</t>
  </si>
  <si>
    <t>OCTU/06/16</t>
  </si>
  <si>
    <t>RECIBO N. 27597</t>
  </si>
  <si>
    <t>RECIBO N. 27675</t>
  </si>
  <si>
    <t>OCTU/07/16</t>
  </si>
  <si>
    <t>RECIBO N. 27483</t>
  </si>
  <si>
    <t>RECIBO N. 27484</t>
  </si>
  <si>
    <t>CHEQUE N. 26416-9</t>
  </si>
  <si>
    <t>CHEQUE N. 26417-2</t>
  </si>
  <si>
    <t>CHEQUE N. 26418-6</t>
  </si>
  <si>
    <t>OCTU/08/16</t>
  </si>
  <si>
    <t>CHEQUE N. 26422-6</t>
  </si>
  <si>
    <t xml:space="preserve">ENCOMIENDA/GANCHOS </t>
  </si>
  <si>
    <t>RECIBO N. 27698</t>
  </si>
  <si>
    <t>CHEQUE N. 36891-6</t>
  </si>
  <si>
    <t>OCTUB/06/16</t>
  </si>
  <si>
    <t>MARIO DIAZ (PANELA)</t>
  </si>
  <si>
    <t>RECIBO N. 27453/57</t>
  </si>
  <si>
    <t>CHEQUE N. 110917</t>
  </si>
  <si>
    <t>EFECTIVO (WILLIAM)</t>
  </si>
  <si>
    <t>YASMIN SARMIENTO  (WILLIAM)</t>
  </si>
  <si>
    <t>RECIBO N. 27843(12,472*7127)</t>
  </si>
  <si>
    <t>RECIBO N. 27844 (12,820)</t>
  </si>
  <si>
    <t>OCTU/10/16</t>
  </si>
  <si>
    <t>RECIBO N. 27869</t>
  </si>
  <si>
    <t>RECIBO N. 27848/49</t>
  </si>
  <si>
    <t>RECIBON. 27938(2299,5*2100)</t>
  </si>
  <si>
    <t>RECIBO N. 27416(246,5*8,200)</t>
  </si>
  <si>
    <t>RECIBO N. 27947(121,50*8,200)</t>
  </si>
  <si>
    <t>RECIBOS N. 27948/49/50/51</t>
  </si>
  <si>
    <t>OCTUB/10/16</t>
  </si>
  <si>
    <t>RECIBNO N. 27952(2,540*8,300)</t>
  </si>
  <si>
    <t xml:space="preserve">ANA YURLEY ALMANZAR </t>
  </si>
  <si>
    <t xml:space="preserve">MONEDA </t>
  </si>
  <si>
    <t>RESTAURANTE (MARIA )</t>
  </si>
  <si>
    <t>RECIBO N. 26341 (1572,5*2430)</t>
  </si>
  <si>
    <t>OCTU/12/16</t>
  </si>
  <si>
    <t>RECIBO N. 28079</t>
  </si>
  <si>
    <t>RECIBO N. 28080</t>
  </si>
  <si>
    <t>RECIBO N. 28081</t>
  </si>
  <si>
    <t>OCTU/09/16</t>
  </si>
  <si>
    <t>CHEQUE N. 26426/0</t>
  </si>
  <si>
    <t>RECIBO N. 28110</t>
  </si>
  <si>
    <t>OCTU/11/16</t>
  </si>
  <si>
    <t>RECIBO N. 28018</t>
  </si>
  <si>
    <t>RECIBO N. 27965/66</t>
  </si>
  <si>
    <t>RECIBO N. 27967</t>
  </si>
  <si>
    <t>RECIBO N. 27968</t>
  </si>
  <si>
    <t>RECIBO N. 27969/72</t>
  </si>
  <si>
    <t>RECIBO N. 27973</t>
  </si>
  <si>
    <t>RECIBO N. 27974</t>
  </si>
  <si>
    <t>RECIBO N. 27975/76</t>
  </si>
  <si>
    <t>OCTU/13/16</t>
  </si>
  <si>
    <t>RECIBO N. 28137</t>
  </si>
  <si>
    <t>RECIBO N. 28138</t>
  </si>
  <si>
    <t>RECIBO N. 28143</t>
  </si>
  <si>
    <t>RECIBO N. 28144</t>
  </si>
  <si>
    <t>RECIBO N. 27964</t>
  </si>
  <si>
    <t>RECIBO N. 28118</t>
  </si>
  <si>
    <t>RECIBO N. 28117</t>
  </si>
  <si>
    <t>RECIBO N. 28146</t>
  </si>
  <si>
    <t>RECIBO N. 28115(1400*8300)</t>
  </si>
  <si>
    <t>RECIBO N. 28150</t>
  </si>
  <si>
    <t>RECIBO N. 28151</t>
  </si>
  <si>
    <t>RECIBO N. 28154</t>
  </si>
  <si>
    <t>RECIBO N. 28155</t>
  </si>
  <si>
    <t>RECIBO N. 28397(528*7120)</t>
  </si>
  <si>
    <t>RECIBO N. 28398 (35*6,400)</t>
  </si>
  <si>
    <t>RECIBO N. 28399 (1,520*8,200)</t>
  </si>
  <si>
    <t>OCTU/15/16</t>
  </si>
  <si>
    <t>OCTU/12/169</t>
  </si>
  <si>
    <t>RECIBO N. 28113(6260*7200)</t>
  </si>
  <si>
    <t>CHEQUE N. 26436/2</t>
  </si>
  <si>
    <t>OCTUB/11/16</t>
  </si>
  <si>
    <t>RECIBO N. 27995</t>
  </si>
  <si>
    <t>RECIBO N. 27996</t>
  </si>
  <si>
    <t>RECIBO N. 27997</t>
  </si>
  <si>
    <t>RECIBO N. 27998</t>
  </si>
  <si>
    <t>CHEQUE N. 26437-6</t>
  </si>
  <si>
    <t>OCTU/14/16</t>
  </si>
  <si>
    <t>RECIBO N. 28216</t>
  </si>
  <si>
    <t>RECIBO N. 28217</t>
  </si>
  <si>
    <t>RECIBO N. 28250</t>
  </si>
  <si>
    <t>CHEQUE N. 26427/4</t>
  </si>
  <si>
    <t>AURA MARIA (ESTADIO)</t>
  </si>
  <si>
    <t>RECIBO N. 28417</t>
  </si>
  <si>
    <t>RECIBO N. 28418</t>
  </si>
  <si>
    <t>RECIBO N. 28419</t>
  </si>
  <si>
    <t>RECIBO N. 28421</t>
  </si>
  <si>
    <t>RECIBO N. 28422</t>
  </si>
  <si>
    <t>RECIBO N. 28423</t>
  </si>
  <si>
    <t>RECIBO N. 28424</t>
  </si>
  <si>
    <t>CHEQUE N. 26444/7</t>
  </si>
  <si>
    <t>OCTU/18/16</t>
  </si>
  <si>
    <t>RECIBO N. 028589(973*7160)</t>
  </si>
  <si>
    <t>CHEQUE N. 223600</t>
  </si>
  <si>
    <t>LLEVO WILLIAM</t>
  </si>
  <si>
    <t>CHEQUE N. 110929</t>
  </si>
  <si>
    <t>CHEQUE N. 110930</t>
  </si>
  <si>
    <t>RECIBO N. 28590</t>
  </si>
  <si>
    <t>OCTU/19/16</t>
  </si>
  <si>
    <t>RECIBO N. 28612(1,744*8100)</t>
  </si>
  <si>
    <t>OCTU/20/16</t>
  </si>
  <si>
    <t>RECIBO N. 28710</t>
  </si>
  <si>
    <t>RECIBO N. 28711</t>
  </si>
  <si>
    <t>RECIBO N. 28619</t>
  </si>
  <si>
    <t>CHEQUE 09316/1</t>
  </si>
  <si>
    <t>OCTUB/18/16</t>
  </si>
  <si>
    <t>CHEQUE N. 26446/4</t>
  </si>
  <si>
    <t>OCTUB/20/16</t>
  </si>
  <si>
    <t>RECIBO N. 287870</t>
  </si>
  <si>
    <t>RECIBO N. 28781</t>
  </si>
  <si>
    <t>RECIBO N. 28783</t>
  </si>
  <si>
    <t>RECIBO N. 28784</t>
  </si>
  <si>
    <t>OCTU /20/16</t>
  </si>
  <si>
    <t>OCTU/21/16</t>
  </si>
  <si>
    <t>RECIBO N. 28938</t>
  </si>
  <si>
    <t>RECIBO N. 28939</t>
  </si>
  <si>
    <t>RECIBO N. 28816</t>
  </si>
  <si>
    <t>RECIBO N. 28817</t>
  </si>
  <si>
    <t>RECIBO N. 28818</t>
  </si>
  <si>
    <t>RECIBO N. 28815</t>
  </si>
  <si>
    <t>CHEQUE N. 26454/9</t>
  </si>
  <si>
    <t>PANELA (62*55</t>
  </si>
  <si>
    <t>FACTURAS DE MAIZ</t>
  </si>
  <si>
    <t>OCTUB/21/16</t>
  </si>
  <si>
    <t>RECIBO N. 28819(3008,50*8300)</t>
  </si>
  <si>
    <t xml:space="preserve">WILLINTON PEÑA URIBE </t>
  </si>
  <si>
    <t>FLETE EDINSON BRICEÑO</t>
  </si>
  <si>
    <t>JAIRO GIL HERNANDEZ</t>
  </si>
  <si>
    <t>CHEQUE N. 26458/3</t>
  </si>
  <si>
    <t>DOMICILIO Y ENVIO</t>
  </si>
  <si>
    <t>OCTU/22/16</t>
  </si>
  <si>
    <t>RECIBO N. 29128 (977,50*8,200)</t>
  </si>
  <si>
    <t>RECIBO N. 29129 (427,50*5600)</t>
  </si>
  <si>
    <t>RECIBO N. 29130 (358*6,600)</t>
  </si>
  <si>
    <t>RECIBO N. 29131 (2504*7280)</t>
  </si>
  <si>
    <t>RECIBO N. 29132 (403*2,100)</t>
  </si>
  <si>
    <t>COSNTANTINO SANCHEZ</t>
  </si>
  <si>
    <t>DARIO DELGADO (AGOSTO/05/16)</t>
  </si>
  <si>
    <t>RECIBO N. 29147 (400*4800)</t>
  </si>
  <si>
    <t>RECIBO N. 29148</t>
  </si>
  <si>
    <t>RECIBO N. 29149</t>
  </si>
  <si>
    <t>RECIBO N. 29150</t>
  </si>
  <si>
    <t>RECIBO N. 29151</t>
  </si>
  <si>
    <t>RECIBO N. 29152</t>
  </si>
  <si>
    <t>RECIBO N. 29153</t>
  </si>
  <si>
    <t>OCTUB/19/16</t>
  </si>
  <si>
    <t>CHEQUE N. 26459/7</t>
  </si>
  <si>
    <t>CHEQUE N. 26460-6</t>
  </si>
  <si>
    <t>CHEQUE N. 26465-4</t>
  </si>
  <si>
    <t>RECIBO 29159/29160</t>
  </si>
  <si>
    <t>PANELA (MARIO DIAZ)</t>
  </si>
  <si>
    <t xml:space="preserve">ADRIANA PAOLA DUARTE </t>
  </si>
  <si>
    <t>CHEQUE N. 26425/7</t>
  </si>
  <si>
    <t>CHEQUE N. 26442-1</t>
  </si>
  <si>
    <t>CHEQUE N. 110938</t>
  </si>
  <si>
    <t>CHEQUE N. 26453/5</t>
  </si>
  <si>
    <t>CHEQUE N. 26463/7</t>
  </si>
  <si>
    <t>CHEQUE N. 26466/8</t>
  </si>
  <si>
    <t>CHEQUE N. 110939</t>
  </si>
  <si>
    <t>FACTURA N. 1677</t>
  </si>
  <si>
    <t>DEPOSITO DAVIVIENDA FACTURA 1457</t>
  </si>
  <si>
    <t>DEPOSITO DAVIVIENDA FACTURA 1437</t>
  </si>
  <si>
    <t>DEPOSITO DAVIVIENDA FACTURA 1270</t>
  </si>
  <si>
    <t>OCTU/25/16</t>
  </si>
  <si>
    <t>RECIBO N. 29355(12,972*7210)</t>
  </si>
  <si>
    <t>RECIBO N. 29401 (13,982*7306)</t>
  </si>
  <si>
    <t>RECIBO N. 28716(CACAO)</t>
  </si>
  <si>
    <t>RECIBO N. 29415/16/17/18</t>
  </si>
  <si>
    <t>OCTUB/25/16</t>
  </si>
  <si>
    <t>CHEQUE N. 26472/5(SALDO)</t>
  </si>
  <si>
    <t>OCTUB/24/16</t>
  </si>
  <si>
    <t>RECIBO N. 29455</t>
  </si>
  <si>
    <t>RECIBO N. 29456</t>
  </si>
  <si>
    <t>RECIBO N. 29457</t>
  </si>
  <si>
    <t>RECIBO N. 29458</t>
  </si>
  <si>
    <t>RECIBO N. 29459</t>
  </si>
  <si>
    <t>OCTUB/26/16</t>
  </si>
  <si>
    <t>RECIBO N. 29406</t>
  </si>
  <si>
    <t>OCTU/26/16</t>
  </si>
  <si>
    <t xml:space="preserve">PARA LA COLONIA </t>
  </si>
  <si>
    <t>OCTU/24/16</t>
  </si>
  <si>
    <t>RECIBO N. 29331(6,570*7400)</t>
  </si>
  <si>
    <t>RECIBO N. 29648</t>
  </si>
  <si>
    <t>RECIBO N. 29649</t>
  </si>
  <si>
    <t>RECIBO N. 29650</t>
  </si>
  <si>
    <t>OCTU/28/16</t>
  </si>
  <si>
    <t>ALFONSO GOMEZ</t>
  </si>
  <si>
    <t>OCTUB/29/16</t>
  </si>
  <si>
    <t>RECIBO N. 29848(1786,5*8000</t>
  </si>
  <si>
    <t>RECIBO N. 29849 (398*7,440)</t>
  </si>
  <si>
    <t>RECIBO N. 29850 (2,547*7760)</t>
  </si>
  <si>
    <t>RECIBO N. 29851 (240*6400)</t>
  </si>
  <si>
    <t>RECIBO N. 29852(701*2500)</t>
  </si>
  <si>
    <t>OCTUB/28/16</t>
  </si>
  <si>
    <t>CHEQUE N. 37371/8</t>
  </si>
  <si>
    <t>CHEQUE N. 37372/1</t>
  </si>
  <si>
    <t>RECIBO N. 28830/31/29855</t>
  </si>
  <si>
    <t>MIRIAM QUIROGA</t>
  </si>
  <si>
    <t>CHEQUE N. 26480</t>
  </si>
  <si>
    <t xml:space="preserve">RECIBO N. 29423 CACAO </t>
  </si>
  <si>
    <t>RECIBO N. 29856/57</t>
  </si>
  <si>
    <t>CHEQUE N. 26410/7</t>
  </si>
  <si>
    <t>OCTU/31/16</t>
  </si>
  <si>
    <t>RECIBO N. 30004(1,178*7,800)</t>
  </si>
  <si>
    <t>RECIBO N. 30009 (2,243,5*8000)</t>
  </si>
  <si>
    <t>CHEQUE N. 26411-0</t>
  </si>
  <si>
    <t>CHEQUE N. 26476-1</t>
  </si>
  <si>
    <t>CHEQUE N. 26477-3</t>
  </si>
  <si>
    <t>CHEQUE N. 26478-7</t>
  </si>
  <si>
    <t>CHEQUE N. 37375-2</t>
  </si>
  <si>
    <t>NOVI/01/16</t>
  </si>
  <si>
    <t>CHEQUE N. 37385-4</t>
  </si>
  <si>
    <t>RECIBO N. 30101/02/03</t>
  </si>
  <si>
    <t>OCTU/27/16</t>
  </si>
  <si>
    <t>NOVI/02/16</t>
  </si>
  <si>
    <t>CHEQUE N. 26467-1</t>
  </si>
  <si>
    <t>RECIBO N. 30013 (690*7,900)</t>
  </si>
  <si>
    <t>CHEQUE N. 110946</t>
  </si>
  <si>
    <t>NOVIE/02/16</t>
  </si>
  <si>
    <t>RECIBO N. 30130(12,899*7371)</t>
  </si>
  <si>
    <t xml:space="preserve">FLETES RAUL TRASLAVIÑA </t>
  </si>
  <si>
    <t>CHEQUE N. 37391-1</t>
  </si>
  <si>
    <t>RECIBO N. 30177</t>
  </si>
  <si>
    <t>RECIBO N. 30146</t>
  </si>
  <si>
    <t>RECIBO N. 30147</t>
  </si>
  <si>
    <t>RECIBO N. 30148</t>
  </si>
  <si>
    <t>RECIBO N. 30149</t>
  </si>
  <si>
    <t>RECIBO N. 30150</t>
  </si>
  <si>
    <t>RECIBO N. 30151</t>
  </si>
  <si>
    <t xml:space="preserve">CAJAS DE PANELA </t>
  </si>
  <si>
    <t>NOVIE/01/16</t>
  </si>
  <si>
    <t>DESCARGUES</t>
  </si>
  <si>
    <t>RECIBO N. 30087</t>
  </si>
  <si>
    <t xml:space="preserve">JUAN CARLOS SIERRA </t>
  </si>
  <si>
    <t xml:space="preserve">FABIAN A VILLANOVA </t>
  </si>
  <si>
    <t>AGROCAÑAVERAL-FRA 8088</t>
  </si>
  <si>
    <t xml:space="preserve">CUOTA CREZCAMOS </t>
  </si>
  <si>
    <t>DOMICILIO CREZCA/BANCOLO</t>
  </si>
  <si>
    <t>DEPOSITO IVAN ORDOÑEZ</t>
  </si>
  <si>
    <t>CHEQUE N. 37394/2</t>
  </si>
  <si>
    <t>NOVIE/05/16</t>
  </si>
  <si>
    <t>RECIBO N. 30511 (1013*8000)</t>
  </si>
  <si>
    <t>RECIBO N. 30512 (527,50*8150)</t>
  </si>
  <si>
    <t>RECIBO N. 30513 (141*6800)</t>
  </si>
  <si>
    <t>NOVIE/04/16</t>
  </si>
  <si>
    <t>FACTURA GILBERTO RICO N. 0452</t>
  </si>
  <si>
    <t>CHEQUE N. 37403-1</t>
  </si>
  <si>
    <t>CHEQUE N. 37401/2</t>
  </si>
  <si>
    <t>CHEQUE N. 37402-6</t>
  </si>
  <si>
    <t>NOVIE/03/16</t>
  </si>
  <si>
    <t>RECIBO N. 30343</t>
  </si>
  <si>
    <t>RECIBO N. 30344</t>
  </si>
  <si>
    <t>RECIBO N. 30345</t>
  </si>
  <si>
    <t>RECIBO N. 30346</t>
  </si>
  <si>
    <t>RECIBO N. 30347</t>
  </si>
  <si>
    <t>RECIBO N. 30348</t>
  </si>
  <si>
    <t>RECIBO N. 30349</t>
  </si>
  <si>
    <t>CHEQUE N. 37396-1</t>
  </si>
  <si>
    <t>NOVI/05/16</t>
  </si>
  <si>
    <t>RECIBO N. 30530</t>
  </si>
  <si>
    <t>NOVI/03/16</t>
  </si>
  <si>
    <t>RECIBO N. 30274</t>
  </si>
  <si>
    <t>RECIBO N. 30531</t>
  </si>
  <si>
    <t>RECIBO N. 30532</t>
  </si>
  <si>
    <t>RECIBO N. 30533</t>
  </si>
  <si>
    <t>LUIS CASTRO</t>
  </si>
  <si>
    <t>CHEQUE N. 26468-5</t>
  </si>
  <si>
    <t>CHEQUE N. 26412-4</t>
  </si>
  <si>
    <t>RECIBO N. 30535</t>
  </si>
  <si>
    <t>RECIBO N. 30536</t>
  </si>
  <si>
    <t>RECIBOS N. 30537/30538</t>
  </si>
  <si>
    <t>RECIBO N. 30539</t>
  </si>
  <si>
    <t>RECIBO N. 30540</t>
  </si>
  <si>
    <t>RECIBO N. 30545</t>
  </si>
  <si>
    <t>RECIBO N. 30546 (1,445*8000)</t>
  </si>
  <si>
    <t>RECIBO N. 30547 (636,50*7904)</t>
  </si>
  <si>
    <t>RECIBO N. 30548 (676,5*7360)</t>
  </si>
  <si>
    <t>RECIBO N. 30097</t>
  </si>
  <si>
    <t>RECIBO N. 30552 (97*8000)</t>
  </si>
  <si>
    <t>RECIBO N. 30553/30554</t>
  </si>
  <si>
    <t>RECIBO N. 30555</t>
  </si>
  <si>
    <t>RECIBO N. 30556/30557</t>
  </si>
  <si>
    <t>RECIBO N. 305588</t>
  </si>
  <si>
    <t>RECIBO N. 30559</t>
  </si>
  <si>
    <t>RECIBO N. 30560</t>
  </si>
  <si>
    <t>RECIBO N. 30561/30562</t>
  </si>
  <si>
    <t>RECIBO N. 30563</t>
  </si>
  <si>
    <t>NOVIE/06/16</t>
  </si>
  <si>
    <t>RECIBO N. 30564/30565</t>
  </si>
  <si>
    <t>RECIBO N. 30567/30568</t>
  </si>
  <si>
    <t>RECIBO N. 30570/30571</t>
  </si>
  <si>
    <t>RECIBO N. 30572/30573</t>
  </si>
  <si>
    <t>CHEQUE N. 26471/1</t>
  </si>
  <si>
    <t>CHEQUE N. 26475/6</t>
  </si>
  <si>
    <t>CHEQUE N. 37368/1</t>
  </si>
  <si>
    <t>CHEQUE N. 37374-9</t>
  </si>
  <si>
    <t>CHEQUE N. 37389/9</t>
  </si>
  <si>
    <t>CHEQUE N. 37399-0</t>
  </si>
  <si>
    <t>AGOSTO 12/16</t>
  </si>
  <si>
    <t>DEPOSITO DAVI ABONO A FACTURA N. 1270</t>
  </si>
  <si>
    <t>AGOSTO/19/16</t>
  </si>
  <si>
    <t>AGOSTO/27/16</t>
  </si>
  <si>
    <t>DEPOSITO DAVI ABONO FACTURA N. 1270</t>
  </si>
  <si>
    <t>AGOSTO/29/16</t>
  </si>
  <si>
    <t>DEPOSITO  DAVI ABONO A FACTURA N. 1270</t>
  </si>
  <si>
    <t>AGOSTO/30/16</t>
  </si>
  <si>
    <t>AGOSTO/31/16</t>
  </si>
  <si>
    <t>OCTUBR/20/16</t>
  </si>
  <si>
    <t>OCTUBR/03/16</t>
  </si>
  <si>
    <t>NOVIE/09/16</t>
  </si>
  <si>
    <t>CHEQUE N. 26413-8</t>
  </si>
  <si>
    <t>NOVIE/10/16</t>
  </si>
  <si>
    <t>RECIBO N. 30958 (2390*7960)</t>
  </si>
  <si>
    <t>RECIBO N. 30959/30960)</t>
  </si>
  <si>
    <t xml:space="preserve">RECIBO N. 30961 </t>
  </si>
  <si>
    <t>RECIBO N. 30962</t>
  </si>
  <si>
    <t>CHEQUE N. 37423/3</t>
  </si>
  <si>
    <t>MANUEL PEDRAZA</t>
  </si>
  <si>
    <t>PEDRO MORENO</t>
  </si>
  <si>
    <t>RECIBO N. 31025</t>
  </si>
  <si>
    <t>RECIBO N. 31026</t>
  </si>
  <si>
    <t>RECIBO N. 31027</t>
  </si>
  <si>
    <t>RECIBO N. 31041</t>
  </si>
  <si>
    <t>RECIBO N. 31042</t>
  </si>
  <si>
    <t>RECIBO N. 31044</t>
  </si>
  <si>
    <t>RECIBO N. 31043</t>
  </si>
  <si>
    <t>RECIBOP N. 31040</t>
  </si>
  <si>
    <t>NOVI/09/16</t>
  </si>
  <si>
    <t>NOVIE/11/16</t>
  </si>
  <si>
    <t>CHEQUE N. 37437-1</t>
  </si>
  <si>
    <t xml:space="preserve">JONATAN BELTRAN </t>
  </si>
  <si>
    <t>RECIBO N. 31088</t>
  </si>
  <si>
    <t>RECIBO N. 31089</t>
  </si>
  <si>
    <t>RECIBO N. 31090</t>
  </si>
  <si>
    <t>RECIBO N. 31091</t>
  </si>
  <si>
    <t>NOVIE/12/16</t>
  </si>
  <si>
    <t>NOVI/11/16</t>
  </si>
  <si>
    <t>CHEQUE 37446/8</t>
  </si>
  <si>
    <t>NOVIE/08/16</t>
  </si>
  <si>
    <t>CHEQUE N. 37416-2</t>
  </si>
  <si>
    <t>RECIBO N. 30753(12,310*8736)</t>
  </si>
  <si>
    <t>CHEQUE N. 37434-9</t>
  </si>
  <si>
    <t>CHEQUE N. 37435-2</t>
  </si>
  <si>
    <t>CHEQUE N. 37447-1</t>
  </si>
  <si>
    <t>RECIBO N. 31155 (1,340,50*7,800)</t>
  </si>
  <si>
    <t>RECIBO N. 31156 (597*8000)</t>
  </si>
  <si>
    <t>RECIBO N. 31157 (483,50*7000)</t>
  </si>
  <si>
    <t>RECIBO N. 31158 (311,50*5,600)</t>
  </si>
  <si>
    <t>RECIBO N. 31159 (497*2300)</t>
  </si>
  <si>
    <t>RECIBO N. 30752</t>
  </si>
  <si>
    <t>CHEQUE N. 37412-8</t>
  </si>
  <si>
    <t>CHEQUE N. 37431/8</t>
  </si>
  <si>
    <t>CHEQUE N. 37442-3</t>
  </si>
  <si>
    <t>RECIBO N. 30551</t>
  </si>
  <si>
    <t xml:space="preserve">CARLOS FERNANDO MUJICA </t>
  </si>
  <si>
    <t>CHEQUE N. 37415/9</t>
  </si>
  <si>
    <t xml:space="preserve">PARA LA GRUA </t>
  </si>
  <si>
    <t>CHEQUE N. 37444-0</t>
  </si>
  <si>
    <t>CHEQUE N. 37433-5</t>
  </si>
  <si>
    <t xml:space="preserve">DOMICILIO/ ENCOMIENDA </t>
  </si>
  <si>
    <t>CHEQUE N. 37438-3</t>
  </si>
  <si>
    <t>CHEQUE N. 37418/1</t>
  </si>
  <si>
    <t>CHEQUE N. 37445/4</t>
  </si>
  <si>
    <t xml:space="preserve">PESADA DE BASCULA </t>
  </si>
  <si>
    <t xml:space="preserve">DESCARGUE Y PESADA </t>
  </si>
  <si>
    <t>NOVIE/14/16</t>
  </si>
  <si>
    <t>RECIBO N. 31183/31184</t>
  </si>
  <si>
    <t>RECIBO N. 31193/31194</t>
  </si>
  <si>
    <t>RECIBO N. 31185/86/87</t>
  </si>
  <si>
    <t>RECIBO N. 31198(1097*7,900)</t>
  </si>
  <si>
    <t>RECIBO N. 31188</t>
  </si>
  <si>
    <t>RECIBO N. 29409</t>
  </si>
  <si>
    <t>RECIBO N. 29410</t>
  </si>
  <si>
    <t>RECIBO N. 31210</t>
  </si>
  <si>
    <t>RECIBO N. 31211</t>
  </si>
  <si>
    <t>RECIBO N. 31212</t>
  </si>
  <si>
    <t>RECIBO N. 31213</t>
  </si>
  <si>
    <t>RECIBO N. 31214/15</t>
  </si>
  <si>
    <t>RECIBO N. 31216</t>
  </si>
  <si>
    <t>RECIBO N. 31217</t>
  </si>
  <si>
    <t>RECIBO N. 31218</t>
  </si>
  <si>
    <t>RECIBO N. 31219</t>
  </si>
  <si>
    <t>RECIBO N. 31220</t>
  </si>
  <si>
    <t>RECIBO N. 31221</t>
  </si>
  <si>
    <t>RECIBO N. 31223</t>
  </si>
  <si>
    <t>RECIBO N. 31222</t>
  </si>
  <si>
    <t>RECIBO N. 31224</t>
  </si>
  <si>
    <t>RECIBO N. 31225</t>
  </si>
  <si>
    <t>RECIBO N, 31226</t>
  </si>
  <si>
    <t>RECIBO N. 31227</t>
  </si>
  <si>
    <t>RECIBO N. 31228</t>
  </si>
  <si>
    <t>RECIBO N. 31231</t>
  </si>
  <si>
    <t>RECIBO N. 31230</t>
  </si>
  <si>
    <t>RECIBO N. 31229</t>
  </si>
  <si>
    <t>RECIBO N. 31232</t>
  </si>
  <si>
    <t>RECIBO N. 31233</t>
  </si>
  <si>
    <t>RECIBO N. 31234</t>
  </si>
  <si>
    <t>RECIBO N. 31478</t>
  </si>
  <si>
    <t>RECIBO N. 31479</t>
  </si>
  <si>
    <t>RECIBO N. 31480</t>
  </si>
  <si>
    <t>NOVIE/16/16</t>
  </si>
  <si>
    <t>EFRAIN ALMANZAR (GATO)</t>
  </si>
  <si>
    <t xml:space="preserve">DEPOSITO EDILMA ROJAS </t>
  </si>
  <si>
    <t>RECIBO N. 31535/31536</t>
  </si>
  <si>
    <t>NOVIE/17/16</t>
  </si>
  <si>
    <t>CHEQUE N. 37453/9</t>
  </si>
  <si>
    <t>RECIBO N. 31578</t>
  </si>
  <si>
    <t>RECIBO N. 31572(882*7,100)</t>
  </si>
  <si>
    <t>RECIBO N. 31579</t>
  </si>
  <si>
    <t>RECIBO N. 314974</t>
  </si>
  <si>
    <t>NOVIE/15/16</t>
  </si>
  <si>
    <t>RECIBO N. 31517</t>
  </si>
  <si>
    <t>CHEQUE N. 37439-7</t>
  </si>
  <si>
    <t>CHEQUE N. 37458/7</t>
  </si>
  <si>
    <t>NOVIE/18/16</t>
  </si>
  <si>
    <t>PANELA (MARIO GOMEZ)</t>
  </si>
  <si>
    <t>NOVI/14/16</t>
  </si>
  <si>
    <t xml:space="preserve">FLETE CARLOS A CAMACHO </t>
  </si>
  <si>
    <t>RECIBO N. 31642 (8,993*7000)</t>
  </si>
  <si>
    <t>CHEQUE N. 22920/5</t>
  </si>
  <si>
    <t>CHEQUE N. 22918-2</t>
  </si>
  <si>
    <t>CHEQUE N. 37456/1</t>
  </si>
  <si>
    <t>CHEQUE N. 22921-9</t>
  </si>
  <si>
    <t>CHEQUE N. 22919-6</t>
  </si>
  <si>
    <t>CHEQUE N. 22923/6</t>
  </si>
  <si>
    <t>CHEQUE N. 22917/9</t>
  </si>
  <si>
    <t xml:space="preserve">DEPOSITO HERNAN ALBERTO </t>
  </si>
  <si>
    <t xml:space="preserve">FLETE RICARDO ARDILA </t>
  </si>
  <si>
    <t>NOVIE/19/16</t>
  </si>
  <si>
    <t>CHEQUE N. 110968</t>
  </si>
  <si>
    <t>RECIBO N. 31400</t>
  </si>
  <si>
    <t>ELIBERTO ORTIZ</t>
  </si>
  <si>
    <t>NOVIE/21/16</t>
  </si>
  <si>
    <t>RECIBO N. 31793(13,902*7754)</t>
  </si>
  <si>
    <t>RECIBO N. 31798(13,722)</t>
  </si>
  <si>
    <t>RECIBO N. 31799 (14,022*8169)</t>
  </si>
  <si>
    <t>RECIBO N. 31863(6,627*7800)</t>
  </si>
  <si>
    <t>RECIBO N. 31864 (655*6,900)</t>
  </si>
  <si>
    <t>RECIBO N. 31865 (574,50*6,800)</t>
  </si>
  <si>
    <t>CHEQUE N. 37440-6</t>
  </si>
  <si>
    <t>NOVIE/22/16</t>
  </si>
  <si>
    <t>RECIBO N. 31923(33*3000)</t>
  </si>
  <si>
    <t>RECIBO N. 31924(293,5*8000)</t>
  </si>
  <si>
    <t>RECIBO N. 31926/31933/35</t>
  </si>
  <si>
    <t>RECIBO N. 31961</t>
  </si>
  <si>
    <t>RECIBO N. 926,5*6,900)</t>
  </si>
  <si>
    <t>RECIBO N. 31987 (1,106,50*2,200)</t>
  </si>
  <si>
    <t>RECIBO N. 31988 (766,50*6,700)</t>
  </si>
  <si>
    <t>RECIBO N. 32008/32009</t>
  </si>
  <si>
    <t>NOVIE/23/16</t>
  </si>
  <si>
    <t>RECIBO N. 32068(2012*7000)</t>
  </si>
  <si>
    <t>RECIBO N. 32069/70/71)</t>
  </si>
  <si>
    <t>CHEQUE N. 229938-6</t>
  </si>
  <si>
    <t>RECIBO N. 32018</t>
  </si>
  <si>
    <t>CHEQUE N. 22934/1</t>
  </si>
  <si>
    <t>CHEQUE N. 22935/5</t>
  </si>
  <si>
    <t>RECIBO N. 32094 (1,117*6,900)</t>
  </si>
  <si>
    <t>RECIBO N. 32095 (358*8,290)</t>
  </si>
  <si>
    <t>RECIBO N. 32096 (120*4000)</t>
  </si>
  <si>
    <t>RECIBO N. 32097 (378,50*3000)</t>
  </si>
  <si>
    <t>RECIBO N. 32098  (1,246*6,900</t>
  </si>
  <si>
    <t>RECIBO N. 32099 (1,154*8080)</t>
  </si>
  <si>
    <t>RECIBO N. 32100(236*3000)</t>
  </si>
  <si>
    <t>RECIBO N. 31995 (2,587*7000)</t>
  </si>
  <si>
    <t>NOVIE/24/16</t>
  </si>
  <si>
    <t>RECIBO N, 32109</t>
  </si>
  <si>
    <t>RECIBO N. 32110</t>
  </si>
  <si>
    <t>RECIBO N. 32111</t>
  </si>
  <si>
    <t>FLETES CARLOS A CAMACHO</t>
  </si>
  <si>
    <t>RECIBO N. 31993(7,664*7000)</t>
  </si>
  <si>
    <t>CHEQUE N-22937/2</t>
  </si>
  <si>
    <t>NOVIE/25/16</t>
  </si>
  <si>
    <t>CHEQUE N. 22946/0</t>
  </si>
  <si>
    <t>NOVIE/26/16</t>
  </si>
  <si>
    <t>RECIBO N. 32438(6690*8,080)</t>
  </si>
  <si>
    <t>RECIBO N. 32439 (6,770*8140,60)</t>
  </si>
  <si>
    <t>RECIBO N. 32440 (6,610*8,080)</t>
  </si>
  <si>
    <t>RECIBO N. 32448</t>
  </si>
  <si>
    <t>RECIBO N. 32447</t>
  </si>
  <si>
    <t>CHEQUE N. 22941-2</t>
  </si>
  <si>
    <t>CHEQUE N. 22951-4</t>
  </si>
  <si>
    <t>RECIBO N. 32488</t>
  </si>
  <si>
    <t>RECIBO N. 32489</t>
  </si>
  <si>
    <t>RECIBO N. 32490</t>
  </si>
  <si>
    <t>RECIBO N. 32491/92</t>
  </si>
  <si>
    <t>RECIBO N. 32487</t>
  </si>
  <si>
    <t>CHEQUE N. 22933/8</t>
  </si>
  <si>
    <t>CHEQUE N. 22949/1</t>
  </si>
  <si>
    <t>RECIBO N. 32493/94</t>
  </si>
  <si>
    <t>RECIBO N. 32495</t>
  </si>
  <si>
    <t xml:space="preserve">CARLOS EMIRO QUINTERO </t>
  </si>
  <si>
    <t>GARRA/MALLAS</t>
  </si>
  <si>
    <t>RECIBO N. 32475/76</t>
  </si>
  <si>
    <t>RECIBO N. 32478</t>
  </si>
  <si>
    <t>RECIBO N. 32479/32480</t>
  </si>
  <si>
    <t>RECIBO N. 32481/82/83</t>
  </si>
  <si>
    <t>CHEQUE N. KX11975</t>
  </si>
  <si>
    <t>CHEQUE N. 22952/8</t>
  </si>
  <si>
    <t>ALVARO RANGEL</t>
  </si>
  <si>
    <t>GANCHOS (COCO)</t>
  </si>
  <si>
    <t>NOVIE/28/16</t>
  </si>
  <si>
    <t>NOVIE/29/16</t>
  </si>
  <si>
    <t>RECIBO N. 32682/32683</t>
  </si>
  <si>
    <t>RECIBO N. 32684/86</t>
  </si>
  <si>
    <t>RECIBO N. 32673</t>
  </si>
  <si>
    <t>NOVIE/30/16</t>
  </si>
  <si>
    <t>DIANA MARCELA ALMANZAR</t>
  </si>
  <si>
    <t>CHEQUE N. 22966/4</t>
  </si>
  <si>
    <t>RECIBO N. 32725</t>
  </si>
  <si>
    <t>DICIE/01/16</t>
  </si>
  <si>
    <t>CHEQUE N. 22971/8</t>
  </si>
  <si>
    <t>DICIEM/02/16</t>
  </si>
  <si>
    <t>RECIBO N. 32840</t>
  </si>
  <si>
    <t>RECIBO N. 32841</t>
  </si>
  <si>
    <t>DICIE/02/16</t>
  </si>
  <si>
    <t>CONSIGNACION COMULTRASAN</t>
  </si>
  <si>
    <t>FLETE ANDERSON MENESES</t>
  </si>
  <si>
    <t>CHEQUE N. 110991</t>
  </si>
  <si>
    <t>DICIEM/01/16</t>
  </si>
  <si>
    <t>FACTURA DE MAIZ (REMIGIO PLATA) Y EFRAIN</t>
  </si>
  <si>
    <t>CHEQUE N. 22974-9</t>
  </si>
  <si>
    <t>CHEQUE N. 110990</t>
  </si>
  <si>
    <t>RECIBO N. 32825(2532*3,300)</t>
  </si>
  <si>
    <t>RECIBO N. 32826/27 (4,400)</t>
  </si>
  <si>
    <t>RECIBO N. 32828 (3,682)</t>
  </si>
  <si>
    <t>RECIBO N. 32829 (778*6,400)</t>
  </si>
  <si>
    <t>RECIBO N. 32830 (278,50) CACAO</t>
  </si>
  <si>
    <t>RECIBO N. 32831/32832 (2,790)</t>
  </si>
  <si>
    <t>RECIBO N. 32833 (568*5,600)</t>
  </si>
  <si>
    <t>RECIBO N. 32834 (2317)</t>
  </si>
  <si>
    <t>RECIBO N. 32835 (1,851*3,600)</t>
  </si>
  <si>
    <t>RECIBO N. 32836 (1,323*3,300)</t>
  </si>
  <si>
    <t>RECIBO N. 32888 (135,50*6,900)</t>
  </si>
  <si>
    <t>RECIBO N. 32909 (4,334,50*8000)</t>
  </si>
  <si>
    <t>RECIBO N. 32910/11/12</t>
  </si>
  <si>
    <t>RECIBO N. 32913 (4,057*7,840)</t>
  </si>
  <si>
    <t>RECIBO N. 32914 (30*6,900)</t>
  </si>
  <si>
    <t>RECIBO N. 32915 (2,787,50)</t>
  </si>
  <si>
    <t>CHEQUE N. 22973-5</t>
  </si>
  <si>
    <t>DICIE/07/16</t>
  </si>
  <si>
    <t>RECIBO N. 33341</t>
  </si>
  <si>
    <t>DICIE/08/16</t>
  </si>
  <si>
    <t>RECIBO N. 33375/33376</t>
  </si>
  <si>
    <t>DICIEM/08/16</t>
  </si>
  <si>
    <t>RECIBO N. 33377 (4,615,50*7000)</t>
  </si>
  <si>
    <t>DICIE/03/16</t>
  </si>
  <si>
    <t>DICIEM/06/16</t>
  </si>
  <si>
    <t>MARIO DIAZ(PANELA)</t>
  </si>
  <si>
    <t>DICIEM/05/16</t>
  </si>
  <si>
    <t>CHEQUE N. 22979/7</t>
  </si>
  <si>
    <t>JORGE EDUARDO OEDOÑEZ</t>
  </si>
  <si>
    <t>CHEQUE N. 22980-6</t>
  </si>
  <si>
    <t>RECIBO N. 33378</t>
  </si>
  <si>
    <t>CHEQUE N. 22954-5</t>
  </si>
  <si>
    <t>CHEQUE N. 22953-1</t>
  </si>
  <si>
    <t>CHEQUE N. 22955-9</t>
  </si>
  <si>
    <t>DICIEM/07/16</t>
  </si>
  <si>
    <t>CHEQUE N. 22956-2</t>
  </si>
  <si>
    <t>RECIBO N. 33374(7,097,50*6,820)</t>
  </si>
  <si>
    <t>RECIBO N. 33379/80</t>
  </si>
  <si>
    <t>DICIEM/03/16</t>
  </si>
  <si>
    <t>FLETE JHON A RINCON</t>
  </si>
  <si>
    <t>DICIE/06/16</t>
  </si>
  <si>
    <t>RECIBO N. 33277 (1,088,50*6,900)</t>
  </si>
  <si>
    <t>RECIBO N. 32797 (283*3,000)</t>
  </si>
  <si>
    <t>RECIBO N. 33278 (1074,50*7,139)</t>
  </si>
  <si>
    <t>RECIBO N. 33279 (80*5,590)</t>
  </si>
  <si>
    <t>RECIBO N. 33280 (544*6,900)</t>
  </si>
  <si>
    <t>RECIBO N. 33386 /87(1603,50)</t>
  </si>
  <si>
    <t>RECIBO N. 33388 (115,50*2,400)</t>
  </si>
  <si>
    <t>RECIBO N. 33389 (126*2,300)</t>
  </si>
  <si>
    <t>RECIBO N. 33391  (1,340,50*6,750)</t>
  </si>
  <si>
    <t>RECIBO N. 33392 (1,393*7,010)</t>
  </si>
  <si>
    <t>RECIBO N. 33394 (280*6,756)</t>
  </si>
  <si>
    <t>RECIBO N. 33393(233*6,5052</t>
  </si>
  <si>
    <t>RECIBO N. 33395 (68*5,000)</t>
  </si>
  <si>
    <t>RECIBO N. 33398</t>
  </si>
  <si>
    <t>RECIBO N. 33406</t>
  </si>
  <si>
    <t>RECIBO N. 33407</t>
  </si>
  <si>
    <t>RECIBO N. 33409</t>
  </si>
  <si>
    <t>RECIBO N. 33408</t>
  </si>
  <si>
    <t>CHEQUE N. 22957-6</t>
  </si>
  <si>
    <t>DICIEM/09/16</t>
  </si>
  <si>
    <t>DICIE/09/16</t>
  </si>
  <si>
    <t>DICIEM/10/16</t>
  </si>
  <si>
    <t>CHEQUE N. 22996-1</t>
  </si>
  <si>
    <t>CHEQUE N. 22997-3</t>
  </si>
  <si>
    <t>CHEQUE N. 22991/1</t>
  </si>
  <si>
    <t>CHEQUE N. 22992/5</t>
  </si>
  <si>
    <t>CHEQUE N. 22993/9</t>
  </si>
  <si>
    <t>DICIE/10/16</t>
  </si>
  <si>
    <t>CHEQUE N. 22985/4</t>
  </si>
  <si>
    <t>CHEQUE N. 22944/2</t>
  </si>
  <si>
    <t>DICIE/13/16</t>
  </si>
  <si>
    <t>RECIBO N. 33779/80</t>
  </si>
  <si>
    <t>DICEM/13/16</t>
  </si>
  <si>
    <t>RECIBO N. 33809</t>
  </si>
  <si>
    <t>RECIBO N. 33810</t>
  </si>
  <si>
    <t>RECIBO N. 33811</t>
  </si>
  <si>
    <t>RECIBO N. 33812</t>
  </si>
  <si>
    <t>RECIBO N. 33814</t>
  </si>
  <si>
    <t>RECIBO N. 33/15</t>
  </si>
  <si>
    <t>DICIEM/13/16</t>
  </si>
  <si>
    <t>CHEQUE N. 23000-1</t>
  </si>
  <si>
    <t>DEPOSITOS BANCOLOMBIA</t>
  </si>
  <si>
    <t>DICIEM/12/16</t>
  </si>
  <si>
    <t>FRIOHOGAR</t>
  </si>
  <si>
    <t>DICIE/12/16</t>
  </si>
  <si>
    <t>RECIBO N. 33437</t>
  </si>
  <si>
    <t>DICIE/15/16</t>
  </si>
  <si>
    <t>RECIBO N 33963</t>
  </si>
  <si>
    <t>RECIBO N. 33964</t>
  </si>
  <si>
    <t>RECIBO N. 33965</t>
  </si>
  <si>
    <t>RECIBO N. 33966</t>
  </si>
  <si>
    <t>DICIEM/14/16</t>
  </si>
  <si>
    <t>CHEQUE N. 23010-3</t>
  </si>
  <si>
    <t>CHEQUE N. 33867</t>
  </si>
  <si>
    <t>CHEQUE N. 33868</t>
  </si>
  <si>
    <t>DICIE/16/16</t>
  </si>
  <si>
    <t>CHEQUE N. 23012/0</t>
  </si>
  <si>
    <t>DICIEM/16/16</t>
  </si>
  <si>
    <t>RECIBO N. 34092(733,50*6,600)</t>
  </si>
  <si>
    <t>RECIBO N. 34091 (4,678*6,600)</t>
  </si>
  <si>
    <t>RECIBO N. 34128 (4,104,50*6,600)</t>
  </si>
  <si>
    <t>RECIBO N. 34244 (141,50*5000)</t>
  </si>
  <si>
    <t>RECIBO N. 34129 (767,350*5000)</t>
  </si>
  <si>
    <t>DICIEM/17/16</t>
  </si>
  <si>
    <t>RECIBO N. 34245 (2,795,50*6,720)</t>
  </si>
  <si>
    <t>RECIBO N. 34246/47</t>
  </si>
  <si>
    <t>RECIBO N. 34249 (1,489*5000)</t>
  </si>
  <si>
    <t>DICIEM/15/16</t>
  </si>
  <si>
    <t>LIQUIDACION 9990*6,600</t>
  </si>
  <si>
    <t>DICIE/14/16</t>
  </si>
  <si>
    <t>CHEQUE N. 23003-2</t>
  </si>
  <si>
    <t>CHEQUE N. 23004-6</t>
  </si>
  <si>
    <t>RECIBO N. 33861(1,283,5*6,700)</t>
  </si>
  <si>
    <t>DICIE/17/16</t>
  </si>
  <si>
    <t xml:space="preserve">NELSON AMADO </t>
  </si>
  <si>
    <t>RECIBO N. 33851</t>
  </si>
  <si>
    <t>CHEQUE N. 23006-3</t>
  </si>
  <si>
    <t>HENRY ALMANZAR</t>
  </si>
  <si>
    <t>RECIBO N. 33914</t>
  </si>
  <si>
    <t>DICIEM/20/16</t>
  </si>
  <si>
    <t>RECIBO N. 34458(3389,50*6,600)</t>
  </si>
  <si>
    <t>RECIBO N. 34459 (1,233,50*6868)</t>
  </si>
  <si>
    <t>RECIBO N. 34460 (398*6,120)</t>
  </si>
  <si>
    <t>RECIBO N. 34461 (1,375*6,600)</t>
  </si>
  <si>
    <t>RECIBO N. 34469 (397*2,800)</t>
  </si>
  <si>
    <t>RECIBO N. 34468 (120*6,494)</t>
  </si>
  <si>
    <t>RECIBO N. 34472 (922,50*6,800)</t>
  </si>
  <si>
    <t>RECIBO N. 34473  (1,077,50*6,800)</t>
  </si>
  <si>
    <t>RECIBO N. 34474 (358*6,800)</t>
  </si>
  <si>
    <t>RECIBO N.34475 (2,442,50*6,600)</t>
  </si>
  <si>
    <t>RECIBO N.34476(1114*7064)</t>
  </si>
  <si>
    <t>RECIBO N. 34477 (240*6192)</t>
  </si>
  <si>
    <t>RECIBO N. 34478 (177*6256)</t>
  </si>
  <si>
    <t>RECIBO N. 34479 (166*2,800)</t>
  </si>
  <si>
    <t>DICIEM/19/16</t>
  </si>
  <si>
    <t>RECIBO N. 33825(91*6,800)</t>
  </si>
  <si>
    <t>RECIBO N. 33828(4,565*7,200)</t>
  </si>
  <si>
    <t>RECIBO N. 33829/30 (3,435*7,200)</t>
  </si>
  <si>
    <t>RECIBO N. 33831</t>
  </si>
  <si>
    <t>RECIBO N. 33832(4000,50*6,800)</t>
  </si>
  <si>
    <t>RECIBO N. 33833/34</t>
  </si>
  <si>
    <t>DICIEM/21/16</t>
  </si>
  <si>
    <t>DICIEM/23/16</t>
  </si>
  <si>
    <t>RECIBO N. 34724</t>
  </si>
  <si>
    <t>RECIBO N. 34725</t>
  </si>
  <si>
    <t>RECIBO N. 34726</t>
  </si>
  <si>
    <t>DICIEM/24/16</t>
  </si>
  <si>
    <t>RECIBO N. 34827 (437*6,960)</t>
  </si>
  <si>
    <t>CHEQUE N. 90870/6</t>
  </si>
  <si>
    <t>CHEQUE N. 90867-7</t>
  </si>
  <si>
    <t>DICIEM/22/16</t>
  </si>
  <si>
    <t>JAIRO GOMEZ(PAISA)</t>
  </si>
  <si>
    <t>CHEQUE N. 90860/4</t>
  </si>
  <si>
    <t>CHEQUE N. 90861-8</t>
  </si>
  <si>
    <t>50 CAJAS DE PANELA (60,000)</t>
  </si>
  <si>
    <t>CHEQUE N. 23015-1</t>
  </si>
  <si>
    <t>CHEQUE N. 90854-7</t>
  </si>
  <si>
    <t>CHEQUE N. 90869-7</t>
  </si>
  <si>
    <t>CARNES FRIAS (NORA)</t>
  </si>
  <si>
    <t>CANCELADO PRESTAMO(NOVI/15)</t>
  </si>
  <si>
    <t>CHEQUE N. 90848-1</t>
  </si>
  <si>
    <t>CHEQUE N. 90849-3(SALDO)</t>
  </si>
  <si>
    <t>RECIBO N. 34520</t>
  </si>
  <si>
    <t>RECIBO N. 34523</t>
  </si>
  <si>
    <t>CHEQUE N. 90864-9</t>
  </si>
  <si>
    <t xml:space="preserve">37 CAJAS DE PANELA </t>
  </si>
  <si>
    <t>DICIEM/26/16</t>
  </si>
  <si>
    <t>RECIBO N. 34900(13,962*7,508)</t>
  </si>
  <si>
    <t>RECIBO N. 34903((13,962*6,833)</t>
  </si>
  <si>
    <t>RECIBO N. 34893</t>
  </si>
  <si>
    <t>DICIEM/27/16</t>
  </si>
  <si>
    <t>RECIBO N. 33416(579,5*6,700)</t>
  </si>
  <si>
    <t>RECIBO N. 34979(2,291,5*7595)</t>
  </si>
  <si>
    <t xml:space="preserve">DEPOSITO CTA MARIA FERNANDA </t>
  </si>
  <si>
    <t>ABONO EN EFECTIVO(MONICA)</t>
  </si>
  <si>
    <t>RECIBO N. 1452</t>
  </si>
  <si>
    <t>RECIBO N. 1453</t>
  </si>
  <si>
    <t>RECIBO N. 34585 (436*3,000)</t>
  </si>
  <si>
    <t>RECIBO N. 34587 (1,791*5000)</t>
  </si>
  <si>
    <t>RECIBO N. 35037 (2,369*3,400)</t>
  </si>
  <si>
    <t>RECIBO N. 35038 (4,535,50*6864)</t>
  </si>
  <si>
    <t>RECIBO N. 35039 (6,643*6,880)</t>
  </si>
  <si>
    <t>RECIBO N. 35040 (4,405*6,880)</t>
  </si>
  <si>
    <t>RECIBO N. 35041 (2049,50*6,949)</t>
  </si>
  <si>
    <t>RECIBO N. 35042</t>
  </si>
  <si>
    <t>RECIBO N. 35043</t>
  </si>
  <si>
    <t>RECIBO N. 35045</t>
  </si>
  <si>
    <t>RECIBO N. 35044</t>
  </si>
  <si>
    <t>REIBO N. 35046</t>
  </si>
  <si>
    <t>DICIEM/28/16</t>
  </si>
  <si>
    <t>RECIBO N. 35088/89</t>
  </si>
  <si>
    <t>RECIBO N. 35077</t>
  </si>
  <si>
    <t>RECIBO N. 35078</t>
  </si>
  <si>
    <t>RECIBO N. 35079</t>
  </si>
  <si>
    <t>RECIBO N. 35080</t>
  </si>
  <si>
    <t>RECIBO N. 35081</t>
  </si>
  <si>
    <t>RECIBO N. 34522</t>
  </si>
  <si>
    <t>RECIBO N. 35029</t>
  </si>
  <si>
    <t>RECIBO N. 35030/35034</t>
  </si>
  <si>
    <t>CHEQUE N. 90883-9</t>
  </si>
  <si>
    <t>DICIEM/30/16</t>
  </si>
  <si>
    <t>PANELA MARIO DIAZ</t>
  </si>
  <si>
    <t>CHEQUE N. 90880-8</t>
  </si>
  <si>
    <t xml:space="preserve">FLETES JHON ARDILA </t>
  </si>
  <si>
    <t>RECIBO N. 34723</t>
  </si>
  <si>
    <t>DICIEM/31/16</t>
  </si>
  <si>
    <t>RECIBO N. 35333</t>
  </si>
  <si>
    <t>RECIBO N. 3534</t>
  </si>
  <si>
    <t>RECIBO N. 35335</t>
  </si>
  <si>
    <t>RECIBO N. 35336</t>
  </si>
  <si>
    <t>RECIBO N. 35339</t>
  </si>
  <si>
    <t>RECIBO N. 35340</t>
  </si>
  <si>
    <t>CHEQUE N. 90900-0</t>
  </si>
  <si>
    <t>CHEQUE N. 90901-4</t>
  </si>
  <si>
    <t>ENERO/02/16</t>
  </si>
  <si>
    <t>CHEQUE N. 90898-9</t>
  </si>
  <si>
    <t>RECIBO N. 35368</t>
  </si>
  <si>
    <t>RECIBO N. 35369</t>
  </si>
  <si>
    <t>RECIBO N. 35370</t>
  </si>
  <si>
    <t>RECIBO N. 35363 (747*6,000)</t>
  </si>
  <si>
    <t>RECIBO N. 35364 (4744,50*6562)</t>
  </si>
  <si>
    <t>RECIBO N. 35365 (4604,50*6846)</t>
  </si>
  <si>
    <t>RECIBO N. 35366 (4,777*3,800)</t>
  </si>
  <si>
    <t>ENERO/03/16</t>
  </si>
  <si>
    <t>RECIBO N. 35407 (592*5182)</t>
  </si>
  <si>
    <t xml:space="preserve">ENCOMIENDA Y MENSAJERIA </t>
  </si>
  <si>
    <t>CHEQUE N. 90875-4</t>
  </si>
  <si>
    <t>CHEQUE N.70531-57</t>
  </si>
  <si>
    <t>CHEQUE N. 90885-6</t>
  </si>
  <si>
    <t>RECIBO N. 34993</t>
  </si>
  <si>
    <t>RECIBO N.  35424</t>
  </si>
  <si>
    <t>RECIBO N. 35426</t>
  </si>
  <si>
    <t xml:space="preserve">DEJARON EN EL NORTE </t>
  </si>
  <si>
    <t>ENERO/03/17</t>
  </si>
  <si>
    <t>ENERO/05/17</t>
  </si>
  <si>
    <t>CHEQUE N. 90902-8</t>
  </si>
  <si>
    <t>RECIBO N. 35612 (4237*5,800)</t>
  </si>
  <si>
    <t>RECIBO N. 35613 (1830,50*6840)</t>
  </si>
  <si>
    <t>RECIBO N. 35614 (1444,50*3150)</t>
  </si>
  <si>
    <t>RECIBO N. 35615 (116*4972)</t>
  </si>
  <si>
    <t>RECIBO N. 35616 (65*4000)</t>
  </si>
  <si>
    <t>ENERO/04/17</t>
  </si>
  <si>
    <t>MARIO DIAZ</t>
  </si>
  <si>
    <t>FERNANDO RINCON (BANCO BOGOTA )</t>
  </si>
  <si>
    <t>ENERO/06/17</t>
  </si>
  <si>
    <t>RECIBO N. 35598</t>
  </si>
  <si>
    <t>RECIBO N. 35599</t>
  </si>
  <si>
    <t>RECIBO N. 35600</t>
  </si>
  <si>
    <t>CHEQUE N. 51074-5</t>
  </si>
  <si>
    <t>CHEQUE N. 90904-5</t>
  </si>
  <si>
    <t>RECIBO N. 35352</t>
  </si>
  <si>
    <t>RECIBO N. 35353/54/55</t>
  </si>
  <si>
    <t>RECIBO N. 35356</t>
  </si>
  <si>
    <t>RECIBO N. 35357</t>
  </si>
  <si>
    <t>ENERO/10/17</t>
  </si>
  <si>
    <t>RECIBO N. 35754/55/56</t>
  </si>
  <si>
    <t>RECIBO N. 35959/35760</t>
  </si>
  <si>
    <t>RECIBO N. 35765/66/67</t>
  </si>
  <si>
    <t>RECIBO N. 35769</t>
  </si>
  <si>
    <t>RECIBO N. 35770/71/72</t>
  </si>
  <si>
    <t xml:space="preserve">EDILIA ROMERO </t>
  </si>
  <si>
    <t>ENERO/11/17</t>
  </si>
  <si>
    <t>RECIBOS N. 35800/35801</t>
  </si>
  <si>
    <t>RECIBO N. 35788</t>
  </si>
  <si>
    <t>RECIBO N. 35789</t>
  </si>
  <si>
    <t>RECIBO N. 35814</t>
  </si>
  <si>
    <t>RECIBO N.35841</t>
  </si>
  <si>
    <t>CHEQUE N. 90906-2</t>
  </si>
  <si>
    <t>CHEQUE N. 90918-1</t>
  </si>
  <si>
    <t>ENERO/12/17</t>
  </si>
  <si>
    <t>FACTURA  MAIZ</t>
  </si>
  <si>
    <t>JORGE EDDUARDO ORDOÑEZ</t>
  </si>
  <si>
    <t>RECIBO N. 35931</t>
  </si>
  <si>
    <t>RECIBO N. 35932</t>
  </si>
  <si>
    <t>RECIBO N. 35933</t>
  </si>
  <si>
    <t>CHEQUE N, 9007-6</t>
  </si>
  <si>
    <t>ENERO/13/17</t>
  </si>
  <si>
    <t>ENERO/17/17</t>
  </si>
  <si>
    <t>RECIBO N. 36173</t>
  </si>
  <si>
    <t>ENERO/18/17</t>
  </si>
  <si>
    <t>RECIBO N. 36174</t>
  </si>
  <si>
    <t>RECIBO N. 36179</t>
  </si>
  <si>
    <t>RECIBO N. 36176</t>
  </si>
  <si>
    <t>RECIBO N. 36177</t>
  </si>
  <si>
    <t>RECIBO N. 35362</t>
  </si>
  <si>
    <t>DICIEM/31/17</t>
  </si>
  <si>
    <t>ENERO/19/17</t>
  </si>
  <si>
    <t>RECIBO N. 36191(10,951*7034)</t>
  </si>
  <si>
    <t>ENERO/14/17</t>
  </si>
  <si>
    <t>ENERO/16/17</t>
  </si>
  <si>
    <t>CHEQUE N. 9008-1</t>
  </si>
  <si>
    <t>CHEQUE N. 90905-9</t>
  </si>
  <si>
    <t>CHEQUE N. 90909-3</t>
  </si>
  <si>
    <t>ENERO/20/17</t>
  </si>
  <si>
    <t>RECIBO # 36215</t>
  </si>
  <si>
    <t>RECIBO #36216</t>
  </si>
  <si>
    <t>RECIBO #36217</t>
  </si>
  <si>
    <t>RECIBO # 36233</t>
  </si>
  <si>
    <t>JOSE LUIS MENESES</t>
  </si>
  <si>
    <t>RECIBO #36159</t>
  </si>
  <si>
    <t>RECIBO #36160</t>
  </si>
  <si>
    <t>RECIBO #36161</t>
  </si>
  <si>
    <t>CHEQUE N. 90931-1</t>
  </si>
  <si>
    <t>MARTHA LIGIA (SALDO)</t>
  </si>
  <si>
    <t>CHEQUE N. 90874-0  (SALDO)</t>
  </si>
  <si>
    <t>ENERO/21/17</t>
  </si>
  <si>
    <t>RECIBO #36434  (53*5,913)</t>
  </si>
  <si>
    <t>RECIBO # 36435  (3,502,50*5,700)</t>
  </si>
  <si>
    <t>RECIBO # 36436  (1,506*7,080)</t>
  </si>
  <si>
    <t>RECIBO #36437 (2,355,5*7,200)</t>
  </si>
  <si>
    <t>RECIBO # 36438 (957*2,640)</t>
  </si>
  <si>
    <t>RECIBO # 36439 (92,5*6,115)</t>
  </si>
  <si>
    <t>RECIBO #36155</t>
  </si>
  <si>
    <t>RECIBO # 36443</t>
  </si>
  <si>
    <t>RECIBO # 36444</t>
  </si>
  <si>
    <t>RECIBO #. 36445/36446</t>
  </si>
  <si>
    <t>RECIBO # 36447</t>
  </si>
  <si>
    <t>RECIBO #  36448/36449</t>
  </si>
  <si>
    <t>ENERO/23/17</t>
  </si>
  <si>
    <t>RECIBO N. 36532/33/34</t>
  </si>
  <si>
    <t>RECIBO #36544</t>
  </si>
  <si>
    <t>RECIBO #36545</t>
  </si>
  <si>
    <t>RECIBO # 36546</t>
  </si>
  <si>
    <t>ENERO/25/17</t>
  </si>
  <si>
    <t>RECIBO # 36663</t>
  </si>
  <si>
    <t>ENERO/24/17</t>
  </si>
  <si>
    <t>RECIBO # 36608</t>
  </si>
  <si>
    <t>RECIBO #36609</t>
  </si>
  <si>
    <t>FLETES HERMELINDO DIAZ</t>
  </si>
  <si>
    <t>RECIBO # 36638</t>
  </si>
  <si>
    <t>CHEQUE N. 90934-0</t>
  </si>
  <si>
    <t>CHEQUE N. 90935-4</t>
  </si>
  <si>
    <t>RECIBO # 36668(2,772*6,840)</t>
  </si>
  <si>
    <t>RECIBO # 36669 (1,551*5,600)</t>
  </si>
  <si>
    <t>RECIBO # 36671 (301*6,000)</t>
  </si>
  <si>
    <t>RECIBO # 36672 (1,044*7,200)</t>
  </si>
  <si>
    <t>RECIBO # 36673 (4,182*7,400)</t>
  </si>
  <si>
    <t>RECIBO #36680</t>
  </si>
  <si>
    <t>RECIBO # 36681/36682</t>
  </si>
  <si>
    <t>LEOVIGILDO GARAVITO (AHIJADO)</t>
  </si>
  <si>
    <t>CHEQUE # 38654-1</t>
  </si>
  <si>
    <t>CHEQUE # 38668-8</t>
  </si>
  <si>
    <t>CHEQUE # 38669-1</t>
  </si>
  <si>
    <t>RECIBO # 36550</t>
  </si>
  <si>
    <t>RECIBO # 36551</t>
  </si>
  <si>
    <t>RECIBO # 36552</t>
  </si>
  <si>
    <t>CHEQUE # 909221</t>
  </si>
  <si>
    <t>CHEQUE # 90928-3</t>
  </si>
  <si>
    <t>CHEQUE # Z099410</t>
  </si>
  <si>
    <t>CHEQUE # Z099412</t>
  </si>
  <si>
    <t>ENERO/26/17</t>
  </si>
  <si>
    <t>RECIBO #36739/40/41</t>
  </si>
  <si>
    <t>ENERO/27/17</t>
  </si>
  <si>
    <t>RECIBO # 36765</t>
  </si>
  <si>
    <t>ENERO/27/</t>
  </si>
  <si>
    <t>CHEQUE # 90936-8</t>
  </si>
  <si>
    <t xml:space="preserve">FACTURA AGROALKOSTO </t>
  </si>
  <si>
    <t>ENERO/28/17</t>
  </si>
  <si>
    <t>RECIBO # 36892/93</t>
  </si>
  <si>
    <t>CHEQUE # 38671/4</t>
  </si>
  <si>
    <t>FLETE ALEXANDER RINCON</t>
  </si>
  <si>
    <t>CHEQUE #90937-1</t>
  </si>
  <si>
    <t>ENERO/30/17</t>
  </si>
  <si>
    <t>RECIBO #36983</t>
  </si>
  <si>
    <t>CHEQUE #053171 COOPERATIVA</t>
  </si>
  <si>
    <t>CHEQUE # KZO99421</t>
  </si>
  <si>
    <t xml:space="preserve">JUAN CARLOS </t>
  </si>
  <si>
    <t>ENERO/31/17</t>
  </si>
  <si>
    <t>RECIBO # 37001</t>
  </si>
  <si>
    <t>RECIBO # 36990</t>
  </si>
  <si>
    <t>RECIBO # 36991</t>
  </si>
  <si>
    <t>RECIBO # 36992</t>
  </si>
  <si>
    <t>RECIBO # 36993</t>
  </si>
  <si>
    <t>RECIBO #36995</t>
  </si>
  <si>
    <t>RECIBO # 37023</t>
  </si>
  <si>
    <t>RECIBO # 37025</t>
  </si>
  <si>
    <t>RECIBO # 37029/31</t>
  </si>
  <si>
    <t>RECIBO # 37032</t>
  </si>
  <si>
    <t>RECIBO # 37033</t>
  </si>
  <si>
    <t>FEBRE/01/17</t>
  </si>
  <si>
    <t>RECIBO # 37061</t>
  </si>
  <si>
    <t>RECIBO # 37057</t>
  </si>
  <si>
    <t>CHEQUE # 38678/1</t>
  </si>
  <si>
    <t>CHEQUE # 38677/6</t>
  </si>
  <si>
    <t>FEBRE/04/17</t>
  </si>
  <si>
    <t>CHEQUE # 38679/3</t>
  </si>
  <si>
    <t>FEBRE/02/17</t>
  </si>
  <si>
    <t>DESCARGUE Y PESADAS</t>
  </si>
  <si>
    <t>RECIBO # 37131/32/33</t>
  </si>
  <si>
    <t>RECIBO # 37130</t>
  </si>
  <si>
    <t>RECIBO 37135/37136</t>
  </si>
  <si>
    <t>RECIBO # 37206</t>
  </si>
  <si>
    <t>RECIBO # 37207</t>
  </si>
  <si>
    <t xml:space="preserve">RECIBO # 37208 </t>
  </si>
  <si>
    <t>RECIBO # 37209</t>
  </si>
  <si>
    <t>RECIBO # 37210</t>
  </si>
  <si>
    <t>FEBRE/03/17</t>
  </si>
  <si>
    <t>CHEQUE # 90938-5</t>
  </si>
  <si>
    <t>FEBRE/06/17</t>
  </si>
  <si>
    <t>RECIBO # 37290</t>
  </si>
  <si>
    <t>*160</t>
  </si>
  <si>
    <t>PRACTICE 17691*160</t>
  </si>
  <si>
    <t>FEBRER/06/17</t>
  </si>
  <si>
    <t>RECIBO # 37294</t>
  </si>
  <si>
    <t>FEBRE/07/17</t>
  </si>
  <si>
    <t>RECIBO # 37369</t>
  </si>
  <si>
    <t>RECIBO # 37385</t>
  </si>
  <si>
    <t>RECIBO # 37386/87</t>
  </si>
  <si>
    <t>RECIBO # 37388</t>
  </si>
  <si>
    <t>CHEQUE # 38686-4</t>
  </si>
  <si>
    <t>RECIBO # 37347/48/51</t>
  </si>
  <si>
    <t>FEBRE/08/17</t>
  </si>
  <si>
    <t>RECIBO # 37414/15/16</t>
  </si>
  <si>
    <t>FEBRER/08/17</t>
  </si>
  <si>
    <t>RECIBO # 37418</t>
  </si>
  <si>
    <t>RECIBO # 37426/27/28</t>
  </si>
  <si>
    <t>RECIBO # 37429</t>
  </si>
  <si>
    <t>RECIBO # 37431</t>
  </si>
  <si>
    <t>RECIBO # 37430</t>
  </si>
  <si>
    <t>RECIBO # 37432/33</t>
  </si>
  <si>
    <t>RECIBO # 37434</t>
  </si>
  <si>
    <t>RECIBO # 37435</t>
  </si>
  <si>
    <t>FEBRE/09/17</t>
  </si>
  <si>
    <t>RECIBO # 37475</t>
  </si>
  <si>
    <t>RECIBO # 37493</t>
  </si>
  <si>
    <t>RACAFE</t>
  </si>
  <si>
    <t>RECIBO # 37492</t>
  </si>
  <si>
    <t>FEBRER/10/17</t>
  </si>
  <si>
    <t>RECIBO # 37419</t>
  </si>
  <si>
    <t>RECIBO # 37554</t>
  </si>
  <si>
    <t>FEBRE/10/17</t>
  </si>
  <si>
    <t>CHEQUE # 38694-9</t>
  </si>
  <si>
    <t>RECIBO # 37097</t>
  </si>
  <si>
    <t>FEBRE/11/17</t>
  </si>
  <si>
    <t>RECIBO # 37609(13,932)</t>
  </si>
  <si>
    <t xml:space="preserve">FERNANDO JARAMILLO </t>
  </si>
  <si>
    <t xml:space="preserve">RUBIEL PASO LA PLATA </t>
  </si>
  <si>
    <t>NOVIEM/03/16</t>
  </si>
  <si>
    <t>NOVIEM/04/16</t>
  </si>
  <si>
    <t>NOVIEM/09/16</t>
  </si>
  <si>
    <t>NOVIEM/05/16</t>
  </si>
  <si>
    <t>NOVIEM/08/16</t>
  </si>
  <si>
    <t>NOVIEM/11/16</t>
  </si>
  <si>
    <t>NOVIEM/15/16</t>
  </si>
  <si>
    <t>NOVIEM/17/16</t>
  </si>
  <si>
    <t>DEPOS</t>
  </si>
  <si>
    <t>NOVIEM/19/16</t>
  </si>
  <si>
    <t>NOVIEM/21/16</t>
  </si>
  <si>
    <t>NOVIEM/26/16</t>
  </si>
  <si>
    <t>NOVIEM/23/16</t>
  </si>
  <si>
    <t>NOVIEM/30/17</t>
  </si>
  <si>
    <t>NOVIEM/29/16</t>
  </si>
  <si>
    <t>FACTURA # 2153</t>
  </si>
  <si>
    <t>FACTURA #2154</t>
  </si>
  <si>
    <t xml:space="preserve">a favor de cercafe </t>
  </si>
  <si>
    <t>FACTURA # 1577</t>
  </si>
  <si>
    <t>FEBRER/11/17</t>
  </si>
  <si>
    <t>CHEQUE # 38687-8</t>
  </si>
  <si>
    <t>FEBRE/14/17</t>
  </si>
  <si>
    <t>RECIBO # 37744/45</t>
  </si>
  <si>
    <t>FEBRE/13/17</t>
  </si>
  <si>
    <t>DEPOS, GUILLERMO SANTAMARIA</t>
  </si>
  <si>
    <t>FEBRE/15/17</t>
  </si>
  <si>
    <t>RECIBO # 37803/04/05</t>
  </si>
  <si>
    <t>RECIBO # 37824</t>
  </si>
  <si>
    <t>CHEQUE N. 90840-0</t>
  </si>
  <si>
    <t xml:space="preserve">DEPOSITO SAS BANCOLOMBIA </t>
  </si>
  <si>
    <t>FEBRER/15/17</t>
  </si>
  <si>
    <t>EFECTIVO JINET</t>
  </si>
  <si>
    <t>FEBRE/16/17</t>
  </si>
  <si>
    <t>JULIANA SANCHEZ</t>
  </si>
  <si>
    <t>FEBRERO/16/17</t>
  </si>
  <si>
    <t>CHEQUE # 38703/6</t>
  </si>
  <si>
    <t>FEBRE/17/17</t>
  </si>
  <si>
    <t>FEBRE/18/17</t>
  </si>
  <si>
    <t>RECIBO # 38012</t>
  </si>
  <si>
    <t>RECIBO # 37764</t>
  </si>
  <si>
    <t>FEBRERO/17/17</t>
  </si>
  <si>
    <t>CHEQUE COOPERATIVA # 053189</t>
  </si>
  <si>
    <t>DEPOSITO EDUARDO RINCON</t>
  </si>
  <si>
    <t>CHEQUE # 38712/4 COOPERATIVA</t>
  </si>
  <si>
    <t>FEBRE/20/17</t>
  </si>
  <si>
    <t>RECIBO # 38119</t>
  </si>
  <si>
    <t>RECIBO # 38081</t>
  </si>
  <si>
    <t>CHEQUE # 38716-9</t>
  </si>
  <si>
    <t>FEBRERO/18/17</t>
  </si>
  <si>
    <t xml:space="preserve">DESCACARGUE </t>
  </si>
  <si>
    <t>FEBRERO/21/17</t>
  </si>
  <si>
    <t>RECIBO # 38178</t>
  </si>
  <si>
    <t>RECIBO # 38179</t>
  </si>
  <si>
    <t>RECIBO # 38180</t>
  </si>
  <si>
    <t>CHEQUE # 38704-1</t>
  </si>
  <si>
    <t>FEBRE/22/17</t>
  </si>
  <si>
    <t>RECIBO # 38206</t>
  </si>
  <si>
    <t>RECIBO # 38212</t>
  </si>
  <si>
    <t>RECIBO # 38213</t>
  </si>
  <si>
    <t>RECIBO # 38214</t>
  </si>
  <si>
    <t>RECIBO # 38215</t>
  </si>
  <si>
    <t>RECIBO # 38216</t>
  </si>
  <si>
    <t>RECIBO # 38217</t>
  </si>
  <si>
    <t>RECIBO # 38218</t>
  </si>
  <si>
    <t>RECIBO # 38219</t>
  </si>
  <si>
    <t>RECIBO # 38220</t>
  </si>
  <si>
    <t>RECIBO # 38221</t>
  </si>
  <si>
    <t>RECIBO # 38222</t>
  </si>
  <si>
    <t>FEBRE/21/17</t>
  </si>
  <si>
    <t>RECIBO # 38194</t>
  </si>
  <si>
    <t>RECIBO # 38196</t>
  </si>
  <si>
    <t>CHEQUE # 38705-3</t>
  </si>
  <si>
    <t>FEBRERO/22/17</t>
  </si>
  <si>
    <t>FEBRERO/23/17</t>
  </si>
  <si>
    <t>RECIBO # 38278</t>
  </si>
  <si>
    <t>RECIBO # 38279</t>
  </si>
  <si>
    <t>RECIBO # 38293</t>
  </si>
  <si>
    <t>RECIBO # 38294</t>
  </si>
  <si>
    <t>FEBRE/23/17</t>
  </si>
  <si>
    <t>RECIBO # 38296</t>
  </si>
  <si>
    <t>RECIBO # 38297</t>
  </si>
  <si>
    <t>RECIBO # 38299</t>
  </si>
  <si>
    <t xml:space="preserve">LETRA DE CAMBIO </t>
  </si>
  <si>
    <t>CHEQUE # 38721-2</t>
  </si>
  <si>
    <t>BENIGNO BARAJAS(IMPUESTOS)</t>
  </si>
  <si>
    <t xml:space="preserve">FLETE MOGUEL MONCADA </t>
  </si>
  <si>
    <t>RECIBO # 38232</t>
  </si>
  <si>
    <t>RECIBO # 38233</t>
  </si>
  <si>
    <t>RECIBO # 38234</t>
  </si>
  <si>
    <t>FEBRE/24/17</t>
  </si>
  <si>
    <t>RECIBO # 38304</t>
  </si>
  <si>
    <t>ENERO/02/17</t>
  </si>
  <si>
    <t>ENERO/30//17</t>
  </si>
  <si>
    <t>FEBRE/10/2017</t>
  </si>
  <si>
    <t>FACTURA # 2437</t>
  </si>
  <si>
    <t>DEPOSITOCALIFORNIA</t>
  </si>
  <si>
    <t>RUBIEL HERNANDEZ CANCELO PRESTAMOS</t>
  </si>
  <si>
    <t>RECIBO # 38336</t>
  </si>
  <si>
    <t>CHEQUE # 38726-0</t>
  </si>
  <si>
    <t>RECIBO # 38337</t>
  </si>
  <si>
    <t xml:space="preserve">DESCARGUE,FLETE,BASCULA </t>
  </si>
  <si>
    <t>CHEQUE ·# 38725-7</t>
  </si>
  <si>
    <t>FEBRE/*25/17</t>
  </si>
  <si>
    <t>FEBRE/25/17</t>
  </si>
  <si>
    <t>FEBRER/24/17</t>
  </si>
  <si>
    <t xml:space="preserve"> FEBRE/24/17</t>
  </si>
  <si>
    <t>RECIBO # 38417</t>
  </si>
  <si>
    <t>RECIBO # 38418</t>
  </si>
  <si>
    <t>FEBRERO/24/17</t>
  </si>
  <si>
    <t>FEBRE/27/17</t>
  </si>
  <si>
    <t>PANELAS ALVARO ABRIL</t>
  </si>
  <si>
    <t>FEBRERO/27/17</t>
  </si>
  <si>
    <t>RECIBO # 38483/38484</t>
  </si>
  <si>
    <t>FEBRERO/25/17</t>
  </si>
  <si>
    <t>FEBRE/28/17</t>
  </si>
  <si>
    <t>RECIBO # 38502</t>
  </si>
  <si>
    <t>MARZO/02/17</t>
  </si>
  <si>
    <t>RECIBO # 38583</t>
  </si>
  <si>
    <t>RECIBO # 38584</t>
  </si>
  <si>
    <t>RECIBO # 38585</t>
  </si>
  <si>
    <t>RECIBO # 38586</t>
  </si>
  <si>
    <t>RECIBO # 38587</t>
  </si>
  <si>
    <t>MARZO/01/17</t>
  </si>
  <si>
    <t>CHEQUE # 38707-0</t>
  </si>
  <si>
    <t>MARZO/24/17</t>
  </si>
  <si>
    <t>RECIBO # 38589</t>
  </si>
  <si>
    <t>FEBRER/27/17</t>
  </si>
  <si>
    <t>PANELA (ALVARO ABRIL)</t>
  </si>
  <si>
    <t>RECIBO # 38602</t>
  </si>
  <si>
    <t>RECIBO # 38603</t>
  </si>
  <si>
    <t>RECIBO # 38646</t>
  </si>
  <si>
    <t>RECIBO # 38604</t>
  </si>
  <si>
    <t>RECIBO # 38608</t>
  </si>
  <si>
    <t>MARZO/03/17</t>
  </si>
  <si>
    <t>CHEQUE # 099438</t>
  </si>
  <si>
    <t>MARZO/04/17</t>
  </si>
  <si>
    <t>CHEQUE # 099439</t>
  </si>
  <si>
    <t>CHEQUE # 38706-7</t>
  </si>
  <si>
    <t>MARZO/06/17</t>
  </si>
  <si>
    <t>RECIBO # 38766</t>
  </si>
  <si>
    <t>CHEQUE # 38736/4</t>
  </si>
  <si>
    <t>CHEQUE # 38738-1</t>
  </si>
  <si>
    <t xml:space="preserve">FLETE JOHAN ARDILA </t>
  </si>
  <si>
    <t>MARZO/07/17</t>
  </si>
  <si>
    <t>RECIBO #  38804</t>
  </si>
  <si>
    <t>RECIBO # 38805</t>
  </si>
  <si>
    <t>RECIBO # 38806</t>
  </si>
  <si>
    <t>RECIBO # 38807</t>
  </si>
  <si>
    <t>RECIBO # 28808</t>
  </si>
  <si>
    <t>RECIBO # 38809</t>
  </si>
  <si>
    <t>MARZO/08/17</t>
  </si>
  <si>
    <t>CHEQUE # 38708-4</t>
  </si>
  <si>
    <t>RECIBO # 38829/30/31</t>
  </si>
  <si>
    <t>MARZO/09/17</t>
  </si>
  <si>
    <t>RECIBO # 38891</t>
  </si>
  <si>
    <t>RECIBO # 38892</t>
  </si>
  <si>
    <t>RECIBO # 38885(3,200*5,400)</t>
  </si>
  <si>
    <t>MARZO/10/17</t>
  </si>
  <si>
    <t>RECIBO # 38936</t>
  </si>
  <si>
    <t>RECIBO # 38937</t>
  </si>
  <si>
    <t>RECIBO # 38998</t>
  </si>
  <si>
    <t>MARZO/11/17</t>
  </si>
  <si>
    <t>RECIBO # 38999/39000</t>
  </si>
  <si>
    <t>RECIBO # 39001</t>
  </si>
  <si>
    <t>RECIBO # 38827</t>
  </si>
  <si>
    <t>CHEQUE # 33743-3</t>
  </si>
  <si>
    <t>RECIBO # 38933</t>
  </si>
  <si>
    <t>RECIBO # 38934</t>
  </si>
  <si>
    <t>RECIBO # 38935</t>
  </si>
  <si>
    <t>RECIBO # 39002</t>
  </si>
  <si>
    <t>RECIBO # 39023</t>
  </si>
  <si>
    <t>RECIBO # 39032</t>
  </si>
  <si>
    <t>RECIBO # 39033</t>
  </si>
  <si>
    <t>MARZO/13/17</t>
  </si>
  <si>
    <t>CHEQUE # 38747-8</t>
  </si>
  <si>
    <t>MARZO/14/17</t>
  </si>
  <si>
    <t>ESCOLTA Y DOMICILIO</t>
  </si>
  <si>
    <t>DEPOSITO ALTIPAL</t>
  </si>
  <si>
    <t>MARZO/12/17</t>
  </si>
  <si>
    <t>MARZO/15/17</t>
  </si>
  <si>
    <t>RECIBO # 39118</t>
  </si>
  <si>
    <t>CHEQUE # 38748-1</t>
  </si>
  <si>
    <t>MARZO/16/17</t>
  </si>
  <si>
    <t>RECIBN # 39164</t>
  </si>
  <si>
    <t>FLETE 7,440*15</t>
  </si>
  <si>
    <t>FLETE 11600*15(DICIE/07/17)</t>
  </si>
  <si>
    <t>FLETE 13210*15 (DICIE/17/16)</t>
  </si>
  <si>
    <t>RECIBO # 39120</t>
  </si>
  <si>
    <t>SALDO LIKIDACION</t>
  </si>
  <si>
    <t>RECIBO # 39141</t>
  </si>
  <si>
    <t>MARZO/17/17</t>
  </si>
  <si>
    <t>RECIBO # 39212</t>
  </si>
  <si>
    <t xml:space="preserve">RECIBO # 39213 </t>
  </si>
  <si>
    <t>RECIBO # 39205</t>
  </si>
  <si>
    <t>RECIBO # 39226</t>
  </si>
  <si>
    <t>RECIBO # 39225</t>
  </si>
  <si>
    <t>RECIBO # 39227</t>
  </si>
  <si>
    <t>RECIBO # 39228</t>
  </si>
  <si>
    <t xml:space="preserve">LENTEJA/Y OTROS GILBERTO </t>
  </si>
  <si>
    <t>CHEQUE # 72928-1</t>
  </si>
  <si>
    <t xml:space="preserve">CUENTA CANCELADA </t>
  </si>
  <si>
    <t>CHEQUE # 72926-2</t>
  </si>
  <si>
    <t>MARZO/18/17</t>
  </si>
  <si>
    <t>RECIBO # 39287</t>
  </si>
  <si>
    <t>MARZO/21/17</t>
  </si>
  <si>
    <t>CHEQUE # 38749-5</t>
  </si>
  <si>
    <t>MARZO/22/17</t>
  </si>
  <si>
    <t xml:space="preserve">MARTHA LIGIA  ARDILA </t>
  </si>
  <si>
    <t>CHEQUE # 72934-7</t>
  </si>
  <si>
    <t>RECIBO # 39373</t>
  </si>
  <si>
    <t>RECIBO # 39374</t>
  </si>
  <si>
    <t>RECIBO # 39375</t>
  </si>
  <si>
    <t>RECIBO # 39376</t>
  </si>
  <si>
    <t>RECIBO # 39377</t>
  </si>
  <si>
    <t>RECIBO # 39456</t>
  </si>
  <si>
    <t>CARGUES</t>
  </si>
  <si>
    <t>RECIBO # 39460</t>
  </si>
  <si>
    <t>RECIBO # 39461</t>
  </si>
  <si>
    <t xml:space="preserve">JORGE CANCELO PRESTAMO </t>
  </si>
  <si>
    <t>MARZO/213/17</t>
  </si>
  <si>
    <t>RECIBO # 39448</t>
  </si>
  <si>
    <t xml:space="preserve">DOMICILIO Y ESCOLTA </t>
  </si>
  <si>
    <t>CHEQUE # 38750-4</t>
  </si>
  <si>
    <t>RECIBO # 39484</t>
  </si>
  <si>
    <t>MARZO/25/17</t>
  </si>
  <si>
    <t>MARZO/28/17</t>
  </si>
  <si>
    <t>RECIBO # 39641/42</t>
  </si>
  <si>
    <t>MARZO/29/17</t>
  </si>
  <si>
    <t>RECIBO # 39625</t>
  </si>
  <si>
    <t>RECIBO # 39650</t>
  </si>
  <si>
    <t>RECIBO # 39651</t>
  </si>
  <si>
    <t>MARZO/30/17</t>
  </si>
  <si>
    <t>RECIBO # 39697</t>
  </si>
  <si>
    <t>MARZO/31/17</t>
  </si>
  <si>
    <t>RECIBO # 39729/39730</t>
  </si>
  <si>
    <t>MARZO/26/17</t>
  </si>
  <si>
    <t>RECIBOA # 39624</t>
  </si>
  <si>
    <t>ABRIL/01/17</t>
  </si>
  <si>
    <t>VETIAGRO DISTRIBUCIONES</t>
  </si>
  <si>
    <t>ALMACEN VETERINARIO</t>
  </si>
  <si>
    <t>CHEQUE # 51105/3</t>
  </si>
  <si>
    <t>ABRIL/03/17</t>
  </si>
  <si>
    <t>ABRIL/04/17</t>
  </si>
  <si>
    <t>RECIBO # 39947</t>
  </si>
  <si>
    <t>RECIBO # 39948</t>
  </si>
  <si>
    <t>CHEQUE # 51107-0</t>
  </si>
  <si>
    <t>ABRIL/05/17</t>
  </si>
  <si>
    <t>TRASLADADA A CUENTA DE RUBIEL HERNANDEZ</t>
  </si>
  <si>
    <t>RECIBO # 39699( 90*6,240)</t>
  </si>
  <si>
    <t>RECIBO # 39700( 52*2,600)</t>
  </si>
  <si>
    <t>RECIBO # 39701(7,577*5,500)</t>
  </si>
  <si>
    <t>ABRIL/07/17</t>
  </si>
  <si>
    <t>RECIBO # 40174/175/176</t>
  </si>
  <si>
    <t xml:space="preserve">RODRIGO DUARTE </t>
  </si>
  <si>
    <t>ABRIL/08/17</t>
  </si>
  <si>
    <t>RECIBO # 40208</t>
  </si>
  <si>
    <t>RECIBO # 40266</t>
  </si>
  <si>
    <t>ABRIL/06/17</t>
  </si>
  <si>
    <t>RECIBO # 40062 (2,682,5*5,400)</t>
  </si>
  <si>
    <t>RECIBO # 40063 (48*4,000)</t>
  </si>
  <si>
    <t>RECIBO # 40064 (11*6,200)</t>
  </si>
  <si>
    <t>ABRIL/11/17</t>
  </si>
  <si>
    <t>RECIBO # 40439</t>
  </si>
  <si>
    <t>RECIBO # 40440</t>
  </si>
  <si>
    <t>ABRIL/10/17</t>
  </si>
  <si>
    <t>CHEQUE # 72949-7</t>
  </si>
  <si>
    <t>ABRIL/12/17</t>
  </si>
  <si>
    <t>RECIBO # 40494</t>
  </si>
  <si>
    <t>RECIBO # 40495</t>
  </si>
  <si>
    <t>RECIBO # 40496</t>
  </si>
  <si>
    <t>RECIBO # 40498</t>
  </si>
  <si>
    <t>RECIBO # 40499</t>
  </si>
  <si>
    <t>COMERCASANVI(SEGURIDAD)</t>
  </si>
  <si>
    <t>RECIBO # 40500(CACAO)</t>
  </si>
  <si>
    <t>ABRIL/15/17</t>
  </si>
  <si>
    <t>RECIBO # 40529</t>
  </si>
  <si>
    <t>RECIBO # 40530/31/32/33</t>
  </si>
  <si>
    <t>RECIBO # 40536/37/38</t>
  </si>
  <si>
    <t>ABRIL/016/17</t>
  </si>
  <si>
    <t>ABRIL/17/17</t>
  </si>
  <si>
    <t>CHEQUE #72956-8</t>
  </si>
  <si>
    <t>RECIBO # 1705</t>
  </si>
  <si>
    <t>RECIBO # 40505 (1,432*5,300)</t>
  </si>
  <si>
    <t>RECIBO # 40506 (79*4000)</t>
  </si>
  <si>
    <t>RECIBO # 40507 (28*2000)</t>
  </si>
  <si>
    <t>ABRIL/18/17</t>
  </si>
  <si>
    <t>RECIBO # 40682</t>
  </si>
  <si>
    <t>RECIBO # 40683</t>
  </si>
  <si>
    <t>RECIBO # 40684</t>
  </si>
  <si>
    <t>ABRIL/19/17</t>
  </si>
  <si>
    <t>RECIBO # 40671</t>
  </si>
  <si>
    <t>ABRIL/20/17</t>
  </si>
  <si>
    <t>RECIBO # 40746</t>
  </si>
  <si>
    <t xml:space="preserve">SALDOS VARIOS </t>
  </si>
  <si>
    <t>RECIBO # 40759/760</t>
  </si>
  <si>
    <t xml:space="preserve">SRA PECES </t>
  </si>
  <si>
    <t>JORGE MARTINEZ</t>
  </si>
  <si>
    <t>RECIBO # 39994</t>
  </si>
  <si>
    <t>ABRIL/21/17</t>
  </si>
  <si>
    <t>CHEQUE # 72958-5</t>
  </si>
  <si>
    <t>ABRIL/24/17</t>
  </si>
  <si>
    <t>ANDREA CORREA</t>
  </si>
  <si>
    <t>RECIBO # 40993</t>
  </si>
  <si>
    <t>RECIBO # 40994</t>
  </si>
  <si>
    <t>ABRIL/22/17</t>
  </si>
  <si>
    <t>RECIBO # 40893 (2,006*6,435)</t>
  </si>
  <si>
    <t>RECIBO # 40894 (640,5*4,800)</t>
  </si>
  <si>
    <t>ABRIL/25/17</t>
  </si>
  <si>
    <t>ABRIL/26/17</t>
  </si>
  <si>
    <t>RECIBO # 41007</t>
  </si>
  <si>
    <t>RECIBO # 41009</t>
  </si>
  <si>
    <t>RECIBO # 41070/71/72</t>
  </si>
  <si>
    <t>ABRIL/27/17</t>
  </si>
  <si>
    <t>RECIBO # 41088</t>
  </si>
  <si>
    <t>RECIBO # 41089</t>
  </si>
  <si>
    <t>ABRIL/28/17</t>
  </si>
  <si>
    <t>CHEQUE # KZ99449</t>
  </si>
  <si>
    <t>RECIBO # 41083/84</t>
  </si>
  <si>
    <t>ABRIL/29/17</t>
  </si>
  <si>
    <t>RECIBO ~# 41266</t>
  </si>
  <si>
    <t>MAYO/03/17</t>
  </si>
  <si>
    <t>RECIBO # 41429</t>
  </si>
  <si>
    <t>RECIBO # 41441</t>
  </si>
  <si>
    <t>RECIBO # 41442</t>
  </si>
  <si>
    <t>RECIBO # 41445</t>
  </si>
  <si>
    <t>MAYO/02/17</t>
  </si>
  <si>
    <t>RECIBO # 41197 (CACAO)</t>
  </si>
  <si>
    <t>MAYO/04/17</t>
  </si>
  <si>
    <t>RECIBO # 40764</t>
  </si>
  <si>
    <t>RECIBO # 40765</t>
  </si>
  <si>
    <t>RECIBO # 41489</t>
  </si>
  <si>
    <t>RECIBO # 41490</t>
  </si>
  <si>
    <t>RECIBO # 41435</t>
  </si>
  <si>
    <t>RECIBO # 41498</t>
  </si>
  <si>
    <t>RECIBO # 41499/500</t>
  </si>
  <si>
    <t>RECIBO # 41477</t>
  </si>
  <si>
    <t>OSCAR RUBIO</t>
  </si>
  <si>
    <t>MAYO/05/17</t>
  </si>
  <si>
    <t>RECIBO # 41474</t>
  </si>
  <si>
    <t>abril/28/17</t>
  </si>
  <si>
    <t>MAYO/06/17</t>
  </si>
  <si>
    <t xml:space="preserve">ENTREGADO A JUAN RUEDA </t>
  </si>
  <si>
    <t>MAYO/08/17</t>
  </si>
  <si>
    <t>RECIBO # 1731</t>
  </si>
  <si>
    <t>RECIBO # 41719</t>
  </si>
  <si>
    <t>RECIBO # 41718</t>
  </si>
  <si>
    <t xml:space="preserve">DORIS ARDILA </t>
  </si>
  <si>
    <t>RECIBO # 41714</t>
  </si>
  <si>
    <t>RECIBO # 41715</t>
  </si>
  <si>
    <t>RECIBO # 41698</t>
  </si>
  <si>
    <t>RECIBO # 41702</t>
  </si>
  <si>
    <t>RECIBO # 41703</t>
  </si>
  <si>
    <t>RECIBO # 41704</t>
  </si>
  <si>
    <t>RECIBO # 41749</t>
  </si>
  <si>
    <t>RECIBO # 41685</t>
  </si>
  <si>
    <t>RECIBO # 41687</t>
  </si>
  <si>
    <t>MAYO/10/17</t>
  </si>
  <si>
    <t>RECIBO # 4174</t>
  </si>
  <si>
    <t>MAYO/09/17</t>
  </si>
  <si>
    <t>RECIBO # 41397 (4,187*4,600)</t>
  </si>
  <si>
    <t>RECIBO # 41457 (1,889*4,600)</t>
  </si>
  <si>
    <t>RECIBO # 41701 (4,864*4,550)</t>
  </si>
  <si>
    <t>RECIBO # 41066 (450*4,500)</t>
  </si>
  <si>
    <t>RECIBO # 41055 (1,579,50*4,800)</t>
  </si>
  <si>
    <t>RECIBO # 40817(1,974*4,800)</t>
  </si>
  <si>
    <t>MAYO/11/17</t>
  </si>
  <si>
    <t>RECIBO # 41836 (20,50*6,400)</t>
  </si>
  <si>
    <t>MAYO/0/17</t>
  </si>
  <si>
    <t>AGOSTO/12/17</t>
  </si>
  <si>
    <t>RECIBO # 41846</t>
  </si>
  <si>
    <t>RECIBO # 41851</t>
  </si>
  <si>
    <t>RECIBO # 41852</t>
  </si>
  <si>
    <t>MAYO/12/17</t>
  </si>
  <si>
    <t>RECIBO # 41906</t>
  </si>
  <si>
    <t>RECIBO # 41848</t>
  </si>
  <si>
    <t>CHEQUE # 72966-1</t>
  </si>
  <si>
    <t>CHEQUE # 56167/8 COOPERATIVA</t>
  </si>
  <si>
    <t>RECIBO # 41784(CACAO)</t>
  </si>
  <si>
    <t>CHEQUE # 099454</t>
  </si>
  <si>
    <t>RECIBO # 41781</t>
  </si>
  <si>
    <t>MAYO/13/17</t>
  </si>
  <si>
    <t>RECIBO # 41938</t>
  </si>
  <si>
    <t>RECIBO # 41946</t>
  </si>
  <si>
    <t>RECIBO # 41947</t>
  </si>
  <si>
    <t>MAYO/17/17</t>
  </si>
  <si>
    <t>RECIBO # 42152</t>
  </si>
  <si>
    <t>RECIBO # 42153</t>
  </si>
  <si>
    <t>RECIBO # 42154</t>
  </si>
  <si>
    <t>MAYO/18/17</t>
  </si>
  <si>
    <t xml:space="preserve">AMANDA PLATA </t>
  </si>
  <si>
    <t>RECIBO # 42265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</si>
</sst>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6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name val="Arial"/>
      <family val="2"/>
    </font>
    <font>
      <b/>
      <i/>
      <sz val="14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1">
    <xf numFmtId="0" fontId="0" fillId="0" borderId="0" xfId="0"/>
    <xf numFmtId="164" fontId="0" fillId="0" borderId="0" xfId="1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164" fontId="4" fillId="0" borderId="1" xfId="1" applyFont="1" applyBorder="1"/>
    <xf numFmtId="164" fontId="3" fillId="0" borderId="1" xfId="1" applyFont="1" applyBorder="1"/>
    <xf numFmtId="164" fontId="0" fillId="0" borderId="0" xfId="0" applyNumberFormat="1"/>
    <xf numFmtId="0" fontId="0" fillId="0" borderId="2" xfId="0" applyFill="1" applyBorder="1"/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164" fontId="0" fillId="0" borderId="1" xfId="1" applyFont="1" applyFill="1" applyBorder="1"/>
    <xf numFmtId="164" fontId="0" fillId="2" borderId="1" xfId="1" applyFont="1" applyFill="1" applyBorder="1"/>
    <xf numFmtId="0" fontId="0" fillId="0" borderId="0" xfId="0" applyFont="1"/>
    <xf numFmtId="164" fontId="1" fillId="0" borderId="1" xfId="1" applyFont="1" applyBorder="1"/>
    <xf numFmtId="164" fontId="0" fillId="0" borderId="2" xfId="1" applyFont="1" applyFill="1" applyBorder="1"/>
    <xf numFmtId="164" fontId="3" fillId="0" borderId="1" xfId="1" applyFont="1" applyFill="1" applyBorder="1"/>
    <xf numFmtId="164" fontId="2" fillId="0" borderId="1" xfId="1" applyFont="1" applyBorder="1"/>
    <xf numFmtId="164" fontId="0" fillId="0" borderId="1" xfId="0" applyNumberFormat="1" applyBorder="1"/>
    <xf numFmtId="0" fontId="3" fillId="0" borderId="1" xfId="0" applyFont="1" applyBorder="1"/>
    <xf numFmtId="164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Fill="1" applyBorder="1"/>
    <xf numFmtId="164" fontId="0" fillId="0" borderId="0" xfId="1" applyFont="1" applyFill="1" applyBorder="1"/>
    <xf numFmtId="0" fontId="0" fillId="0" borderId="4" xfId="0" applyFill="1" applyBorder="1"/>
    <xf numFmtId="164" fontId="0" fillId="0" borderId="2" xfId="1" applyFont="1" applyBorder="1"/>
    <xf numFmtId="164" fontId="0" fillId="0" borderId="5" xfId="1" applyFont="1" applyBorder="1"/>
    <xf numFmtId="164" fontId="1" fillId="0" borderId="5" xfId="1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0" fontId="5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3" xfId="1" applyFont="1" applyFill="1" applyBorder="1"/>
    <xf numFmtId="164" fontId="2" fillId="0" borderId="0" xfId="1" applyFont="1"/>
    <xf numFmtId="0" fontId="3" fillId="0" borderId="2" xfId="0" applyFont="1" applyFill="1" applyBorder="1"/>
    <xf numFmtId="164" fontId="3" fillId="0" borderId="0" xfId="1" applyFont="1"/>
    <xf numFmtId="164" fontId="0" fillId="0" borderId="5" xfId="0" applyNumberFormat="1" applyBorder="1"/>
    <xf numFmtId="0" fontId="2" fillId="0" borderId="1" xfId="0" applyFont="1" applyBorder="1" applyAlignment="1">
      <alignment horizontal="center"/>
    </xf>
    <xf numFmtId="164" fontId="0" fillId="0" borderId="4" xfId="1" applyFont="1" applyBorder="1"/>
    <xf numFmtId="17" fontId="0" fillId="0" borderId="0" xfId="0" applyNumberFormat="1"/>
    <xf numFmtId="0" fontId="0" fillId="0" borderId="2" xfId="0" applyBorder="1"/>
    <xf numFmtId="164" fontId="5" fillId="0" borderId="1" xfId="1" applyFont="1" applyBorder="1"/>
    <xf numFmtId="0" fontId="0" fillId="0" borderId="6" xfId="0" applyFill="1" applyBorder="1"/>
    <xf numFmtId="164" fontId="0" fillId="0" borderId="4" xfId="0" applyNumberFormat="1" applyBorder="1"/>
    <xf numFmtId="0" fontId="2" fillId="0" borderId="1" xfId="0" applyFont="1" applyFill="1" applyBorder="1"/>
    <xf numFmtId="17" fontId="0" fillId="0" borderId="1" xfId="0" applyNumberFormat="1" applyBorder="1"/>
    <xf numFmtId="0" fontId="0" fillId="0" borderId="0" xfId="0" applyBorder="1"/>
    <xf numFmtId="0" fontId="7" fillId="0" borderId="1" xfId="0" applyFont="1" applyBorder="1"/>
    <xf numFmtId="164" fontId="7" fillId="0" borderId="1" xfId="1" applyFont="1" applyBorder="1"/>
    <xf numFmtId="164" fontId="7" fillId="0" borderId="0" xfId="1" applyFont="1"/>
    <xf numFmtId="4" fontId="0" fillId="0" borderId="0" xfId="0" applyNumberFormat="1"/>
    <xf numFmtId="4" fontId="0" fillId="0" borderId="2" xfId="0" applyNumberFormat="1" applyBorder="1"/>
    <xf numFmtId="17" fontId="0" fillId="0" borderId="2" xfId="0" applyNumberFormat="1" applyBorder="1" applyAlignment="1">
      <alignment horizontal="left"/>
    </xf>
    <xf numFmtId="0" fontId="0" fillId="0" borderId="2" xfId="0" applyFont="1" applyFill="1" applyBorder="1"/>
    <xf numFmtId="0" fontId="0" fillId="0" borderId="0" xfId="0" applyAlignment="1">
      <alignment horizontal="center"/>
    </xf>
    <xf numFmtId="164" fontId="0" fillId="0" borderId="5" xfId="1" applyFont="1" applyFill="1" applyBorder="1"/>
    <xf numFmtId="4" fontId="0" fillId="0" borderId="1" xfId="0" applyNumberFormat="1" applyBorder="1"/>
    <xf numFmtId="164" fontId="7" fillId="0" borderId="2" xfId="1" applyFont="1" applyFill="1" applyBorder="1"/>
    <xf numFmtId="164" fontId="7" fillId="0" borderId="0" xfId="1" applyFont="1" applyFill="1" applyBorder="1"/>
    <xf numFmtId="4" fontId="7" fillId="0" borderId="0" xfId="0" applyNumberFormat="1" applyFont="1"/>
    <xf numFmtId="4" fontId="7" fillId="0" borderId="1" xfId="0" applyNumberFormat="1" applyFont="1" applyBorder="1"/>
    <xf numFmtId="164" fontId="8" fillId="0" borderId="0" xfId="1" applyFont="1"/>
    <xf numFmtId="164" fontId="1" fillId="0" borderId="2" xfId="1" applyFont="1" applyBorder="1"/>
    <xf numFmtId="164" fontId="8" fillId="0" borderId="2" xfId="1" applyFont="1" applyFill="1" applyBorder="1"/>
    <xf numFmtId="164" fontId="7" fillId="0" borderId="3" xfId="1" applyFont="1" applyFill="1" applyBorder="1"/>
    <xf numFmtId="4" fontId="7" fillId="0" borderId="2" xfId="0" applyNumberFormat="1" applyFont="1" applyBorder="1"/>
    <xf numFmtId="0" fontId="2" fillId="0" borderId="0" xfId="0" applyFont="1" applyFill="1" applyBorder="1"/>
    <xf numFmtId="164" fontId="2" fillId="0" borderId="0" xfId="1" applyFont="1" applyFill="1" applyBorder="1"/>
    <xf numFmtId="0" fontId="7" fillId="0" borderId="1" xfId="0" applyFont="1" applyFill="1" applyBorder="1"/>
    <xf numFmtId="164" fontId="8" fillId="0" borderId="1" xfId="1" applyFont="1" applyBorder="1"/>
    <xf numFmtId="164" fontId="8" fillId="0" borderId="1" xfId="1" applyFont="1" applyFill="1" applyBorder="1"/>
    <xf numFmtId="4" fontId="0" fillId="0" borderId="1" xfId="0" applyNumberFormat="1" applyFill="1" applyBorder="1"/>
    <xf numFmtId="0" fontId="10" fillId="0" borderId="1" xfId="0" applyFont="1" applyBorder="1"/>
    <xf numFmtId="0" fontId="7" fillId="0" borderId="2" xfId="0" applyFont="1" applyFill="1" applyBorder="1"/>
    <xf numFmtId="164" fontId="7" fillId="0" borderId="1" xfId="1" applyFont="1" applyFill="1" applyBorder="1"/>
    <xf numFmtId="164" fontId="11" fillId="0" borderId="1" xfId="1" applyFont="1" applyBorder="1"/>
    <xf numFmtId="164" fontId="13" fillId="0" borderId="0" xfId="1" applyFont="1"/>
    <xf numFmtId="164" fontId="14" fillId="0" borderId="1" xfId="1" applyFont="1" applyBorder="1"/>
    <xf numFmtId="0" fontId="12" fillId="0" borderId="1" xfId="0" applyFont="1" applyBorder="1"/>
    <xf numFmtId="164" fontId="12" fillId="0" borderId="1" xfId="1" applyFont="1" applyBorder="1"/>
    <xf numFmtId="164" fontId="15" fillId="0" borderId="1" xfId="1" applyFont="1" applyBorder="1"/>
    <xf numFmtId="164" fontId="15" fillId="0" borderId="1" xfId="1" applyFont="1" applyFill="1" applyBorder="1"/>
    <xf numFmtId="164" fontId="0" fillId="0" borderId="0" xfId="1" applyFont="1" applyBorder="1"/>
    <xf numFmtId="164" fontId="17" fillId="0" borderId="0" xfId="1" applyFont="1"/>
    <xf numFmtId="164" fontId="17" fillId="0" borderId="1" xfId="1" applyFont="1" applyBorder="1"/>
    <xf numFmtId="164" fontId="17" fillId="0" borderId="2" xfId="1" applyFont="1" applyBorder="1"/>
    <xf numFmtId="164" fontId="17" fillId="0" borderId="2" xfId="1" applyFont="1" applyFill="1" applyBorder="1"/>
    <xf numFmtId="164" fontId="14" fillId="0" borderId="0" xfId="1" applyFont="1" applyFill="1" applyBorder="1"/>
    <xf numFmtId="164" fontId="17" fillId="0" borderId="0" xfId="1" applyFont="1" applyFill="1" applyBorder="1"/>
    <xf numFmtId="164" fontId="13" fillId="0" borderId="1" xfId="1" applyFont="1" applyFill="1" applyBorder="1"/>
    <xf numFmtId="164" fontId="16" fillId="0" borderId="1" xfId="1" applyFont="1" applyBorder="1"/>
    <xf numFmtId="164" fontId="13" fillId="0" borderId="1" xfId="1" applyFont="1" applyBorder="1"/>
    <xf numFmtId="0" fontId="8" fillId="0" borderId="1" xfId="0" applyFont="1" applyBorder="1"/>
    <xf numFmtId="164" fontId="18" fillId="0" borderId="1" xfId="1" applyFont="1" applyBorder="1"/>
    <xf numFmtId="0" fontId="0" fillId="0" borderId="4" xfId="0" applyBorder="1"/>
    <xf numFmtId="164" fontId="20" fillId="0" borderId="1" xfId="1" applyFont="1" applyBorder="1"/>
    <xf numFmtId="164" fontId="0" fillId="0" borderId="2" xfId="0" applyNumberFormat="1" applyBorder="1"/>
    <xf numFmtId="164" fontId="21" fillId="0" borderId="0" xfId="1" applyFont="1"/>
    <xf numFmtId="164" fontId="22" fillId="0" borderId="1" xfId="1" applyFont="1" applyBorder="1"/>
    <xf numFmtId="164" fontId="22" fillId="0" borderId="0" xfId="1" applyFont="1"/>
    <xf numFmtId="0" fontId="7" fillId="0" borderId="0" xfId="0" applyFont="1"/>
    <xf numFmtId="0" fontId="14" fillId="0" borderId="2" xfId="0" applyFont="1" applyFill="1" applyBorder="1"/>
    <xf numFmtId="164" fontId="22" fillId="0" borderId="0" xfId="1" applyFont="1" applyFill="1" applyBorder="1"/>
    <xf numFmtId="164" fontId="19" fillId="0" borderId="0" xfId="1" applyFont="1"/>
    <xf numFmtId="17" fontId="0" fillId="0" borderId="1" xfId="0" applyNumberFormat="1" applyFill="1" applyBorder="1"/>
    <xf numFmtId="164" fontId="16" fillId="0" borderId="0" xfId="1" applyFont="1"/>
    <xf numFmtId="164" fontId="23" fillId="0" borderId="0" xfId="1" applyFont="1"/>
    <xf numFmtId="164" fontId="22" fillId="0" borderId="1" xfId="1" applyFont="1" applyFill="1" applyBorder="1"/>
    <xf numFmtId="0" fontId="19" fillId="0" borderId="1" xfId="0" applyFont="1" applyFill="1" applyBorder="1"/>
    <xf numFmtId="17" fontId="0" fillId="0" borderId="2" xfId="0" applyNumberFormat="1" applyFill="1" applyBorder="1"/>
    <xf numFmtId="164" fontId="0" fillId="3" borderId="0" xfId="1" applyFont="1" applyFill="1"/>
    <xf numFmtId="0" fontId="0" fillId="0" borderId="5" xfId="0" applyBorder="1"/>
    <xf numFmtId="164" fontId="7" fillId="0" borderId="0" xfId="0" applyNumberFormat="1" applyFont="1"/>
    <xf numFmtId="164" fontId="7" fillId="0" borderId="0" xfId="1" applyFont="1" applyBorder="1"/>
    <xf numFmtId="164" fontId="24" fillId="0" borderId="0" xfId="0" applyNumberFormat="1" applyFont="1"/>
    <xf numFmtId="164" fontId="0" fillId="4" borderId="1" xfId="1" applyFont="1" applyFill="1" applyBorder="1"/>
    <xf numFmtId="164" fontId="14" fillId="0" borderId="0" xfId="1" applyFont="1"/>
    <xf numFmtId="164" fontId="0" fillId="5" borderId="1" xfId="1" applyFont="1" applyFill="1" applyBorder="1"/>
    <xf numFmtId="0" fontId="0" fillId="3" borderId="1" xfId="0" applyFill="1" applyBorder="1"/>
    <xf numFmtId="164" fontId="0" fillId="3" borderId="1" xfId="1" applyFont="1" applyFill="1" applyBorder="1"/>
    <xf numFmtId="164" fontId="14" fillId="0" borderId="1" xfId="1" applyFont="1" applyFill="1" applyBorder="1"/>
    <xf numFmtId="17" fontId="7" fillId="0" borderId="1" xfId="0" applyNumberFormat="1" applyFont="1" applyBorder="1"/>
    <xf numFmtId="164" fontId="26" fillId="0" borderId="1" xfId="1" applyFont="1" applyBorder="1"/>
    <xf numFmtId="0" fontId="26" fillId="0" borderId="1" xfId="0" applyFont="1" applyBorder="1"/>
    <xf numFmtId="164" fontId="7" fillId="3" borderId="1" xfId="1" applyFont="1" applyFill="1" applyBorder="1"/>
    <xf numFmtId="164" fontId="27" fillId="0" borderId="1" xfId="1" applyFont="1" applyBorder="1"/>
    <xf numFmtId="164" fontId="25" fillId="0" borderId="1" xfId="1" applyFont="1" applyFill="1" applyBorder="1"/>
    <xf numFmtId="0" fontId="0" fillId="3" borderId="0" xfId="0" applyFill="1"/>
    <xf numFmtId="164" fontId="29" fillId="0" borderId="1" xfId="1" applyFont="1" applyFill="1" applyBorder="1"/>
    <xf numFmtId="0" fontId="8" fillId="0" borderId="1" xfId="0" applyFont="1" applyFill="1" applyBorder="1"/>
    <xf numFmtId="164" fontId="8" fillId="0" borderId="3" xfId="1" applyFont="1" applyFill="1" applyBorder="1"/>
    <xf numFmtId="43" fontId="0" fillId="0" borderId="0" xfId="0" applyNumberFormat="1"/>
    <xf numFmtId="164" fontId="15" fillId="0" borderId="0" xfId="1" applyFont="1"/>
    <xf numFmtId="164" fontId="0" fillId="4" borderId="1" xfId="0" applyNumberFormat="1" applyFill="1" applyBorder="1"/>
    <xf numFmtId="164" fontId="0" fillId="6" borderId="1" xfId="1" applyFont="1" applyFill="1" applyBorder="1"/>
    <xf numFmtId="164" fontId="15" fillId="6" borderId="1" xfId="1" applyFont="1" applyFill="1" applyBorder="1"/>
    <xf numFmtId="164" fontId="30" fillId="0" borderId="0" xfId="1" applyFont="1"/>
    <xf numFmtId="164" fontId="7" fillId="4" borderId="1" xfId="1" applyFont="1" applyFill="1" applyBorder="1"/>
    <xf numFmtId="164" fontId="9" fillId="0" borderId="0" xfId="0" applyNumberFormat="1" applyFont="1" applyBorder="1"/>
    <xf numFmtId="164" fontId="28" fillId="0" borderId="0" xfId="1" applyFont="1" applyFill="1" applyBorder="1"/>
    <xf numFmtId="164" fontId="7" fillId="5" borderId="1" xfId="1" applyFont="1" applyFill="1" applyBorder="1"/>
    <xf numFmtId="164" fontId="0" fillId="7" borderId="1" xfId="1" applyFont="1" applyFill="1" applyBorder="1"/>
    <xf numFmtId="0" fontId="0" fillId="0" borderId="0" xfId="0" applyFill="1" applyBorder="1"/>
    <xf numFmtId="164" fontId="7" fillId="8" borderId="1" xfId="1" applyFont="1" applyFill="1" applyBorder="1"/>
    <xf numFmtId="164" fontId="0" fillId="9" borderId="1" xfId="1" applyFont="1" applyFill="1" applyBorder="1"/>
    <xf numFmtId="164" fontId="16" fillId="0" borderId="1" xfId="1" applyFont="1" applyFill="1" applyBorder="1"/>
    <xf numFmtId="164" fontId="17" fillId="0" borderId="1" xfId="1" applyFont="1" applyFill="1" applyBorder="1"/>
    <xf numFmtId="164" fontId="28" fillId="0" borderId="1" xfId="1" applyFont="1" applyBorder="1"/>
    <xf numFmtId="164" fontId="28" fillId="0" borderId="0" xfId="1" applyFont="1"/>
    <xf numFmtId="164" fontId="28" fillId="0" borderId="1" xfId="1" applyFont="1" applyFill="1" applyBorder="1"/>
    <xf numFmtId="164" fontId="0" fillId="0" borderId="4" xfId="1" applyFont="1" applyFill="1" applyBorder="1"/>
    <xf numFmtId="164" fontId="0" fillId="4" borderId="0" xfId="1" applyFont="1" applyFill="1"/>
    <xf numFmtId="164" fontId="23" fillId="0" borderId="1" xfId="1" applyFont="1" applyBorder="1"/>
    <xf numFmtId="164" fontId="23" fillId="0" borderId="1" xfId="1" applyFont="1" applyFill="1" applyBorder="1"/>
    <xf numFmtId="0" fontId="0" fillId="10" borderId="0" xfId="0" applyFill="1"/>
    <xf numFmtId="0" fontId="14" fillId="0" borderId="0" xfId="0" applyFont="1" applyFill="1" applyBorder="1"/>
    <xf numFmtId="164" fontId="32" fillId="3" borderId="1" xfId="1" applyFont="1" applyFill="1" applyBorder="1"/>
    <xf numFmtId="164" fontId="32" fillId="0" borderId="1" xfId="1" applyFont="1" applyBorder="1"/>
    <xf numFmtId="164" fontId="32" fillId="0" borderId="0" xfId="1" applyFont="1"/>
    <xf numFmtId="164" fontId="32" fillId="0" borderId="1" xfId="1" applyFont="1" applyFill="1" applyBorder="1"/>
    <xf numFmtId="164" fontId="32" fillId="5" borderId="1" xfId="1" applyFont="1" applyFill="1" applyBorder="1"/>
    <xf numFmtId="164" fontId="1" fillId="0" borderId="4" xfId="1" applyFont="1" applyBorder="1"/>
    <xf numFmtId="164" fontId="7" fillId="0" borderId="0" xfId="1" applyFont="1" applyFill="1"/>
    <xf numFmtId="164" fontId="33" fillId="0" borderId="0" xfId="1" applyFont="1"/>
    <xf numFmtId="164" fontId="0" fillId="5" borderId="0" xfId="1" applyFont="1" applyFill="1"/>
    <xf numFmtId="164" fontId="0" fillId="11" borderId="0" xfId="1" applyFont="1" applyFill="1"/>
    <xf numFmtId="164" fontId="0" fillId="12" borderId="0" xfId="1" applyFont="1" applyFill="1"/>
    <xf numFmtId="164" fontId="33" fillId="12" borderId="0" xfId="1" applyFont="1" applyFill="1"/>
    <xf numFmtId="164" fontId="0" fillId="13" borderId="0" xfId="1" applyFont="1" applyFill="1"/>
    <xf numFmtId="0" fontId="0" fillId="13" borderId="0" xfId="0" applyFill="1"/>
    <xf numFmtId="164" fontId="0" fillId="14" borderId="0" xfId="1" applyFont="1" applyFill="1"/>
    <xf numFmtId="164" fontId="0" fillId="7" borderId="0" xfId="1" applyFont="1" applyFill="1"/>
    <xf numFmtId="164" fontId="0" fillId="15" borderId="0" xfId="1" applyFont="1" applyFill="1"/>
    <xf numFmtId="164" fontId="0" fillId="6" borderId="0" xfId="1" applyFont="1" applyFill="1"/>
    <xf numFmtId="164" fontId="0" fillId="16" borderId="0" xfId="1" applyFont="1" applyFill="1"/>
    <xf numFmtId="164" fontId="7" fillId="2" borderId="1" xfId="1" applyFont="1" applyFill="1" applyBorder="1"/>
    <xf numFmtId="164" fontId="7" fillId="17" borderId="1" xfId="1" applyFont="1" applyFill="1" applyBorder="1"/>
    <xf numFmtId="0" fontId="0" fillId="17" borderId="1" xfId="0" applyFill="1" applyBorder="1"/>
    <xf numFmtId="164" fontId="0" fillId="17" borderId="1" xfId="1" applyFont="1" applyFill="1" applyBorder="1"/>
    <xf numFmtId="0" fontId="34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1" fillId="0" borderId="1" xfId="1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1" applyFont="1" applyBorder="1" applyAlignment="1">
      <alignment horizontal="left"/>
    </xf>
    <xf numFmtId="164" fontId="0" fillId="18" borderId="0" xfId="1" applyFont="1" applyFill="1"/>
    <xf numFmtId="164" fontId="35" fillId="0" borderId="1" xfId="1" applyFont="1" applyBorder="1"/>
    <xf numFmtId="0" fontId="0" fillId="0" borderId="0" xfId="0" applyFill="1"/>
    <xf numFmtId="164" fontId="1" fillId="18" borderId="1" xfId="1" applyFont="1" applyFill="1" applyBorder="1"/>
    <xf numFmtId="164" fontId="13" fillId="0" borderId="2" xfId="1" applyFont="1" applyFill="1" applyBorder="1"/>
    <xf numFmtId="164" fontId="0" fillId="14" borderId="1" xfId="1" applyFont="1" applyFill="1" applyBorder="1"/>
    <xf numFmtId="164" fontId="4" fillId="7" borderId="1" xfId="1" applyFont="1" applyFill="1" applyBorder="1"/>
    <xf numFmtId="164" fontId="0" fillId="15" borderId="1" xfId="1" applyFont="1" applyFill="1" applyBorder="1"/>
    <xf numFmtId="0" fontId="0" fillId="15" borderId="1" xfId="0" applyFill="1" applyBorder="1"/>
    <xf numFmtId="164" fontId="8" fillId="15" borderId="1" xfId="1" applyFont="1" applyFill="1" applyBorder="1"/>
    <xf numFmtId="0" fontId="8" fillId="17" borderId="1" xfId="0" applyFont="1" applyFill="1" applyBorder="1"/>
    <xf numFmtId="164" fontId="8" fillId="17" borderId="1" xfId="1" applyFont="1" applyFill="1" applyBorder="1"/>
    <xf numFmtId="164" fontId="0" fillId="19" borderId="0" xfId="1" applyFont="1" applyFill="1"/>
    <xf numFmtId="0" fontId="0" fillId="19" borderId="0" xfId="0" applyFill="1"/>
    <xf numFmtId="0" fontId="0" fillId="6" borderId="0" xfId="0" applyFill="1"/>
    <xf numFmtId="164" fontId="11" fillId="0" borderId="1" xfId="1" applyFont="1" applyFill="1" applyBorder="1"/>
    <xf numFmtId="0" fontId="28" fillId="0" borderId="0" xfId="0" applyFont="1"/>
    <xf numFmtId="164" fontId="17" fillId="4" borderId="0" xfId="1" applyFont="1" applyFill="1"/>
    <xf numFmtId="164" fontId="0" fillId="0" borderId="0" xfId="1" applyFont="1" applyFill="1"/>
    <xf numFmtId="164" fontId="23" fillId="16" borderId="0" xfId="1" applyFont="1" applyFill="1"/>
    <xf numFmtId="0" fontId="0" fillId="3" borderId="2" xfId="0" applyFill="1" applyBorder="1"/>
    <xf numFmtId="0" fontId="0" fillId="20" borderId="1" xfId="0" applyFill="1" applyBorder="1"/>
    <xf numFmtId="164" fontId="0" fillId="20" borderId="1" xfId="1" applyFont="1" applyFill="1" applyBorder="1"/>
    <xf numFmtId="164" fontId="0" fillId="3" borderId="5" xfId="0" applyNumberFormat="1" applyFill="1" applyBorder="1"/>
    <xf numFmtId="164" fontId="0" fillId="21" borderId="0" xfId="1" applyFont="1" applyFill="1"/>
    <xf numFmtId="164" fontId="0" fillId="17" borderId="0" xfId="1" applyFont="1" applyFill="1"/>
    <xf numFmtId="164" fontId="0" fillId="22" borderId="0" xfId="1" applyFont="1" applyFill="1"/>
    <xf numFmtId="0" fontId="0" fillId="6" borderId="1" xfId="0" applyFill="1" applyBorder="1"/>
    <xf numFmtId="164" fontId="28" fillId="5" borderId="0" xfId="1" applyFont="1" applyFill="1"/>
    <xf numFmtId="164" fontId="17" fillId="19" borderId="1" xfId="1" applyFont="1" applyFill="1" applyBorder="1"/>
    <xf numFmtId="164" fontId="0" fillId="19" borderId="1" xfId="1" applyFont="1" applyFill="1" applyBorder="1"/>
    <xf numFmtId="164" fontId="0" fillId="19" borderId="2" xfId="1" applyFont="1" applyFill="1" applyBorder="1"/>
    <xf numFmtId="164" fontId="0" fillId="23" borderId="0" xfId="1" applyFont="1" applyFill="1"/>
    <xf numFmtId="164" fontId="19" fillId="24" borderId="0" xfId="1" applyFont="1" applyFill="1"/>
    <xf numFmtId="164" fontId="0" fillId="24" borderId="0" xfId="1" applyFont="1" applyFill="1"/>
    <xf numFmtId="164" fontId="8" fillId="24" borderId="0" xfId="1" applyFont="1" applyFill="1"/>
    <xf numFmtId="164" fontId="0" fillId="25" borderId="0" xfId="1" applyFont="1" applyFill="1"/>
    <xf numFmtId="164" fontId="0" fillId="25" borderId="1" xfId="0" applyNumberFormat="1" applyFill="1" applyBorder="1"/>
    <xf numFmtId="0" fontId="0" fillId="25" borderId="0" xfId="0" applyFill="1"/>
    <xf numFmtId="164" fontId="0" fillId="26" borderId="0" xfId="1" applyFont="1" applyFill="1"/>
    <xf numFmtId="0" fontId="0" fillId="26" borderId="1" xfId="0" applyFill="1" applyBorder="1"/>
    <xf numFmtId="0" fontId="0" fillId="26" borderId="2" xfId="0" applyFill="1" applyBorder="1"/>
    <xf numFmtId="0" fontId="36" fillId="26" borderId="1" xfId="0" applyFont="1" applyFill="1" applyBorder="1"/>
    <xf numFmtId="164" fontId="0" fillId="26" borderId="1" xfId="1" applyFont="1" applyFill="1" applyBorder="1"/>
    <xf numFmtId="164" fontId="0" fillId="27" borderId="0" xfId="1" applyFont="1" applyFill="1"/>
    <xf numFmtId="164" fontId="28" fillId="27" borderId="0" xfId="1" applyFont="1" applyFill="1"/>
    <xf numFmtId="164" fontId="28" fillId="2" borderId="1" xfId="1" applyFont="1" applyFill="1" applyBorder="1"/>
    <xf numFmtId="164" fontId="0" fillId="28" borderId="0" xfId="1" applyFont="1" applyFill="1"/>
    <xf numFmtId="0" fontId="0" fillId="20" borderId="0" xfId="0" applyFill="1"/>
    <xf numFmtId="164" fontId="0" fillId="20" borderId="0" xfId="1" applyFont="1" applyFill="1"/>
    <xf numFmtId="0" fontId="0" fillId="5" borderId="0" xfId="0" applyFill="1"/>
    <xf numFmtId="164" fontId="0" fillId="21" borderId="1" xfId="1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26" borderId="0" xfId="0" applyFill="1"/>
    <xf numFmtId="164" fontId="0" fillId="26" borderId="5" xfId="0" applyNumberFormat="1" applyFill="1" applyBorder="1"/>
    <xf numFmtId="164" fontId="8" fillId="30" borderId="0" xfId="1" applyFont="1" applyFill="1"/>
    <xf numFmtId="164" fontId="0" fillId="30" borderId="0" xfId="1" applyFont="1" applyFill="1"/>
    <xf numFmtId="164" fontId="0" fillId="29" borderId="0" xfId="1" applyFont="1" applyFill="1"/>
    <xf numFmtId="0" fontId="0" fillId="18" borderId="2" xfId="0" applyFill="1" applyBorder="1"/>
    <xf numFmtId="164" fontId="0" fillId="32" borderId="0" xfId="1" applyFont="1" applyFill="1"/>
    <xf numFmtId="164" fontId="8" fillId="12" borderId="0" xfId="1" applyFont="1" applyFill="1"/>
    <xf numFmtId="164" fontId="8" fillId="12" borderId="1" xfId="1" applyFont="1" applyFill="1" applyBorder="1"/>
    <xf numFmtId="164" fontId="0" fillId="12" borderId="1" xfId="1" applyFont="1" applyFill="1" applyBorder="1"/>
    <xf numFmtId="0" fontId="41" fillId="0" borderId="0" xfId="0" applyFont="1"/>
    <xf numFmtId="164" fontId="41" fillId="0" borderId="0" xfId="1" applyFont="1"/>
    <xf numFmtId="164" fontId="23" fillId="3" borderId="1" xfId="1" applyFont="1" applyFill="1" applyBorder="1"/>
    <xf numFmtId="0" fontId="0" fillId="8" borderId="2" xfId="0" applyFill="1" applyBorder="1"/>
    <xf numFmtId="0" fontId="0" fillId="8" borderId="0" xfId="0" applyFill="1"/>
    <xf numFmtId="164" fontId="0" fillId="8" borderId="0" xfId="1" applyFont="1" applyFill="1"/>
    <xf numFmtId="0" fontId="0" fillId="9" borderId="2" xfId="0" applyFill="1" applyBorder="1"/>
    <xf numFmtId="0" fontId="0" fillId="9" borderId="0" xfId="0" applyFill="1"/>
    <xf numFmtId="164" fontId="0" fillId="9" borderId="0" xfId="1" applyFont="1" applyFill="1"/>
    <xf numFmtId="0" fontId="0" fillId="33" borderId="1" xfId="0" applyFill="1" applyBorder="1"/>
    <xf numFmtId="164" fontId="0" fillId="33" borderId="1" xfId="1" applyFont="1" applyFill="1" applyBorder="1"/>
    <xf numFmtId="0" fontId="0" fillId="32" borderId="1" xfId="0" applyFill="1" applyBorder="1"/>
    <xf numFmtId="164" fontId="11" fillId="32" borderId="1" xfId="1" applyFont="1" applyFill="1" applyBorder="1"/>
    <xf numFmtId="0" fontId="11" fillId="32" borderId="1" xfId="0" applyFont="1" applyFill="1" applyBorder="1"/>
    <xf numFmtId="0" fontId="0" fillId="23" borderId="1" xfId="0" applyFill="1" applyBorder="1"/>
    <xf numFmtId="164" fontId="0" fillId="23" borderId="1" xfId="1" applyFont="1" applyFill="1" applyBorder="1"/>
    <xf numFmtId="164" fontId="0" fillId="34" borderId="0" xfId="1" applyFont="1" applyFill="1"/>
    <xf numFmtId="164" fontId="0" fillId="10" borderId="0" xfId="1" applyFont="1" applyFill="1"/>
    <xf numFmtId="0" fontId="0" fillId="22" borderId="0" xfId="0" applyFill="1"/>
    <xf numFmtId="0" fontId="1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0" xfId="1" applyFont="1" applyFill="1" applyBorder="1"/>
    <xf numFmtId="164" fontId="0" fillId="26" borderId="3" xfId="1" applyFont="1" applyFill="1" applyBorder="1"/>
    <xf numFmtId="164" fontId="0" fillId="35" borderId="0" xfId="1" applyFont="1" applyFill="1"/>
    <xf numFmtId="164" fontId="0" fillId="36" borderId="0" xfId="1" applyFont="1" applyFill="1"/>
    <xf numFmtId="0" fontId="0" fillId="27" borderId="0" xfId="0" applyFill="1"/>
    <xf numFmtId="164" fontId="0" fillId="31" borderId="1" xfId="1" applyFont="1" applyFill="1" applyBorder="1"/>
    <xf numFmtId="164" fontId="0" fillId="24" borderId="1" xfId="1" applyFont="1" applyFill="1" applyBorder="1"/>
    <xf numFmtId="17" fontId="32" fillId="0" borderId="1" xfId="0" applyNumberFormat="1" applyFont="1" applyFill="1" applyBorder="1"/>
    <xf numFmtId="0" fontId="32" fillId="0" borderId="1" xfId="0" applyFont="1" applyFill="1" applyBorder="1"/>
    <xf numFmtId="0" fontId="42" fillId="0" borderId="1" xfId="0" applyFont="1" applyBorder="1"/>
    <xf numFmtId="0" fontId="0" fillId="0" borderId="1" xfId="0" applyBorder="1" applyAlignment="1">
      <alignment horizontal="center"/>
    </xf>
    <xf numFmtId="164" fontId="7" fillId="4" borderId="0" xfId="1" applyFont="1" applyFill="1"/>
    <xf numFmtId="164" fontId="41" fillId="4" borderId="0" xfId="1" applyFont="1" applyFill="1"/>
    <xf numFmtId="164" fontId="0" fillId="4" borderId="3" xfId="1" applyFont="1" applyFill="1" applyBorder="1"/>
    <xf numFmtId="0" fontId="0" fillId="4" borderId="0" xfId="0" applyFill="1"/>
    <xf numFmtId="164" fontId="0" fillId="5" borderId="0" xfId="1" applyFont="1" applyFill="1" applyBorder="1"/>
    <xf numFmtId="164" fontId="0" fillId="33" borderId="0" xfId="1" applyFont="1" applyFill="1"/>
    <xf numFmtId="164" fontId="0" fillId="3" borderId="3" xfId="1" applyFont="1" applyFill="1" applyBorder="1"/>
    <xf numFmtId="164" fontId="0" fillId="4" borderId="0" xfId="1" applyFont="1" applyFill="1" applyBorder="1"/>
    <xf numFmtId="17" fontId="37" fillId="0" borderId="1" xfId="0" applyNumberFormat="1" applyFont="1" applyFill="1" applyBorder="1"/>
    <xf numFmtId="0" fontId="37" fillId="0" borderId="1" xfId="0" applyFont="1" applyBorder="1"/>
    <xf numFmtId="164" fontId="37" fillId="0" borderId="1" xfId="0" applyNumberFormat="1" applyFont="1" applyBorder="1"/>
    <xf numFmtId="164" fontId="37" fillId="0" borderId="1" xfId="1" applyFont="1" applyBorder="1"/>
    <xf numFmtId="0" fontId="37" fillId="0" borderId="1" xfId="0" applyFont="1" applyFill="1" applyBorder="1"/>
    <xf numFmtId="164" fontId="37" fillId="0" borderId="1" xfId="1" applyFont="1" applyFill="1" applyBorder="1"/>
    <xf numFmtId="0" fontId="0" fillId="21" borderId="2" xfId="0" applyFill="1" applyBorder="1"/>
    <xf numFmtId="164" fontId="0" fillId="21" borderId="2" xfId="1" applyFont="1" applyFill="1" applyBorder="1"/>
    <xf numFmtId="0" fontId="43" fillId="0" borderId="1" xfId="0" applyFont="1" applyBorder="1"/>
    <xf numFmtId="164" fontId="44" fillId="0" borderId="1" xfId="1" applyFont="1" applyFill="1" applyBorder="1"/>
    <xf numFmtId="164" fontId="44" fillId="0" borderId="1" xfId="1" applyFont="1" applyBorder="1"/>
    <xf numFmtId="164" fontId="0" fillId="0" borderId="1" xfId="0" applyNumberFormat="1" applyFill="1" applyBorder="1"/>
    <xf numFmtId="0" fontId="0" fillId="4" borderId="1" xfId="0" applyFill="1" applyBorder="1"/>
    <xf numFmtId="4" fontId="45" fillId="3" borderId="0" xfId="0" applyNumberFormat="1" applyFont="1" applyFill="1"/>
    <xf numFmtId="164" fontId="9" fillId="0" borderId="0" xfId="0" applyNumberFormat="1" applyFont="1" applyFill="1" applyBorder="1"/>
    <xf numFmtId="164" fontId="15" fillId="0" borderId="0" xfId="1" applyFont="1" applyFill="1" applyBorder="1"/>
    <xf numFmtId="164" fontId="15" fillId="0" borderId="0" xfId="1" applyFont="1" applyFill="1"/>
    <xf numFmtId="164" fontId="8" fillId="19" borderId="1" xfId="1" applyFont="1" applyFill="1" applyBorder="1"/>
    <xf numFmtId="164" fontId="0" fillId="38" borderId="0" xfId="1" applyFont="1" applyFill="1"/>
    <xf numFmtId="164" fontId="0" fillId="39" borderId="1" xfId="1" applyFont="1" applyFill="1" applyBorder="1"/>
    <xf numFmtId="164" fontId="0" fillId="39" borderId="0" xfId="1" applyFont="1" applyFill="1"/>
    <xf numFmtId="164" fontId="15" fillId="22" borderId="1" xfId="1" applyFont="1" applyFill="1" applyBorder="1"/>
    <xf numFmtId="164" fontId="0" fillId="22" borderId="2" xfId="1" applyFont="1" applyFill="1" applyBorder="1"/>
    <xf numFmtId="164" fontId="0" fillId="22" borderId="1" xfId="1" applyFont="1" applyFill="1" applyBorder="1"/>
    <xf numFmtId="164" fontId="15" fillId="22" borderId="0" xfId="1" applyFont="1" applyFill="1"/>
    <xf numFmtId="0" fontId="0" fillId="22" borderId="1" xfId="0" applyFill="1" applyBorder="1"/>
    <xf numFmtId="164" fontId="0" fillId="8" borderId="1" xfId="1" applyFont="1" applyFill="1" applyBorder="1"/>
    <xf numFmtId="164" fontId="0" fillId="40" borderId="0" xfId="1" applyFont="1" applyFill="1"/>
    <xf numFmtId="4" fontId="45" fillId="0" borderId="0" xfId="0" applyNumberFormat="1" applyFont="1" applyFill="1"/>
    <xf numFmtId="164" fontId="0" fillId="10" borderId="1" xfId="1" applyFont="1" applyFill="1" applyBorder="1"/>
    <xf numFmtId="164" fontId="0" fillId="19" borderId="0" xfId="1" applyFont="1" applyFill="1" applyBorder="1"/>
    <xf numFmtId="164" fontId="0" fillId="37" borderId="0" xfId="1" applyFont="1" applyFill="1"/>
    <xf numFmtId="164" fontId="7" fillId="5" borderId="0" xfId="1" applyFont="1" applyFill="1" applyBorder="1"/>
    <xf numFmtId="164" fontId="7" fillId="6" borderId="0" xfId="1" applyFont="1" applyFill="1" applyBorder="1"/>
    <xf numFmtId="164" fontId="15" fillId="17" borderId="1" xfId="1" applyFont="1" applyFill="1" applyBorder="1"/>
    <xf numFmtId="164" fontId="8" fillId="0" borderId="1" xfId="0" applyNumberFormat="1" applyFont="1" applyFill="1" applyBorder="1" applyAlignment="1"/>
    <xf numFmtId="0" fontId="8" fillId="0" borderId="0" xfId="0" applyFont="1" applyFill="1" applyBorder="1"/>
    <xf numFmtId="164" fontId="8" fillId="0" borderId="0" xfId="0" applyNumberFormat="1" applyFont="1" applyFill="1" applyBorder="1" applyAlignment="1"/>
    <xf numFmtId="164" fontId="0" fillId="3" borderId="2" xfId="1" applyFont="1" applyFill="1" applyBorder="1"/>
    <xf numFmtId="164" fontId="7" fillId="12" borderId="0" xfId="1" applyFont="1" applyFill="1"/>
    <xf numFmtId="164" fontId="0" fillId="28" borderId="1" xfId="1" applyFont="1" applyFill="1" applyBorder="1"/>
    <xf numFmtId="164" fontId="8" fillId="3" borderId="1" xfId="1" applyFont="1" applyFill="1" applyBorder="1"/>
    <xf numFmtId="4" fontId="45" fillId="40" borderId="0" xfId="0" applyNumberFormat="1" applyFont="1" applyFill="1"/>
    <xf numFmtId="164" fontId="0" fillId="41" borderId="0" xfId="1" applyFont="1" applyFill="1"/>
    <xf numFmtId="164" fontId="0" fillId="41" borderId="1" xfId="1" applyFont="1" applyFill="1" applyBorder="1"/>
    <xf numFmtId="164" fontId="0" fillId="41" borderId="0" xfId="1" applyFont="1" applyFill="1" applyBorder="1"/>
    <xf numFmtId="164" fontId="7" fillId="3" borderId="0" xfId="1" applyFont="1" applyFill="1"/>
    <xf numFmtId="164" fontId="0" fillId="20" borderId="3" xfId="1" applyFont="1" applyFill="1" applyBorder="1"/>
    <xf numFmtId="164" fontId="0" fillId="20" borderId="0" xfId="1" applyFont="1" applyFill="1" applyBorder="1"/>
    <xf numFmtId="164" fontId="7" fillId="20" borderId="0" xfId="1" applyFont="1" applyFill="1" applyBorder="1"/>
    <xf numFmtId="164" fontId="7" fillId="40" borderId="0" xfId="1" applyFont="1" applyFill="1"/>
    <xf numFmtId="164" fontId="0" fillId="40" borderId="1" xfId="1" applyFont="1" applyFill="1" applyBorder="1"/>
    <xf numFmtId="0" fontId="0" fillId="40" borderId="2" xfId="0" applyFill="1" applyBorder="1"/>
    <xf numFmtId="164" fontId="0" fillId="42" borderId="0" xfId="1" applyFont="1" applyFill="1"/>
    <xf numFmtId="164" fontId="0" fillId="8" borderId="0" xfId="1" applyFont="1" applyFill="1" applyBorder="1"/>
    <xf numFmtId="164" fontId="0" fillId="20" borderId="1" xfId="0" applyNumberFormat="1" applyFill="1" applyBorder="1"/>
    <xf numFmtId="164" fontId="0" fillId="27" borderId="0" xfId="1" applyFont="1" applyFill="1" applyBorder="1"/>
    <xf numFmtId="164" fontId="8" fillId="20" borderId="1" xfId="1" applyFont="1" applyFill="1" applyBorder="1"/>
    <xf numFmtId="164" fontId="0" fillId="2" borderId="0" xfId="1" applyFont="1" applyFill="1"/>
    <xf numFmtId="164" fontId="8" fillId="10" borderId="1" xfId="1" applyFont="1" applyFill="1" applyBorder="1"/>
    <xf numFmtId="164" fontId="0" fillId="3" borderId="0" xfId="0" applyNumberFormat="1" applyFill="1"/>
    <xf numFmtId="164" fontId="8" fillId="40" borderId="1" xfId="1" applyFont="1" applyFill="1" applyBorder="1"/>
    <xf numFmtId="164" fontId="0" fillId="40" borderId="0" xfId="1" applyFont="1" applyFill="1" applyBorder="1"/>
    <xf numFmtId="164" fontId="0" fillId="0" borderId="2" xfId="0" applyNumberFormat="1" applyFill="1" applyBorder="1"/>
    <xf numFmtId="0" fontId="8" fillId="0" borderId="0" xfId="0" applyFont="1"/>
    <xf numFmtId="164" fontId="8" fillId="40" borderId="0" xfId="1" applyFont="1" applyFill="1"/>
    <xf numFmtId="164" fontId="0" fillId="0" borderId="6" xfId="1" applyFont="1" applyFill="1" applyBorder="1"/>
    <xf numFmtId="0" fontId="0" fillId="0" borderId="0" xfId="0" applyAlignment="1">
      <alignment horizontal="center"/>
    </xf>
    <xf numFmtId="164" fontId="8" fillId="0" borderId="0" xfId="0" applyNumberFormat="1" applyFont="1" applyFill="1" applyBorder="1"/>
    <xf numFmtId="164" fontId="8" fillId="4" borderId="0" xfId="1" applyFont="1" applyFill="1"/>
    <xf numFmtId="164" fontId="0" fillId="43" borderId="0" xfId="1" applyFont="1" applyFill="1"/>
    <xf numFmtId="164" fontId="0" fillId="44" borderId="0" xfId="1" applyFont="1" applyFill="1" applyBorder="1"/>
    <xf numFmtId="164" fontId="8" fillId="44" borderId="0" xfId="1" applyFont="1" applyFill="1"/>
    <xf numFmtId="164" fontId="0" fillId="0" borderId="0" xfId="0" applyNumberFormat="1" applyFill="1" applyBorder="1"/>
    <xf numFmtId="164" fontId="0" fillId="39" borderId="0" xfId="1" applyFont="1" applyFill="1" applyBorder="1"/>
    <xf numFmtId="0" fontId="0" fillId="39" borderId="2" xfId="0" applyFill="1" applyBorder="1"/>
    <xf numFmtId="0" fontId="37" fillId="0" borderId="2" xfId="0" applyFont="1" applyFill="1" applyBorder="1"/>
    <xf numFmtId="166" fontId="0" fillId="0" borderId="0" xfId="1" applyNumberFormat="1" applyFont="1"/>
    <xf numFmtId="165" fontId="0" fillId="3" borderId="0" xfId="1" applyNumberFormat="1" applyFont="1" applyFill="1"/>
    <xf numFmtId="166" fontId="0" fillId="3" borderId="0" xfId="1" applyNumberFormat="1" applyFont="1" applyFill="1"/>
    <xf numFmtId="164" fontId="13" fillId="0" borderId="0" xfId="1" applyFont="1" applyFill="1" applyBorder="1"/>
    <xf numFmtId="166" fontId="13" fillId="0" borderId="0" xfId="1" applyNumberFormat="1" applyFont="1"/>
    <xf numFmtId="165" fontId="0" fillId="0" borderId="1" xfId="1" applyNumberFormat="1" applyFont="1" applyFill="1" applyBorder="1"/>
    <xf numFmtId="0" fontId="0" fillId="29" borderId="2" xfId="0" applyFill="1" applyBorder="1"/>
    <xf numFmtId="165" fontId="0" fillId="33" borderId="1" xfId="1" applyNumberFormat="1" applyFont="1" applyFill="1" applyBorder="1"/>
    <xf numFmtId="14" fontId="0" fillId="0" borderId="0" xfId="0" applyNumberFormat="1"/>
    <xf numFmtId="164" fontId="0" fillId="34" borderId="0" xfId="1" applyFont="1" applyFill="1" applyBorder="1"/>
    <xf numFmtId="164" fontId="0" fillId="16" borderId="0" xfId="1" applyFont="1" applyFill="1" applyBorder="1"/>
    <xf numFmtId="0" fontId="0" fillId="16" borderId="2" xfId="0" applyFill="1" applyBorder="1"/>
    <xf numFmtId="165" fontId="0" fillId="16" borderId="1" xfId="1" applyNumberFormat="1" applyFont="1" applyFill="1" applyBorder="1"/>
    <xf numFmtId="164" fontId="0" fillId="16" borderId="1" xfId="1" applyFont="1" applyFill="1" applyBorder="1"/>
    <xf numFmtId="0" fontId="0" fillId="16" borderId="0" xfId="0" applyFill="1"/>
    <xf numFmtId="164" fontId="7" fillId="16" borderId="0" xfId="1" applyFont="1" applyFill="1"/>
    <xf numFmtId="164" fontId="0" fillId="10" borderId="0" xfId="1" applyFont="1" applyFill="1" applyBorder="1"/>
    <xf numFmtId="0" fontId="0" fillId="27" borderId="2" xfId="0" applyFill="1" applyBorder="1"/>
    <xf numFmtId="164" fontId="0" fillId="27" borderId="1" xfId="1" applyFont="1" applyFill="1" applyBorder="1"/>
    <xf numFmtId="164" fontId="0" fillId="45" borderId="0" xfId="1" applyFont="1" applyFill="1"/>
    <xf numFmtId="164" fontId="0" fillId="31" borderId="0" xfId="1" applyFont="1" applyFill="1"/>
    <xf numFmtId="164" fontId="0" fillId="46" borderId="0" xfId="1" applyFont="1" applyFill="1"/>
    <xf numFmtId="0" fontId="0" fillId="47" borderId="0" xfId="0" applyFill="1"/>
    <xf numFmtId="164" fontId="0" fillId="47" borderId="0" xfId="1" applyFont="1" applyFill="1"/>
    <xf numFmtId="164" fontId="7" fillId="47" borderId="0" xfId="1" applyFont="1" applyFill="1"/>
    <xf numFmtId="164" fontId="0" fillId="48" borderId="0" xfId="1" applyFont="1" applyFill="1"/>
    <xf numFmtId="164" fontId="0" fillId="42" borderId="1" xfId="1" applyFont="1" applyFill="1" applyBorder="1"/>
    <xf numFmtId="164" fontId="0" fillId="47" borderId="1" xfId="1" applyFont="1" applyFill="1" applyBorder="1"/>
    <xf numFmtId="164" fontId="7" fillId="47" borderId="1" xfId="1" applyFont="1" applyFill="1" applyBorder="1"/>
    <xf numFmtId="164" fontId="8" fillId="33" borderId="0" xfId="1" applyFont="1" applyFill="1"/>
    <xf numFmtId="164" fontId="8" fillId="18" borderId="0" xfId="1" applyFont="1" applyFill="1"/>
    <xf numFmtId="4" fontId="0" fillId="0" borderId="0" xfId="0" applyNumberFormat="1" applyFill="1" applyBorder="1"/>
    <xf numFmtId="164" fontId="0" fillId="3" borderId="0" xfId="0" applyNumberFormat="1" applyFill="1" applyBorder="1"/>
    <xf numFmtId="4" fontId="8" fillId="3" borderId="0" xfId="0" applyNumberFormat="1" applyFont="1" applyFill="1"/>
    <xf numFmtId="4" fontId="8" fillId="4" borderId="0" xfId="0" applyNumberFormat="1" applyFont="1" applyFill="1"/>
    <xf numFmtId="4" fontId="0" fillId="6" borderId="0" xfId="0" applyNumberFormat="1" applyFill="1"/>
    <xf numFmtId="4" fontId="0" fillId="6" borderId="0" xfId="0" applyNumberFormat="1" applyFill="1" applyBorder="1"/>
    <xf numFmtId="4" fontId="8" fillId="6" borderId="0" xfId="0" applyNumberFormat="1" applyFont="1" applyFill="1"/>
    <xf numFmtId="4" fontId="0" fillId="40" borderId="0" xfId="0" applyNumberFormat="1" applyFill="1" applyBorder="1"/>
    <xf numFmtId="4" fontId="0" fillId="29" borderId="0" xfId="0" applyNumberFormat="1" applyFill="1" applyBorder="1"/>
    <xf numFmtId="0" fontId="0" fillId="4" borderId="2" xfId="0" applyFill="1" applyBorder="1"/>
    <xf numFmtId="164" fontId="8" fillId="49" borderId="1" xfId="1" applyFont="1" applyFill="1" applyBorder="1"/>
    <xf numFmtId="164" fontId="0" fillId="40" borderId="3" xfId="1" applyFont="1" applyFill="1" applyBorder="1"/>
    <xf numFmtId="164" fontId="8" fillId="17" borderId="0" xfId="1" applyFont="1" applyFill="1"/>
    <xf numFmtId="164" fontId="1" fillId="8" borderId="0" xfId="1" applyFont="1" applyFill="1"/>
    <xf numFmtId="164" fontId="8" fillId="8" borderId="0" xfId="1" applyFont="1" applyFill="1"/>
    <xf numFmtId="164" fontId="1" fillId="8" borderId="1" xfId="1" applyFont="1" applyFill="1" applyBorder="1"/>
    <xf numFmtId="4" fontId="0" fillId="8" borderId="0" xfId="0" applyNumberFormat="1" applyFill="1" applyBorder="1"/>
    <xf numFmtId="164" fontId="8" fillId="8" borderId="1" xfId="1" applyFont="1" applyFill="1" applyBorder="1"/>
    <xf numFmtId="164" fontId="0" fillId="8" borderId="3" xfId="1" applyFont="1" applyFill="1" applyBorder="1"/>
    <xf numFmtId="0" fontId="0" fillId="33" borderId="2" xfId="0" applyFill="1" applyBorder="1"/>
    <xf numFmtId="164" fontId="8" fillId="33" borderId="1" xfId="1" applyFont="1" applyFill="1" applyBorder="1"/>
    <xf numFmtId="164" fontId="0" fillId="33" borderId="3" xfId="1" applyFont="1" applyFill="1" applyBorder="1"/>
    <xf numFmtId="164" fontId="8" fillId="42" borderId="0" xfId="1" applyFont="1" applyFill="1"/>
    <xf numFmtId="164" fontId="8" fillId="29" borderId="0" xfId="1" applyFont="1" applyFill="1"/>
    <xf numFmtId="164" fontId="0" fillId="29" borderId="1" xfId="1" applyFont="1" applyFill="1" applyBorder="1"/>
    <xf numFmtId="164" fontId="0" fillId="50" borderId="0" xfId="1" applyFont="1" applyFill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6" fillId="0" borderId="7" xfId="0" applyFont="1" applyFill="1" applyBorder="1" applyAlignment="1">
      <alignment horizontal="center"/>
    </xf>
    <xf numFmtId="0" fontId="46" fillId="0" borderId="8" xfId="0" applyFont="1" applyFill="1" applyBorder="1" applyAlignment="1">
      <alignment horizontal="center"/>
    </xf>
    <xf numFmtId="0" fontId="46" fillId="0" borderId="9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9" fillId="29" borderId="1" xfId="0" applyFont="1" applyFill="1" applyBorder="1" applyAlignment="1">
      <alignment horizontal="center"/>
    </xf>
    <xf numFmtId="0" fontId="0" fillId="29" borderId="1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4"/>
  <sheetViews>
    <sheetView topLeftCell="A938" workbookViewId="0">
      <selection activeCell="H971" sqref="H971"/>
    </sheetView>
  </sheetViews>
  <sheetFormatPr baseColWidth="10" defaultRowHeight="15" x14ac:dyDescent="0.25"/>
  <cols>
    <col min="1" max="1" width="13.5703125" customWidth="1"/>
    <col min="2" max="2" width="33" customWidth="1"/>
    <col min="3" max="3" width="15.42578125" customWidth="1"/>
    <col min="4" max="4" width="16.7109375" customWidth="1"/>
    <col min="5" max="5" width="15.85546875" customWidth="1"/>
    <col min="6" max="6" width="14.140625" bestFit="1" customWidth="1"/>
    <col min="7" max="7" width="15.7109375" customWidth="1"/>
  </cols>
  <sheetData>
    <row r="1" spans="1:5" x14ac:dyDescent="0.25">
      <c r="A1" s="425" t="s">
        <v>18</v>
      </c>
      <c r="B1" s="425"/>
      <c r="C1" s="425"/>
      <c r="D1" s="425"/>
      <c r="E1" s="425"/>
    </row>
    <row r="2" spans="1:5" x14ac:dyDescent="0.25">
      <c r="A2" s="39" t="s">
        <v>20</v>
      </c>
      <c r="B2" s="39" t="s">
        <v>21</v>
      </c>
      <c r="C2" s="39" t="s">
        <v>22</v>
      </c>
      <c r="D2" s="39" t="s">
        <v>23</v>
      </c>
      <c r="E2" s="39" t="s">
        <v>19</v>
      </c>
    </row>
    <row r="3" spans="1:5" x14ac:dyDescent="0.25">
      <c r="A3" s="3" t="s">
        <v>24</v>
      </c>
      <c r="B3" s="3" t="s">
        <v>0</v>
      </c>
      <c r="C3" s="3"/>
      <c r="D3" s="3"/>
      <c r="E3" s="14">
        <v>8346627</v>
      </c>
    </row>
    <row r="4" spans="1:5" x14ac:dyDescent="0.25">
      <c r="A4" s="3" t="s">
        <v>24</v>
      </c>
      <c r="B4" s="3" t="s">
        <v>1</v>
      </c>
      <c r="C4" s="4">
        <v>4000000</v>
      </c>
      <c r="D4" s="4"/>
      <c r="E4" s="14">
        <f>(E3+C4-D4)</f>
        <v>12346627</v>
      </c>
    </row>
    <row r="5" spans="1:5" x14ac:dyDescent="0.25">
      <c r="A5" s="3" t="s">
        <v>2</v>
      </c>
      <c r="B5" s="3" t="s">
        <v>3</v>
      </c>
      <c r="C5" s="4">
        <v>5000000</v>
      </c>
      <c r="D5" s="4"/>
      <c r="E5" s="14">
        <f t="shared" ref="E5:E68" si="0">(E4+C5-D5)</f>
        <v>17346627</v>
      </c>
    </row>
    <row r="6" spans="1:5" x14ac:dyDescent="0.25">
      <c r="A6" s="3" t="s">
        <v>4</v>
      </c>
      <c r="B6" s="3" t="s">
        <v>5</v>
      </c>
      <c r="C6" s="4">
        <v>10000000</v>
      </c>
      <c r="D6" s="4"/>
      <c r="E6" s="14">
        <f t="shared" si="0"/>
        <v>27346627</v>
      </c>
    </row>
    <row r="7" spans="1:5" x14ac:dyDescent="0.25">
      <c r="A7" s="3" t="s">
        <v>6</v>
      </c>
      <c r="B7" s="3" t="s">
        <v>7</v>
      </c>
      <c r="C7" s="4">
        <v>18492600</v>
      </c>
      <c r="D7" s="4"/>
      <c r="E7" s="14">
        <f t="shared" si="0"/>
        <v>45839227</v>
      </c>
    </row>
    <row r="8" spans="1:5" x14ac:dyDescent="0.25">
      <c r="A8" s="3" t="s">
        <v>6</v>
      </c>
      <c r="B8" s="3" t="s">
        <v>8</v>
      </c>
      <c r="C8" s="4">
        <v>8000000</v>
      </c>
      <c r="D8" s="4"/>
      <c r="E8" s="14">
        <f t="shared" si="0"/>
        <v>53839227</v>
      </c>
    </row>
    <row r="9" spans="1:5" x14ac:dyDescent="0.25">
      <c r="A9" s="3" t="s">
        <v>6</v>
      </c>
      <c r="B9" s="3" t="s">
        <v>9</v>
      </c>
      <c r="C9" s="4">
        <v>7000000</v>
      </c>
      <c r="D9" s="4"/>
      <c r="E9" s="14">
        <f t="shared" si="0"/>
        <v>60839227</v>
      </c>
    </row>
    <row r="10" spans="1:5" x14ac:dyDescent="0.25">
      <c r="A10" s="3" t="s">
        <v>6</v>
      </c>
      <c r="B10" s="3" t="s">
        <v>10</v>
      </c>
      <c r="C10" s="4">
        <v>15000000</v>
      </c>
      <c r="D10" s="4"/>
      <c r="E10" s="14">
        <f t="shared" si="0"/>
        <v>75839227</v>
      </c>
    </row>
    <row r="11" spans="1:5" x14ac:dyDescent="0.25">
      <c r="A11" s="3" t="s">
        <v>11</v>
      </c>
      <c r="B11" s="3" t="s">
        <v>12</v>
      </c>
      <c r="C11" s="4">
        <v>10000000</v>
      </c>
      <c r="D11" s="4"/>
      <c r="E11" s="14">
        <f t="shared" si="0"/>
        <v>85839227</v>
      </c>
    </row>
    <row r="12" spans="1:5" x14ac:dyDescent="0.25">
      <c r="A12" s="3" t="s">
        <v>11</v>
      </c>
      <c r="B12" s="3" t="s">
        <v>13</v>
      </c>
      <c r="C12" s="4">
        <v>10000000</v>
      </c>
      <c r="D12" s="4"/>
      <c r="E12" s="14">
        <f t="shared" si="0"/>
        <v>95839227</v>
      </c>
    </row>
    <row r="13" spans="1:5" x14ac:dyDescent="0.25">
      <c r="A13" s="3" t="s">
        <v>11</v>
      </c>
      <c r="B13" s="3" t="s">
        <v>14</v>
      </c>
      <c r="C13" s="4">
        <v>10000000</v>
      </c>
      <c r="D13" s="4"/>
      <c r="E13" s="14">
        <f t="shared" si="0"/>
        <v>105839227</v>
      </c>
    </row>
    <row r="14" spans="1:5" x14ac:dyDescent="0.25">
      <c r="A14" s="3" t="s">
        <v>15</v>
      </c>
      <c r="B14" s="3" t="s">
        <v>16</v>
      </c>
      <c r="C14" s="4">
        <v>10000000</v>
      </c>
      <c r="D14" s="4"/>
      <c r="E14" s="14">
        <f t="shared" si="0"/>
        <v>115839227</v>
      </c>
    </row>
    <row r="15" spans="1:5" x14ac:dyDescent="0.25">
      <c r="A15" s="3" t="s">
        <v>15</v>
      </c>
      <c r="B15" s="3" t="s">
        <v>17</v>
      </c>
      <c r="C15" s="4">
        <v>10000000</v>
      </c>
      <c r="D15" s="4"/>
      <c r="E15" s="14">
        <f t="shared" si="0"/>
        <v>125839227</v>
      </c>
    </row>
    <row r="16" spans="1:5" x14ac:dyDescent="0.25">
      <c r="A16" s="3" t="s">
        <v>52</v>
      </c>
      <c r="B16" s="3" t="s">
        <v>3</v>
      </c>
      <c r="C16" s="4">
        <v>20000000</v>
      </c>
      <c r="D16" s="4"/>
      <c r="E16" s="14">
        <f t="shared" si="0"/>
        <v>145839227</v>
      </c>
    </row>
    <row r="17" spans="1:5" x14ac:dyDescent="0.25">
      <c r="A17" s="3" t="s">
        <v>55</v>
      </c>
      <c r="B17" s="3" t="s">
        <v>56</v>
      </c>
      <c r="C17" s="4"/>
      <c r="D17" s="4">
        <v>50742450</v>
      </c>
      <c r="E17" s="14">
        <f t="shared" si="0"/>
        <v>95096777</v>
      </c>
    </row>
    <row r="18" spans="1:5" x14ac:dyDescent="0.25">
      <c r="A18" s="3" t="s">
        <v>70</v>
      </c>
      <c r="B18" s="3" t="s">
        <v>3</v>
      </c>
      <c r="C18" s="4">
        <v>10000000</v>
      </c>
      <c r="D18" s="4"/>
      <c r="E18" s="14">
        <f t="shared" si="0"/>
        <v>105096777</v>
      </c>
    </row>
    <row r="19" spans="1:5" x14ac:dyDescent="0.25">
      <c r="A19" s="3" t="s">
        <v>72</v>
      </c>
      <c r="B19" s="3" t="s">
        <v>73</v>
      </c>
      <c r="C19" s="4"/>
      <c r="D19" s="4">
        <v>2934750</v>
      </c>
      <c r="E19" s="14">
        <f t="shared" si="0"/>
        <v>102162027</v>
      </c>
    </row>
    <row r="20" spans="1:5" x14ac:dyDescent="0.25">
      <c r="A20" s="3" t="s">
        <v>63</v>
      </c>
      <c r="B20" s="3" t="s">
        <v>3</v>
      </c>
      <c r="C20" s="4">
        <v>7000000</v>
      </c>
      <c r="D20" s="4"/>
      <c r="E20" s="14">
        <f t="shared" si="0"/>
        <v>109162027</v>
      </c>
    </row>
    <row r="21" spans="1:5" x14ac:dyDescent="0.25">
      <c r="A21" s="3" t="s">
        <v>63</v>
      </c>
      <c r="B21" s="3" t="s">
        <v>71</v>
      </c>
      <c r="C21" s="4">
        <v>13000000</v>
      </c>
      <c r="D21" s="4"/>
      <c r="E21" s="14">
        <f t="shared" si="0"/>
        <v>122162027</v>
      </c>
    </row>
    <row r="22" spans="1:5" x14ac:dyDescent="0.25">
      <c r="A22" s="3" t="s">
        <v>68</v>
      </c>
      <c r="B22" s="3" t="s">
        <v>56</v>
      </c>
      <c r="C22" s="4"/>
      <c r="D22" s="4">
        <v>45351648</v>
      </c>
      <c r="E22" s="14">
        <f t="shared" si="0"/>
        <v>76810379</v>
      </c>
    </row>
    <row r="23" spans="1:5" x14ac:dyDescent="0.25">
      <c r="A23" s="3" t="s">
        <v>77</v>
      </c>
      <c r="B23" s="3" t="s">
        <v>78</v>
      </c>
      <c r="C23" s="4"/>
      <c r="D23" s="4">
        <v>31153630</v>
      </c>
      <c r="E23" s="14">
        <f t="shared" si="0"/>
        <v>45656749</v>
      </c>
    </row>
    <row r="24" spans="1:5" x14ac:dyDescent="0.25">
      <c r="A24" s="3" t="s">
        <v>77</v>
      </c>
      <c r="B24" s="3" t="s">
        <v>3</v>
      </c>
      <c r="C24" s="4">
        <v>7000000</v>
      </c>
      <c r="D24" s="4"/>
      <c r="E24" s="14">
        <f t="shared" si="0"/>
        <v>52656749</v>
      </c>
    </row>
    <row r="25" spans="1:5" x14ac:dyDescent="0.25">
      <c r="A25" s="3" t="s">
        <v>77</v>
      </c>
      <c r="B25" s="3" t="s">
        <v>85</v>
      </c>
      <c r="C25" s="4">
        <v>8000000</v>
      </c>
      <c r="D25" s="4"/>
      <c r="E25" s="14">
        <f t="shared" si="0"/>
        <v>60656749</v>
      </c>
    </row>
    <row r="26" spans="1:5" x14ac:dyDescent="0.25">
      <c r="A26" s="3" t="s">
        <v>79</v>
      </c>
      <c r="B26" s="3" t="s">
        <v>86</v>
      </c>
      <c r="C26" s="4">
        <v>5000000</v>
      </c>
      <c r="D26" s="4"/>
      <c r="E26" s="14">
        <f t="shared" si="0"/>
        <v>65656749</v>
      </c>
    </row>
    <row r="27" spans="1:5" x14ac:dyDescent="0.25">
      <c r="A27" s="3" t="s">
        <v>87</v>
      </c>
      <c r="B27" s="3" t="s">
        <v>88</v>
      </c>
      <c r="C27" s="4">
        <v>10000000</v>
      </c>
      <c r="D27" s="4"/>
      <c r="E27" s="14">
        <f t="shared" si="0"/>
        <v>75656749</v>
      </c>
    </row>
    <row r="28" spans="1:5" x14ac:dyDescent="0.25">
      <c r="A28" s="3" t="s">
        <v>81</v>
      </c>
      <c r="B28" s="3" t="s">
        <v>3</v>
      </c>
      <c r="C28" s="4">
        <v>13000000</v>
      </c>
      <c r="D28" s="4"/>
      <c r="E28" s="14">
        <f t="shared" si="0"/>
        <v>88656749</v>
      </c>
    </row>
    <row r="29" spans="1:5" x14ac:dyDescent="0.25">
      <c r="A29" s="3" t="s">
        <v>89</v>
      </c>
      <c r="B29" s="3" t="s">
        <v>10</v>
      </c>
      <c r="C29" s="4">
        <v>15000000</v>
      </c>
      <c r="D29" s="4"/>
      <c r="E29" s="14">
        <f t="shared" si="0"/>
        <v>103656749</v>
      </c>
    </row>
    <row r="30" spans="1:5" x14ac:dyDescent="0.25">
      <c r="A30" s="3" t="s">
        <v>90</v>
      </c>
      <c r="B30" s="3" t="s">
        <v>3</v>
      </c>
      <c r="C30" s="4">
        <v>10000000</v>
      </c>
      <c r="D30" s="3"/>
      <c r="E30" s="14">
        <f t="shared" si="0"/>
        <v>113656749</v>
      </c>
    </row>
    <row r="31" spans="1:5" x14ac:dyDescent="0.25">
      <c r="A31" s="3" t="s">
        <v>90</v>
      </c>
      <c r="B31" s="3" t="s">
        <v>91</v>
      </c>
      <c r="C31" s="4">
        <v>10000000</v>
      </c>
      <c r="D31" s="3"/>
      <c r="E31" s="14">
        <f t="shared" si="0"/>
        <v>123656749</v>
      </c>
    </row>
    <row r="32" spans="1:5" x14ac:dyDescent="0.25">
      <c r="A32" s="3" t="s">
        <v>90</v>
      </c>
      <c r="B32" s="3" t="s">
        <v>92</v>
      </c>
      <c r="C32" s="4">
        <v>10000000</v>
      </c>
      <c r="D32" s="3"/>
      <c r="E32" s="14">
        <f t="shared" si="0"/>
        <v>133656749</v>
      </c>
    </row>
    <row r="33" spans="1:5" x14ac:dyDescent="0.25">
      <c r="A33" s="3" t="s">
        <v>93</v>
      </c>
      <c r="B33" s="3" t="s">
        <v>94</v>
      </c>
      <c r="C33" s="3"/>
      <c r="D33" s="4">
        <v>46860332</v>
      </c>
      <c r="E33" s="14">
        <f t="shared" si="0"/>
        <v>86796417</v>
      </c>
    </row>
    <row r="34" spans="1:5" x14ac:dyDescent="0.25">
      <c r="A34" s="3" t="s">
        <v>93</v>
      </c>
      <c r="B34" s="3" t="s">
        <v>95</v>
      </c>
      <c r="C34" s="3"/>
      <c r="D34" s="4">
        <v>2434375</v>
      </c>
      <c r="E34" s="14">
        <f t="shared" si="0"/>
        <v>84362042</v>
      </c>
    </row>
    <row r="35" spans="1:5" x14ac:dyDescent="0.25">
      <c r="A35" s="3" t="s">
        <v>93</v>
      </c>
      <c r="B35" s="3" t="s">
        <v>3</v>
      </c>
      <c r="C35" s="4">
        <v>10000000</v>
      </c>
      <c r="D35" s="3"/>
      <c r="E35" s="14">
        <f t="shared" si="0"/>
        <v>94362042</v>
      </c>
    </row>
    <row r="36" spans="1:5" x14ac:dyDescent="0.25">
      <c r="A36" s="10" t="s">
        <v>112</v>
      </c>
      <c r="B36" s="10" t="s">
        <v>113</v>
      </c>
      <c r="C36" s="4">
        <v>20000000</v>
      </c>
      <c r="D36" s="3"/>
      <c r="E36" s="14">
        <f t="shared" si="0"/>
        <v>114362042</v>
      </c>
    </row>
    <row r="37" spans="1:5" x14ac:dyDescent="0.25">
      <c r="A37" s="10" t="s">
        <v>109</v>
      </c>
      <c r="B37" s="10" t="s">
        <v>3</v>
      </c>
      <c r="C37" s="4">
        <v>5000000</v>
      </c>
      <c r="D37" s="3"/>
      <c r="E37" s="14">
        <f t="shared" si="0"/>
        <v>119362042</v>
      </c>
    </row>
    <row r="38" spans="1:5" x14ac:dyDescent="0.25">
      <c r="A38" s="10" t="s">
        <v>109</v>
      </c>
      <c r="B38" s="10" t="s">
        <v>114</v>
      </c>
      <c r="C38" s="4">
        <v>10000000</v>
      </c>
      <c r="D38" s="3"/>
      <c r="E38" s="14">
        <f t="shared" si="0"/>
        <v>129362042</v>
      </c>
    </row>
    <row r="39" spans="1:5" x14ac:dyDescent="0.25">
      <c r="A39" s="10" t="s">
        <v>109</v>
      </c>
      <c r="B39" s="10" t="s">
        <v>115</v>
      </c>
      <c r="C39" s="4">
        <v>10000000</v>
      </c>
      <c r="D39" s="3"/>
      <c r="E39" s="14">
        <f t="shared" si="0"/>
        <v>139362042</v>
      </c>
    </row>
    <row r="40" spans="1:5" x14ac:dyDescent="0.25">
      <c r="A40" s="10" t="s">
        <v>109</v>
      </c>
      <c r="B40" s="10" t="s">
        <v>116</v>
      </c>
      <c r="C40" s="4">
        <v>5000000</v>
      </c>
      <c r="D40" s="3"/>
      <c r="E40" s="14">
        <f t="shared" si="0"/>
        <v>144362042</v>
      </c>
    </row>
    <row r="41" spans="1:5" x14ac:dyDescent="0.25">
      <c r="A41" s="10" t="s">
        <v>109</v>
      </c>
      <c r="B41" s="10" t="s">
        <v>117</v>
      </c>
      <c r="C41" s="4">
        <v>5000000</v>
      </c>
      <c r="D41" s="3"/>
      <c r="E41" s="14">
        <f t="shared" si="0"/>
        <v>149362042</v>
      </c>
    </row>
    <row r="42" spans="1:5" x14ac:dyDescent="0.25">
      <c r="A42" s="10" t="s">
        <v>120</v>
      </c>
      <c r="B42" s="10" t="s">
        <v>121</v>
      </c>
      <c r="C42" s="4"/>
      <c r="D42" s="4">
        <v>1030450</v>
      </c>
      <c r="E42" s="14">
        <f t="shared" si="0"/>
        <v>148331592</v>
      </c>
    </row>
    <row r="43" spans="1:5" x14ac:dyDescent="0.25">
      <c r="A43" s="10" t="s">
        <v>118</v>
      </c>
      <c r="B43" s="10" t="s">
        <v>119</v>
      </c>
      <c r="C43" s="4"/>
      <c r="D43" s="4">
        <v>47839375</v>
      </c>
      <c r="E43" s="14">
        <f t="shared" si="0"/>
        <v>100492217</v>
      </c>
    </row>
    <row r="44" spans="1:5" x14ac:dyDescent="0.25">
      <c r="A44" s="10" t="s">
        <v>118</v>
      </c>
      <c r="B44" s="10" t="s">
        <v>129</v>
      </c>
      <c r="C44" s="4">
        <v>15000000</v>
      </c>
      <c r="D44" s="3"/>
      <c r="E44" s="14">
        <f t="shared" si="0"/>
        <v>115492217</v>
      </c>
    </row>
    <row r="45" spans="1:5" x14ac:dyDescent="0.25">
      <c r="A45" s="10" t="s">
        <v>130</v>
      </c>
      <c r="B45" s="10" t="s">
        <v>131</v>
      </c>
      <c r="C45" s="4">
        <v>15000000</v>
      </c>
      <c r="D45" s="3"/>
      <c r="E45" s="14">
        <f t="shared" si="0"/>
        <v>130492217</v>
      </c>
    </row>
    <row r="46" spans="1:5" x14ac:dyDescent="0.25">
      <c r="A46" s="10" t="s">
        <v>132</v>
      </c>
      <c r="B46" s="10" t="s">
        <v>133</v>
      </c>
      <c r="C46" s="4">
        <v>14000000</v>
      </c>
      <c r="D46" s="3"/>
      <c r="E46" s="14">
        <f t="shared" si="0"/>
        <v>144492217</v>
      </c>
    </row>
    <row r="47" spans="1:5" x14ac:dyDescent="0.25">
      <c r="A47" s="10" t="s">
        <v>132</v>
      </c>
      <c r="B47" s="10" t="s">
        <v>3</v>
      </c>
      <c r="C47" s="4">
        <v>18000000</v>
      </c>
      <c r="D47" s="3"/>
      <c r="E47" s="14">
        <f t="shared" si="0"/>
        <v>162492217</v>
      </c>
    </row>
    <row r="48" spans="1:5" x14ac:dyDescent="0.25">
      <c r="A48" s="10" t="s">
        <v>135</v>
      </c>
      <c r="B48" s="10" t="s">
        <v>134</v>
      </c>
      <c r="C48" s="4">
        <v>666000</v>
      </c>
      <c r="D48" s="3"/>
      <c r="E48" s="14">
        <f t="shared" si="0"/>
        <v>163158217</v>
      </c>
    </row>
    <row r="49" spans="1:5" x14ac:dyDescent="0.25">
      <c r="A49" s="10" t="s">
        <v>135</v>
      </c>
      <c r="B49" s="10" t="s">
        <v>136</v>
      </c>
      <c r="C49" s="3"/>
      <c r="D49" s="4">
        <v>46800490</v>
      </c>
      <c r="E49" s="14">
        <f t="shared" si="0"/>
        <v>116357727</v>
      </c>
    </row>
    <row r="50" spans="1:5" x14ac:dyDescent="0.25">
      <c r="A50" s="10" t="s">
        <v>135</v>
      </c>
      <c r="B50" s="10" t="s">
        <v>137</v>
      </c>
      <c r="C50" s="3"/>
      <c r="D50" s="4">
        <v>1796250</v>
      </c>
      <c r="E50" s="14">
        <f t="shared" si="0"/>
        <v>114561477</v>
      </c>
    </row>
    <row r="51" spans="1:5" x14ac:dyDescent="0.25">
      <c r="A51" s="10" t="s">
        <v>135</v>
      </c>
      <c r="B51" s="10" t="s">
        <v>138</v>
      </c>
      <c r="C51" s="3"/>
      <c r="D51" s="4">
        <v>4888325</v>
      </c>
      <c r="E51" s="14">
        <f t="shared" si="0"/>
        <v>109673152</v>
      </c>
    </row>
    <row r="52" spans="1:5" x14ac:dyDescent="0.25">
      <c r="A52" s="10" t="s">
        <v>135</v>
      </c>
      <c r="B52" s="10" t="s">
        <v>139</v>
      </c>
      <c r="C52" s="3"/>
      <c r="D52" s="4">
        <v>4600539</v>
      </c>
      <c r="E52" s="14">
        <f t="shared" si="0"/>
        <v>105072613</v>
      </c>
    </row>
    <row r="53" spans="1:5" x14ac:dyDescent="0.25">
      <c r="A53" s="10" t="s">
        <v>140</v>
      </c>
      <c r="B53" s="10" t="s">
        <v>141</v>
      </c>
      <c r="C53" s="3"/>
      <c r="D53" s="4">
        <v>46433027</v>
      </c>
      <c r="E53" s="14">
        <f t="shared" si="0"/>
        <v>58639586</v>
      </c>
    </row>
    <row r="54" spans="1:5" x14ac:dyDescent="0.25">
      <c r="A54" s="10" t="s">
        <v>140</v>
      </c>
      <c r="B54" s="3" t="s">
        <v>142</v>
      </c>
      <c r="C54" s="4">
        <v>575120</v>
      </c>
      <c r="D54" s="3"/>
      <c r="E54" s="14">
        <f t="shared" si="0"/>
        <v>59214706</v>
      </c>
    </row>
    <row r="55" spans="1:5" x14ac:dyDescent="0.25">
      <c r="A55" s="10" t="s">
        <v>140</v>
      </c>
      <c r="B55" s="10" t="s">
        <v>3</v>
      </c>
      <c r="C55" s="4">
        <v>10000000</v>
      </c>
      <c r="D55" s="3"/>
      <c r="E55" s="14">
        <f t="shared" si="0"/>
        <v>69214706</v>
      </c>
    </row>
    <row r="56" spans="1:5" x14ac:dyDescent="0.25">
      <c r="A56" s="10" t="s">
        <v>140</v>
      </c>
      <c r="B56" s="10" t="s">
        <v>160</v>
      </c>
      <c r="C56" s="4">
        <v>5000000</v>
      </c>
      <c r="D56" s="3"/>
      <c r="E56" s="14">
        <f t="shared" si="0"/>
        <v>74214706</v>
      </c>
    </row>
    <row r="57" spans="1:5" x14ac:dyDescent="0.25">
      <c r="A57" s="10" t="s">
        <v>143</v>
      </c>
      <c r="B57" s="10" t="s">
        <v>161</v>
      </c>
      <c r="C57" s="4">
        <v>5000000</v>
      </c>
      <c r="D57" s="3"/>
      <c r="E57" s="14">
        <f t="shared" si="0"/>
        <v>79214706</v>
      </c>
    </row>
    <row r="58" spans="1:5" x14ac:dyDescent="0.25">
      <c r="A58" s="10" t="s">
        <v>143</v>
      </c>
      <c r="B58" s="10" t="s">
        <v>162</v>
      </c>
      <c r="C58" s="4">
        <v>10000000</v>
      </c>
      <c r="D58" s="3"/>
      <c r="E58" s="14">
        <f t="shared" si="0"/>
        <v>89214706</v>
      </c>
    </row>
    <row r="59" spans="1:5" x14ac:dyDescent="0.25">
      <c r="A59" s="10" t="s">
        <v>143</v>
      </c>
      <c r="B59" s="10" t="s">
        <v>10</v>
      </c>
      <c r="C59" s="4">
        <v>5000000</v>
      </c>
      <c r="D59" s="3"/>
      <c r="E59" s="14">
        <f t="shared" si="0"/>
        <v>94214706</v>
      </c>
    </row>
    <row r="60" spans="1:5" x14ac:dyDescent="0.25">
      <c r="A60" s="10" t="s">
        <v>163</v>
      </c>
      <c r="B60" s="10" t="s">
        <v>3</v>
      </c>
      <c r="C60" s="4">
        <v>5000000</v>
      </c>
      <c r="D60" s="3"/>
      <c r="E60" s="14">
        <f t="shared" si="0"/>
        <v>99214706</v>
      </c>
    </row>
    <row r="61" spans="1:5" x14ac:dyDescent="0.25">
      <c r="A61" s="10" t="s">
        <v>163</v>
      </c>
      <c r="B61" s="10" t="s">
        <v>166</v>
      </c>
      <c r="C61" s="4"/>
      <c r="D61" s="4">
        <v>3133125</v>
      </c>
      <c r="E61" s="14">
        <f t="shared" si="0"/>
        <v>96081581</v>
      </c>
    </row>
    <row r="62" spans="1:5" x14ac:dyDescent="0.25">
      <c r="A62" s="10" t="s">
        <v>164</v>
      </c>
      <c r="B62" s="10" t="s">
        <v>22</v>
      </c>
      <c r="C62" s="4">
        <v>10000000</v>
      </c>
      <c r="D62" s="3"/>
      <c r="E62" s="14">
        <f t="shared" si="0"/>
        <v>106081581</v>
      </c>
    </row>
    <row r="63" spans="1:5" x14ac:dyDescent="0.25">
      <c r="A63" s="10" t="s">
        <v>159</v>
      </c>
      <c r="B63" s="10" t="s">
        <v>3</v>
      </c>
      <c r="C63" s="4">
        <v>5000000</v>
      </c>
      <c r="D63" s="3"/>
      <c r="E63" s="14">
        <f t="shared" si="0"/>
        <v>111081581</v>
      </c>
    </row>
    <row r="64" spans="1:5" x14ac:dyDescent="0.25">
      <c r="A64" s="10" t="s">
        <v>159</v>
      </c>
      <c r="B64" s="10" t="s">
        <v>165</v>
      </c>
      <c r="C64" s="4">
        <v>8000000</v>
      </c>
      <c r="D64" s="3"/>
      <c r="E64" s="14">
        <f t="shared" si="0"/>
        <v>119081581</v>
      </c>
    </row>
    <row r="65" spans="1:5" x14ac:dyDescent="0.25">
      <c r="A65" s="10" t="s">
        <v>167</v>
      </c>
      <c r="B65" s="10" t="s">
        <v>168</v>
      </c>
      <c r="C65" s="4"/>
      <c r="D65" s="4">
        <v>45695723</v>
      </c>
      <c r="E65" s="14">
        <f t="shared" si="0"/>
        <v>73385858</v>
      </c>
    </row>
    <row r="66" spans="1:5" x14ac:dyDescent="0.25">
      <c r="A66" s="10" t="s">
        <v>167</v>
      </c>
      <c r="B66" s="3" t="s">
        <v>3</v>
      </c>
      <c r="C66" s="4">
        <v>16000000</v>
      </c>
      <c r="D66" s="3"/>
      <c r="E66" s="14">
        <f t="shared" si="0"/>
        <v>89385858</v>
      </c>
    </row>
    <row r="67" spans="1:5" x14ac:dyDescent="0.25">
      <c r="A67" s="10" t="s">
        <v>169</v>
      </c>
      <c r="B67" s="10" t="s">
        <v>3</v>
      </c>
      <c r="C67" s="11">
        <v>14000000</v>
      </c>
      <c r="D67" s="3"/>
      <c r="E67" s="14">
        <f t="shared" si="0"/>
        <v>103385858</v>
      </c>
    </row>
    <row r="68" spans="1:5" x14ac:dyDescent="0.25">
      <c r="A68" s="10" t="s">
        <v>185</v>
      </c>
      <c r="B68" s="10" t="s">
        <v>3</v>
      </c>
      <c r="C68" s="11">
        <v>17000000</v>
      </c>
      <c r="D68" s="3"/>
      <c r="E68" s="14">
        <f t="shared" si="0"/>
        <v>120385858</v>
      </c>
    </row>
    <row r="69" spans="1:5" x14ac:dyDescent="0.25">
      <c r="A69" s="10" t="s">
        <v>182</v>
      </c>
      <c r="B69" s="10" t="s">
        <v>10</v>
      </c>
      <c r="C69" s="16">
        <v>10000000</v>
      </c>
      <c r="D69" s="3"/>
      <c r="E69" s="14">
        <f t="shared" ref="E69:E132" si="1">(E68+C69-D69)</f>
        <v>130385858</v>
      </c>
    </row>
    <row r="70" spans="1:5" x14ac:dyDescent="0.25">
      <c r="A70" s="10" t="s">
        <v>183</v>
      </c>
      <c r="B70" s="10" t="s">
        <v>186</v>
      </c>
      <c r="C70" s="16">
        <v>15000000</v>
      </c>
      <c r="D70" s="3"/>
      <c r="E70" s="14">
        <f t="shared" si="1"/>
        <v>145385858</v>
      </c>
    </row>
    <row r="71" spans="1:5" x14ac:dyDescent="0.25">
      <c r="A71" s="10" t="s">
        <v>183</v>
      </c>
      <c r="B71" s="10" t="s">
        <v>3</v>
      </c>
      <c r="C71" s="16">
        <v>15000000</v>
      </c>
      <c r="D71" s="3"/>
      <c r="E71" s="14">
        <f t="shared" si="1"/>
        <v>160385858</v>
      </c>
    </row>
    <row r="72" spans="1:5" x14ac:dyDescent="0.25">
      <c r="A72" s="10" t="s">
        <v>183</v>
      </c>
      <c r="B72" s="10" t="s">
        <v>189</v>
      </c>
      <c r="C72" s="16"/>
      <c r="D72" s="4">
        <v>2985000</v>
      </c>
      <c r="E72" s="14">
        <f t="shared" si="1"/>
        <v>157400858</v>
      </c>
    </row>
    <row r="73" spans="1:5" x14ac:dyDescent="0.25">
      <c r="A73" s="10" t="s">
        <v>187</v>
      </c>
      <c r="B73" s="10" t="s">
        <v>188</v>
      </c>
      <c r="C73" s="16">
        <v>10000000</v>
      </c>
      <c r="D73" s="3"/>
      <c r="E73" s="14">
        <f t="shared" si="1"/>
        <v>167400858</v>
      </c>
    </row>
    <row r="74" spans="1:5" x14ac:dyDescent="0.25">
      <c r="A74" s="10" t="s">
        <v>190</v>
      </c>
      <c r="B74" s="10" t="s">
        <v>191</v>
      </c>
      <c r="C74" s="3"/>
      <c r="D74" s="6">
        <v>45200818</v>
      </c>
      <c r="E74" s="14">
        <f t="shared" si="1"/>
        <v>122200040</v>
      </c>
    </row>
    <row r="75" spans="1:5" x14ac:dyDescent="0.25">
      <c r="A75" s="10" t="s">
        <v>238</v>
      </c>
      <c r="B75" s="10" t="s">
        <v>3</v>
      </c>
      <c r="C75" s="16">
        <v>5000000</v>
      </c>
      <c r="D75" s="4"/>
      <c r="E75" s="14">
        <f t="shared" si="1"/>
        <v>127200040</v>
      </c>
    </row>
    <row r="76" spans="1:5" x14ac:dyDescent="0.25">
      <c r="A76" s="10" t="s">
        <v>238</v>
      </c>
      <c r="B76" s="10" t="s">
        <v>239</v>
      </c>
      <c r="C76" s="4">
        <v>7000000</v>
      </c>
      <c r="D76" s="3"/>
      <c r="E76" s="14">
        <f t="shared" si="1"/>
        <v>134200040</v>
      </c>
    </row>
    <row r="77" spans="1:5" x14ac:dyDescent="0.25">
      <c r="A77" s="10" t="s">
        <v>236</v>
      </c>
      <c r="B77" s="10" t="s">
        <v>240</v>
      </c>
      <c r="C77" s="4">
        <v>20000000</v>
      </c>
      <c r="D77" s="3"/>
      <c r="E77" s="14">
        <f t="shared" si="1"/>
        <v>154200040</v>
      </c>
    </row>
    <row r="78" spans="1:5" x14ac:dyDescent="0.25">
      <c r="A78" s="10" t="s">
        <v>236</v>
      </c>
      <c r="B78" s="10" t="s">
        <v>237</v>
      </c>
      <c r="C78" s="4"/>
      <c r="D78" s="4">
        <v>44748912</v>
      </c>
      <c r="E78" s="14">
        <f t="shared" si="1"/>
        <v>109451128</v>
      </c>
    </row>
    <row r="79" spans="1:5" x14ac:dyDescent="0.25">
      <c r="A79" s="10" t="s">
        <v>256</v>
      </c>
      <c r="B79" s="10" t="s">
        <v>10</v>
      </c>
      <c r="C79" s="11">
        <v>20000000</v>
      </c>
      <c r="D79" s="3"/>
      <c r="E79" s="14">
        <f t="shared" si="1"/>
        <v>129451128</v>
      </c>
    </row>
    <row r="80" spans="1:5" x14ac:dyDescent="0.25">
      <c r="A80" s="10" t="s">
        <v>279</v>
      </c>
      <c r="B80" s="10" t="s">
        <v>3</v>
      </c>
      <c r="C80" s="11">
        <v>30000000</v>
      </c>
      <c r="D80" s="3"/>
      <c r="E80" s="14">
        <f t="shared" si="1"/>
        <v>159451128</v>
      </c>
    </row>
    <row r="81" spans="1:5" x14ac:dyDescent="0.25">
      <c r="A81" s="10" t="s">
        <v>283</v>
      </c>
      <c r="B81" s="10" t="s">
        <v>314</v>
      </c>
      <c r="C81" s="3"/>
      <c r="D81" s="4">
        <v>3924375</v>
      </c>
      <c r="E81" s="14">
        <f t="shared" si="1"/>
        <v>155526753</v>
      </c>
    </row>
    <row r="82" spans="1:5" x14ac:dyDescent="0.25">
      <c r="A82" s="10" t="s">
        <v>315</v>
      </c>
      <c r="B82" s="10" t="s">
        <v>316</v>
      </c>
      <c r="C82" s="3"/>
      <c r="D82" s="4">
        <v>45085346</v>
      </c>
      <c r="E82" s="14">
        <f t="shared" si="1"/>
        <v>110441407</v>
      </c>
    </row>
    <row r="83" spans="1:5" x14ac:dyDescent="0.25">
      <c r="A83" s="10" t="s">
        <v>315</v>
      </c>
      <c r="B83" s="10" t="s">
        <v>326</v>
      </c>
      <c r="C83" s="4">
        <v>10000000</v>
      </c>
      <c r="D83" s="3"/>
      <c r="E83" s="14">
        <f t="shared" si="1"/>
        <v>120441407</v>
      </c>
    </row>
    <row r="84" spans="1:5" x14ac:dyDescent="0.25">
      <c r="A84" s="10" t="s">
        <v>325</v>
      </c>
      <c r="B84" s="10" t="s">
        <v>34</v>
      </c>
      <c r="C84" s="11">
        <v>20000000</v>
      </c>
      <c r="D84" s="3"/>
      <c r="E84" s="14">
        <f t="shared" si="1"/>
        <v>140441407</v>
      </c>
    </row>
    <row r="85" spans="1:5" x14ac:dyDescent="0.25">
      <c r="A85" s="10" t="s">
        <v>357</v>
      </c>
      <c r="B85" s="10" t="s">
        <v>358</v>
      </c>
      <c r="C85" s="11"/>
      <c r="D85" s="4">
        <v>2520000</v>
      </c>
      <c r="E85" s="14">
        <f t="shared" si="1"/>
        <v>137921407</v>
      </c>
    </row>
    <row r="86" spans="1:5" x14ac:dyDescent="0.25">
      <c r="A86" s="10" t="s">
        <v>355</v>
      </c>
      <c r="B86" s="10" t="s">
        <v>356</v>
      </c>
      <c r="C86" s="3"/>
      <c r="D86" s="4">
        <v>44449996</v>
      </c>
      <c r="E86" s="14">
        <f t="shared" si="1"/>
        <v>93471411</v>
      </c>
    </row>
    <row r="87" spans="1:5" x14ac:dyDescent="0.25">
      <c r="A87" s="10" t="s">
        <v>355</v>
      </c>
      <c r="B87" s="10" t="s">
        <v>359</v>
      </c>
      <c r="C87" s="3"/>
      <c r="D87" s="11">
        <v>2883600</v>
      </c>
      <c r="E87" s="14">
        <f t="shared" si="1"/>
        <v>90587811</v>
      </c>
    </row>
    <row r="88" spans="1:5" x14ac:dyDescent="0.25">
      <c r="A88" s="10" t="s">
        <v>355</v>
      </c>
      <c r="B88" s="10" t="s">
        <v>3</v>
      </c>
      <c r="C88" s="4">
        <v>10000000</v>
      </c>
      <c r="D88" s="4"/>
      <c r="E88" s="14">
        <f t="shared" si="1"/>
        <v>100587811</v>
      </c>
    </row>
    <row r="89" spans="1:5" x14ac:dyDescent="0.25">
      <c r="A89" s="10" t="s">
        <v>382</v>
      </c>
      <c r="B89" s="10" t="s">
        <v>3</v>
      </c>
      <c r="C89" s="4">
        <v>20000000</v>
      </c>
      <c r="D89" s="4"/>
      <c r="E89" s="14">
        <f t="shared" si="1"/>
        <v>120587811</v>
      </c>
    </row>
    <row r="90" spans="1:5" x14ac:dyDescent="0.25">
      <c r="A90" s="10" t="s">
        <v>385</v>
      </c>
      <c r="B90" s="10" t="s">
        <v>3</v>
      </c>
      <c r="C90" s="4">
        <v>5000000</v>
      </c>
      <c r="D90" s="4"/>
      <c r="E90" s="14">
        <f t="shared" si="1"/>
        <v>125587811</v>
      </c>
    </row>
    <row r="91" spans="1:5" x14ac:dyDescent="0.25">
      <c r="A91" s="10" t="s">
        <v>413</v>
      </c>
      <c r="B91" s="10" t="s">
        <v>3</v>
      </c>
      <c r="C91" s="4">
        <v>10000000</v>
      </c>
      <c r="D91" s="4"/>
      <c r="E91" s="14">
        <f t="shared" si="1"/>
        <v>135587811</v>
      </c>
    </row>
    <row r="92" spans="1:5" x14ac:dyDescent="0.25">
      <c r="A92" s="10" t="s">
        <v>414</v>
      </c>
      <c r="B92" s="10" t="s">
        <v>415</v>
      </c>
      <c r="C92" s="4"/>
      <c r="D92" s="4">
        <v>42976815</v>
      </c>
      <c r="E92" s="14">
        <f t="shared" si="1"/>
        <v>92610996</v>
      </c>
    </row>
    <row r="93" spans="1:5" x14ac:dyDescent="0.25">
      <c r="A93" s="10" t="s">
        <v>414</v>
      </c>
      <c r="B93" s="3" t="s">
        <v>10</v>
      </c>
      <c r="C93" s="4">
        <v>7855000</v>
      </c>
      <c r="D93" s="4"/>
      <c r="E93" s="14">
        <f t="shared" si="1"/>
        <v>100465996</v>
      </c>
    </row>
    <row r="94" spans="1:5" x14ac:dyDescent="0.25">
      <c r="A94" s="10" t="s">
        <v>427</v>
      </c>
      <c r="B94" s="10" t="s">
        <v>444</v>
      </c>
      <c r="C94" s="4">
        <v>15000000</v>
      </c>
      <c r="D94" s="4"/>
      <c r="E94" s="14">
        <f t="shared" si="1"/>
        <v>115465996</v>
      </c>
    </row>
    <row r="95" spans="1:5" x14ac:dyDescent="0.25">
      <c r="A95" s="10" t="s">
        <v>427</v>
      </c>
      <c r="B95" s="10" t="s">
        <v>10</v>
      </c>
      <c r="C95" s="4">
        <v>15000000</v>
      </c>
      <c r="D95" s="4"/>
      <c r="E95" s="14">
        <f t="shared" si="1"/>
        <v>130465996</v>
      </c>
    </row>
    <row r="96" spans="1:5" x14ac:dyDescent="0.25">
      <c r="A96" s="10" t="s">
        <v>445</v>
      </c>
      <c r="B96" s="10" t="s">
        <v>446</v>
      </c>
      <c r="C96" s="4"/>
      <c r="D96" s="4">
        <v>42083924</v>
      </c>
      <c r="E96" s="14">
        <f t="shared" si="1"/>
        <v>88382072</v>
      </c>
    </row>
    <row r="97" spans="1:5" x14ac:dyDescent="0.25">
      <c r="A97" s="10" t="s">
        <v>445</v>
      </c>
      <c r="B97" s="10" t="s">
        <v>447</v>
      </c>
      <c r="C97" s="4"/>
      <c r="D97" s="4">
        <v>4409800</v>
      </c>
      <c r="E97" s="14">
        <f t="shared" si="1"/>
        <v>83972272</v>
      </c>
    </row>
    <row r="98" spans="1:5" x14ac:dyDescent="0.25">
      <c r="A98" s="10" t="s">
        <v>473</v>
      </c>
      <c r="B98" s="10" t="s">
        <v>3</v>
      </c>
      <c r="C98" s="4">
        <v>7000000</v>
      </c>
      <c r="D98" s="4"/>
      <c r="E98" s="14">
        <f t="shared" si="1"/>
        <v>90972272</v>
      </c>
    </row>
    <row r="99" spans="1:5" x14ac:dyDescent="0.25">
      <c r="A99" s="10" t="s">
        <v>458</v>
      </c>
      <c r="B99" s="10" t="s">
        <v>3</v>
      </c>
      <c r="C99" s="4">
        <v>20000000</v>
      </c>
      <c r="D99" s="4"/>
      <c r="E99" s="14">
        <f t="shared" si="1"/>
        <v>110972272</v>
      </c>
    </row>
    <row r="100" spans="1:5" x14ac:dyDescent="0.25">
      <c r="A100" s="10" t="s">
        <v>474</v>
      </c>
      <c r="B100" s="10" t="s">
        <v>475</v>
      </c>
      <c r="C100" s="4"/>
      <c r="D100" s="4">
        <v>42147586</v>
      </c>
      <c r="E100" s="14">
        <f t="shared" si="1"/>
        <v>68824686</v>
      </c>
    </row>
    <row r="101" spans="1:5" x14ac:dyDescent="0.25">
      <c r="A101" s="10" t="s">
        <v>474</v>
      </c>
      <c r="B101" s="3" t="s">
        <v>593</v>
      </c>
      <c r="C101" s="4">
        <v>7000000</v>
      </c>
      <c r="D101" s="3"/>
      <c r="E101" s="14">
        <f t="shared" si="1"/>
        <v>75824686</v>
      </c>
    </row>
    <row r="102" spans="1:5" x14ac:dyDescent="0.25">
      <c r="A102" s="10" t="s">
        <v>489</v>
      </c>
      <c r="B102" s="10" t="s">
        <v>593</v>
      </c>
      <c r="C102" s="11">
        <v>20000000</v>
      </c>
      <c r="D102" s="3"/>
      <c r="E102" s="14">
        <f t="shared" si="1"/>
        <v>95824686</v>
      </c>
    </row>
    <row r="103" spans="1:5" x14ac:dyDescent="0.25">
      <c r="A103" s="10" t="s">
        <v>492</v>
      </c>
      <c r="B103" s="10" t="s">
        <v>593</v>
      </c>
      <c r="C103" s="11">
        <v>10000000</v>
      </c>
      <c r="D103" s="3"/>
      <c r="E103" s="14">
        <f t="shared" si="1"/>
        <v>105824686</v>
      </c>
    </row>
    <row r="104" spans="1:5" x14ac:dyDescent="0.25">
      <c r="A104" s="10" t="s">
        <v>582</v>
      </c>
      <c r="B104" s="10" t="s">
        <v>594</v>
      </c>
      <c r="C104" s="11">
        <v>10000000</v>
      </c>
      <c r="D104" s="3"/>
      <c r="E104" s="14">
        <f t="shared" si="1"/>
        <v>115824686</v>
      </c>
    </row>
    <row r="105" spans="1:5" x14ac:dyDescent="0.25">
      <c r="A105" s="10" t="s">
        <v>582</v>
      </c>
      <c r="B105" s="10" t="s">
        <v>595</v>
      </c>
      <c r="C105" s="11">
        <v>10000000</v>
      </c>
      <c r="D105" s="3"/>
      <c r="E105" s="14">
        <f t="shared" si="1"/>
        <v>125824686</v>
      </c>
    </row>
    <row r="106" spans="1:5" x14ac:dyDescent="0.25">
      <c r="A106" s="10" t="s">
        <v>596</v>
      </c>
      <c r="B106" s="10" t="s">
        <v>597</v>
      </c>
      <c r="C106" s="3"/>
      <c r="D106" s="4">
        <v>2715200</v>
      </c>
      <c r="E106" s="14">
        <f t="shared" si="1"/>
        <v>123109486</v>
      </c>
    </row>
    <row r="107" spans="1:5" x14ac:dyDescent="0.25">
      <c r="A107" s="10" t="s">
        <v>596</v>
      </c>
      <c r="B107" s="10" t="s">
        <v>598</v>
      </c>
      <c r="C107" s="3"/>
      <c r="D107" s="4">
        <v>42328781</v>
      </c>
      <c r="E107" s="14">
        <f t="shared" si="1"/>
        <v>80780705</v>
      </c>
    </row>
    <row r="108" spans="1:5" x14ac:dyDescent="0.25">
      <c r="A108" s="10" t="s">
        <v>645</v>
      </c>
      <c r="B108" s="10" t="s">
        <v>593</v>
      </c>
      <c r="C108" s="11">
        <v>20000000</v>
      </c>
      <c r="D108" s="3"/>
      <c r="E108" s="14">
        <f t="shared" si="1"/>
        <v>100780705</v>
      </c>
    </row>
    <row r="109" spans="1:5" x14ac:dyDescent="0.25">
      <c r="A109" s="10" t="s">
        <v>688</v>
      </c>
      <c r="B109" s="10" t="s">
        <v>689</v>
      </c>
      <c r="C109" s="3"/>
      <c r="D109" s="4">
        <v>40286924</v>
      </c>
      <c r="E109" s="14">
        <f t="shared" si="1"/>
        <v>60493781</v>
      </c>
    </row>
    <row r="110" spans="1:5" x14ac:dyDescent="0.25">
      <c r="A110" s="10" t="s">
        <v>707</v>
      </c>
      <c r="B110" s="10" t="s">
        <v>593</v>
      </c>
      <c r="C110" s="4">
        <v>10000000</v>
      </c>
      <c r="D110" s="3"/>
      <c r="E110" s="14">
        <f t="shared" si="1"/>
        <v>70493781</v>
      </c>
    </row>
    <row r="111" spans="1:5" x14ac:dyDescent="0.25">
      <c r="A111" s="10" t="s">
        <v>742</v>
      </c>
      <c r="B111" s="10" t="s">
        <v>593</v>
      </c>
      <c r="C111" s="4">
        <v>7000000</v>
      </c>
      <c r="D111" s="3"/>
      <c r="E111" s="14">
        <f t="shared" si="1"/>
        <v>77493781</v>
      </c>
    </row>
    <row r="112" spans="1:5" x14ac:dyDescent="0.25">
      <c r="A112" s="10" t="s">
        <v>768</v>
      </c>
      <c r="B112" s="10" t="s">
        <v>593</v>
      </c>
      <c r="C112" s="11">
        <v>7000000</v>
      </c>
      <c r="D112" s="3"/>
      <c r="E112" s="14">
        <f t="shared" si="1"/>
        <v>84493781</v>
      </c>
    </row>
    <row r="113" spans="1:5" x14ac:dyDescent="0.25">
      <c r="A113" s="10" t="s">
        <v>792</v>
      </c>
      <c r="B113" s="10" t="s">
        <v>826</v>
      </c>
      <c r="C113" s="11"/>
      <c r="D113" s="4">
        <v>2809950</v>
      </c>
      <c r="E113" s="14">
        <f t="shared" si="1"/>
        <v>81683831</v>
      </c>
    </row>
    <row r="114" spans="1:5" x14ac:dyDescent="0.25">
      <c r="A114" s="10" t="s">
        <v>824</v>
      </c>
      <c r="B114" s="10" t="s">
        <v>825</v>
      </c>
      <c r="C114" s="3"/>
      <c r="D114" s="4">
        <v>41363349</v>
      </c>
      <c r="E114" s="6">
        <f t="shared" si="1"/>
        <v>40320482</v>
      </c>
    </row>
    <row r="115" spans="1:5" x14ac:dyDescent="0.25">
      <c r="A115" s="3" t="s">
        <v>865</v>
      </c>
      <c r="B115" s="3" t="s">
        <v>593</v>
      </c>
      <c r="C115" s="4">
        <v>2000000</v>
      </c>
      <c r="D115" s="3"/>
      <c r="E115" s="14">
        <f t="shared" si="1"/>
        <v>42320482</v>
      </c>
    </row>
    <row r="116" spans="1:5" x14ac:dyDescent="0.25">
      <c r="A116" s="3" t="s">
        <v>865</v>
      </c>
      <c r="B116" s="3" t="s">
        <v>998</v>
      </c>
      <c r="C116" s="4">
        <v>126000</v>
      </c>
      <c r="D116" s="3"/>
      <c r="E116" s="14">
        <f t="shared" si="1"/>
        <v>42446482</v>
      </c>
    </row>
    <row r="117" spans="1:5" x14ac:dyDescent="0.25">
      <c r="A117" s="10" t="s">
        <v>876</v>
      </c>
      <c r="B117" s="10" t="s">
        <v>879</v>
      </c>
      <c r="C117" s="11">
        <v>10000000</v>
      </c>
      <c r="D117" s="3"/>
      <c r="E117" s="14">
        <f t="shared" si="1"/>
        <v>52446482</v>
      </c>
    </row>
    <row r="118" spans="1:5" x14ac:dyDescent="0.25">
      <c r="A118" s="10" t="s">
        <v>880</v>
      </c>
      <c r="B118" s="10" t="s">
        <v>881</v>
      </c>
      <c r="C118" s="11">
        <v>3500000</v>
      </c>
      <c r="D118" s="3"/>
      <c r="E118" s="14">
        <f t="shared" si="1"/>
        <v>55946482</v>
      </c>
    </row>
    <row r="119" spans="1:5" x14ac:dyDescent="0.25">
      <c r="A119" s="10" t="s">
        <v>894</v>
      </c>
      <c r="B119" s="10" t="s">
        <v>593</v>
      </c>
      <c r="C119" s="11">
        <v>8000000</v>
      </c>
      <c r="D119" s="3"/>
      <c r="E119" s="14">
        <f t="shared" si="1"/>
        <v>63946482</v>
      </c>
    </row>
    <row r="120" spans="1:5" x14ac:dyDescent="0.25">
      <c r="A120" s="10" t="s">
        <v>930</v>
      </c>
      <c r="B120" s="10" t="s">
        <v>881</v>
      </c>
      <c r="C120" s="11">
        <v>10000000</v>
      </c>
      <c r="D120" s="3"/>
      <c r="E120" s="14">
        <f t="shared" si="1"/>
        <v>73946482</v>
      </c>
    </row>
    <row r="121" spans="1:5" x14ac:dyDescent="0.25">
      <c r="A121" s="10" t="s">
        <v>978</v>
      </c>
      <c r="B121" s="10" t="s">
        <v>983</v>
      </c>
      <c r="C121" s="11">
        <v>8000000</v>
      </c>
      <c r="D121" s="3"/>
      <c r="E121" s="14">
        <f t="shared" si="1"/>
        <v>81946482</v>
      </c>
    </row>
    <row r="122" spans="1:5" x14ac:dyDescent="0.25">
      <c r="A122" s="10" t="s">
        <v>986</v>
      </c>
      <c r="B122" s="10" t="s">
        <v>995</v>
      </c>
      <c r="C122" s="3"/>
      <c r="D122" s="4">
        <v>46666467</v>
      </c>
      <c r="E122" s="14">
        <f t="shared" si="1"/>
        <v>35280015</v>
      </c>
    </row>
    <row r="123" spans="1:5" x14ac:dyDescent="0.25">
      <c r="A123" s="10" t="s">
        <v>986</v>
      </c>
      <c r="B123" s="10" t="s">
        <v>996</v>
      </c>
      <c r="C123" s="3"/>
      <c r="D123" s="4">
        <v>4618350</v>
      </c>
      <c r="E123" s="14">
        <f t="shared" si="1"/>
        <v>30661665</v>
      </c>
    </row>
    <row r="124" spans="1:5" x14ac:dyDescent="0.25">
      <c r="A124" s="10" t="s">
        <v>986</v>
      </c>
      <c r="B124" s="10" t="s">
        <v>997</v>
      </c>
      <c r="C124" s="3"/>
      <c r="D124" s="4">
        <v>1835535</v>
      </c>
      <c r="E124" s="14">
        <f t="shared" si="1"/>
        <v>28826130</v>
      </c>
    </row>
    <row r="125" spans="1:5" x14ac:dyDescent="0.25">
      <c r="A125" s="10" t="s">
        <v>986</v>
      </c>
      <c r="B125" s="10" t="s">
        <v>983</v>
      </c>
      <c r="C125" s="4">
        <v>9020000</v>
      </c>
      <c r="D125" s="3"/>
      <c r="E125" s="14">
        <f t="shared" si="1"/>
        <v>37846130</v>
      </c>
    </row>
    <row r="126" spans="1:5" x14ac:dyDescent="0.25">
      <c r="A126" s="10" t="s">
        <v>1003</v>
      </c>
      <c r="B126" s="10" t="s">
        <v>10</v>
      </c>
      <c r="C126" s="6">
        <v>5000000</v>
      </c>
      <c r="D126" s="3"/>
      <c r="E126" s="14">
        <f t="shared" si="1"/>
        <v>42846130</v>
      </c>
    </row>
    <row r="127" spans="1:5" x14ac:dyDescent="0.25">
      <c r="A127" s="22" t="s">
        <v>1032</v>
      </c>
      <c r="B127" s="22" t="s">
        <v>1037</v>
      </c>
      <c r="C127" s="19"/>
      <c r="D127" s="6">
        <v>10000000</v>
      </c>
      <c r="E127" s="14">
        <f t="shared" si="1"/>
        <v>32846130</v>
      </c>
    </row>
    <row r="128" spans="1:5" x14ac:dyDescent="0.25">
      <c r="A128" s="10" t="s">
        <v>1045</v>
      </c>
      <c r="B128" s="10" t="s">
        <v>3</v>
      </c>
      <c r="C128" s="6">
        <v>5000000</v>
      </c>
      <c r="D128" s="3"/>
      <c r="E128" s="14">
        <f t="shared" si="1"/>
        <v>37846130</v>
      </c>
    </row>
    <row r="129" spans="1:6" x14ac:dyDescent="0.25">
      <c r="A129" s="10" t="s">
        <v>1045</v>
      </c>
      <c r="B129" s="10" t="s">
        <v>1055</v>
      </c>
      <c r="C129" s="6">
        <v>5000000</v>
      </c>
      <c r="D129" s="3"/>
      <c r="E129" s="14">
        <f t="shared" si="1"/>
        <v>42846130</v>
      </c>
    </row>
    <row r="130" spans="1:6" x14ac:dyDescent="0.25">
      <c r="A130" s="10" t="s">
        <v>1057</v>
      </c>
      <c r="B130" s="10" t="s">
        <v>3</v>
      </c>
      <c r="C130" s="4">
        <v>7000000</v>
      </c>
      <c r="D130" s="3"/>
      <c r="E130" s="14">
        <f t="shared" si="1"/>
        <v>49846130</v>
      </c>
    </row>
    <row r="131" spans="1:6" x14ac:dyDescent="0.25">
      <c r="A131" s="10" t="s">
        <v>1107</v>
      </c>
      <c r="B131" s="10" t="s">
        <v>593</v>
      </c>
      <c r="C131" s="4">
        <v>5000000</v>
      </c>
      <c r="D131" s="3"/>
      <c r="E131" s="14">
        <f t="shared" si="1"/>
        <v>54846130</v>
      </c>
    </row>
    <row r="132" spans="1:6" x14ac:dyDescent="0.25">
      <c r="A132" s="10" t="s">
        <v>1132</v>
      </c>
      <c r="B132" s="10" t="s">
        <v>983</v>
      </c>
      <c r="C132" s="4">
        <v>6000000</v>
      </c>
      <c r="D132" s="3"/>
      <c r="E132" s="14">
        <f t="shared" si="1"/>
        <v>60846130</v>
      </c>
    </row>
    <row r="133" spans="1:6" x14ac:dyDescent="0.25">
      <c r="A133" s="10" t="s">
        <v>1148</v>
      </c>
      <c r="B133" s="10" t="s">
        <v>983</v>
      </c>
      <c r="C133" s="4">
        <v>6000000</v>
      </c>
      <c r="D133" s="3"/>
      <c r="E133" s="14">
        <f t="shared" ref="E133:E139" si="2">(E132+C133-D133)</f>
        <v>66846130</v>
      </c>
    </row>
    <row r="134" spans="1:6" x14ac:dyDescent="0.25">
      <c r="A134" s="10" t="s">
        <v>1149</v>
      </c>
      <c r="B134" s="10" t="s">
        <v>1169</v>
      </c>
      <c r="C134" s="3"/>
      <c r="D134" s="4">
        <v>32993799</v>
      </c>
      <c r="E134" s="14">
        <f t="shared" si="2"/>
        <v>33852331</v>
      </c>
    </row>
    <row r="135" spans="1:6" x14ac:dyDescent="0.25">
      <c r="A135" s="10" t="s">
        <v>1149</v>
      </c>
      <c r="B135" s="10" t="s">
        <v>1170</v>
      </c>
      <c r="C135" s="3"/>
      <c r="D135" s="6">
        <v>8455800</v>
      </c>
      <c r="E135" s="14">
        <f t="shared" si="2"/>
        <v>25396531</v>
      </c>
    </row>
    <row r="136" spans="1:6" x14ac:dyDescent="0.25">
      <c r="A136" s="10" t="s">
        <v>1149</v>
      </c>
      <c r="B136" s="10" t="s">
        <v>1174</v>
      </c>
      <c r="C136" s="4">
        <v>5000000</v>
      </c>
      <c r="D136" s="4"/>
      <c r="E136" s="14">
        <f t="shared" si="2"/>
        <v>30396531</v>
      </c>
    </row>
    <row r="137" spans="1:6" x14ac:dyDescent="0.25">
      <c r="A137" s="10" t="s">
        <v>1176</v>
      </c>
      <c r="B137" s="10" t="s">
        <v>983</v>
      </c>
      <c r="C137" s="4">
        <v>5000000</v>
      </c>
      <c r="D137" s="4"/>
      <c r="E137" s="14">
        <f t="shared" si="2"/>
        <v>35396531</v>
      </c>
    </row>
    <row r="138" spans="1:6" x14ac:dyDescent="0.25">
      <c r="A138" s="10" t="s">
        <v>1227</v>
      </c>
      <c r="B138" s="10" t="s">
        <v>1229</v>
      </c>
      <c r="C138" s="4">
        <v>3000000</v>
      </c>
      <c r="D138" s="4"/>
      <c r="E138" s="14">
        <f t="shared" si="2"/>
        <v>38396531</v>
      </c>
    </row>
    <row r="139" spans="1:6" x14ac:dyDescent="0.25">
      <c r="A139" s="10" t="s">
        <v>1231</v>
      </c>
      <c r="B139" s="10" t="s">
        <v>593</v>
      </c>
      <c r="C139" s="4">
        <v>10000000</v>
      </c>
      <c r="D139" s="4"/>
      <c r="E139" s="14">
        <f t="shared" si="2"/>
        <v>48396531</v>
      </c>
    </row>
    <row r="140" spans="1:6" x14ac:dyDescent="0.25">
      <c r="A140" s="10" t="s">
        <v>1238</v>
      </c>
      <c r="B140" s="10" t="s">
        <v>593</v>
      </c>
      <c r="C140" s="4">
        <v>7000000</v>
      </c>
      <c r="D140" s="4"/>
      <c r="E140" s="14">
        <f t="shared" ref="E140:E205" si="3">(E139+C140-D140)</f>
        <v>55396531</v>
      </c>
    </row>
    <row r="141" spans="1:6" x14ac:dyDescent="0.25">
      <c r="A141" s="10" t="s">
        <v>1228</v>
      </c>
      <c r="B141" s="10" t="s">
        <v>1258</v>
      </c>
      <c r="C141" s="3"/>
      <c r="D141" s="4">
        <v>8160250</v>
      </c>
      <c r="E141" s="14">
        <f t="shared" si="3"/>
        <v>47236281</v>
      </c>
    </row>
    <row r="142" spans="1:6" x14ac:dyDescent="0.25">
      <c r="A142" s="10" t="s">
        <v>1259</v>
      </c>
      <c r="B142" s="10" t="s">
        <v>593</v>
      </c>
      <c r="C142" s="4">
        <v>10000000</v>
      </c>
      <c r="D142" s="3"/>
      <c r="E142" s="14">
        <f t="shared" si="3"/>
        <v>57236281</v>
      </c>
    </row>
    <row r="143" spans="1:6" x14ac:dyDescent="0.25">
      <c r="A143" s="10" t="s">
        <v>1282</v>
      </c>
      <c r="B143" s="10" t="s">
        <v>1283</v>
      </c>
      <c r="C143" s="3"/>
      <c r="D143" s="4">
        <v>25804629</v>
      </c>
      <c r="E143" s="14">
        <f t="shared" si="3"/>
        <v>31431652</v>
      </c>
      <c r="F143" s="37">
        <v>17346627</v>
      </c>
    </row>
    <row r="144" spans="1:6" x14ac:dyDescent="0.25">
      <c r="A144" s="10" t="s">
        <v>1282</v>
      </c>
      <c r="B144" s="10" t="s">
        <v>1287</v>
      </c>
      <c r="C144" s="4">
        <v>3000000</v>
      </c>
      <c r="D144" s="3"/>
      <c r="E144" s="14">
        <f t="shared" si="3"/>
        <v>34431652</v>
      </c>
    </row>
    <row r="145" spans="1:5" x14ac:dyDescent="0.25">
      <c r="A145" s="10" t="s">
        <v>1298</v>
      </c>
      <c r="B145" s="10" t="s">
        <v>593</v>
      </c>
      <c r="C145" s="4">
        <v>8689171</v>
      </c>
      <c r="D145" s="3"/>
      <c r="E145" s="14">
        <f t="shared" si="3"/>
        <v>43120823</v>
      </c>
    </row>
    <row r="146" spans="1:5" x14ac:dyDescent="0.25">
      <c r="A146" s="10" t="s">
        <v>1317</v>
      </c>
      <c r="B146" s="10" t="s">
        <v>570</v>
      </c>
      <c r="C146" s="4">
        <v>5000000</v>
      </c>
      <c r="D146" s="3"/>
      <c r="E146" s="14">
        <f t="shared" si="3"/>
        <v>48120823</v>
      </c>
    </row>
    <row r="147" spans="1:5" x14ac:dyDescent="0.25">
      <c r="A147" s="10" t="s">
        <v>1348</v>
      </c>
      <c r="B147" s="10" t="s">
        <v>3</v>
      </c>
      <c r="C147" s="4">
        <v>7000000</v>
      </c>
      <c r="D147" s="3"/>
      <c r="E147" s="14">
        <f t="shared" si="3"/>
        <v>55120823</v>
      </c>
    </row>
    <row r="148" spans="1:5" x14ac:dyDescent="0.25">
      <c r="A148" s="10" t="s">
        <v>1354</v>
      </c>
      <c r="B148" s="10" t="s">
        <v>1357</v>
      </c>
      <c r="C148" s="3"/>
      <c r="D148" s="4">
        <v>11251875</v>
      </c>
      <c r="E148" s="14">
        <f t="shared" si="3"/>
        <v>43868948</v>
      </c>
    </row>
    <row r="149" spans="1:5" x14ac:dyDescent="0.25">
      <c r="A149" s="10" t="s">
        <v>1354</v>
      </c>
      <c r="B149" s="10" t="s">
        <v>983</v>
      </c>
      <c r="C149" s="4">
        <v>7000000</v>
      </c>
      <c r="D149" s="3"/>
      <c r="E149" s="14">
        <f t="shared" si="3"/>
        <v>50868948</v>
      </c>
    </row>
    <row r="150" spans="1:5" x14ac:dyDescent="0.25">
      <c r="A150" s="10" t="s">
        <v>1354</v>
      </c>
      <c r="B150" s="10" t="s">
        <v>1367</v>
      </c>
      <c r="C150" s="4">
        <v>6000</v>
      </c>
      <c r="D150" s="3"/>
      <c r="E150" s="14">
        <f t="shared" si="3"/>
        <v>50874948</v>
      </c>
    </row>
    <row r="151" spans="1:5" x14ac:dyDescent="0.25">
      <c r="A151" s="10" t="s">
        <v>1365</v>
      </c>
      <c r="B151" s="10" t="s">
        <v>3</v>
      </c>
      <c r="C151" s="4">
        <v>7000000</v>
      </c>
      <c r="D151" s="3"/>
      <c r="E151" s="14">
        <f t="shared" si="3"/>
        <v>57874948</v>
      </c>
    </row>
    <row r="152" spans="1:5" x14ac:dyDescent="0.25">
      <c r="A152" s="10" t="s">
        <v>1389</v>
      </c>
      <c r="B152" s="10" t="s">
        <v>1397</v>
      </c>
      <c r="C152" s="4">
        <v>5000000</v>
      </c>
      <c r="D152" s="3"/>
      <c r="E152" s="14">
        <f t="shared" si="3"/>
        <v>62874948</v>
      </c>
    </row>
    <row r="153" spans="1:5" x14ac:dyDescent="0.25">
      <c r="A153" s="10" t="s">
        <v>1401</v>
      </c>
      <c r="B153" s="10" t="s">
        <v>1404</v>
      </c>
      <c r="C153" s="3"/>
      <c r="D153" s="4">
        <v>24841793</v>
      </c>
      <c r="E153" s="14">
        <f t="shared" si="3"/>
        <v>38033155</v>
      </c>
    </row>
    <row r="154" spans="1:5" x14ac:dyDescent="0.25">
      <c r="A154" s="10" t="s">
        <v>1401</v>
      </c>
      <c r="B154" s="10" t="s">
        <v>1405</v>
      </c>
      <c r="C154" s="3"/>
      <c r="D154" s="4">
        <v>6141875</v>
      </c>
      <c r="E154" s="14">
        <f t="shared" si="3"/>
        <v>31891280</v>
      </c>
    </row>
    <row r="155" spans="1:5" x14ac:dyDescent="0.25">
      <c r="A155" s="10" t="s">
        <v>1401</v>
      </c>
      <c r="B155" s="10" t="s">
        <v>1406</v>
      </c>
      <c r="C155" s="3"/>
      <c r="D155" s="4">
        <v>4956400</v>
      </c>
      <c r="E155" s="14">
        <f t="shared" si="3"/>
        <v>26934880</v>
      </c>
    </row>
    <row r="156" spans="1:5" x14ac:dyDescent="0.25">
      <c r="A156" s="10" t="s">
        <v>1408</v>
      </c>
      <c r="B156" s="10" t="s">
        <v>998</v>
      </c>
      <c r="C156" s="4">
        <v>120000</v>
      </c>
      <c r="D156" s="4"/>
      <c r="E156" s="14">
        <f t="shared" si="3"/>
        <v>27054880</v>
      </c>
    </row>
    <row r="157" spans="1:5" x14ac:dyDescent="0.25">
      <c r="A157" s="10" t="s">
        <v>1401</v>
      </c>
      <c r="B157" s="10" t="s">
        <v>593</v>
      </c>
      <c r="C157" s="4">
        <v>4000000</v>
      </c>
      <c r="D157" s="4"/>
      <c r="E157" s="14">
        <f t="shared" si="3"/>
        <v>31054880</v>
      </c>
    </row>
    <row r="158" spans="1:5" x14ac:dyDescent="0.25">
      <c r="A158" s="10" t="s">
        <v>1423</v>
      </c>
      <c r="B158" s="10" t="s">
        <v>881</v>
      </c>
      <c r="C158" s="4">
        <v>5000000</v>
      </c>
      <c r="D158" s="3"/>
      <c r="E158" s="14">
        <f t="shared" si="3"/>
        <v>36054880</v>
      </c>
    </row>
    <row r="159" spans="1:5" x14ac:dyDescent="0.25">
      <c r="A159" s="10" t="s">
        <v>1453</v>
      </c>
      <c r="B159" s="10" t="s">
        <v>1454</v>
      </c>
      <c r="C159" s="4"/>
      <c r="D159" s="4">
        <v>780300</v>
      </c>
      <c r="E159" s="14">
        <f t="shared" si="3"/>
        <v>35274580</v>
      </c>
    </row>
    <row r="160" spans="1:5" x14ac:dyDescent="0.25">
      <c r="A160" s="10" t="s">
        <v>1453</v>
      </c>
      <c r="B160" s="10" t="s">
        <v>1465</v>
      </c>
      <c r="C160" s="4">
        <v>47900</v>
      </c>
      <c r="D160" s="3"/>
      <c r="E160" s="14">
        <f t="shared" si="3"/>
        <v>35322480</v>
      </c>
    </row>
    <row r="161" spans="1:5" x14ac:dyDescent="0.25">
      <c r="A161" s="10" t="s">
        <v>1453</v>
      </c>
      <c r="B161" s="10" t="s">
        <v>593</v>
      </c>
      <c r="C161" s="4">
        <v>6000000</v>
      </c>
      <c r="D161" s="3"/>
      <c r="E161" s="14">
        <f t="shared" si="3"/>
        <v>41322480</v>
      </c>
    </row>
    <row r="162" spans="1:5" x14ac:dyDescent="0.25">
      <c r="A162" s="8" t="s">
        <v>1461</v>
      </c>
      <c r="B162" s="8" t="s">
        <v>1469</v>
      </c>
      <c r="D162" s="1">
        <v>4584400</v>
      </c>
      <c r="E162" s="27">
        <f t="shared" si="3"/>
        <v>36738080</v>
      </c>
    </row>
    <row r="163" spans="1:5" x14ac:dyDescent="0.25">
      <c r="A163" s="8" t="s">
        <v>1461</v>
      </c>
      <c r="B163" s="8" t="s">
        <v>998</v>
      </c>
      <c r="C163" s="1">
        <v>50000</v>
      </c>
      <c r="E163" s="27">
        <f t="shared" si="3"/>
        <v>36788080</v>
      </c>
    </row>
    <row r="164" spans="1:5" x14ac:dyDescent="0.25">
      <c r="A164" s="8" t="s">
        <v>1476</v>
      </c>
      <c r="B164" s="8" t="s">
        <v>1477</v>
      </c>
      <c r="D164" s="1">
        <v>6834035</v>
      </c>
      <c r="E164" s="27">
        <f t="shared" si="3"/>
        <v>29954045</v>
      </c>
    </row>
    <row r="165" spans="1:5" x14ac:dyDescent="0.25">
      <c r="A165" s="8" t="s">
        <v>1480</v>
      </c>
      <c r="B165" s="8" t="s">
        <v>881</v>
      </c>
      <c r="C165" s="1">
        <v>5000000</v>
      </c>
      <c r="E165" s="27">
        <f t="shared" si="3"/>
        <v>34954045</v>
      </c>
    </row>
    <row r="166" spans="1:5" x14ac:dyDescent="0.25">
      <c r="A166" s="8" t="s">
        <v>1490</v>
      </c>
      <c r="B166" s="8" t="s">
        <v>983</v>
      </c>
      <c r="C166" s="1">
        <v>4000000</v>
      </c>
      <c r="E166" s="27">
        <f t="shared" si="3"/>
        <v>38954045</v>
      </c>
    </row>
    <row r="167" spans="1:5" x14ac:dyDescent="0.25">
      <c r="A167" s="8" t="s">
        <v>1503</v>
      </c>
      <c r="B167" s="8" t="s">
        <v>983</v>
      </c>
      <c r="C167" s="1">
        <v>6000000</v>
      </c>
      <c r="E167" s="27">
        <f t="shared" si="3"/>
        <v>44954045</v>
      </c>
    </row>
    <row r="168" spans="1:5" x14ac:dyDescent="0.25">
      <c r="A168" s="8" t="s">
        <v>1513</v>
      </c>
      <c r="B168" s="8" t="s">
        <v>1515</v>
      </c>
      <c r="D168" s="1">
        <v>14026950</v>
      </c>
      <c r="E168" s="27">
        <f t="shared" si="3"/>
        <v>30927095</v>
      </c>
    </row>
    <row r="169" spans="1:5" x14ac:dyDescent="0.25">
      <c r="A169" s="8" t="s">
        <v>1513</v>
      </c>
      <c r="B169" s="8" t="s">
        <v>1516</v>
      </c>
      <c r="D169" s="1">
        <v>14378002</v>
      </c>
      <c r="E169" s="27">
        <f t="shared" si="3"/>
        <v>16549093</v>
      </c>
    </row>
    <row r="170" spans="1:5" x14ac:dyDescent="0.25">
      <c r="A170" s="8" t="s">
        <v>1517</v>
      </c>
      <c r="B170" s="8" t="s">
        <v>1525</v>
      </c>
      <c r="C170" s="1">
        <v>5000000</v>
      </c>
      <c r="D170" s="1"/>
      <c r="E170" s="27">
        <f t="shared" si="3"/>
        <v>21549093</v>
      </c>
    </row>
    <row r="171" spans="1:5" x14ac:dyDescent="0.25">
      <c r="A171" s="8" t="s">
        <v>1534</v>
      </c>
      <c r="B171" s="8" t="s">
        <v>1525</v>
      </c>
      <c r="C171" s="1">
        <v>5000000</v>
      </c>
      <c r="D171" s="1"/>
      <c r="E171" s="64">
        <f t="shared" si="3"/>
        <v>26549093</v>
      </c>
    </row>
    <row r="172" spans="1:5" x14ac:dyDescent="0.25">
      <c r="A172" s="10" t="s">
        <v>1531</v>
      </c>
      <c r="B172" s="10" t="s">
        <v>1538</v>
      </c>
      <c r="C172" s="3"/>
      <c r="D172" s="4">
        <v>4394600</v>
      </c>
      <c r="E172" s="14">
        <f t="shared" si="3"/>
        <v>22154493</v>
      </c>
    </row>
    <row r="173" spans="1:5" x14ac:dyDescent="0.25">
      <c r="A173" s="10" t="s">
        <v>1583</v>
      </c>
      <c r="B173" s="10" t="s">
        <v>1611</v>
      </c>
      <c r="C173" s="50">
        <v>7000000</v>
      </c>
      <c r="D173" s="3"/>
      <c r="E173" s="14">
        <f t="shared" si="3"/>
        <v>29154493</v>
      </c>
    </row>
    <row r="174" spans="1:5" x14ac:dyDescent="0.25">
      <c r="A174" s="10" t="s">
        <v>1596</v>
      </c>
      <c r="B174" s="10" t="s">
        <v>1612</v>
      </c>
      <c r="C174" s="50">
        <v>7000000</v>
      </c>
      <c r="D174" s="3"/>
      <c r="E174" s="14">
        <f t="shared" si="3"/>
        <v>36154493</v>
      </c>
    </row>
    <row r="175" spans="1:5" x14ac:dyDescent="0.25">
      <c r="A175" s="10" t="s">
        <v>1610</v>
      </c>
      <c r="B175" s="10" t="s">
        <v>1613</v>
      </c>
      <c r="C175" s="50">
        <v>4000000</v>
      </c>
      <c r="D175" s="3"/>
      <c r="E175" s="14">
        <f t="shared" si="3"/>
        <v>40154493</v>
      </c>
    </row>
    <row r="176" spans="1:5" x14ac:dyDescent="0.25">
      <c r="A176" s="10" t="s">
        <v>1626</v>
      </c>
      <c r="B176" s="10" t="s">
        <v>1611</v>
      </c>
      <c r="C176" s="50">
        <v>6000000</v>
      </c>
      <c r="D176" s="3"/>
      <c r="E176" s="14">
        <f t="shared" si="3"/>
        <v>46154493</v>
      </c>
    </row>
    <row r="177" spans="1:6" x14ac:dyDescent="0.25">
      <c r="A177" s="10" t="s">
        <v>1636</v>
      </c>
      <c r="B177" s="10" t="s">
        <v>1611</v>
      </c>
      <c r="C177" s="50">
        <v>3000000</v>
      </c>
      <c r="D177" s="3"/>
      <c r="E177" s="14">
        <f t="shared" si="3"/>
        <v>49154493</v>
      </c>
    </row>
    <row r="178" spans="1:6" x14ac:dyDescent="0.25">
      <c r="A178" s="10" t="s">
        <v>1640</v>
      </c>
      <c r="B178" s="10" t="s">
        <v>1611</v>
      </c>
      <c r="C178" s="50">
        <v>6000000</v>
      </c>
      <c r="D178" s="3"/>
      <c r="E178" s="14">
        <f t="shared" si="3"/>
        <v>55154493</v>
      </c>
    </row>
    <row r="179" spans="1:6" x14ac:dyDescent="0.25">
      <c r="A179" s="10" t="s">
        <v>1640</v>
      </c>
      <c r="B179" s="10" t="s">
        <v>1656</v>
      </c>
      <c r="C179" s="3"/>
      <c r="D179" s="4">
        <v>11337040</v>
      </c>
      <c r="E179" s="14">
        <f t="shared" si="3"/>
        <v>43817453</v>
      </c>
    </row>
    <row r="180" spans="1:6" x14ac:dyDescent="0.25">
      <c r="A180" s="10" t="s">
        <v>1640</v>
      </c>
      <c r="B180" s="10" t="s">
        <v>1657</v>
      </c>
      <c r="C180" s="3"/>
      <c r="D180" s="4">
        <v>8030000</v>
      </c>
      <c r="E180" s="14">
        <f t="shared" si="3"/>
        <v>35787453</v>
      </c>
    </row>
    <row r="181" spans="1:6" x14ac:dyDescent="0.25">
      <c r="A181" s="10" t="s">
        <v>1658</v>
      </c>
      <c r="B181" s="10" t="s">
        <v>983</v>
      </c>
      <c r="C181" s="72">
        <v>5000000</v>
      </c>
      <c r="D181" s="3"/>
      <c r="E181" s="14">
        <f t="shared" si="3"/>
        <v>40787453</v>
      </c>
    </row>
    <row r="182" spans="1:6" x14ac:dyDescent="0.25">
      <c r="A182" s="10" t="s">
        <v>1686</v>
      </c>
      <c r="B182" s="10" t="s">
        <v>983</v>
      </c>
      <c r="C182" s="4">
        <v>6000000</v>
      </c>
      <c r="D182" s="3"/>
      <c r="E182" s="14">
        <f t="shared" si="3"/>
        <v>46787453</v>
      </c>
    </row>
    <row r="183" spans="1:6" x14ac:dyDescent="0.25">
      <c r="A183" s="10" t="s">
        <v>1694</v>
      </c>
      <c r="B183" s="10" t="s">
        <v>1695</v>
      </c>
      <c r="C183" s="3"/>
      <c r="D183" s="4">
        <v>6698525</v>
      </c>
      <c r="E183" s="14">
        <f t="shared" si="3"/>
        <v>40088928</v>
      </c>
    </row>
    <row r="184" spans="1:6" x14ac:dyDescent="0.25">
      <c r="A184" s="10" t="s">
        <v>1694</v>
      </c>
      <c r="B184" s="10" t="s">
        <v>1696</v>
      </c>
      <c r="C184" s="3"/>
      <c r="D184" s="11">
        <v>7811000</v>
      </c>
      <c r="E184" s="14">
        <f t="shared" si="3"/>
        <v>32277928</v>
      </c>
      <c r="F184" s="1">
        <v>16500000</v>
      </c>
    </row>
    <row r="185" spans="1:6" x14ac:dyDescent="0.25">
      <c r="A185" s="10" t="s">
        <v>1710</v>
      </c>
      <c r="B185" s="10" t="s">
        <v>1525</v>
      </c>
      <c r="C185" s="4">
        <v>7000000</v>
      </c>
      <c r="D185" s="3"/>
      <c r="E185" s="14">
        <f t="shared" si="3"/>
        <v>39277928</v>
      </c>
    </row>
    <row r="186" spans="1:6" x14ac:dyDescent="0.25">
      <c r="A186" s="10" t="s">
        <v>1725</v>
      </c>
      <c r="B186" s="10" t="s">
        <v>570</v>
      </c>
      <c r="C186" s="4">
        <v>10000000</v>
      </c>
      <c r="D186" s="3"/>
      <c r="E186" s="14">
        <f t="shared" si="3"/>
        <v>49277928</v>
      </c>
    </row>
    <row r="187" spans="1:6" x14ac:dyDescent="0.25">
      <c r="A187" s="10" t="s">
        <v>1752</v>
      </c>
      <c r="B187" s="10" t="s">
        <v>3</v>
      </c>
      <c r="C187" s="11">
        <v>3000000</v>
      </c>
      <c r="D187" s="3"/>
      <c r="E187" s="14">
        <f t="shared" si="3"/>
        <v>52277928</v>
      </c>
    </row>
    <row r="188" spans="1:6" x14ac:dyDescent="0.25">
      <c r="A188" s="10" t="s">
        <v>1752</v>
      </c>
      <c r="B188" s="10" t="s">
        <v>1756</v>
      </c>
      <c r="C188" s="11">
        <v>7000000</v>
      </c>
      <c r="D188" s="3"/>
      <c r="E188" s="14">
        <f t="shared" si="3"/>
        <v>59277928</v>
      </c>
    </row>
    <row r="189" spans="1:6" x14ac:dyDescent="0.25">
      <c r="A189" s="10" t="s">
        <v>1774</v>
      </c>
      <c r="B189" s="10" t="s">
        <v>3</v>
      </c>
      <c r="C189" s="11">
        <v>5000000</v>
      </c>
      <c r="D189" s="3"/>
      <c r="E189" s="14">
        <f t="shared" si="3"/>
        <v>64277928</v>
      </c>
    </row>
    <row r="190" spans="1:6" x14ac:dyDescent="0.25">
      <c r="A190" s="10" t="s">
        <v>1774</v>
      </c>
      <c r="B190" s="10" t="s">
        <v>1780</v>
      </c>
      <c r="C190" s="11">
        <v>5000000</v>
      </c>
      <c r="D190" s="3"/>
      <c r="E190" s="14">
        <f t="shared" si="3"/>
        <v>69277928</v>
      </c>
    </row>
    <row r="191" spans="1:6" x14ac:dyDescent="0.25">
      <c r="A191" s="10" t="s">
        <v>1774</v>
      </c>
      <c r="B191" s="10" t="s">
        <v>1781</v>
      </c>
      <c r="C191" s="11">
        <v>5000000</v>
      </c>
      <c r="D191" s="3"/>
      <c r="E191" s="14">
        <f t="shared" si="3"/>
        <v>74277928</v>
      </c>
    </row>
    <row r="192" spans="1:6" x14ac:dyDescent="0.25">
      <c r="A192" s="10" t="s">
        <v>1793</v>
      </c>
      <c r="B192" s="10" t="s">
        <v>1794</v>
      </c>
      <c r="C192" s="3"/>
      <c r="D192" s="4">
        <v>6566000</v>
      </c>
      <c r="E192" s="14">
        <f t="shared" si="3"/>
        <v>67711928</v>
      </c>
    </row>
    <row r="193" spans="1:8" x14ac:dyDescent="0.25">
      <c r="A193" s="10" t="s">
        <v>1793</v>
      </c>
      <c r="B193" s="10" t="s">
        <v>983</v>
      </c>
      <c r="C193" s="11">
        <v>8000000</v>
      </c>
      <c r="D193" s="3"/>
      <c r="E193" s="14">
        <f t="shared" si="3"/>
        <v>75711928</v>
      </c>
    </row>
    <row r="194" spans="1:8" x14ac:dyDescent="0.25">
      <c r="A194" s="10" t="s">
        <v>1803</v>
      </c>
      <c r="B194" s="10" t="s">
        <v>1804</v>
      </c>
      <c r="C194" s="3"/>
      <c r="D194" s="4">
        <v>28656350</v>
      </c>
      <c r="E194" s="14">
        <f t="shared" si="3"/>
        <v>47055578</v>
      </c>
    </row>
    <row r="195" spans="1:8" x14ac:dyDescent="0.25">
      <c r="A195" s="10" t="s">
        <v>1803</v>
      </c>
      <c r="B195" s="3" t="s">
        <v>593</v>
      </c>
      <c r="C195" s="50">
        <v>15000000</v>
      </c>
      <c r="D195" s="3"/>
      <c r="E195" s="14">
        <f t="shared" si="3"/>
        <v>62055578</v>
      </c>
    </row>
    <row r="196" spans="1:8" x14ac:dyDescent="0.25">
      <c r="A196" s="3" t="s">
        <v>1843</v>
      </c>
      <c r="B196" s="3" t="s">
        <v>593</v>
      </c>
      <c r="C196" s="50">
        <v>5000000</v>
      </c>
      <c r="D196" s="3"/>
      <c r="E196" s="14">
        <f t="shared" si="3"/>
        <v>67055578</v>
      </c>
    </row>
    <row r="197" spans="1:8" x14ac:dyDescent="0.25">
      <c r="A197" s="10" t="s">
        <v>1852</v>
      </c>
      <c r="B197" s="10" t="s">
        <v>1853</v>
      </c>
      <c r="C197" s="4">
        <v>20000000</v>
      </c>
      <c r="D197" s="3"/>
      <c r="E197" s="14">
        <f t="shared" si="3"/>
        <v>87055578</v>
      </c>
    </row>
    <row r="198" spans="1:8" x14ac:dyDescent="0.25">
      <c r="A198" s="10" t="s">
        <v>1861</v>
      </c>
      <c r="B198" s="10" t="s">
        <v>3</v>
      </c>
      <c r="C198" s="4">
        <v>6000000</v>
      </c>
      <c r="D198" s="3"/>
      <c r="E198" s="14">
        <f t="shared" si="3"/>
        <v>93055578</v>
      </c>
    </row>
    <row r="199" spans="1:8" x14ac:dyDescent="0.25">
      <c r="A199" s="10" t="s">
        <v>1858</v>
      </c>
      <c r="B199" s="10" t="s">
        <v>1876</v>
      </c>
      <c r="C199" s="4">
        <v>5000000</v>
      </c>
      <c r="D199" s="3"/>
      <c r="E199" s="14">
        <f t="shared" si="3"/>
        <v>98055578</v>
      </c>
      <c r="H199" t="s">
        <v>1938</v>
      </c>
    </row>
    <row r="200" spans="1:8" x14ac:dyDescent="0.25">
      <c r="A200" s="10" t="s">
        <v>1878</v>
      </c>
      <c r="B200" s="10" t="s">
        <v>1879</v>
      </c>
      <c r="C200" s="3"/>
      <c r="D200" s="4">
        <v>2700600</v>
      </c>
      <c r="E200" s="14">
        <f t="shared" si="3"/>
        <v>95354978</v>
      </c>
      <c r="H200" t="s">
        <v>1939</v>
      </c>
    </row>
    <row r="201" spans="1:8" x14ac:dyDescent="0.25">
      <c r="A201" s="10" t="s">
        <v>1878</v>
      </c>
      <c r="B201" s="10" t="s">
        <v>1880</v>
      </c>
      <c r="C201" s="3"/>
      <c r="D201" s="4">
        <v>37630925</v>
      </c>
      <c r="E201" s="14">
        <f t="shared" si="3"/>
        <v>57724053</v>
      </c>
      <c r="H201" t="s">
        <v>2852</v>
      </c>
    </row>
    <row r="202" spans="1:8" x14ac:dyDescent="0.25">
      <c r="A202" s="10" t="s">
        <v>1878</v>
      </c>
      <c r="B202" s="10" t="s">
        <v>1891</v>
      </c>
      <c r="C202" s="4">
        <v>10000000</v>
      </c>
      <c r="D202" s="3"/>
      <c r="E202" s="14">
        <f t="shared" si="3"/>
        <v>67724053</v>
      </c>
      <c r="H202" t="s">
        <v>2853</v>
      </c>
    </row>
    <row r="203" spans="1:8" x14ac:dyDescent="0.25">
      <c r="A203" s="10" t="s">
        <v>1878</v>
      </c>
      <c r="B203" s="10" t="s">
        <v>1890</v>
      </c>
      <c r="C203" s="4">
        <v>5000000</v>
      </c>
      <c r="D203" s="3"/>
      <c r="E203" s="14">
        <f t="shared" si="3"/>
        <v>72724053</v>
      </c>
      <c r="H203" t="s">
        <v>2854</v>
      </c>
    </row>
    <row r="204" spans="1:8" x14ac:dyDescent="0.25">
      <c r="A204" s="10" t="s">
        <v>1878</v>
      </c>
      <c r="B204" s="10" t="s">
        <v>1892</v>
      </c>
      <c r="C204" s="4">
        <v>5000000</v>
      </c>
      <c r="D204" s="3"/>
      <c r="E204" s="14">
        <f t="shared" si="3"/>
        <v>77724053</v>
      </c>
      <c r="H204" t="s">
        <v>2855</v>
      </c>
    </row>
    <row r="205" spans="1:8" x14ac:dyDescent="0.25">
      <c r="A205" s="10" t="s">
        <v>1899</v>
      </c>
      <c r="B205" s="22" t="s">
        <v>1900</v>
      </c>
      <c r="C205" s="6">
        <v>260000</v>
      </c>
      <c r="D205" s="3"/>
      <c r="E205" s="14">
        <f t="shared" si="3"/>
        <v>77984053</v>
      </c>
    </row>
    <row r="206" spans="1:8" x14ac:dyDescent="0.25">
      <c r="A206" s="10" t="s">
        <v>1912</v>
      </c>
      <c r="B206" s="10" t="s">
        <v>593</v>
      </c>
      <c r="C206" s="4">
        <v>5000000</v>
      </c>
      <c r="D206" s="3"/>
      <c r="E206" s="14">
        <f t="shared" ref="E206:E270" si="4">(E205+C206-D206)</f>
        <v>82984053</v>
      </c>
    </row>
    <row r="207" spans="1:8" x14ac:dyDescent="0.25">
      <c r="A207" s="10" t="s">
        <v>1912</v>
      </c>
      <c r="B207" s="10" t="s">
        <v>593</v>
      </c>
      <c r="C207" s="4">
        <v>6000000</v>
      </c>
      <c r="D207" s="3"/>
      <c r="E207" s="14">
        <f t="shared" si="4"/>
        <v>88984053</v>
      </c>
    </row>
    <row r="208" spans="1:8" x14ac:dyDescent="0.25">
      <c r="A208" s="10" t="s">
        <v>1924</v>
      </c>
      <c r="B208" s="10" t="s">
        <v>3</v>
      </c>
      <c r="C208" s="4">
        <v>10000000</v>
      </c>
      <c r="D208" s="3"/>
      <c r="E208" s="14">
        <f t="shared" si="4"/>
        <v>98984053</v>
      </c>
    </row>
    <row r="209" spans="1:5" x14ac:dyDescent="0.25">
      <c r="A209" s="10" t="s">
        <v>1924</v>
      </c>
      <c r="B209" s="10" t="s">
        <v>1937</v>
      </c>
      <c r="C209" s="4">
        <v>10000000</v>
      </c>
      <c r="D209" s="3"/>
      <c r="E209" s="14">
        <f t="shared" si="4"/>
        <v>108984053</v>
      </c>
    </row>
    <row r="210" spans="1:5" x14ac:dyDescent="0.25">
      <c r="A210" s="10" t="s">
        <v>1958</v>
      </c>
      <c r="B210" s="10" t="s">
        <v>1959</v>
      </c>
      <c r="C210" s="3"/>
      <c r="D210" s="4">
        <v>41656526</v>
      </c>
      <c r="E210" s="14">
        <f t="shared" si="4"/>
        <v>67327527</v>
      </c>
    </row>
    <row r="211" spans="1:5" x14ac:dyDescent="0.25">
      <c r="A211" s="3" t="s">
        <v>1960</v>
      </c>
      <c r="B211" s="10" t="s">
        <v>1853</v>
      </c>
      <c r="C211" s="4">
        <v>15000000</v>
      </c>
      <c r="D211" s="3"/>
      <c r="E211" s="14">
        <f t="shared" si="4"/>
        <v>82327527</v>
      </c>
    </row>
    <row r="212" spans="1:5" x14ac:dyDescent="0.25">
      <c r="A212" s="3" t="s">
        <v>1995</v>
      </c>
      <c r="B212" s="10" t="s">
        <v>1853</v>
      </c>
      <c r="C212" s="50">
        <v>8000000</v>
      </c>
      <c r="D212" s="3"/>
      <c r="E212" s="14">
        <f t="shared" si="4"/>
        <v>90327527</v>
      </c>
    </row>
    <row r="213" spans="1:5" x14ac:dyDescent="0.25">
      <c r="A213" s="3" t="s">
        <v>2005</v>
      </c>
      <c r="B213" s="10" t="s">
        <v>2006</v>
      </c>
      <c r="C213" s="3"/>
      <c r="D213" s="4">
        <v>34022219</v>
      </c>
      <c r="E213" s="14">
        <f t="shared" si="4"/>
        <v>56305308</v>
      </c>
    </row>
    <row r="214" spans="1:5" x14ac:dyDescent="0.25">
      <c r="A214" s="3" t="s">
        <v>2005</v>
      </c>
      <c r="B214" s="10" t="s">
        <v>1525</v>
      </c>
      <c r="C214" s="4">
        <v>5000000</v>
      </c>
      <c r="D214" s="3"/>
      <c r="E214" s="14">
        <f t="shared" si="4"/>
        <v>61305308</v>
      </c>
    </row>
    <row r="215" spans="1:5" x14ac:dyDescent="0.25">
      <c r="A215" s="3" t="s">
        <v>2016</v>
      </c>
      <c r="B215" s="10" t="s">
        <v>1525</v>
      </c>
      <c r="C215" s="4">
        <v>20000000</v>
      </c>
      <c r="D215" s="3"/>
      <c r="E215" s="14">
        <f t="shared" si="4"/>
        <v>81305308</v>
      </c>
    </row>
    <row r="216" spans="1:5" x14ac:dyDescent="0.25">
      <c r="A216" s="3" t="s">
        <v>2038</v>
      </c>
      <c r="B216" s="10" t="s">
        <v>1525</v>
      </c>
      <c r="C216" s="50">
        <v>5000000</v>
      </c>
      <c r="D216" s="3"/>
      <c r="E216" s="14">
        <f t="shared" si="4"/>
        <v>86305308</v>
      </c>
    </row>
    <row r="217" spans="1:5" x14ac:dyDescent="0.25">
      <c r="A217" s="3" t="s">
        <v>2055</v>
      </c>
      <c r="B217" s="10" t="s">
        <v>2056</v>
      </c>
      <c r="C217" s="3"/>
      <c r="D217" s="4">
        <v>34524616</v>
      </c>
      <c r="E217" s="14">
        <f t="shared" si="4"/>
        <v>51780692</v>
      </c>
    </row>
    <row r="218" spans="1:5" x14ac:dyDescent="0.25">
      <c r="A218" s="3" t="s">
        <v>2055</v>
      </c>
      <c r="B218" s="10" t="s">
        <v>1900</v>
      </c>
      <c r="C218" s="4">
        <v>384000</v>
      </c>
      <c r="D218" s="3"/>
      <c r="E218" s="14">
        <f t="shared" si="4"/>
        <v>52164692</v>
      </c>
    </row>
    <row r="219" spans="1:5" x14ac:dyDescent="0.25">
      <c r="A219" s="3" t="s">
        <v>2055</v>
      </c>
      <c r="B219" s="8" t="s">
        <v>1525</v>
      </c>
      <c r="C219" s="59">
        <v>9000000</v>
      </c>
      <c r="E219" s="27">
        <f t="shared" si="4"/>
        <v>61164692</v>
      </c>
    </row>
    <row r="220" spans="1:5" x14ac:dyDescent="0.25">
      <c r="A220" s="8" t="s">
        <v>2065</v>
      </c>
      <c r="B220" s="8" t="s">
        <v>1525</v>
      </c>
      <c r="C220" s="59">
        <v>25000000</v>
      </c>
      <c r="E220" s="27">
        <f t="shared" si="4"/>
        <v>86164692</v>
      </c>
    </row>
    <row r="221" spans="1:5" x14ac:dyDescent="0.25">
      <c r="A221" s="8" t="s">
        <v>2088</v>
      </c>
      <c r="B221" s="8" t="s">
        <v>2091</v>
      </c>
      <c r="D221" s="1">
        <v>34194811</v>
      </c>
      <c r="E221" s="27">
        <f t="shared" si="4"/>
        <v>51969881</v>
      </c>
    </row>
    <row r="222" spans="1:5" x14ac:dyDescent="0.25">
      <c r="A222" s="8" t="s">
        <v>2093</v>
      </c>
      <c r="B222" s="8" t="s">
        <v>2107</v>
      </c>
      <c r="C222" s="85">
        <v>8000000</v>
      </c>
      <c r="E222" s="27">
        <f t="shared" si="4"/>
        <v>59969881</v>
      </c>
    </row>
    <row r="223" spans="1:5" x14ac:dyDescent="0.25">
      <c r="A223" s="8" t="s">
        <v>2093</v>
      </c>
      <c r="B223" s="8" t="s">
        <v>2108</v>
      </c>
      <c r="C223" s="85">
        <v>7000000</v>
      </c>
      <c r="E223" s="27">
        <f t="shared" si="4"/>
        <v>66969881</v>
      </c>
    </row>
    <row r="224" spans="1:5" x14ac:dyDescent="0.25">
      <c r="A224" s="8" t="s">
        <v>2093</v>
      </c>
      <c r="B224" s="8" t="s">
        <v>3</v>
      </c>
      <c r="C224" s="85">
        <v>10000000</v>
      </c>
      <c r="E224" s="27">
        <f t="shared" si="4"/>
        <v>76969881</v>
      </c>
    </row>
    <row r="225" spans="1:7" x14ac:dyDescent="0.25">
      <c r="A225" s="8" t="s">
        <v>2098</v>
      </c>
      <c r="B225" s="8" t="s">
        <v>2134</v>
      </c>
      <c r="C225" s="1">
        <v>10000000</v>
      </c>
      <c r="E225" s="27">
        <f t="shared" si="4"/>
        <v>86969881</v>
      </c>
    </row>
    <row r="226" spans="1:7" x14ac:dyDescent="0.25">
      <c r="A226" s="8" t="s">
        <v>2111</v>
      </c>
      <c r="B226" s="8" t="s">
        <v>983</v>
      </c>
      <c r="C226" s="1">
        <v>7000000</v>
      </c>
      <c r="E226" s="27">
        <f t="shared" si="4"/>
        <v>93969881</v>
      </c>
    </row>
    <row r="227" spans="1:7" x14ac:dyDescent="0.25">
      <c r="A227" s="8" t="s">
        <v>2149</v>
      </c>
      <c r="B227" s="8" t="s">
        <v>1525</v>
      </c>
      <c r="C227" s="1">
        <v>9000000</v>
      </c>
      <c r="E227" s="64">
        <f t="shared" si="4"/>
        <v>102969881</v>
      </c>
    </row>
    <row r="228" spans="1:7" x14ac:dyDescent="0.25">
      <c r="A228" s="10" t="s">
        <v>2154</v>
      </c>
      <c r="B228" s="10" t="s">
        <v>593</v>
      </c>
      <c r="C228" s="4">
        <v>15000000</v>
      </c>
      <c r="D228" s="3"/>
      <c r="E228" s="14">
        <f t="shared" si="4"/>
        <v>117969881</v>
      </c>
    </row>
    <row r="229" spans="1:7" x14ac:dyDescent="0.25">
      <c r="A229" s="10" t="s">
        <v>2203</v>
      </c>
      <c r="B229" s="10" t="s">
        <v>2204</v>
      </c>
      <c r="C229" s="50">
        <v>15000000</v>
      </c>
      <c r="D229" s="4"/>
      <c r="E229" s="14">
        <f t="shared" si="4"/>
        <v>132969881</v>
      </c>
    </row>
    <row r="230" spans="1:7" x14ac:dyDescent="0.25">
      <c r="A230" s="10" t="s">
        <v>132</v>
      </c>
      <c r="B230" s="10" t="s">
        <v>2205</v>
      </c>
      <c r="C230" s="4"/>
      <c r="D230" s="4">
        <v>36267072</v>
      </c>
      <c r="E230" s="14">
        <f t="shared" si="4"/>
        <v>96702809</v>
      </c>
    </row>
    <row r="231" spans="1:7" x14ac:dyDescent="0.25">
      <c r="A231" s="10" t="s">
        <v>132</v>
      </c>
      <c r="B231" s="10" t="s">
        <v>2206</v>
      </c>
      <c r="C231" s="3"/>
      <c r="D231" s="4">
        <v>32049494</v>
      </c>
      <c r="E231" s="14">
        <f t="shared" si="4"/>
        <v>64653315</v>
      </c>
    </row>
    <row r="232" spans="1:7" x14ac:dyDescent="0.25">
      <c r="A232" s="10" t="s">
        <v>132</v>
      </c>
      <c r="B232" s="10" t="s">
        <v>2207</v>
      </c>
      <c r="C232" s="3"/>
      <c r="D232" s="4">
        <v>2306900</v>
      </c>
      <c r="E232" s="14">
        <f t="shared" si="4"/>
        <v>62346415</v>
      </c>
    </row>
    <row r="233" spans="1:7" x14ac:dyDescent="0.25">
      <c r="A233" s="10" t="s">
        <v>132</v>
      </c>
      <c r="B233" s="10" t="s">
        <v>1900</v>
      </c>
      <c r="C233" s="4">
        <v>252000</v>
      </c>
      <c r="D233" s="4"/>
      <c r="E233" s="14">
        <f t="shared" si="4"/>
        <v>62598415</v>
      </c>
    </row>
    <row r="234" spans="1:7" x14ac:dyDescent="0.25">
      <c r="A234" s="10" t="s">
        <v>2255</v>
      </c>
      <c r="B234" s="10" t="s">
        <v>593</v>
      </c>
      <c r="C234" s="4">
        <v>10000000</v>
      </c>
      <c r="D234" s="4"/>
      <c r="E234" s="14">
        <f t="shared" si="4"/>
        <v>72598415</v>
      </c>
    </row>
    <row r="235" spans="1:7" x14ac:dyDescent="0.25">
      <c r="A235" s="10" t="s">
        <v>2273</v>
      </c>
      <c r="B235" s="10" t="s">
        <v>2290</v>
      </c>
      <c r="C235" s="4">
        <v>8000000</v>
      </c>
      <c r="D235" s="4"/>
      <c r="E235" s="14">
        <f t="shared" si="4"/>
        <v>80598415</v>
      </c>
    </row>
    <row r="236" spans="1:7" x14ac:dyDescent="0.25">
      <c r="A236" s="10" t="s">
        <v>2280</v>
      </c>
      <c r="B236" s="10" t="s">
        <v>2294</v>
      </c>
      <c r="C236" s="3"/>
      <c r="D236" s="4">
        <v>3473300</v>
      </c>
      <c r="E236" s="14">
        <f t="shared" si="4"/>
        <v>77125115</v>
      </c>
    </row>
    <row r="237" spans="1:7" x14ac:dyDescent="0.25">
      <c r="A237" s="10" t="s">
        <v>2297</v>
      </c>
      <c r="B237" s="10" t="s">
        <v>593</v>
      </c>
      <c r="C237" s="4">
        <v>8000000</v>
      </c>
      <c r="D237" s="4"/>
      <c r="E237" s="14">
        <f t="shared" si="4"/>
        <v>85125115</v>
      </c>
    </row>
    <row r="238" spans="1:7" x14ac:dyDescent="0.25">
      <c r="A238" s="10" t="s">
        <v>2309</v>
      </c>
      <c r="B238" s="10" t="s">
        <v>593</v>
      </c>
      <c r="C238" s="4">
        <v>15000000</v>
      </c>
      <c r="D238" s="4"/>
      <c r="E238" s="14">
        <f t="shared" si="4"/>
        <v>100125115</v>
      </c>
    </row>
    <row r="239" spans="1:7" x14ac:dyDescent="0.25">
      <c r="A239" s="10" t="s">
        <v>2312</v>
      </c>
      <c r="B239" s="10" t="s">
        <v>2317</v>
      </c>
      <c r="C239" s="3"/>
      <c r="D239" s="4">
        <v>33885619</v>
      </c>
      <c r="E239" s="14">
        <f t="shared" si="4"/>
        <v>66239496</v>
      </c>
    </row>
    <row r="240" spans="1:7" x14ac:dyDescent="0.25">
      <c r="A240" s="10" t="s">
        <v>2312</v>
      </c>
      <c r="B240" s="10" t="s">
        <v>2325</v>
      </c>
      <c r="C240" s="3"/>
      <c r="D240" s="4">
        <v>1440000</v>
      </c>
      <c r="E240" s="14">
        <f t="shared" si="4"/>
        <v>64799496</v>
      </c>
      <c r="F240">
        <v>16500000</v>
      </c>
      <c r="G240">
        <v>33808401</v>
      </c>
    </row>
    <row r="241" spans="1:5" x14ac:dyDescent="0.25">
      <c r="A241" s="10" t="s">
        <v>2312</v>
      </c>
      <c r="B241" s="10" t="s">
        <v>593</v>
      </c>
      <c r="C241" s="50">
        <v>8000000</v>
      </c>
      <c r="D241" s="4"/>
      <c r="E241" s="14">
        <f t="shared" si="4"/>
        <v>72799496</v>
      </c>
    </row>
    <row r="242" spans="1:5" x14ac:dyDescent="0.25">
      <c r="A242" s="10" t="s">
        <v>2346</v>
      </c>
      <c r="B242" s="10" t="s">
        <v>2352</v>
      </c>
      <c r="C242" s="4">
        <v>5000000</v>
      </c>
      <c r="D242" s="3"/>
      <c r="E242" s="14">
        <f t="shared" si="4"/>
        <v>77799496</v>
      </c>
    </row>
    <row r="243" spans="1:5" x14ac:dyDescent="0.25">
      <c r="A243" s="10" t="s">
        <v>2346</v>
      </c>
      <c r="B243" s="10" t="s">
        <v>2353</v>
      </c>
      <c r="C243" s="4">
        <v>5000000</v>
      </c>
      <c r="D243" s="3"/>
      <c r="E243" s="14">
        <f t="shared" si="4"/>
        <v>82799496</v>
      </c>
    </row>
    <row r="244" spans="1:5" x14ac:dyDescent="0.25">
      <c r="A244" s="10" t="s">
        <v>2346</v>
      </c>
      <c r="B244" s="10" t="s">
        <v>593</v>
      </c>
      <c r="C244" s="4">
        <v>5000000</v>
      </c>
      <c r="D244" s="3"/>
      <c r="E244" s="14">
        <f t="shared" si="4"/>
        <v>87799496</v>
      </c>
    </row>
    <row r="245" spans="1:5" x14ac:dyDescent="0.25">
      <c r="A245" s="10" t="s">
        <v>2332</v>
      </c>
      <c r="B245" s="10" t="s">
        <v>2134</v>
      </c>
      <c r="C245" s="4">
        <v>5000000</v>
      </c>
      <c r="D245" s="3"/>
      <c r="E245" s="14">
        <f t="shared" si="4"/>
        <v>92799496</v>
      </c>
    </row>
    <row r="246" spans="1:5" x14ac:dyDescent="0.25">
      <c r="A246" s="8" t="s">
        <v>2368</v>
      </c>
      <c r="B246" s="8" t="s">
        <v>881</v>
      </c>
      <c r="C246" s="1">
        <v>7000000</v>
      </c>
      <c r="E246" s="27">
        <f t="shared" si="4"/>
        <v>99799496</v>
      </c>
    </row>
    <row r="247" spans="1:5" x14ac:dyDescent="0.25">
      <c r="A247" s="8" t="s">
        <v>2379</v>
      </c>
      <c r="B247" s="8" t="s">
        <v>2400</v>
      </c>
      <c r="C247" s="1">
        <v>5000000</v>
      </c>
      <c r="E247" s="27">
        <f t="shared" si="4"/>
        <v>104799496</v>
      </c>
    </row>
    <row r="248" spans="1:5" x14ac:dyDescent="0.25">
      <c r="A248" s="8" t="s">
        <v>2379</v>
      </c>
      <c r="B248" s="8" t="s">
        <v>2399</v>
      </c>
      <c r="C248" s="1">
        <v>5000000</v>
      </c>
      <c r="E248" s="27">
        <f t="shared" si="4"/>
        <v>109799496</v>
      </c>
    </row>
    <row r="249" spans="1:5" x14ac:dyDescent="0.25">
      <c r="A249" s="8" t="s">
        <v>2379</v>
      </c>
      <c r="B249" s="8" t="s">
        <v>983</v>
      </c>
      <c r="C249" s="1">
        <v>5000000</v>
      </c>
      <c r="E249" s="27">
        <f t="shared" si="4"/>
        <v>114799496</v>
      </c>
    </row>
    <row r="250" spans="1:5" x14ac:dyDescent="0.25">
      <c r="A250" s="8" t="s">
        <v>2435</v>
      </c>
      <c r="B250" s="8" t="s">
        <v>2436</v>
      </c>
      <c r="D250" s="1">
        <v>37123652</v>
      </c>
      <c r="E250" s="27">
        <f t="shared" si="4"/>
        <v>77675844</v>
      </c>
    </row>
    <row r="251" spans="1:5" x14ac:dyDescent="0.25">
      <c r="A251" s="8" t="s">
        <v>2435</v>
      </c>
      <c r="B251" s="8" t="s">
        <v>2445</v>
      </c>
      <c r="D251" s="1">
        <v>31517050</v>
      </c>
      <c r="E251" s="27">
        <f t="shared" si="4"/>
        <v>46158794</v>
      </c>
    </row>
    <row r="252" spans="1:5" x14ac:dyDescent="0.25">
      <c r="A252" s="8" t="s">
        <v>2435</v>
      </c>
      <c r="B252" s="8" t="s">
        <v>2452</v>
      </c>
      <c r="C252" s="1">
        <v>10000000</v>
      </c>
      <c r="E252" s="27">
        <f t="shared" si="4"/>
        <v>56158794</v>
      </c>
    </row>
    <row r="253" spans="1:5" x14ac:dyDescent="0.25">
      <c r="A253" s="8" t="s">
        <v>840</v>
      </c>
      <c r="B253" s="8" t="s">
        <v>881</v>
      </c>
      <c r="C253" s="1">
        <v>10000000</v>
      </c>
      <c r="E253" s="27">
        <f t="shared" si="4"/>
        <v>66158794</v>
      </c>
    </row>
    <row r="254" spans="1:5" x14ac:dyDescent="0.25">
      <c r="A254" s="8" t="s">
        <v>2478</v>
      </c>
      <c r="B254" s="8" t="s">
        <v>881</v>
      </c>
      <c r="C254" s="1">
        <v>6000000</v>
      </c>
      <c r="E254" s="27">
        <f t="shared" si="4"/>
        <v>72158794</v>
      </c>
    </row>
    <row r="255" spans="1:5" x14ac:dyDescent="0.25">
      <c r="A255" s="8" t="s">
        <v>2500</v>
      </c>
      <c r="B255" s="8" t="s">
        <v>881</v>
      </c>
      <c r="C255" s="1">
        <v>8000000</v>
      </c>
      <c r="E255" s="27">
        <f t="shared" si="4"/>
        <v>80158794</v>
      </c>
    </row>
    <row r="256" spans="1:5" x14ac:dyDescent="0.25">
      <c r="A256" s="8" t="s">
        <v>2496</v>
      </c>
      <c r="B256" s="8" t="s">
        <v>593</v>
      </c>
      <c r="C256" s="1">
        <v>12000000</v>
      </c>
      <c r="E256" s="27">
        <f t="shared" si="4"/>
        <v>92158794</v>
      </c>
    </row>
    <row r="257" spans="1:5" x14ac:dyDescent="0.25">
      <c r="A257" s="8" t="s">
        <v>2519</v>
      </c>
      <c r="B257" s="8" t="s">
        <v>2520</v>
      </c>
      <c r="D257" s="1">
        <v>28628642</v>
      </c>
      <c r="E257" s="27">
        <f t="shared" si="4"/>
        <v>63530152</v>
      </c>
    </row>
    <row r="258" spans="1:5" x14ac:dyDescent="0.25">
      <c r="A258" s="8" t="s">
        <v>2519</v>
      </c>
      <c r="B258" s="8" t="s">
        <v>2521</v>
      </c>
      <c r="D258" s="1">
        <v>4821200</v>
      </c>
      <c r="E258" s="27">
        <f t="shared" si="4"/>
        <v>58708952</v>
      </c>
    </row>
    <row r="259" spans="1:5" x14ac:dyDescent="0.25">
      <c r="A259" t="s">
        <v>2569</v>
      </c>
      <c r="B259" s="8" t="s">
        <v>593</v>
      </c>
      <c r="C259" s="1">
        <v>8000000</v>
      </c>
      <c r="E259" s="27">
        <f t="shared" si="4"/>
        <v>66708952</v>
      </c>
    </row>
    <row r="260" spans="1:5" x14ac:dyDescent="0.25">
      <c r="A260" t="s">
        <v>2570</v>
      </c>
      <c r="B260" s="8" t="s">
        <v>2606</v>
      </c>
      <c r="C260" s="1"/>
      <c r="D260" s="1">
        <v>24704599</v>
      </c>
      <c r="E260" s="27">
        <f t="shared" si="4"/>
        <v>42004353</v>
      </c>
    </row>
    <row r="261" spans="1:5" x14ac:dyDescent="0.25">
      <c r="A261" t="s">
        <v>469</v>
      </c>
      <c r="B261" s="8" t="s">
        <v>593</v>
      </c>
      <c r="C261" s="1">
        <v>5000000</v>
      </c>
      <c r="E261" s="27">
        <f t="shared" si="4"/>
        <v>47004353</v>
      </c>
    </row>
    <row r="262" spans="1:5" x14ac:dyDescent="0.25">
      <c r="A262" t="s">
        <v>2610</v>
      </c>
      <c r="B262" s="8" t="s">
        <v>2632</v>
      </c>
      <c r="C262" s="1">
        <v>15000000</v>
      </c>
      <c r="E262" s="27">
        <f t="shared" si="4"/>
        <v>62004353</v>
      </c>
    </row>
    <row r="263" spans="1:5" x14ac:dyDescent="0.25">
      <c r="A263" t="s">
        <v>2647</v>
      </c>
      <c r="B263" s="8" t="s">
        <v>570</v>
      </c>
      <c r="C263" s="1">
        <v>5000000</v>
      </c>
      <c r="E263" s="27">
        <f t="shared" si="4"/>
        <v>67004353</v>
      </c>
    </row>
    <row r="264" spans="1:5" x14ac:dyDescent="0.25">
      <c r="A264" t="s">
        <v>2667</v>
      </c>
      <c r="B264" s="8" t="s">
        <v>2678</v>
      </c>
      <c r="D264" s="1">
        <v>31933349</v>
      </c>
      <c r="E264" s="27">
        <f t="shared" si="4"/>
        <v>35071004</v>
      </c>
    </row>
    <row r="265" spans="1:5" x14ac:dyDescent="0.25">
      <c r="A265" t="s">
        <v>2667</v>
      </c>
      <c r="B265" s="8" t="s">
        <v>593</v>
      </c>
      <c r="C265" s="1">
        <v>10000000</v>
      </c>
      <c r="E265" s="27">
        <f t="shared" si="4"/>
        <v>45071004</v>
      </c>
    </row>
    <row r="266" spans="1:5" x14ac:dyDescent="0.25">
      <c r="A266" t="s">
        <v>2682</v>
      </c>
      <c r="B266" s="8" t="s">
        <v>2689</v>
      </c>
      <c r="C266" s="51">
        <v>5000000</v>
      </c>
      <c r="E266" s="27">
        <f t="shared" si="4"/>
        <v>50071004</v>
      </c>
    </row>
    <row r="267" spans="1:5" x14ac:dyDescent="0.25">
      <c r="A267" t="s">
        <v>2693</v>
      </c>
      <c r="B267" s="8" t="s">
        <v>2452</v>
      </c>
      <c r="C267" s="51">
        <v>6000000</v>
      </c>
      <c r="E267" s="27">
        <f t="shared" si="4"/>
        <v>56071004</v>
      </c>
    </row>
    <row r="268" spans="1:5" x14ac:dyDescent="0.25">
      <c r="A268" t="s">
        <v>2703</v>
      </c>
      <c r="B268" s="8" t="s">
        <v>2452</v>
      </c>
      <c r="C268" s="51">
        <v>10000000</v>
      </c>
      <c r="E268" s="27">
        <f t="shared" si="4"/>
        <v>66071004</v>
      </c>
    </row>
    <row r="269" spans="1:5" x14ac:dyDescent="0.25">
      <c r="A269" t="s">
        <v>2703</v>
      </c>
      <c r="B269" s="8" t="s">
        <v>2712</v>
      </c>
      <c r="D269" s="1">
        <v>4795200</v>
      </c>
      <c r="E269" s="27">
        <f t="shared" si="4"/>
        <v>61275804</v>
      </c>
    </row>
    <row r="270" spans="1:5" x14ac:dyDescent="0.25">
      <c r="A270" t="s">
        <v>2720</v>
      </c>
      <c r="B270" s="8" t="s">
        <v>262</v>
      </c>
      <c r="C270" s="51">
        <v>12000</v>
      </c>
      <c r="D270" s="1"/>
      <c r="E270" s="27">
        <f t="shared" si="4"/>
        <v>61287804</v>
      </c>
    </row>
    <row r="271" spans="1:5" x14ac:dyDescent="0.25">
      <c r="A271" t="s">
        <v>2714</v>
      </c>
      <c r="B271" s="8" t="s">
        <v>2717</v>
      </c>
      <c r="D271" s="1">
        <v>1272810</v>
      </c>
      <c r="E271" s="27">
        <f t="shared" ref="E271:E278" si="5">(E270+C271-D271)</f>
        <v>60014994</v>
      </c>
    </row>
    <row r="272" spans="1:5" x14ac:dyDescent="0.25">
      <c r="A272" t="s">
        <v>2714</v>
      </c>
      <c r="B272" s="8" t="s">
        <v>2719</v>
      </c>
      <c r="C272" s="51">
        <v>50000</v>
      </c>
      <c r="E272" s="27">
        <f t="shared" si="5"/>
        <v>60064994</v>
      </c>
    </row>
    <row r="273" spans="1:6" x14ac:dyDescent="0.25">
      <c r="A273" t="s">
        <v>2724</v>
      </c>
      <c r="B273" s="8" t="s">
        <v>881</v>
      </c>
      <c r="C273" s="51">
        <v>2000000</v>
      </c>
      <c r="E273" s="27">
        <f t="shared" si="5"/>
        <v>62064994</v>
      </c>
    </row>
    <row r="274" spans="1:6" x14ac:dyDescent="0.25">
      <c r="A274" t="s">
        <v>2736</v>
      </c>
      <c r="B274" s="8" t="s">
        <v>1525</v>
      </c>
      <c r="C274" s="51">
        <v>8000000</v>
      </c>
      <c r="E274" s="27">
        <f t="shared" si="5"/>
        <v>70064994</v>
      </c>
    </row>
    <row r="275" spans="1:6" x14ac:dyDescent="0.25">
      <c r="A275" t="s">
        <v>2741</v>
      </c>
      <c r="B275" s="8" t="s">
        <v>2754</v>
      </c>
      <c r="D275" s="1">
        <v>34555337</v>
      </c>
      <c r="E275" s="27">
        <f t="shared" si="5"/>
        <v>35509657</v>
      </c>
    </row>
    <row r="276" spans="1:6" x14ac:dyDescent="0.25">
      <c r="A276" t="s">
        <v>2741</v>
      </c>
      <c r="B276" s="8" t="s">
        <v>2755</v>
      </c>
      <c r="D276" s="1">
        <v>1647870</v>
      </c>
      <c r="E276" s="27">
        <f t="shared" si="5"/>
        <v>33861787</v>
      </c>
    </row>
    <row r="277" spans="1:6" x14ac:dyDescent="0.25">
      <c r="A277" t="s">
        <v>2741</v>
      </c>
      <c r="B277" s="8" t="s">
        <v>2763</v>
      </c>
      <c r="C277" s="51">
        <v>15000000</v>
      </c>
      <c r="E277" s="27">
        <f t="shared" si="5"/>
        <v>48861787</v>
      </c>
    </row>
    <row r="278" spans="1:6" x14ac:dyDescent="0.25">
      <c r="A278" t="s">
        <v>2776</v>
      </c>
      <c r="B278" s="8" t="s">
        <v>2780</v>
      </c>
      <c r="D278" s="1">
        <v>5752500</v>
      </c>
      <c r="E278" s="27">
        <f t="shared" si="5"/>
        <v>43109287</v>
      </c>
    </row>
    <row r="279" spans="1:6" x14ac:dyDescent="0.25">
      <c r="A279" t="s">
        <v>2776</v>
      </c>
      <c r="B279" s="8" t="s">
        <v>881</v>
      </c>
      <c r="C279" s="51">
        <v>5000000</v>
      </c>
      <c r="E279" s="27">
        <f>(E278+C279-D279)</f>
        <v>48109287</v>
      </c>
    </row>
    <row r="280" spans="1:6" x14ac:dyDescent="0.25">
      <c r="A280" t="s">
        <v>2776</v>
      </c>
      <c r="B280" s="8" t="s">
        <v>2797</v>
      </c>
      <c r="D280" s="1">
        <v>2785925</v>
      </c>
      <c r="E280" s="27">
        <f t="shared" ref="E280:E343" si="6">(E279+C280-D280)</f>
        <v>45323362</v>
      </c>
    </row>
    <row r="281" spans="1:6" x14ac:dyDescent="0.25">
      <c r="A281" t="s">
        <v>2793</v>
      </c>
      <c r="B281" s="8" t="s">
        <v>983</v>
      </c>
      <c r="C281" s="51">
        <v>10000000</v>
      </c>
      <c r="E281" s="27">
        <f t="shared" si="6"/>
        <v>55323362</v>
      </c>
    </row>
    <row r="282" spans="1:6" x14ac:dyDescent="0.25">
      <c r="A282" t="s">
        <v>2793</v>
      </c>
      <c r="B282" s="8" t="s">
        <v>2798</v>
      </c>
      <c r="C282" s="1">
        <v>126000</v>
      </c>
      <c r="E282" s="27">
        <f t="shared" si="6"/>
        <v>55449362</v>
      </c>
    </row>
    <row r="283" spans="1:6" x14ac:dyDescent="0.25">
      <c r="A283" t="s">
        <v>2834</v>
      </c>
      <c r="B283" s="8" t="s">
        <v>593</v>
      </c>
      <c r="C283" s="51">
        <v>4000000</v>
      </c>
      <c r="E283" s="27">
        <f t="shared" si="6"/>
        <v>59449362</v>
      </c>
    </row>
    <row r="284" spans="1:6" x14ac:dyDescent="0.25">
      <c r="A284" t="s">
        <v>2834</v>
      </c>
      <c r="B284" s="8" t="s">
        <v>881</v>
      </c>
      <c r="C284" s="51">
        <v>2000000</v>
      </c>
      <c r="E284" s="27">
        <f t="shared" si="6"/>
        <v>61449362</v>
      </c>
    </row>
    <row r="285" spans="1:6" x14ac:dyDescent="0.25">
      <c r="A285" t="s">
        <v>2838</v>
      </c>
      <c r="B285" s="8" t="s">
        <v>2850</v>
      </c>
      <c r="C285" s="51">
        <v>5000000</v>
      </c>
      <c r="E285" s="27">
        <f t="shared" si="6"/>
        <v>66449362</v>
      </c>
    </row>
    <row r="286" spans="1:6" x14ac:dyDescent="0.25">
      <c r="A286" t="s">
        <v>2840</v>
      </c>
      <c r="B286" s="8" t="s">
        <v>2849</v>
      </c>
      <c r="D286" s="1">
        <v>38212444</v>
      </c>
      <c r="E286" s="27">
        <f t="shared" si="6"/>
        <v>28236918</v>
      </c>
    </row>
    <row r="287" spans="1:6" x14ac:dyDescent="0.25">
      <c r="A287" t="s">
        <v>2840</v>
      </c>
      <c r="B287" s="8" t="s">
        <v>2860</v>
      </c>
      <c r="C287" s="99">
        <v>6000000</v>
      </c>
      <c r="E287" s="27">
        <f t="shared" si="6"/>
        <v>34236918</v>
      </c>
    </row>
    <row r="288" spans="1:6" x14ac:dyDescent="0.25">
      <c r="A288" t="s">
        <v>2840</v>
      </c>
      <c r="B288" s="8" t="s">
        <v>593</v>
      </c>
      <c r="C288" s="99">
        <v>9000000</v>
      </c>
      <c r="E288" s="27">
        <f t="shared" si="6"/>
        <v>43236918</v>
      </c>
      <c r="F288" t="s">
        <v>2861</v>
      </c>
    </row>
    <row r="289" spans="1:5" x14ac:dyDescent="0.25">
      <c r="A289" t="s">
        <v>2888</v>
      </c>
      <c r="B289" s="8" t="s">
        <v>593</v>
      </c>
      <c r="C289" s="51">
        <v>3000000</v>
      </c>
      <c r="E289" s="27">
        <f t="shared" si="6"/>
        <v>46236918</v>
      </c>
    </row>
    <row r="290" spans="1:5" x14ac:dyDescent="0.25">
      <c r="A290" t="s">
        <v>2886</v>
      </c>
      <c r="B290" s="8" t="s">
        <v>2901</v>
      </c>
      <c r="C290" s="51">
        <v>7000000</v>
      </c>
      <c r="E290" s="27">
        <f t="shared" si="6"/>
        <v>53236918</v>
      </c>
    </row>
    <row r="291" spans="1:5" x14ac:dyDescent="0.25">
      <c r="A291" t="s">
        <v>2886</v>
      </c>
      <c r="B291" s="8" t="s">
        <v>2902</v>
      </c>
      <c r="C291" s="51">
        <v>8000000</v>
      </c>
      <c r="E291" s="27">
        <f t="shared" si="6"/>
        <v>61236918</v>
      </c>
    </row>
    <row r="292" spans="1:5" x14ac:dyDescent="0.25">
      <c r="A292" t="s">
        <v>2907</v>
      </c>
      <c r="B292" s="8" t="s">
        <v>2922</v>
      </c>
      <c r="C292" s="51">
        <v>5000000</v>
      </c>
      <c r="E292" s="27">
        <f t="shared" si="6"/>
        <v>66236918</v>
      </c>
    </row>
    <row r="293" spans="1:5" x14ac:dyDescent="0.25">
      <c r="A293" t="s">
        <v>2924</v>
      </c>
      <c r="B293" s="8" t="s">
        <v>2452</v>
      </c>
      <c r="C293" s="51">
        <v>15000000</v>
      </c>
      <c r="E293" s="27">
        <f t="shared" si="6"/>
        <v>81236918</v>
      </c>
    </row>
    <row r="294" spans="1:5" x14ac:dyDescent="0.25">
      <c r="A294" t="s">
        <v>2973</v>
      </c>
      <c r="B294" s="8" t="s">
        <v>2452</v>
      </c>
      <c r="C294" s="51">
        <v>5000000</v>
      </c>
      <c r="E294" s="27">
        <f t="shared" si="6"/>
        <v>86236918</v>
      </c>
    </row>
    <row r="295" spans="1:5" x14ac:dyDescent="0.25">
      <c r="A295" t="s">
        <v>2973</v>
      </c>
      <c r="B295" s="8" t="s">
        <v>2985</v>
      </c>
      <c r="C295" s="51">
        <v>15000000</v>
      </c>
      <c r="E295" s="27">
        <f t="shared" si="6"/>
        <v>101236918</v>
      </c>
    </row>
    <row r="296" spans="1:5" x14ac:dyDescent="0.25">
      <c r="A296" t="s">
        <v>2983</v>
      </c>
      <c r="B296" s="8" t="s">
        <v>2994</v>
      </c>
      <c r="C296" s="51">
        <v>2000000</v>
      </c>
      <c r="E296" s="27">
        <f t="shared" si="6"/>
        <v>103236918</v>
      </c>
    </row>
    <row r="297" spans="1:5" x14ac:dyDescent="0.25">
      <c r="A297" t="s">
        <v>2998</v>
      </c>
      <c r="B297" s="8" t="s">
        <v>881</v>
      </c>
      <c r="C297" s="51">
        <v>5000000</v>
      </c>
      <c r="E297" s="27">
        <f t="shared" si="6"/>
        <v>108236918</v>
      </c>
    </row>
    <row r="298" spans="1:5" x14ac:dyDescent="0.25">
      <c r="A298" t="s">
        <v>3019</v>
      </c>
      <c r="B298" s="8" t="s">
        <v>3020</v>
      </c>
      <c r="D298" s="1">
        <v>59199684</v>
      </c>
      <c r="E298" s="27">
        <f t="shared" si="6"/>
        <v>49037234</v>
      </c>
    </row>
    <row r="299" spans="1:5" x14ac:dyDescent="0.25">
      <c r="A299" t="s">
        <v>3019</v>
      </c>
      <c r="B299" s="8" t="s">
        <v>3021</v>
      </c>
      <c r="C299" s="51">
        <v>20000000</v>
      </c>
      <c r="E299" s="27">
        <f t="shared" si="6"/>
        <v>69037234</v>
      </c>
    </row>
    <row r="300" spans="1:5" x14ac:dyDescent="0.25">
      <c r="A300" t="s">
        <v>3060</v>
      </c>
      <c r="B300" s="8" t="s">
        <v>3021</v>
      </c>
      <c r="C300" s="51">
        <v>20000000</v>
      </c>
      <c r="E300" s="27">
        <f t="shared" si="6"/>
        <v>89037234</v>
      </c>
    </row>
    <row r="301" spans="1:5" x14ac:dyDescent="0.25">
      <c r="A301" t="s">
        <v>3069</v>
      </c>
      <c r="B301" s="8" t="s">
        <v>881</v>
      </c>
      <c r="C301" s="51">
        <v>5000000</v>
      </c>
      <c r="E301" s="27">
        <f t="shared" si="6"/>
        <v>94037234</v>
      </c>
    </row>
    <row r="302" spans="1:5" x14ac:dyDescent="0.25">
      <c r="A302" t="s">
        <v>3075</v>
      </c>
      <c r="B302" s="8" t="s">
        <v>3078</v>
      </c>
      <c r="D302" s="1">
        <v>5921100</v>
      </c>
      <c r="E302" s="27">
        <f t="shared" si="6"/>
        <v>88116134</v>
      </c>
    </row>
    <row r="303" spans="1:5" x14ac:dyDescent="0.25">
      <c r="A303" t="s">
        <v>3087</v>
      </c>
      <c r="B303" s="8" t="s">
        <v>3134</v>
      </c>
      <c r="C303" s="51">
        <v>9000000</v>
      </c>
      <c r="E303" s="27">
        <f t="shared" si="6"/>
        <v>97116134</v>
      </c>
    </row>
    <row r="304" spans="1:5" x14ac:dyDescent="0.25">
      <c r="A304" t="s">
        <v>3087</v>
      </c>
      <c r="B304" s="8" t="s">
        <v>3135</v>
      </c>
      <c r="C304" s="51">
        <v>5000000</v>
      </c>
      <c r="E304" s="27">
        <f t="shared" si="6"/>
        <v>102116134</v>
      </c>
    </row>
    <row r="305" spans="1:5" x14ac:dyDescent="0.25">
      <c r="A305" t="s">
        <v>3125</v>
      </c>
      <c r="B305" s="8" t="s">
        <v>2452</v>
      </c>
      <c r="C305" s="51">
        <v>20000000</v>
      </c>
      <c r="E305" s="27">
        <f t="shared" si="6"/>
        <v>122116134</v>
      </c>
    </row>
    <row r="306" spans="1:5" x14ac:dyDescent="0.25">
      <c r="A306" t="s">
        <v>3188</v>
      </c>
      <c r="B306" s="8" t="s">
        <v>2452</v>
      </c>
      <c r="C306" s="51">
        <v>5000000</v>
      </c>
      <c r="E306" s="27">
        <f t="shared" si="6"/>
        <v>127116134</v>
      </c>
    </row>
    <row r="307" spans="1:5" x14ac:dyDescent="0.25">
      <c r="A307" t="s">
        <v>3203</v>
      </c>
      <c r="B307" s="8" t="s">
        <v>2452</v>
      </c>
      <c r="C307" s="51">
        <v>5000000</v>
      </c>
      <c r="E307" s="27">
        <f t="shared" si="6"/>
        <v>132116134</v>
      </c>
    </row>
    <row r="308" spans="1:5" x14ac:dyDescent="0.25">
      <c r="A308" t="s">
        <v>3203</v>
      </c>
      <c r="B308" s="8" t="s">
        <v>2452</v>
      </c>
      <c r="C308" s="51">
        <v>20000000</v>
      </c>
      <c r="E308" s="27">
        <f t="shared" si="6"/>
        <v>152116134</v>
      </c>
    </row>
    <row r="309" spans="1:5" x14ac:dyDescent="0.25">
      <c r="A309" t="s">
        <v>3216</v>
      </c>
      <c r="B309" s="8" t="s">
        <v>593</v>
      </c>
      <c r="C309" s="51">
        <v>10000000</v>
      </c>
      <c r="E309" s="27">
        <f t="shared" si="6"/>
        <v>162116134</v>
      </c>
    </row>
    <row r="310" spans="1:5" x14ac:dyDescent="0.25">
      <c r="A310" t="s">
        <v>3219</v>
      </c>
      <c r="B310" s="8" t="s">
        <v>593</v>
      </c>
      <c r="C310" s="51">
        <v>10000000</v>
      </c>
      <c r="E310" s="27">
        <f t="shared" si="6"/>
        <v>172116134</v>
      </c>
    </row>
    <row r="311" spans="1:5" x14ac:dyDescent="0.25">
      <c r="A311" t="s">
        <v>3219</v>
      </c>
      <c r="B311" s="8" t="s">
        <v>3223</v>
      </c>
      <c r="D311" s="1">
        <v>7800300</v>
      </c>
      <c r="E311" s="27">
        <f t="shared" si="6"/>
        <v>164315834</v>
      </c>
    </row>
    <row r="312" spans="1:5" x14ac:dyDescent="0.25">
      <c r="A312" t="s">
        <v>3222</v>
      </c>
      <c r="B312" s="8" t="s">
        <v>881</v>
      </c>
      <c r="C312" s="51">
        <v>10000000</v>
      </c>
      <c r="E312" s="27">
        <f t="shared" si="6"/>
        <v>174315834</v>
      </c>
    </row>
    <row r="313" spans="1:5" x14ac:dyDescent="0.25">
      <c r="A313" t="s">
        <v>3252</v>
      </c>
      <c r="B313" s="8" t="s">
        <v>2452</v>
      </c>
      <c r="C313" s="51">
        <v>5000000</v>
      </c>
      <c r="E313" s="27">
        <f t="shared" si="6"/>
        <v>179315834</v>
      </c>
    </row>
    <row r="314" spans="1:5" x14ac:dyDescent="0.25">
      <c r="A314" t="s">
        <v>3266</v>
      </c>
      <c r="B314" s="8" t="s">
        <v>2452</v>
      </c>
      <c r="C314" s="51">
        <v>10000000</v>
      </c>
      <c r="E314" s="27">
        <f t="shared" si="6"/>
        <v>189315834</v>
      </c>
    </row>
    <row r="315" spans="1:5" x14ac:dyDescent="0.25">
      <c r="A315" t="s">
        <v>3269</v>
      </c>
      <c r="B315" s="8" t="s">
        <v>3270</v>
      </c>
      <c r="D315" s="1">
        <v>72888820</v>
      </c>
      <c r="E315" s="27">
        <f t="shared" si="6"/>
        <v>116427014</v>
      </c>
    </row>
    <row r="316" spans="1:5" x14ac:dyDescent="0.25">
      <c r="A316" t="s">
        <v>3269</v>
      </c>
      <c r="B316" s="8" t="s">
        <v>3271</v>
      </c>
      <c r="D316" s="1">
        <v>61785786</v>
      </c>
      <c r="E316" s="27">
        <f t="shared" si="6"/>
        <v>54641228</v>
      </c>
    </row>
    <row r="317" spans="1:5" x14ac:dyDescent="0.25">
      <c r="A317" t="s">
        <v>3269</v>
      </c>
      <c r="B317" s="8" t="s">
        <v>3272</v>
      </c>
      <c r="C317" s="99">
        <v>144000</v>
      </c>
      <c r="D317" s="1"/>
      <c r="E317" s="27">
        <f t="shared" si="6"/>
        <v>54785228</v>
      </c>
    </row>
    <row r="318" spans="1:5" x14ac:dyDescent="0.25">
      <c r="A318" t="s">
        <v>3269</v>
      </c>
      <c r="B318" s="8" t="s">
        <v>3273</v>
      </c>
      <c r="C318" s="1"/>
      <c r="D318" s="1">
        <v>4876200</v>
      </c>
      <c r="E318" s="27">
        <f t="shared" si="6"/>
        <v>49909028</v>
      </c>
    </row>
    <row r="319" spans="1:5" x14ac:dyDescent="0.25">
      <c r="A319" t="s">
        <v>3269</v>
      </c>
      <c r="B319" s="8" t="s">
        <v>3314</v>
      </c>
      <c r="C319" s="51">
        <v>5000000</v>
      </c>
      <c r="D319" s="1"/>
      <c r="E319" s="27">
        <f t="shared" si="6"/>
        <v>54909028</v>
      </c>
    </row>
    <row r="320" spans="1:5" x14ac:dyDescent="0.25">
      <c r="A320" t="s">
        <v>3269</v>
      </c>
      <c r="B320" s="8" t="s">
        <v>3315</v>
      </c>
      <c r="C320" s="51">
        <v>5000000</v>
      </c>
      <c r="D320" s="1"/>
      <c r="E320" s="27">
        <f t="shared" si="6"/>
        <v>59909028</v>
      </c>
    </row>
    <row r="321" spans="1:5" x14ac:dyDescent="0.25">
      <c r="A321" t="s">
        <v>3309</v>
      </c>
      <c r="B321" s="8" t="s">
        <v>3320</v>
      </c>
      <c r="C321" s="1"/>
      <c r="D321" s="1">
        <v>7568100</v>
      </c>
      <c r="E321" s="27">
        <f t="shared" si="6"/>
        <v>52340928</v>
      </c>
    </row>
    <row r="322" spans="1:5" x14ac:dyDescent="0.25">
      <c r="A322" t="s">
        <v>3309</v>
      </c>
      <c r="B322" s="8" t="s">
        <v>3334</v>
      </c>
      <c r="C322" s="51">
        <v>8000000</v>
      </c>
      <c r="D322" s="1"/>
      <c r="E322" s="27">
        <f t="shared" si="6"/>
        <v>60340928</v>
      </c>
    </row>
    <row r="323" spans="1:5" x14ac:dyDescent="0.25">
      <c r="A323" t="s">
        <v>3326</v>
      </c>
      <c r="B323" s="8" t="s">
        <v>2994</v>
      </c>
      <c r="C323" s="51">
        <v>15000000</v>
      </c>
      <c r="E323" s="27">
        <f t="shared" si="6"/>
        <v>75340928</v>
      </c>
    </row>
    <row r="324" spans="1:5" x14ac:dyDescent="0.25">
      <c r="A324" t="s">
        <v>3355</v>
      </c>
      <c r="B324" s="8" t="s">
        <v>3334</v>
      </c>
      <c r="C324" s="51">
        <v>2000000</v>
      </c>
      <c r="E324" s="27">
        <f t="shared" si="6"/>
        <v>77340928</v>
      </c>
    </row>
    <row r="325" spans="1:5" x14ac:dyDescent="0.25">
      <c r="A325" t="s">
        <v>3357</v>
      </c>
      <c r="B325" s="8" t="s">
        <v>3363</v>
      </c>
      <c r="C325" s="1"/>
      <c r="D325" s="1">
        <v>5437800</v>
      </c>
      <c r="E325" s="27">
        <f t="shared" si="6"/>
        <v>71903128</v>
      </c>
    </row>
    <row r="326" spans="1:5" x14ac:dyDescent="0.25">
      <c r="A326" t="s">
        <v>3371</v>
      </c>
      <c r="B326" s="8" t="s">
        <v>2994</v>
      </c>
      <c r="C326" s="51">
        <v>6000000</v>
      </c>
      <c r="E326" s="27">
        <f t="shared" si="6"/>
        <v>77903128</v>
      </c>
    </row>
    <row r="327" spans="1:5" x14ac:dyDescent="0.25">
      <c r="A327" t="s">
        <v>3385</v>
      </c>
      <c r="B327" s="8" t="s">
        <v>2994</v>
      </c>
      <c r="C327" s="51">
        <v>10000000</v>
      </c>
      <c r="D327" s="1"/>
      <c r="E327" s="27">
        <f t="shared" si="6"/>
        <v>87903128</v>
      </c>
    </row>
    <row r="328" spans="1:5" x14ac:dyDescent="0.25">
      <c r="A328" t="s">
        <v>3378</v>
      </c>
      <c r="B328" s="8" t="s">
        <v>3391</v>
      </c>
      <c r="D328" s="1">
        <v>5146200</v>
      </c>
      <c r="E328" s="27">
        <f t="shared" si="6"/>
        <v>82756928</v>
      </c>
    </row>
    <row r="329" spans="1:5" x14ac:dyDescent="0.25">
      <c r="A329" t="s">
        <v>3406</v>
      </c>
      <c r="B329" s="8" t="s">
        <v>3420</v>
      </c>
      <c r="C329" s="51">
        <v>10000000</v>
      </c>
      <c r="E329" s="27">
        <f t="shared" si="6"/>
        <v>92756928</v>
      </c>
    </row>
    <row r="330" spans="1:5" x14ac:dyDescent="0.25">
      <c r="A330" t="s">
        <v>3409</v>
      </c>
      <c r="B330" s="8" t="s">
        <v>3421</v>
      </c>
      <c r="C330" s="1">
        <v>46500</v>
      </c>
      <c r="E330" s="27">
        <f t="shared" si="6"/>
        <v>92803428</v>
      </c>
    </row>
    <row r="331" spans="1:5" x14ac:dyDescent="0.25">
      <c r="A331" t="s">
        <v>3409</v>
      </c>
      <c r="B331" s="8" t="s">
        <v>3516</v>
      </c>
      <c r="C331" s="1">
        <v>95000</v>
      </c>
      <c r="E331" s="27">
        <f t="shared" si="6"/>
        <v>92898428</v>
      </c>
    </row>
    <row r="332" spans="1:5" x14ac:dyDescent="0.25">
      <c r="A332" t="s">
        <v>3408</v>
      </c>
      <c r="B332" s="8" t="s">
        <v>3422</v>
      </c>
      <c r="D332" s="1">
        <v>9081800</v>
      </c>
      <c r="E332" s="27">
        <f t="shared" si="6"/>
        <v>83816628</v>
      </c>
    </row>
    <row r="333" spans="1:5" x14ac:dyDescent="0.25">
      <c r="A333" t="s">
        <v>3408</v>
      </c>
      <c r="B333" s="8" t="s">
        <v>2994</v>
      </c>
      <c r="C333" s="51">
        <v>6000000</v>
      </c>
      <c r="E333" s="27">
        <f t="shared" si="6"/>
        <v>89816628</v>
      </c>
    </row>
    <row r="334" spans="1:5" x14ac:dyDescent="0.25">
      <c r="A334" t="s">
        <v>3433</v>
      </c>
      <c r="B334" s="8" t="s">
        <v>3461</v>
      </c>
      <c r="C334" s="1"/>
      <c r="D334" s="1">
        <v>50809310</v>
      </c>
      <c r="E334" s="27">
        <f t="shared" si="6"/>
        <v>39007318</v>
      </c>
    </row>
    <row r="335" spans="1:5" x14ac:dyDescent="0.25">
      <c r="A335" t="s">
        <v>3447</v>
      </c>
      <c r="B335" s="8" t="s">
        <v>2994</v>
      </c>
      <c r="C335" s="51">
        <v>10000000</v>
      </c>
      <c r="E335" s="27">
        <f t="shared" si="6"/>
        <v>49007318</v>
      </c>
    </row>
    <row r="336" spans="1:5" x14ac:dyDescent="0.25">
      <c r="A336" t="s">
        <v>3462</v>
      </c>
      <c r="B336" s="8" t="s">
        <v>3465</v>
      </c>
      <c r="C336" s="51">
        <v>2000000</v>
      </c>
      <c r="E336" s="27">
        <f t="shared" si="6"/>
        <v>51007318</v>
      </c>
    </row>
    <row r="337" spans="1:5" x14ac:dyDescent="0.25">
      <c r="A337" t="s">
        <v>3335</v>
      </c>
      <c r="B337" s="8" t="s">
        <v>3466</v>
      </c>
      <c r="D337" s="1">
        <v>7534800</v>
      </c>
      <c r="E337" s="27">
        <f t="shared" si="6"/>
        <v>43472518</v>
      </c>
    </row>
    <row r="338" spans="1:5" x14ac:dyDescent="0.25">
      <c r="A338" t="s">
        <v>3473</v>
      </c>
      <c r="B338" s="8" t="s">
        <v>3465</v>
      </c>
      <c r="C338" s="51">
        <v>10000000</v>
      </c>
      <c r="E338" s="27">
        <f t="shared" si="6"/>
        <v>53472518</v>
      </c>
    </row>
    <row r="339" spans="1:5" x14ac:dyDescent="0.25">
      <c r="A339" t="s">
        <v>3498</v>
      </c>
      <c r="B339" s="8" t="s">
        <v>3334</v>
      </c>
      <c r="C339" s="51">
        <v>10000000</v>
      </c>
      <c r="E339" s="27">
        <f t="shared" si="6"/>
        <v>63472518</v>
      </c>
    </row>
    <row r="340" spans="1:5" x14ac:dyDescent="0.25">
      <c r="A340" t="s">
        <v>3498</v>
      </c>
      <c r="B340" s="8" t="s">
        <v>3501</v>
      </c>
      <c r="D340" s="1">
        <v>10140000</v>
      </c>
      <c r="E340" s="27">
        <f t="shared" si="6"/>
        <v>53332518</v>
      </c>
    </row>
    <row r="341" spans="1:5" x14ac:dyDescent="0.25">
      <c r="A341" t="s">
        <v>3511</v>
      </c>
      <c r="B341" s="8" t="s">
        <v>3525</v>
      </c>
      <c r="C341" s="1">
        <v>5000000</v>
      </c>
      <c r="E341" s="27">
        <f t="shared" si="6"/>
        <v>58332518</v>
      </c>
    </row>
    <row r="342" spans="1:5" x14ac:dyDescent="0.25">
      <c r="A342" t="s">
        <v>3511</v>
      </c>
      <c r="B342" s="8" t="s">
        <v>3526</v>
      </c>
      <c r="C342" s="1">
        <v>5000000</v>
      </c>
      <c r="E342" s="27">
        <f t="shared" si="6"/>
        <v>63332518</v>
      </c>
    </row>
    <row r="343" spans="1:5" x14ac:dyDescent="0.25">
      <c r="A343" t="s">
        <v>3536</v>
      </c>
      <c r="B343" s="8" t="s">
        <v>3578</v>
      </c>
      <c r="D343" s="1">
        <v>7794800</v>
      </c>
      <c r="E343" s="27">
        <f t="shared" si="6"/>
        <v>55537718</v>
      </c>
    </row>
    <row r="344" spans="1:5" x14ac:dyDescent="0.25">
      <c r="A344" t="s">
        <v>3582</v>
      </c>
      <c r="B344" s="8" t="s">
        <v>3465</v>
      </c>
      <c r="C344" s="1">
        <v>10000000</v>
      </c>
      <c r="E344" s="27">
        <f t="shared" ref="E344:E375" si="7">(E343+C344-D344)</f>
        <v>65537718</v>
      </c>
    </row>
    <row r="345" spans="1:5" x14ac:dyDescent="0.25">
      <c r="A345" t="s">
        <v>3610</v>
      </c>
      <c r="B345" s="8" t="s">
        <v>3611</v>
      </c>
      <c r="D345" s="1">
        <v>8320000</v>
      </c>
      <c r="E345" s="27">
        <f t="shared" si="7"/>
        <v>57217718</v>
      </c>
    </row>
    <row r="346" spans="1:5" x14ac:dyDescent="0.25">
      <c r="A346" t="s">
        <v>3600</v>
      </c>
      <c r="B346" s="8" t="s">
        <v>3465</v>
      </c>
      <c r="C346" s="1">
        <v>2000000</v>
      </c>
      <c r="D346" s="1"/>
      <c r="E346" s="27">
        <f t="shared" si="7"/>
        <v>59217718</v>
      </c>
    </row>
    <row r="347" spans="1:5" x14ac:dyDescent="0.25">
      <c r="A347" t="s">
        <v>3600</v>
      </c>
      <c r="B347" s="8" t="s">
        <v>3465</v>
      </c>
      <c r="C347" s="1">
        <v>2000000</v>
      </c>
      <c r="E347" s="27">
        <f t="shared" si="7"/>
        <v>61217718</v>
      </c>
    </row>
    <row r="348" spans="1:5" x14ac:dyDescent="0.25">
      <c r="A348" t="s">
        <v>3623</v>
      </c>
      <c r="B348" s="8" t="s">
        <v>2994</v>
      </c>
      <c r="C348" s="1">
        <v>7000000</v>
      </c>
      <c r="E348" s="27">
        <f t="shared" si="7"/>
        <v>68217718</v>
      </c>
    </row>
    <row r="349" spans="1:5" x14ac:dyDescent="0.25">
      <c r="A349" t="s">
        <v>3644</v>
      </c>
      <c r="B349" s="8" t="s">
        <v>3334</v>
      </c>
      <c r="C349" s="1">
        <v>3000000</v>
      </c>
      <c r="E349" s="27">
        <f t="shared" si="7"/>
        <v>71217718</v>
      </c>
    </row>
    <row r="350" spans="1:5" x14ac:dyDescent="0.25">
      <c r="A350" t="s">
        <v>3647</v>
      </c>
      <c r="B350" s="8" t="s">
        <v>2994</v>
      </c>
      <c r="C350" s="1">
        <v>6000000</v>
      </c>
      <c r="E350" s="27">
        <f t="shared" si="7"/>
        <v>77217718</v>
      </c>
    </row>
    <row r="351" spans="1:5" x14ac:dyDescent="0.25">
      <c r="A351" t="s">
        <v>3647</v>
      </c>
      <c r="B351" s="8" t="s">
        <v>3664</v>
      </c>
      <c r="C351" s="1">
        <v>4000000</v>
      </c>
      <c r="E351" s="27">
        <f t="shared" si="7"/>
        <v>81217718</v>
      </c>
    </row>
    <row r="352" spans="1:5" x14ac:dyDescent="0.25">
      <c r="A352" t="s">
        <v>3672</v>
      </c>
      <c r="B352" s="8" t="s">
        <v>3465</v>
      </c>
      <c r="C352" s="51">
        <v>2000000</v>
      </c>
      <c r="E352" s="27">
        <f t="shared" si="7"/>
        <v>83217718</v>
      </c>
    </row>
    <row r="353" spans="1:5" x14ac:dyDescent="0.25">
      <c r="A353" t="s">
        <v>3675</v>
      </c>
      <c r="B353" s="8" t="s">
        <v>3684</v>
      </c>
      <c r="D353" s="1">
        <v>31233275</v>
      </c>
      <c r="E353" s="27">
        <f t="shared" si="7"/>
        <v>51984443</v>
      </c>
    </row>
    <row r="354" spans="1:5" x14ac:dyDescent="0.25">
      <c r="A354" t="s">
        <v>3675</v>
      </c>
      <c r="B354" s="8" t="s">
        <v>3685</v>
      </c>
      <c r="D354" s="1">
        <v>9527500</v>
      </c>
      <c r="E354" s="27">
        <f t="shared" si="7"/>
        <v>42456943</v>
      </c>
    </row>
    <row r="355" spans="1:5" x14ac:dyDescent="0.25">
      <c r="A355" t="s">
        <v>3675</v>
      </c>
      <c r="B355" s="8" t="s">
        <v>3686</v>
      </c>
      <c r="D355" s="1">
        <v>8160000</v>
      </c>
      <c r="E355" s="27">
        <f t="shared" si="7"/>
        <v>34296943</v>
      </c>
    </row>
    <row r="356" spans="1:5" x14ac:dyDescent="0.25">
      <c r="A356" t="s">
        <v>3681</v>
      </c>
      <c r="B356" s="8" t="s">
        <v>3687</v>
      </c>
      <c r="C356" s="51">
        <v>3000000</v>
      </c>
      <c r="D356" s="1"/>
      <c r="E356" s="27">
        <f t="shared" si="7"/>
        <v>37296943</v>
      </c>
    </row>
    <row r="357" spans="1:5" x14ac:dyDescent="0.25">
      <c r="A357" t="s">
        <v>3681</v>
      </c>
      <c r="B357" s="8" t="s">
        <v>3465</v>
      </c>
      <c r="C357" s="51">
        <v>5000000</v>
      </c>
      <c r="E357" s="27">
        <f t="shared" si="7"/>
        <v>42296943</v>
      </c>
    </row>
    <row r="358" spans="1:5" x14ac:dyDescent="0.25">
      <c r="A358" t="s">
        <v>3691</v>
      </c>
      <c r="B358" t="s">
        <v>2994</v>
      </c>
      <c r="C358" s="51">
        <v>4000000</v>
      </c>
      <c r="E358" s="27">
        <f t="shared" si="7"/>
        <v>46296943</v>
      </c>
    </row>
    <row r="359" spans="1:5" x14ac:dyDescent="0.25">
      <c r="A359" t="s">
        <v>3705</v>
      </c>
      <c r="B359" t="s">
        <v>3465</v>
      </c>
      <c r="C359" s="60">
        <v>4000000</v>
      </c>
      <c r="E359" s="27">
        <f t="shared" si="7"/>
        <v>50296943</v>
      </c>
    </row>
    <row r="360" spans="1:5" x14ac:dyDescent="0.25">
      <c r="A360" t="s">
        <v>3718</v>
      </c>
      <c r="B360" t="s">
        <v>3465</v>
      </c>
      <c r="C360" s="60">
        <v>8000000</v>
      </c>
      <c r="E360" s="27">
        <f t="shared" si="7"/>
        <v>58296943</v>
      </c>
    </row>
    <row r="361" spans="1:5" x14ac:dyDescent="0.25">
      <c r="A361" t="s">
        <v>3767</v>
      </c>
      <c r="B361" t="s">
        <v>3465</v>
      </c>
      <c r="C361" s="60">
        <v>3000000</v>
      </c>
      <c r="E361" s="27">
        <f t="shared" si="7"/>
        <v>61296943</v>
      </c>
    </row>
    <row r="362" spans="1:5" x14ac:dyDescent="0.25">
      <c r="A362" t="s">
        <v>3773</v>
      </c>
      <c r="B362" t="s">
        <v>3775</v>
      </c>
      <c r="C362" s="60">
        <v>2000000</v>
      </c>
      <c r="E362" s="27">
        <f t="shared" si="7"/>
        <v>63296943</v>
      </c>
    </row>
    <row r="363" spans="1:5" x14ac:dyDescent="0.25">
      <c r="A363" t="s">
        <v>3773</v>
      </c>
      <c r="B363" t="s">
        <v>881</v>
      </c>
      <c r="C363" s="60">
        <v>1000000</v>
      </c>
      <c r="E363" s="27">
        <f t="shared" si="7"/>
        <v>64296943</v>
      </c>
    </row>
    <row r="364" spans="1:5" x14ac:dyDescent="0.25">
      <c r="A364" t="s">
        <v>3774</v>
      </c>
      <c r="B364" t="s">
        <v>3776</v>
      </c>
      <c r="D364" s="1">
        <v>8160000</v>
      </c>
      <c r="E364" s="27">
        <f t="shared" si="7"/>
        <v>56136943</v>
      </c>
    </row>
    <row r="365" spans="1:5" x14ac:dyDescent="0.25">
      <c r="A365" t="s">
        <v>3774</v>
      </c>
      <c r="B365" t="s">
        <v>3777</v>
      </c>
      <c r="D365" s="1">
        <v>5050000</v>
      </c>
      <c r="E365" s="27">
        <f t="shared" si="7"/>
        <v>51086943</v>
      </c>
    </row>
    <row r="366" spans="1:5" x14ac:dyDescent="0.25">
      <c r="A366" t="s">
        <v>3774</v>
      </c>
      <c r="B366" t="s">
        <v>3778</v>
      </c>
      <c r="D366" s="1">
        <v>5807500</v>
      </c>
      <c r="E366" s="27">
        <f t="shared" si="7"/>
        <v>45279443</v>
      </c>
    </row>
    <row r="367" spans="1:5" x14ac:dyDescent="0.25">
      <c r="A367" t="s">
        <v>3774</v>
      </c>
      <c r="B367" t="s">
        <v>3779</v>
      </c>
      <c r="D367" s="1">
        <v>4000000</v>
      </c>
      <c r="E367" s="27">
        <f t="shared" si="7"/>
        <v>41279443</v>
      </c>
    </row>
    <row r="368" spans="1:5" x14ac:dyDescent="0.25">
      <c r="A368" t="s">
        <v>3807</v>
      </c>
      <c r="B368" t="s">
        <v>3815</v>
      </c>
      <c r="C368" s="51">
        <v>6000000</v>
      </c>
      <c r="E368" s="27">
        <f t="shared" si="7"/>
        <v>47279443</v>
      </c>
    </row>
    <row r="369" spans="1:5" x14ac:dyDescent="0.25">
      <c r="A369" t="s">
        <v>3807</v>
      </c>
      <c r="B369" t="s">
        <v>2204</v>
      </c>
      <c r="C369" s="51">
        <v>2000000</v>
      </c>
      <c r="E369" s="27">
        <f t="shared" si="7"/>
        <v>49279443</v>
      </c>
    </row>
    <row r="370" spans="1:5" x14ac:dyDescent="0.25">
      <c r="A370" t="s">
        <v>3844</v>
      </c>
      <c r="B370" t="s">
        <v>2994</v>
      </c>
      <c r="C370" s="1">
        <v>8000000</v>
      </c>
      <c r="E370" s="27">
        <f t="shared" si="7"/>
        <v>57279443</v>
      </c>
    </row>
    <row r="371" spans="1:5" x14ac:dyDescent="0.25">
      <c r="A371" t="s">
        <v>3865</v>
      </c>
      <c r="B371" t="s">
        <v>3869</v>
      </c>
      <c r="C371" s="1"/>
      <c r="D371" s="1">
        <v>4545000</v>
      </c>
      <c r="E371" s="27">
        <f t="shared" si="7"/>
        <v>52734443</v>
      </c>
    </row>
    <row r="372" spans="1:5" x14ac:dyDescent="0.25">
      <c r="A372" t="s">
        <v>3865</v>
      </c>
      <c r="B372" t="s">
        <v>3870</v>
      </c>
      <c r="C372" s="1"/>
      <c r="D372" s="1">
        <v>23575255</v>
      </c>
      <c r="E372" s="27">
        <f t="shared" si="7"/>
        <v>29159188</v>
      </c>
    </row>
    <row r="373" spans="1:5" x14ac:dyDescent="0.25">
      <c r="A373" t="s">
        <v>3865</v>
      </c>
      <c r="B373" t="s">
        <v>2994</v>
      </c>
      <c r="C373" s="134">
        <v>8000000</v>
      </c>
      <c r="D373" s="1"/>
      <c r="E373" s="27">
        <f t="shared" si="7"/>
        <v>37159188</v>
      </c>
    </row>
    <row r="374" spans="1:5" x14ac:dyDescent="0.25">
      <c r="A374" t="s">
        <v>3878</v>
      </c>
      <c r="B374" t="s">
        <v>3879</v>
      </c>
      <c r="C374" s="134">
        <v>5000000</v>
      </c>
      <c r="D374" s="1"/>
      <c r="E374" s="27">
        <f t="shared" si="7"/>
        <v>42159188</v>
      </c>
    </row>
    <row r="375" spans="1:5" x14ac:dyDescent="0.25">
      <c r="A375" t="s">
        <v>3884</v>
      </c>
      <c r="B375" t="s">
        <v>3885</v>
      </c>
      <c r="C375" s="1"/>
      <c r="D375" s="1">
        <v>5460000</v>
      </c>
      <c r="E375" s="27">
        <f t="shared" si="7"/>
        <v>36699188</v>
      </c>
    </row>
    <row r="376" spans="1:5" x14ac:dyDescent="0.25">
      <c r="A376" t="s">
        <v>3884</v>
      </c>
      <c r="B376" t="s">
        <v>3900</v>
      </c>
      <c r="C376" s="51">
        <v>6000000</v>
      </c>
      <c r="D376" s="1"/>
      <c r="E376" s="27">
        <f t="shared" ref="E376:E399" si="8">(E375+C376-D376)</f>
        <v>42699188</v>
      </c>
    </row>
    <row r="377" spans="1:5" x14ac:dyDescent="0.25">
      <c r="A377" t="s">
        <v>3904</v>
      </c>
      <c r="B377" t="s">
        <v>3900</v>
      </c>
      <c r="C377" s="51">
        <v>10000000</v>
      </c>
      <c r="E377" s="27">
        <f t="shared" si="8"/>
        <v>52699188</v>
      </c>
    </row>
    <row r="378" spans="1:5" x14ac:dyDescent="0.25">
      <c r="A378" t="s">
        <v>3913</v>
      </c>
      <c r="B378" t="s">
        <v>3900</v>
      </c>
      <c r="C378" s="51">
        <v>5000000</v>
      </c>
      <c r="E378" s="27">
        <f t="shared" si="8"/>
        <v>57699188</v>
      </c>
    </row>
    <row r="379" spans="1:5" x14ac:dyDescent="0.25">
      <c r="A379" t="s">
        <v>3915</v>
      </c>
      <c r="B379" t="s">
        <v>3916</v>
      </c>
      <c r="D379" s="1">
        <v>4404400</v>
      </c>
      <c r="E379" s="27">
        <f t="shared" si="8"/>
        <v>53294788</v>
      </c>
    </row>
    <row r="380" spans="1:5" x14ac:dyDescent="0.25">
      <c r="A380" t="s">
        <v>3929</v>
      </c>
      <c r="B380" t="s">
        <v>3934</v>
      </c>
      <c r="C380" s="1">
        <v>12000000</v>
      </c>
      <c r="E380" s="27">
        <f t="shared" si="8"/>
        <v>65294788</v>
      </c>
    </row>
    <row r="381" spans="1:5" x14ac:dyDescent="0.25">
      <c r="A381" t="s">
        <v>3958</v>
      </c>
      <c r="B381" t="s">
        <v>570</v>
      </c>
      <c r="C381" s="1">
        <v>10000000</v>
      </c>
      <c r="E381" s="27">
        <f t="shared" si="8"/>
        <v>75294788</v>
      </c>
    </row>
    <row r="382" spans="1:5" x14ac:dyDescent="0.25">
      <c r="A382" t="s">
        <v>3979</v>
      </c>
      <c r="B382" t="s">
        <v>205</v>
      </c>
      <c r="C382" s="1">
        <v>91000</v>
      </c>
      <c r="E382" s="27">
        <f t="shared" si="8"/>
        <v>75385788</v>
      </c>
    </row>
    <row r="383" spans="1:5" x14ac:dyDescent="0.25">
      <c r="A383" t="s">
        <v>3979</v>
      </c>
      <c r="B383" t="s">
        <v>3980</v>
      </c>
      <c r="C383" s="78">
        <v>6000000</v>
      </c>
      <c r="E383" s="27">
        <f t="shared" si="8"/>
        <v>81385788</v>
      </c>
    </row>
    <row r="384" spans="1:5" x14ac:dyDescent="0.25">
      <c r="A384" t="s">
        <v>3979</v>
      </c>
      <c r="B384" t="s">
        <v>1853</v>
      </c>
      <c r="C384" s="1">
        <v>4000000</v>
      </c>
      <c r="E384" s="27">
        <f t="shared" si="8"/>
        <v>85385788</v>
      </c>
    </row>
    <row r="385" spans="1:7" x14ac:dyDescent="0.25">
      <c r="A385" t="s">
        <v>3985</v>
      </c>
      <c r="B385" t="s">
        <v>4007</v>
      </c>
      <c r="C385" s="78">
        <v>5000000</v>
      </c>
      <c r="E385" s="27">
        <f t="shared" si="8"/>
        <v>90385788</v>
      </c>
    </row>
    <row r="386" spans="1:7" x14ac:dyDescent="0.25">
      <c r="A386" t="s">
        <v>3985</v>
      </c>
      <c r="B386" t="s">
        <v>4008</v>
      </c>
      <c r="C386" s="78">
        <v>5000000</v>
      </c>
      <c r="E386" s="27">
        <f t="shared" si="8"/>
        <v>95385788</v>
      </c>
    </row>
    <row r="387" spans="1:7" x14ac:dyDescent="0.25">
      <c r="A387" t="s">
        <v>3985</v>
      </c>
      <c r="B387" t="s">
        <v>2452</v>
      </c>
      <c r="C387" s="1">
        <v>5000000</v>
      </c>
      <c r="E387" s="27">
        <f t="shared" si="8"/>
        <v>100385788</v>
      </c>
    </row>
    <row r="388" spans="1:7" x14ac:dyDescent="0.25">
      <c r="A388" t="s">
        <v>3998</v>
      </c>
      <c r="B388" t="s">
        <v>2994</v>
      </c>
      <c r="C388" s="1">
        <v>7000000</v>
      </c>
      <c r="E388" s="27">
        <f t="shared" si="8"/>
        <v>107385788</v>
      </c>
    </row>
    <row r="389" spans="1:7" x14ac:dyDescent="0.25">
      <c r="A389" t="s">
        <v>4022</v>
      </c>
      <c r="B389" t="s">
        <v>2994</v>
      </c>
      <c r="C389" s="1">
        <v>10000000</v>
      </c>
      <c r="E389" s="27">
        <f t="shared" si="8"/>
        <v>117385788</v>
      </c>
      <c r="G389" s="27">
        <f>(G388+E389-F389)</f>
        <v>117385788</v>
      </c>
    </row>
    <row r="390" spans="1:7" x14ac:dyDescent="0.25">
      <c r="A390" t="s">
        <v>4032</v>
      </c>
      <c r="B390" t="s">
        <v>4042</v>
      </c>
      <c r="C390" s="78">
        <v>9000000</v>
      </c>
      <c r="E390" s="27">
        <f t="shared" si="8"/>
        <v>126385788</v>
      </c>
    </row>
    <row r="391" spans="1:7" x14ac:dyDescent="0.25">
      <c r="A391" t="s">
        <v>4032</v>
      </c>
      <c r="B391" t="s">
        <v>4043</v>
      </c>
      <c r="C391" s="78">
        <v>9000000</v>
      </c>
      <c r="D391" s="1"/>
      <c r="E391" s="27">
        <f t="shared" si="8"/>
        <v>135385788</v>
      </c>
    </row>
    <row r="392" spans="1:7" x14ac:dyDescent="0.25">
      <c r="A392" t="s">
        <v>4032</v>
      </c>
      <c r="B392" t="s">
        <v>2452</v>
      </c>
      <c r="C392" s="1">
        <v>12000000</v>
      </c>
      <c r="D392" s="1"/>
      <c r="E392" s="27">
        <f t="shared" si="8"/>
        <v>147385788</v>
      </c>
    </row>
    <row r="393" spans="1:7" x14ac:dyDescent="0.25">
      <c r="A393" t="s">
        <v>4032</v>
      </c>
      <c r="B393" t="s">
        <v>4054</v>
      </c>
      <c r="C393" s="1">
        <v>5000000</v>
      </c>
      <c r="D393" s="1"/>
      <c r="E393" s="27">
        <f t="shared" si="8"/>
        <v>152385788</v>
      </c>
    </row>
    <row r="394" spans="1:7" x14ac:dyDescent="0.25">
      <c r="A394" t="s">
        <v>4052</v>
      </c>
      <c r="B394" t="s">
        <v>4068</v>
      </c>
      <c r="C394" s="1"/>
      <c r="D394" s="1">
        <v>70261188</v>
      </c>
      <c r="E394" s="27">
        <f t="shared" si="8"/>
        <v>82124600</v>
      </c>
    </row>
    <row r="395" spans="1:7" x14ac:dyDescent="0.25">
      <c r="A395" t="s">
        <v>4052</v>
      </c>
      <c r="B395" t="s">
        <v>4069</v>
      </c>
      <c r="D395" s="1">
        <v>3180000</v>
      </c>
      <c r="E395" s="27">
        <f t="shared" si="8"/>
        <v>78944600</v>
      </c>
    </row>
    <row r="396" spans="1:7" x14ac:dyDescent="0.25">
      <c r="A396" t="s">
        <v>4052</v>
      </c>
      <c r="B396" t="s">
        <v>4060</v>
      </c>
      <c r="C396" s="1">
        <v>152000</v>
      </c>
      <c r="D396" s="1"/>
      <c r="E396" s="27">
        <f t="shared" si="8"/>
        <v>79096600</v>
      </c>
    </row>
    <row r="397" spans="1:7" x14ac:dyDescent="0.25">
      <c r="A397" t="s">
        <v>4063</v>
      </c>
      <c r="B397" t="s">
        <v>4070</v>
      </c>
      <c r="D397" s="1">
        <v>42215502</v>
      </c>
      <c r="E397" s="27">
        <f t="shared" si="8"/>
        <v>36881098</v>
      </c>
    </row>
    <row r="398" spans="1:7" x14ac:dyDescent="0.25">
      <c r="A398" t="s">
        <v>4063</v>
      </c>
      <c r="B398" t="s">
        <v>2994</v>
      </c>
      <c r="C398" s="1">
        <v>5000000</v>
      </c>
      <c r="D398" s="138"/>
      <c r="E398" s="27">
        <f t="shared" si="8"/>
        <v>41881098</v>
      </c>
    </row>
    <row r="399" spans="1:7" x14ac:dyDescent="0.25">
      <c r="A399" t="s">
        <v>4072</v>
      </c>
      <c r="B399" t="s">
        <v>2994</v>
      </c>
      <c r="C399" s="1">
        <v>10010000</v>
      </c>
      <c r="E399" s="27">
        <f t="shared" si="8"/>
        <v>51891098</v>
      </c>
    </row>
    <row r="400" spans="1:7" x14ac:dyDescent="0.25">
      <c r="A400" t="s">
        <v>4088</v>
      </c>
      <c r="B400" t="s">
        <v>3465</v>
      </c>
      <c r="C400" s="1">
        <v>2000000</v>
      </c>
      <c r="E400" s="27">
        <f t="shared" ref="E400:E466" si="9">(E399+C400-D400)</f>
        <v>53891098</v>
      </c>
    </row>
    <row r="401" spans="1:5" x14ac:dyDescent="0.25">
      <c r="A401" t="s">
        <v>4103</v>
      </c>
      <c r="B401" t="s">
        <v>4107</v>
      </c>
      <c r="C401" s="78">
        <v>9000000</v>
      </c>
      <c r="E401" s="27">
        <f t="shared" si="9"/>
        <v>62891098</v>
      </c>
    </row>
    <row r="402" spans="1:5" x14ac:dyDescent="0.25">
      <c r="A402" t="s">
        <v>4103</v>
      </c>
      <c r="B402" t="s">
        <v>4108</v>
      </c>
      <c r="C402" s="78">
        <v>9000000</v>
      </c>
      <c r="E402" s="27">
        <f t="shared" si="9"/>
        <v>71891098</v>
      </c>
    </row>
    <row r="403" spans="1:5" x14ac:dyDescent="0.25">
      <c r="A403" t="s">
        <v>4103</v>
      </c>
      <c r="B403" t="s">
        <v>1525</v>
      </c>
      <c r="C403" s="1">
        <v>12000000</v>
      </c>
      <c r="E403" s="27">
        <f t="shared" si="9"/>
        <v>83891098</v>
      </c>
    </row>
    <row r="404" spans="1:5" x14ac:dyDescent="0.25">
      <c r="A404" t="s">
        <v>4171</v>
      </c>
      <c r="B404" t="s">
        <v>2994</v>
      </c>
      <c r="C404" s="1">
        <v>10000000</v>
      </c>
      <c r="E404" s="27">
        <f t="shared" si="9"/>
        <v>93891098</v>
      </c>
    </row>
    <row r="405" spans="1:5" x14ac:dyDescent="0.25">
      <c r="A405" t="s">
        <v>1863</v>
      </c>
      <c r="B405" t="s">
        <v>4179</v>
      </c>
      <c r="C405" s="1">
        <v>10000000</v>
      </c>
      <c r="E405" s="27">
        <f t="shared" si="9"/>
        <v>103891098</v>
      </c>
    </row>
    <row r="406" spans="1:5" x14ac:dyDescent="0.25">
      <c r="A406" t="s">
        <v>1863</v>
      </c>
      <c r="B406" t="s">
        <v>4180</v>
      </c>
      <c r="C406" s="78">
        <v>9000000</v>
      </c>
      <c r="E406" s="27">
        <f t="shared" si="9"/>
        <v>112891098</v>
      </c>
    </row>
    <row r="407" spans="1:5" x14ac:dyDescent="0.25">
      <c r="A407" t="s">
        <v>1863</v>
      </c>
      <c r="B407" t="s">
        <v>4181</v>
      </c>
      <c r="C407" s="78">
        <v>9000000</v>
      </c>
      <c r="E407" s="64">
        <f t="shared" si="9"/>
        <v>121891098</v>
      </c>
    </row>
    <row r="408" spans="1:5" x14ac:dyDescent="0.25">
      <c r="A408" s="3" t="s">
        <v>1863</v>
      </c>
      <c r="B408" s="3" t="s">
        <v>2994</v>
      </c>
      <c r="C408" s="4">
        <v>12000000</v>
      </c>
      <c r="D408" s="3"/>
      <c r="E408" s="14">
        <f t="shared" si="9"/>
        <v>133891098</v>
      </c>
    </row>
    <row r="409" spans="1:5" x14ac:dyDescent="0.25">
      <c r="A409" s="3" t="s">
        <v>4205</v>
      </c>
      <c r="B409" s="3" t="s">
        <v>4179</v>
      </c>
      <c r="C409" s="4">
        <v>10000000</v>
      </c>
      <c r="D409" s="3"/>
      <c r="E409" s="14">
        <f t="shared" si="9"/>
        <v>143891098</v>
      </c>
    </row>
    <row r="410" spans="1:5" x14ac:dyDescent="0.25">
      <c r="A410" s="3" t="s">
        <v>4205</v>
      </c>
      <c r="B410" s="3" t="s">
        <v>4216</v>
      </c>
      <c r="C410" s="3"/>
      <c r="D410" s="4">
        <v>68543307</v>
      </c>
      <c r="E410" s="14">
        <f t="shared" si="9"/>
        <v>75347791</v>
      </c>
    </row>
    <row r="411" spans="1:5" x14ac:dyDescent="0.25">
      <c r="A411" s="3" t="s">
        <v>4205</v>
      </c>
      <c r="B411" s="3" t="s">
        <v>2994</v>
      </c>
      <c r="C411" s="4">
        <v>10000000</v>
      </c>
      <c r="D411" s="3"/>
      <c r="E411" s="14">
        <f t="shared" si="9"/>
        <v>85347791</v>
      </c>
    </row>
    <row r="412" spans="1:5" x14ac:dyDescent="0.25">
      <c r="A412" s="3" t="s">
        <v>4225</v>
      </c>
      <c r="B412" s="3" t="s">
        <v>4230</v>
      </c>
      <c r="C412" s="93">
        <v>9500000</v>
      </c>
      <c r="D412" s="3"/>
      <c r="E412" s="14">
        <f t="shared" si="9"/>
        <v>94847791</v>
      </c>
    </row>
    <row r="413" spans="1:5" x14ac:dyDescent="0.25">
      <c r="A413" s="3" t="s">
        <v>4225</v>
      </c>
      <c r="B413" s="3" t="s">
        <v>4231</v>
      </c>
      <c r="C413" s="93">
        <v>9500000</v>
      </c>
      <c r="D413" s="3"/>
      <c r="E413" s="14">
        <f t="shared" si="9"/>
        <v>104347791</v>
      </c>
    </row>
    <row r="414" spans="1:5" x14ac:dyDescent="0.25">
      <c r="A414" s="3" t="s">
        <v>4225</v>
      </c>
      <c r="B414" s="3" t="s">
        <v>4232</v>
      </c>
      <c r="C414" s="93">
        <v>9500000</v>
      </c>
      <c r="D414" s="3"/>
      <c r="E414" s="14">
        <f t="shared" si="9"/>
        <v>113847791</v>
      </c>
    </row>
    <row r="415" spans="1:5" x14ac:dyDescent="0.25">
      <c r="A415" s="3" t="s">
        <v>4225</v>
      </c>
      <c r="B415" s="3" t="s">
        <v>593</v>
      </c>
      <c r="C415" s="4">
        <v>11500000</v>
      </c>
      <c r="D415" s="3"/>
      <c r="E415" s="14">
        <f t="shared" si="9"/>
        <v>125347791</v>
      </c>
    </row>
    <row r="416" spans="1:5" x14ac:dyDescent="0.25">
      <c r="A416" s="3" t="s">
        <v>4228</v>
      </c>
      <c r="B416" s="3" t="s">
        <v>2452</v>
      </c>
      <c r="C416" s="4">
        <v>10000000</v>
      </c>
      <c r="D416" s="3"/>
      <c r="E416" s="14">
        <f t="shared" si="9"/>
        <v>135347791</v>
      </c>
    </row>
    <row r="417" spans="1:5" x14ac:dyDescent="0.25">
      <c r="A417" s="3" t="s">
        <v>4228</v>
      </c>
      <c r="B417" s="3" t="s">
        <v>4179</v>
      </c>
      <c r="C417" s="4">
        <v>10000000</v>
      </c>
      <c r="D417" s="3"/>
      <c r="E417" s="14">
        <f t="shared" si="9"/>
        <v>145347791</v>
      </c>
    </row>
    <row r="418" spans="1:5" x14ac:dyDescent="0.25">
      <c r="A418" s="3" t="s">
        <v>4247</v>
      </c>
      <c r="B418" s="3" t="s">
        <v>262</v>
      </c>
      <c r="C418" s="4">
        <v>8000</v>
      </c>
      <c r="D418" s="3"/>
      <c r="E418" s="14">
        <f t="shared" si="9"/>
        <v>145355791</v>
      </c>
    </row>
    <row r="419" spans="1:5" x14ac:dyDescent="0.25">
      <c r="A419" s="3" t="s">
        <v>4247</v>
      </c>
      <c r="B419" s="3" t="s">
        <v>2452</v>
      </c>
      <c r="C419" s="4">
        <v>17800000</v>
      </c>
      <c r="D419" s="3"/>
      <c r="E419" s="14">
        <f t="shared" si="9"/>
        <v>163155791</v>
      </c>
    </row>
    <row r="420" spans="1:5" x14ac:dyDescent="0.25">
      <c r="A420" s="3" t="s">
        <v>4247</v>
      </c>
      <c r="B420" s="3" t="s">
        <v>4258</v>
      </c>
      <c r="C420" s="149">
        <v>10000000</v>
      </c>
      <c r="D420" s="3"/>
      <c r="E420" s="14">
        <f t="shared" si="9"/>
        <v>173155791</v>
      </c>
    </row>
    <row r="421" spans="1:5" x14ac:dyDescent="0.25">
      <c r="A421" s="3" t="s">
        <v>4247</v>
      </c>
      <c r="B421" s="3" t="s">
        <v>4304</v>
      </c>
      <c r="C421" s="4"/>
      <c r="D421" s="4">
        <v>7383750</v>
      </c>
      <c r="E421" s="14">
        <f t="shared" si="9"/>
        <v>165772041</v>
      </c>
    </row>
    <row r="422" spans="1:5" x14ac:dyDescent="0.25">
      <c r="A422" s="3" t="s">
        <v>4253</v>
      </c>
      <c r="B422" s="3" t="s">
        <v>2994</v>
      </c>
      <c r="C422" s="4">
        <v>10000000</v>
      </c>
      <c r="D422" s="3"/>
      <c r="E422" s="14">
        <f t="shared" si="9"/>
        <v>175772041</v>
      </c>
    </row>
    <row r="423" spans="1:5" x14ac:dyDescent="0.25">
      <c r="A423" s="3" t="s">
        <v>4253</v>
      </c>
      <c r="B423" s="3" t="s">
        <v>2994</v>
      </c>
      <c r="C423" s="50">
        <v>15000000</v>
      </c>
      <c r="D423" s="3"/>
      <c r="E423" s="14">
        <f t="shared" si="9"/>
        <v>190772041</v>
      </c>
    </row>
    <row r="424" spans="1:5" x14ac:dyDescent="0.25">
      <c r="A424" s="3" t="s">
        <v>4259</v>
      </c>
      <c r="B424" s="3" t="s">
        <v>4295</v>
      </c>
      <c r="C424" s="149">
        <v>10000000</v>
      </c>
      <c r="D424" s="3"/>
      <c r="E424" s="14">
        <f t="shared" si="9"/>
        <v>200772041</v>
      </c>
    </row>
    <row r="425" spans="1:5" x14ac:dyDescent="0.25">
      <c r="A425" s="3" t="s">
        <v>4259</v>
      </c>
      <c r="B425" s="3" t="s">
        <v>4296</v>
      </c>
      <c r="C425" s="149">
        <v>10000000</v>
      </c>
      <c r="D425" s="3"/>
      <c r="E425" s="14">
        <f t="shared" si="9"/>
        <v>210772041</v>
      </c>
    </row>
    <row r="426" spans="1:5" x14ac:dyDescent="0.25">
      <c r="A426" s="3" t="s">
        <v>4259</v>
      </c>
      <c r="B426" s="3" t="s">
        <v>593</v>
      </c>
      <c r="C426" s="4">
        <v>20000000</v>
      </c>
      <c r="D426" s="3"/>
      <c r="E426" s="14">
        <f t="shared" si="9"/>
        <v>230772041</v>
      </c>
    </row>
    <row r="427" spans="1:5" x14ac:dyDescent="0.25">
      <c r="A427" s="3" t="s">
        <v>4303</v>
      </c>
      <c r="B427" s="3" t="s">
        <v>4305</v>
      </c>
      <c r="C427" s="3"/>
      <c r="D427" s="4">
        <v>67334168</v>
      </c>
      <c r="E427" s="14">
        <f t="shared" si="9"/>
        <v>163437873</v>
      </c>
    </row>
    <row r="428" spans="1:5" x14ac:dyDescent="0.25">
      <c r="A428" s="3" t="s">
        <v>4303</v>
      </c>
      <c r="B428" s="3" t="s">
        <v>4306</v>
      </c>
      <c r="C428" s="3"/>
      <c r="D428" s="4">
        <v>68624771</v>
      </c>
      <c r="E428" s="14">
        <f t="shared" si="9"/>
        <v>94813102</v>
      </c>
    </row>
    <row r="429" spans="1:5" x14ac:dyDescent="0.25">
      <c r="A429" s="3" t="s">
        <v>4303</v>
      </c>
      <c r="B429" s="3" t="s">
        <v>4307</v>
      </c>
      <c r="C429" s="4">
        <v>160000</v>
      </c>
      <c r="D429" s="4"/>
      <c r="E429" s="14">
        <f t="shared" si="9"/>
        <v>94973102</v>
      </c>
    </row>
    <row r="430" spans="1:5" x14ac:dyDescent="0.25">
      <c r="A430" s="3" t="s">
        <v>4303</v>
      </c>
      <c r="B430" s="3" t="s">
        <v>4308</v>
      </c>
      <c r="C430" s="4">
        <v>144000</v>
      </c>
      <c r="D430" s="4"/>
      <c r="E430" s="14">
        <f t="shared" si="9"/>
        <v>95117102</v>
      </c>
    </row>
    <row r="431" spans="1:5" x14ac:dyDescent="0.25">
      <c r="A431" s="3" t="s">
        <v>4303</v>
      </c>
      <c r="B431" s="3" t="s">
        <v>4309</v>
      </c>
      <c r="C431" s="4">
        <v>144000</v>
      </c>
      <c r="D431" s="4"/>
      <c r="E431" s="14">
        <f t="shared" si="9"/>
        <v>95261102</v>
      </c>
    </row>
    <row r="432" spans="1:5" x14ac:dyDescent="0.25">
      <c r="A432" s="3" t="s">
        <v>4303</v>
      </c>
      <c r="B432" s="3" t="s">
        <v>4313</v>
      </c>
      <c r="C432" s="4">
        <v>90000</v>
      </c>
      <c r="D432" s="4"/>
      <c r="E432" s="14">
        <f t="shared" si="9"/>
        <v>95351102</v>
      </c>
    </row>
    <row r="433" spans="1:5" x14ac:dyDescent="0.25">
      <c r="A433" s="3" t="s">
        <v>4303</v>
      </c>
      <c r="B433" s="3" t="s">
        <v>2994</v>
      </c>
      <c r="C433" s="4">
        <v>10000000</v>
      </c>
      <c r="D433" s="4"/>
      <c r="E433" s="14">
        <f t="shared" si="9"/>
        <v>105351102</v>
      </c>
    </row>
    <row r="434" spans="1:5" x14ac:dyDescent="0.25">
      <c r="A434" s="3" t="s">
        <v>4312</v>
      </c>
      <c r="B434" s="3" t="s">
        <v>2994</v>
      </c>
      <c r="C434" s="4">
        <v>10000000</v>
      </c>
      <c r="D434" s="4"/>
      <c r="E434" s="14">
        <f t="shared" si="9"/>
        <v>115351102</v>
      </c>
    </row>
    <row r="435" spans="1:5" x14ac:dyDescent="0.25">
      <c r="A435" s="3" t="s">
        <v>4325</v>
      </c>
      <c r="B435" s="3" t="s">
        <v>2994</v>
      </c>
      <c r="C435" s="4">
        <v>8100000</v>
      </c>
      <c r="D435" s="4"/>
      <c r="E435" s="14">
        <f t="shared" si="9"/>
        <v>123451102</v>
      </c>
    </row>
    <row r="436" spans="1:5" x14ac:dyDescent="0.25">
      <c r="A436" s="3" t="s">
        <v>4352</v>
      </c>
      <c r="B436" s="3" t="s">
        <v>2994</v>
      </c>
      <c r="C436" s="4">
        <v>10000000</v>
      </c>
      <c r="D436" s="4"/>
      <c r="E436" s="14">
        <f t="shared" si="9"/>
        <v>133451102</v>
      </c>
    </row>
    <row r="437" spans="1:5" x14ac:dyDescent="0.25">
      <c r="A437" s="3" t="s">
        <v>4356</v>
      </c>
      <c r="B437" s="3" t="s">
        <v>4370</v>
      </c>
      <c r="C437" s="149">
        <v>9500000</v>
      </c>
      <c r="D437" s="4"/>
      <c r="E437" s="14">
        <f t="shared" si="9"/>
        <v>142951102</v>
      </c>
    </row>
    <row r="438" spans="1:5" x14ac:dyDescent="0.25">
      <c r="A438" s="3" t="s">
        <v>4356</v>
      </c>
      <c r="B438" s="3" t="s">
        <v>4371</v>
      </c>
      <c r="C438" s="149">
        <v>5000000</v>
      </c>
      <c r="D438" s="4"/>
      <c r="E438" s="14">
        <f t="shared" si="9"/>
        <v>147951102</v>
      </c>
    </row>
    <row r="439" spans="1:5" x14ac:dyDescent="0.25">
      <c r="A439" s="3" t="s">
        <v>4356</v>
      </c>
      <c r="B439" s="3" t="s">
        <v>4372</v>
      </c>
      <c r="C439" s="149">
        <v>9500000</v>
      </c>
      <c r="D439" s="3"/>
      <c r="E439" s="14">
        <f t="shared" si="9"/>
        <v>157451102</v>
      </c>
    </row>
    <row r="440" spans="1:5" x14ac:dyDescent="0.25">
      <c r="A440" s="3" t="s">
        <v>4356</v>
      </c>
      <c r="B440" s="3" t="s">
        <v>10</v>
      </c>
      <c r="C440" s="4">
        <v>16000000</v>
      </c>
      <c r="D440" s="3"/>
      <c r="E440" s="14">
        <f t="shared" si="9"/>
        <v>173451102</v>
      </c>
    </row>
    <row r="441" spans="1:5" x14ac:dyDescent="0.25">
      <c r="A441" s="3" t="s">
        <v>4384</v>
      </c>
      <c r="B441" s="3" t="s">
        <v>10</v>
      </c>
      <c r="C441" s="4">
        <v>10500000</v>
      </c>
      <c r="D441" s="3"/>
      <c r="E441" s="14">
        <f t="shared" si="9"/>
        <v>183951102</v>
      </c>
    </row>
    <row r="442" spans="1:5" x14ac:dyDescent="0.25">
      <c r="A442" s="3" t="s">
        <v>4384</v>
      </c>
      <c r="B442" s="49" t="s">
        <v>4649</v>
      </c>
      <c r="C442" s="50">
        <v>152000</v>
      </c>
      <c r="D442" s="3"/>
      <c r="E442" s="14">
        <f t="shared" si="9"/>
        <v>184103102</v>
      </c>
    </row>
    <row r="443" spans="1:5" x14ac:dyDescent="0.25">
      <c r="A443" s="3" t="s">
        <v>4380</v>
      </c>
      <c r="B443" s="3" t="s">
        <v>3465</v>
      </c>
      <c r="C443" s="4">
        <v>10000000</v>
      </c>
      <c r="D443" s="3"/>
      <c r="E443" s="14">
        <f t="shared" si="9"/>
        <v>194103102</v>
      </c>
    </row>
    <row r="444" spans="1:5" x14ac:dyDescent="0.25">
      <c r="A444" s="3" t="s">
        <v>4390</v>
      </c>
      <c r="B444" s="3" t="s">
        <v>4411</v>
      </c>
      <c r="C444" s="149">
        <v>15000000</v>
      </c>
      <c r="D444" s="3"/>
      <c r="E444" s="14">
        <f t="shared" si="9"/>
        <v>209103102</v>
      </c>
    </row>
    <row r="445" spans="1:5" x14ac:dyDescent="0.25">
      <c r="A445" s="3" t="s">
        <v>4390</v>
      </c>
      <c r="B445" s="3" t="s">
        <v>4427</v>
      </c>
      <c r="C445" s="3"/>
      <c r="D445" s="4">
        <v>82294102</v>
      </c>
      <c r="E445" s="14">
        <f t="shared" si="9"/>
        <v>126809000</v>
      </c>
    </row>
    <row r="446" spans="1:5" x14ac:dyDescent="0.25">
      <c r="A446" s="3" t="s">
        <v>4390</v>
      </c>
      <c r="B446" s="3" t="s">
        <v>4428</v>
      </c>
      <c r="C446" s="3"/>
      <c r="D446" s="4">
        <v>80777084</v>
      </c>
      <c r="E446" s="14">
        <f t="shared" si="9"/>
        <v>46031916</v>
      </c>
    </row>
    <row r="447" spans="1:5" x14ac:dyDescent="0.25">
      <c r="A447" s="3" t="s">
        <v>4408</v>
      </c>
      <c r="B447" s="3" t="s">
        <v>4429</v>
      </c>
      <c r="C447" s="4">
        <v>10000000</v>
      </c>
      <c r="D447" s="3"/>
      <c r="E447" s="14">
        <f t="shared" si="9"/>
        <v>56031916</v>
      </c>
    </row>
    <row r="448" spans="1:5" x14ac:dyDescent="0.25">
      <c r="A448" s="3" t="s">
        <v>4408</v>
      </c>
      <c r="B448" s="3" t="s">
        <v>2994</v>
      </c>
      <c r="C448" s="4">
        <v>30000000</v>
      </c>
      <c r="D448" s="3"/>
      <c r="E448" s="14">
        <f t="shared" si="9"/>
        <v>86031916</v>
      </c>
    </row>
    <row r="449" spans="1:5" x14ac:dyDescent="0.25">
      <c r="A449" s="3" t="s">
        <v>4422</v>
      </c>
      <c r="B449" s="3" t="s">
        <v>4430</v>
      </c>
      <c r="C449" s="4">
        <v>150000</v>
      </c>
      <c r="D449" s="3"/>
      <c r="E449" s="14">
        <f t="shared" si="9"/>
        <v>86181916</v>
      </c>
    </row>
    <row r="450" spans="1:5" x14ac:dyDescent="0.25">
      <c r="A450" s="3" t="s">
        <v>4422</v>
      </c>
      <c r="B450" s="3" t="s">
        <v>3465</v>
      </c>
      <c r="C450" s="4">
        <v>10000000</v>
      </c>
      <c r="D450" s="3"/>
      <c r="E450" s="14">
        <f t="shared" si="9"/>
        <v>96181916</v>
      </c>
    </row>
    <row r="451" spans="1:5" x14ac:dyDescent="0.25">
      <c r="A451" s="10" t="s">
        <v>4434</v>
      </c>
      <c r="B451" s="10" t="s">
        <v>2994</v>
      </c>
      <c r="C451" s="11">
        <v>10000000</v>
      </c>
      <c r="D451" s="3"/>
      <c r="E451" s="14">
        <f t="shared" si="9"/>
        <v>106181916</v>
      </c>
    </row>
    <row r="452" spans="1:5" x14ac:dyDescent="0.25">
      <c r="A452" s="10" t="s">
        <v>4448</v>
      </c>
      <c r="B452" s="10" t="s">
        <v>2994</v>
      </c>
      <c r="C452" s="11">
        <v>8000000</v>
      </c>
      <c r="D452" s="3"/>
      <c r="E452" s="14">
        <f t="shared" si="9"/>
        <v>114181916</v>
      </c>
    </row>
    <row r="453" spans="1:5" x14ac:dyDescent="0.25">
      <c r="A453" s="10" t="s">
        <v>4451</v>
      </c>
      <c r="B453" s="10" t="s">
        <v>2994</v>
      </c>
      <c r="C453" s="11">
        <v>10000000</v>
      </c>
      <c r="D453" s="3"/>
      <c r="E453" s="14">
        <f t="shared" si="9"/>
        <v>124181916</v>
      </c>
    </row>
    <row r="454" spans="1:5" x14ac:dyDescent="0.25">
      <c r="A454" s="10" t="s">
        <v>4453</v>
      </c>
      <c r="B454" s="10" t="s">
        <v>4467</v>
      </c>
      <c r="C454" s="151">
        <v>9800000</v>
      </c>
      <c r="D454" s="3"/>
      <c r="E454" s="14">
        <f t="shared" si="9"/>
        <v>133981916</v>
      </c>
    </row>
    <row r="455" spans="1:5" x14ac:dyDescent="0.25">
      <c r="A455" s="10" t="s">
        <v>4453</v>
      </c>
      <c r="B455" s="10" t="s">
        <v>4468</v>
      </c>
      <c r="C455" s="151">
        <v>9800000</v>
      </c>
      <c r="D455" s="3"/>
      <c r="E455" s="14">
        <f t="shared" si="9"/>
        <v>143781916</v>
      </c>
    </row>
    <row r="456" spans="1:5" x14ac:dyDescent="0.25">
      <c r="A456" s="10" t="s">
        <v>4453</v>
      </c>
      <c r="B456" s="10" t="s">
        <v>2452</v>
      </c>
      <c r="C456" s="11">
        <v>20400000</v>
      </c>
      <c r="D456" s="3"/>
      <c r="E456" s="14">
        <f t="shared" si="9"/>
        <v>164181916</v>
      </c>
    </row>
    <row r="457" spans="1:5" x14ac:dyDescent="0.25">
      <c r="A457" s="10" t="s">
        <v>4453</v>
      </c>
      <c r="B457" s="10" t="s">
        <v>4473</v>
      </c>
      <c r="C457" s="11">
        <v>30000</v>
      </c>
      <c r="D457" s="3"/>
      <c r="E457" s="14">
        <f t="shared" si="9"/>
        <v>164211916</v>
      </c>
    </row>
    <row r="458" spans="1:5" x14ac:dyDescent="0.25">
      <c r="A458" s="10" t="s">
        <v>4453</v>
      </c>
      <c r="B458" s="70" t="s">
        <v>4647</v>
      </c>
      <c r="C458" s="76">
        <v>144000</v>
      </c>
      <c r="D458" s="3"/>
      <c r="E458" s="14">
        <f t="shared" si="9"/>
        <v>164355916</v>
      </c>
    </row>
    <row r="459" spans="1:5" x14ac:dyDescent="0.25">
      <c r="A459" s="10" t="s">
        <v>4487</v>
      </c>
      <c r="B459" s="10" t="s">
        <v>3465</v>
      </c>
      <c r="C459" s="11">
        <v>5000000</v>
      </c>
      <c r="D459" s="3"/>
      <c r="E459" s="14">
        <f t="shared" si="9"/>
        <v>169355916</v>
      </c>
    </row>
    <row r="460" spans="1:5" x14ac:dyDescent="0.25">
      <c r="A460" s="10" t="s">
        <v>4487</v>
      </c>
      <c r="B460" s="10" t="s">
        <v>2994</v>
      </c>
      <c r="C460" s="11">
        <v>5000000</v>
      </c>
      <c r="D460" s="3"/>
      <c r="E460" s="14">
        <f t="shared" si="9"/>
        <v>174355916</v>
      </c>
    </row>
    <row r="461" spans="1:5" x14ac:dyDescent="0.25">
      <c r="A461" s="10" t="s">
        <v>4511</v>
      </c>
      <c r="B461" s="10" t="s">
        <v>2994</v>
      </c>
      <c r="C461" s="11">
        <v>12000000</v>
      </c>
      <c r="D461" s="3"/>
      <c r="E461" s="14">
        <f t="shared" si="9"/>
        <v>186355916</v>
      </c>
    </row>
    <row r="462" spans="1:5" x14ac:dyDescent="0.25">
      <c r="A462" s="10" t="s">
        <v>4511</v>
      </c>
      <c r="B462" s="10" t="s">
        <v>2452</v>
      </c>
      <c r="C462" s="11">
        <v>22000000</v>
      </c>
      <c r="D462" s="3"/>
      <c r="E462" s="14">
        <f t="shared" si="9"/>
        <v>208355916</v>
      </c>
    </row>
    <row r="463" spans="1:5" x14ac:dyDescent="0.25">
      <c r="A463" s="10" t="s">
        <v>4511</v>
      </c>
      <c r="B463" s="10" t="s">
        <v>205</v>
      </c>
      <c r="C463" s="11">
        <v>144000</v>
      </c>
      <c r="D463" s="3"/>
      <c r="E463" s="14">
        <f t="shared" si="9"/>
        <v>208499916</v>
      </c>
    </row>
    <row r="464" spans="1:5" x14ac:dyDescent="0.25">
      <c r="A464" s="10" t="s">
        <v>4511</v>
      </c>
      <c r="B464" s="10" t="s">
        <v>4519</v>
      </c>
      <c r="C464" s="202">
        <v>9000000</v>
      </c>
      <c r="D464" s="3"/>
      <c r="E464" s="14">
        <f t="shared" si="9"/>
        <v>217499916</v>
      </c>
    </row>
    <row r="465" spans="1:5" x14ac:dyDescent="0.25">
      <c r="A465" s="10" t="s">
        <v>4511</v>
      </c>
      <c r="B465" s="10" t="s">
        <v>4520</v>
      </c>
      <c r="C465" s="202">
        <v>9000000</v>
      </c>
      <c r="D465" s="3"/>
      <c r="E465" s="14">
        <f t="shared" si="9"/>
        <v>226499916</v>
      </c>
    </row>
    <row r="466" spans="1:5" x14ac:dyDescent="0.25">
      <c r="A466" s="10" t="s">
        <v>4513</v>
      </c>
      <c r="B466" s="70" t="s">
        <v>4648</v>
      </c>
      <c r="C466" s="76">
        <v>144000</v>
      </c>
      <c r="D466" s="3"/>
      <c r="E466" s="14">
        <f t="shared" si="9"/>
        <v>226643916</v>
      </c>
    </row>
    <row r="467" spans="1:5" x14ac:dyDescent="0.25">
      <c r="A467" s="10" t="s">
        <v>4574</v>
      </c>
      <c r="B467" s="10" t="s">
        <v>4598</v>
      </c>
      <c r="C467" s="202">
        <v>9000000</v>
      </c>
      <c r="D467" s="3"/>
      <c r="E467" s="14">
        <f>(E466+C467-D467)</f>
        <v>235643916</v>
      </c>
    </row>
    <row r="468" spans="1:5" x14ac:dyDescent="0.25">
      <c r="A468" s="10" t="s">
        <v>4574</v>
      </c>
      <c r="B468" s="10" t="s">
        <v>4599</v>
      </c>
      <c r="C468" s="202">
        <v>9000000</v>
      </c>
      <c r="D468" s="3"/>
      <c r="E468" s="14">
        <f>(E467+C468-D468)</f>
        <v>244643916</v>
      </c>
    </row>
    <row r="469" spans="1:5" x14ac:dyDescent="0.25">
      <c r="A469" s="10" t="s">
        <v>4574</v>
      </c>
      <c r="B469" s="10" t="s">
        <v>10</v>
      </c>
      <c r="C469" s="11">
        <v>12000000</v>
      </c>
      <c r="D469" s="3"/>
      <c r="E469" s="14">
        <f t="shared" ref="E469:E534" si="10">(E468+C469-D469)</f>
        <v>256643916</v>
      </c>
    </row>
    <row r="470" spans="1:5" x14ac:dyDescent="0.25">
      <c r="A470" s="10" t="s">
        <v>4638</v>
      </c>
      <c r="B470" s="10" t="s">
        <v>4616</v>
      </c>
      <c r="C470" s="3"/>
      <c r="D470" s="4">
        <v>82589570</v>
      </c>
      <c r="E470" s="14">
        <f t="shared" si="10"/>
        <v>174054346</v>
      </c>
    </row>
    <row r="471" spans="1:5" x14ac:dyDescent="0.25">
      <c r="A471" s="10" t="s">
        <v>4638</v>
      </c>
      <c r="B471" s="10" t="s">
        <v>4617</v>
      </c>
      <c r="C471" s="3"/>
      <c r="D471" s="4">
        <v>72218011</v>
      </c>
      <c r="E471" s="14">
        <f t="shared" si="10"/>
        <v>101836335</v>
      </c>
    </row>
    <row r="472" spans="1:5" x14ac:dyDescent="0.25">
      <c r="A472" s="10" t="s">
        <v>4645</v>
      </c>
      <c r="B472" s="10" t="s">
        <v>2994</v>
      </c>
      <c r="C472" s="11">
        <v>10000000</v>
      </c>
      <c r="D472" s="4"/>
      <c r="E472" s="14">
        <f t="shared" si="10"/>
        <v>111836335</v>
      </c>
    </row>
    <row r="473" spans="1:5" x14ac:dyDescent="0.25">
      <c r="A473" s="10" t="s">
        <v>4662</v>
      </c>
      <c r="B473" s="10" t="s">
        <v>2994</v>
      </c>
      <c r="C473" s="11">
        <v>10000000</v>
      </c>
      <c r="D473" s="3"/>
      <c r="E473" s="14">
        <f t="shared" si="10"/>
        <v>121836335</v>
      </c>
    </row>
    <row r="474" spans="1:5" x14ac:dyDescent="0.25">
      <c r="A474" s="10" t="s">
        <v>4671</v>
      </c>
      <c r="B474" s="10" t="s">
        <v>10</v>
      </c>
      <c r="C474" s="11">
        <v>25000000</v>
      </c>
      <c r="D474" s="3"/>
      <c r="E474" s="14">
        <f t="shared" si="10"/>
        <v>146836335</v>
      </c>
    </row>
    <row r="475" spans="1:5" x14ac:dyDescent="0.25">
      <c r="A475" s="10" t="s">
        <v>4671</v>
      </c>
      <c r="B475" s="10" t="s">
        <v>4708</v>
      </c>
      <c r="C475" s="202">
        <v>9500000</v>
      </c>
      <c r="D475" s="3"/>
      <c r="E475" s="14">
        <f t="shared" si="10"/>
        <v>156336335</v>
      </c>
    </row>
    <row r="476" spans="1:5" x14ac:dyDescent="0.25">
      <c r="A476" s="10" t="s">
        <v>4671</v>
      </c>
      <c r="B476" s="10" t="s">
        <v>4709</v>
      </c>
      <c r="C476" s="202">
        <v>8500000</v>
      </c>
      <c r="D476" s="3"/>
      <c r="E476" s="14">
        <f t="shared" si="10"/>
        <v>164836335</v>
      </c>
    </row>
    <row r="477" spans="1:5" x14ac:dyDescent="0.25">
      <c r="A477" s="10" t="s">
        <v>4671</v>
      </c>
      <c r="B477" s="10" t="s">
        <v>4710</v>
      </c>
      <c r="C477" s="202">
        <v>7000000</v>
      </c>
      <c r="D477" s="3"/>
      <c r="E477" s="14">
        <f t="shared" si="10"/>
        <v>171836335</v>
      </c>
    </row>
    <row r="478" spans="1:5" x14ac:dyDescent="0.25">
      <c r="A478" s="10" t="s">
        <v>4700</v>
      </c>
      <c r="B478" s="10" t="s">
        <v>4730</v>
      </c>
      <c r="C478" s="202">
        <v>15000000</v>
      </c>
      <c r="D478" s="3"/>
      <c r="E478" s="14">
        <f t="shared" si="10"/>
        <v>186836335</v>
      </c>
    </row>
    <row r="479" spans="1:5" x14ac:dyDescent="0.25">
      <c r="A479" s="10" t="s">
        <v>4706</v>
      </c>
      <c r="B479" s="10" t="s">
        <v>2994</v>
      </c>
      <c r="C479" s="11">
        <v>12000000</v>
      </c>
      <c r="D479" s="3"/>
      <c r="E479" s="14">
        <f t="shared" si="10"/>
        <v>198836335</v>
      </c>
    </row>
    <row r="480" spans="1:5" x14ac:dyDescent="0.25">
      <c r="A480" s="10" t="s">
        <v>4717</v>
      </c>
      <c r="B480" s="10" t="s">
        <v>2994</v>
      </c>
      <c r="C480" s="11">
        <v>10000000</v>
      </c>
      <c r="D480" s="3"/>
      <c r="E480" s="14">
        <f t="shared" si="10"/>
        <v>208836335</v>
      </c>
    </row>
    <row r="481" spans="1:5" x14ac:dyDescent="0.25">
      <c r="A481" s="10" t="s">
        <v>4741</v>
      </c>
      <c r="B481" s="10" t="s">
        <v>4742</v>
      </c>
      <c r="C481" s="202">
        <v>9000000</v>
      </c>
      <c r="D481" s="3"/>
      <c r="E481" s="14">
        <f t="shared" si="10"/>
        <v>217836335</v>
      </c>
    </row>
    <row r="482" spans="1:5" x14ac:dyDescent="0.25">
      <c r="A482" s="10" t="s">
        <v>4741</v>
      </c>
      <c r="B482" s="10" t="s">
        <v>4743</v>
      </c>
      <c r="C482" s="202">
        <v>9000000</v>
      </c>
      <c r="D482" s="3"/>
      <c r="E482" s="14">
        <f t="shared" si="10"/>
        <v>226836335</v>
      </c>
    </row>
    <row r="483" spans="1:5" x14ac:dyDescent="0.25">
      <c r="A483" s="10" t="s">
        <v>4741</v>
      </c>
      <c r="B483" s="10" t="s">
        <v>4744</v>
      </c>
      <c r="C483" s="202">
        <v>9000000</v>
      </c>
      <c r="D483" s="3"/>
      <c r="E483" s="14">
        <f t="shared" si="10"/>
        <v>235836335</v>
      </c>
    </row>
    <row r="484" spans="1:5" x14ac:dyDescent="0.25">
      <c r="A484" s="10" t="s">
        <v>4741</v>
      </c>
      <c r="B484" s="10" t="s">
        <v>10</v>
      </c>
      <c r="C484" s="11">
        <v>23000000</v>
      </c>
      <c r="D484" s="3"/>
      <c r="E484" s="14">
        <f t="shared" si="10"/>
        <v>258836335</v>
      </c>
    </row>
    <row r="485" spans="1:5" x14ac:dyDescent="0.25">
      <c r="A485" s="10" t="s">
        <v>4767</v>
      </c>
      <c r="B485" s="10" t="s">
        <v>4772</v>
      </c>
      <c r="C485" s="11">
        <v>15000000</v>
      </c>
      <c r="D485" s="3"/>
      <c r="E485" s="14">
        <f t="shared" si="10"/>
        <v>273836335</v>
      </c>
    </row>
    <row r="486" spans="1:5" x14ac:dyDescent="0.25">
      <c r="A486" s="10" t="s">
        <v>4769</v>
      </c>
      <c r="B486" s="10" t="s">
        <v>4770</v>
      </c>
      <c r="C486" s="3"/>
      <c r="D486" s="4">
        <v>71973213</v>
      </c>
      <c r="E486" s="14">
        <f t="shared" si="10"/>
        <v>201863122</v>
      </c>
    </row>
    <row r="487" spans="1:5" x14ac:dyDescent="0.25">
      <c r="A487" s="10" t="s">
        <v>4769</v>
      </c>
      <c r="B487" s="10" t="s">
        <v>4771</v>
      </c>
      <c r="C487" s="3"/>
      <c r="D487" s="4">
        <v>75735867</v>
      </c>
      <c r="E487" s="14">
        <f t="shared" si="10"/>
        <v>126127255</v>
      </c>
    </row>
    <row r="488" spans="1:5" x14ac:dyDescent="0.25">
      <c r="A488" s="10" t="s">
        <v>4769</v>
      </c>
      <c r="B488" s="10" t="s">
        <v>4788</v>
      </c>
      <c r="C488" s="11">
        <v>144000</v>
      </c>
      <c r="D488" s="4"/>
      <c r="E488" s="14">
        <f t="shared" si="10"/>
        <v>126271255</v>
      </c>
    </row>
    <row r="489" spans="1:5" x14ac:dyDescent="0.25">
      <c r="A489" s="10" t="s">
        <v>4769</v>
      </c>
      <c r="B489" s="10" t="s">
        <v>4789</v>
      </c>
      <c r="C489" s="11">
        <v>144000</v>
      </c>
      <c r="D489" s="4"/>
      <c r="E489" s="14">
        <f t="shared" si="10"/>
        <v>126415255</v>
      </c>
    </row>
    <row r="490" spans="1:5" x14ac:dyDescent="0.25">
      <c r="A490" s="10" t="s">
        <v>4761</v>
      </c>
      <c r="B490" s="10" t="s">
        <v>4796</v>
      </c>
      <c r="C490" s="11">
        <v>12000000</v>
      </c>
      <c r="D490" s="4"/>
      <c r="E490" s="14">
        <f t="shared" si="10"/>
        <v>138415255</v>
      </c>
    </row>
    <row r="491" spans="1:5" x14ac:dyDescent="0.25">
      <c r="A491" s="10" t="s">
        <v>4779</v>
      </c>
      <c r="B491" s="10" t="s">
        <v>2994</v>
      </c>
      <c r="C491" s="11">
        <v>12000000</v>
      </c>
      <c r="D491" s="3"/>
      <c r="E491" s="14">
        <f t="shared" si="10"/>
        <v>150415255</v>
      </c>
    </row>
    <row r="492" spans="1:5" x14ac:dyDescent="0.25">
      <c r="A492" s="10" t="s">
        <v>4794</v>
      </c>
      <c r="B492" s="10" t="s">
        <v>2452</v>
      </c>
      <c r="C492" s="11">
        <v>14400000</v>
      </c>
      <c r="D492" s="3"/>
      <c r="E492" s="14">
        <f t="shared" si="10"/>
        <v>164815255</v>
      </c>
    </row>
    <row r="493" spans="1:5" x14ac:dyDescent="0.25">
      <c r="A493" s="10" t="s">
        <v>4794</v>
      </c>
      <c r="B493" s="10" t="s">
        <v>4797</v>
      </c>
      <c r="C493" s="76">
        <v>9800000</v>
      </c>
      <c r="D493" s="3"/>
      <c r="E493" s="14">
        <f t="shared" si="10"/>
        <v>174615255</v>
      </c>
    </row>
    <row r="494" spans="1:5" x14ac:dyDescent="0.25">
      <c r="A494" s="10" t="s">
        <v>4794</v>
      </c>
      <c r="B494" s="10" t="s">
        <v>4798</v>
      </c>
      <c r="C494" s="202">
        <v>9900000</v>
      </c>
      <c r="D494" s="3"/>
      <c r="E494" s="14">
        <f t="shared" si="10"/>
        <v>184515255</v>
      </c>
    </row>
    <row r="495" spans="1:5" x14ac:dyDescent="0.25">
      <c r="A495" s="10" t="s">
        <v>4794</v>
      </c>
      <c r="B495" s="10" t="s">
        <v>4799</v>
      </c>
      <c r="C495" s="202">
        <v>9900000</v>
      </c>
      <c r="D495" s="3"/>
      <c r="E495" s="14">
        <f t="shared" si="10"/>
        <v>194415255</v>
      </c>
    </row>
    <row r="496" spans="1:5" x14ac:dyDescent="0.25">
      <c r="A496" s="10" t="s">
        <v>4794</v>
      </c>
      <c r="B496" s="10" t="s">
        <v>4800</v>
      </c>
      <c r="C496" s="76">
        <v>6000000</v>
      </c>
      <c r="D496" s="3"/>
      <c r="E496" s="14">
        <f t="shared" si="10"/>
        <v>200415255</v>
      </c>
    </row>
    <row r="497" spans="1:5" x14ac:dyDescent="0.25">
      <c r="A497" s="10" t="s">
        <v>4794</v>
      </c>
      <c r="B497" s="10" t="s">
        <v>4876</v>
      </c>
      <c r="C497" s="11">
        <v>84000</v>
      </c>
      <c r="D497" s="3"/>
      <c r="E497" s="14">
        <f t="shared" si="10"/>
        <v>200499255</v>
      </c>
    </row>
    <row r="498" spans="1:5" x14ac:dyDescent="0.25">
      <c r="A498" s="10" t="s">
        <v>4773</v>
      </c>
      <c r="B498" s="10" t="s">
        <v>2994</v>
      </c>
      <c r="C498" s="11">
        <v>10000000</v>
      </c>
      <c r="D498" s="3"/>
      <c r="E498" s="14">
        <f t="shared" si="10"/>
        <v>210499255</v>
      </c>
    </row>
    <row r="499" spans="1:5" x14ac:dyDescent="0.25">
      <c r="A499" s="10" t="s">
        <v>4840</v>
      </c>
      <c r="B499" s="10" t="s">
        <v>4877</v>
      </c>
      <c r="C499" s="11">
        <v>9000000</v>
      </c>
      <c r="D499" s="3"/>
      <c r="E499" s="14">
        <f t="shared" si="10"/>
        <v>219499255</v>
      </c>
    </row>
    <row r="500" spans="1:5" x14ac:dyDescent="0.25">
      <c r="A500" s="10" t="s">
        <v>4840</v>
      </c>
      <c r="B500" s="10" t="s">
        <v>10</v>
      </c>
      <c r="C500" s="11">
        <v>6000000</v>
      </c>
      <c r="D500" s="3"/>
      <c r="E500" s="14">
        <f t="shared" si="10"/>
        <v>225499255</v>
      </c>
    </row>
    <row r="501" spans="1:5" x14ac:dyDescent="0.25">
      <c r="A501" s="10" t="s">
        <v>4852</v>
      </c>
      <c r="B501" s="10" t="s">
        <v>2994</v>
      </c>
      <c r="C501" s="11">
        <v>12000000</v>
      </c>
      <c r="D501" s="3"/>
      <c r="E501" s="14">
        <f t="shared" si="10"/>
        <v>237499255</v>
      </c>
    </row>
    <row r="502" spans="1:5" x14ac:dyDescent="0.25">
      <c r="A502" s="10" t="s">
        <v>4857</v>
      </c>
      <c r="B502" s="10" t="s">
        <v>2994</v>
      </c>
      <c r="C502" s="11">
        <v>10000000</v>
      </c>
      <c r="D502" s="3"/>
      <c r="E502" s="14">
        <f t="shared" si="10"/>
        <v>247499255</v>
      </c>
    </row>
    <row r="503" spans="1:5" x14ac:dyDescent="0.25">
      <c r="A503" s="10" t="s">
        <v>4863</v>
      </c>
      <c r="B503" s="10" t="s">
        <v>4878</v>
      </c>
      <c r="C503" s="76">
        <v>10000000</v>
      </c>
      <c r="D503" s="3"/>
      <c r="E503" s="14">
        <f t="shared" si="10"/>
        <v>257499255</v>
      </c>
    </row>
    <row r="504" spans="1:5" x14ac:dyDescent="0.25">
      <c r="A504" s="10" t="s">
        <v>4863</v>
      </c>
      <c r="B504" s="10" t="s">
        <v>4879</v>
      </c>
      <c r="C504" s="76">
        <v>10000000</v>
      </c>
      <c r="D504" s="3"/>
      <c r="E504" s="14">
        <f t="shared" si="10"/>
        <v>267499255</v>
      </c>
    </row>
    <row r="505" spans="1:5" x14ac:dyDescent="0.25">
      <c r="A505" s="10" t="s">
        <v>4863</v>
      </c>
      <c r="B505" s="10" t="s">
        <v>4880</v>
      </c>
      <c r="C505" s="76">
        <v>10000000</v>
      </c>
      <c r="D505" s="3"/>
      <c r="E505" s="14">
        <f t="shared" si="10"/>
        <v>277499255</v>
      </c>
    </row>
    <row r="506" spans="1:5" x14ac:dyDescent="0.25">
      <c r="A506" s="10" t="s">
        <v>4863</v>
      </c>
      <c r="B506" s="10" t="s">
        <v>4881</v>
      </c>
      <c r="C506" s="76">
        <v>10000000</v>
      </c>
      <c r="D506" s="3"/>
      <c r="E506" s="14">
        <f t="shared" si="10"/>
        <v>287499255</v>
      </c>
    </row>
    <row r="507" spans="1:5" x14ac:dyDescent="0.25">
      <c r="A507" s="10" t="s">
        <v>4863</v>
      </c>
      <c r="B507" s="10" t="s">
        <v>10</v>
      </c>
      <c r="C507" s="11">
        <v>50000000</v>
      </c>
      <c r="D507" s="3"/>
      <c r="E507" s="14">
        <f t="shared" si="10"/>
        <v>337499255</v>
      </c>
    </row>
    <row r="508" spans="1:5" x14ac:dyDescent="0.25">
      <c r="A508" s="10" t="s">
        <v>4899</v>
      </c>
      <c r="B508" s="10" t="s">
        <v>4987</v>
      </c>
      <c r="C508" s="11">
        <v>10000000</v>
      </c>
      <c r="D508" s="3"/>
      <c r="E508" s="14">
        <f t="shared" si="10"/>
        <v>347499255</v>
      </c>
    </row>
    <row r="509" spans="1:5" x14ac:dyDescent="0.25">
      <c r="A509" s="10" t="s">
        <v>4912</v>
      </c>
      <c r="B509" s="10" t="s">
        <v>10</v>
      </c>
      <c r="C509" s="11">
        <v>11000000</v>
      </c>
      <c r="D509" s="3"/>
      <c r="E509" s="14">
        <f t="shared" si="10"/>
        <v>358499255</v>
      </c>
    </row>
    <row r="510" spans="1:5" x14ac:dyDescent="0.25">
      <c r="A510" s="10" t="s">
        <v>4912</v>
      </c>
      <c r="B510" s="10" t="s">
        <v>4966</v>
      </c>
      <c r="C510" s="11">
        <v>5000000</v>
      </c>
      <c r="D510" s="3"/>
      <c r="E510" s="14">
        <f t="shared" si="10"/>
        <v>363499255</v>
      </c>
    </row>
    <row r="511" spans="1:5" x14ac:dyDescent="0.25">
      <c r="A511" s="10" t="s">
        <v>4937</v>
      </c>
      <c r="B511" s="10" t="s">
        <v>2994</v>
      </c>
      <c r="C511" s="11">
        <v>13000000</v>
      </c>
      <c r="D511" s="3"/>
      <c r="E511" s="14">
        <f t="shared" si="10"/>
        <v>376499255</v>
      </c>
    </row>
    <row r="512" spans="1:5" x14ac:dyDescent="0.25">
      <c r="A512" s="10" t="s">
        <v>4937</v>
      </c>
      <c r="B512" s="10" t="s">
        <v>4967</v>
      </c>
      <c r="C512" s="76">
        <v>9000000</v>
      </c>
      <c r="D512" s="3"/>
      <c r="E512" s="14">
        <f t="shared" si="10"/>
        <v>385499255</v>
      </c>
    </row>
    <row r="513" spans="1:5" x14ac:dyDescent="0.25">
      <c r="A513" s="10" t="s">
        <v>4937</v>
      </c>
      <c r="B513" s="10" t="s">
        <v>4968</v>
      </c>
      <c r="C513" s="76">
        <v>8000000</v>
      </c>
      <c r="D513" s="3"/>
      <c r="E513" s="14">
        <f t="shared" si="10"/>
        <v>393499255</v>
      </c>
    </row>
    <row r="514" spans="1:5" x14ac:dyDescent="0.25">
      <c r="A514" s="10" t="s">
        <v>4937</v>
      </c>
      <c r="B514" s="10" t="s">
        <v>10</v>
      </c>
      <c r="C514" s="11">
        <v>23000000</v>
      </c>
      <c r="D514" s="3"/>
      <c r="E514" s="14">
        <f t="shared" si="10"/>
        <v>416499255</v>
      </c>
    </row>
    <row r="515" spans="1:5" x14ac:dyDescent="0.25">
      <c r="A515" s="10" t="s">
        <v>4985</v>
      </c>
      <c r="B515" s="10" t="s">
        <v>4988</v>
      </c>
      <c r="C515" s="11">
        <v>144000</v>
      </c>
      <c r="D515" s="3"/>
      <c r="E515" s="14">
        <f t="shared" si="10"/>
        <v>416643255</v>
      </c>
    </row>
    <row r="516" spans="1:5" x14ac:dyDescent="0.25">
      <c r="A516" s="10" t="s">
        <v>4985</v>
      </c>
      <c r="B516" s="10" t="s">
        <v>4989</v>
      </c>
      <c r="C516" s="3"/>
      <c r="D516" s="4">
        <v>77237484</v>
      </c>
      <c r="E516" s="14">
        <f t="shared" si="10"/>
        <v>339405771</v>
      </c>
    </row>
    <row r="517" spans="1:5" x14ac:dyDescent="0.25">
      <c r="A517" s="10" t="s">
        <v>4985</v>
      </c>
      <c r="B517" s="10" t="s">
        <v>4990</v>
      </c>
      <c r="C517" s="3"/>
      <c r="D517" s="4">
        <v>75767010</v>
      </c>
      <c r="E517" s="14">
        <f t="shared" si="10"/>
        <v>263638761</v>
      </c>
    </row>
    <row r="518" spans="1:5" x14ac:dyDescent="0.25">
      <c r="A518" s="10" t="s">
        <v>4985</v>
      </c>
      <c r="B518" s="10" t="s">
        <v>4991</v>
      </c>
      <c r="C518" s="3"/>
      <c r="D518" s="4">
        <v>76958135</v>
      </c>
      <c r="E518" s="14">
        <f t="shared" si="10"/>
        <v>186680626</v>
      </c>
    </row>
    <row r="519" spans="1:5" x14ac:dyDescent="0.25">
      <c r="A519" s="10" t="s">
        <v>4985</v>
      </c>
      <c r="B519" s="10" t="s">
        <v>4992</v>
      </c>
      <c r="C519" s="3"/>
      <c r="D519" s="4">
        <v>76147500</v>
      </c>
      <c r="E519" s="14">
        <f t="shared" si="10"/>
        <v>110533126</v>
      </c>
    </row>
    <row r="520" spans="1:5" x14ac:dyDescent="0.25">
      <c r="A520" s="10" t="s">
        <v>4985</v>
      </c>
      <c r="B520" s="8" t="s">
        <v>5384</v>
      </c>
      <c r="C520" s="84">
        <v>144000</v>
      </c>
      <c r="D520" s="84"/>
      <c r="E520" s="14">
        <f t="shared" si="10"/>
        <v>110677126</v>
      </c>
    </row>
    <row r="521" spans="1:5" x14ac:dyDescent="0.25">
      <c r="A521" s="8" t="s">
        <v>4997</v>
      </c>
      <c r="B521" s="8" t="s">
        <v>2994</v>
      </c>
      <c r="C521" s="84">
        <v>20000000</v>
      </c>
      <c r="D521" s="84"/>
      <c r="E521" s="14">
        <f t="shared" si="10"/>
        <v>130677126</v>
      </c>
    </row>
    <row r="522" spans="1:5" x14ac:dyDescent="0.25">
      <c r="A522" s="8" t="s">
        <v>5024</v>
      </c>
      <c r="B522" s="8" t="s">
        <v>2994</v>
      </c>
      <c r="C522" s="84">
        <v>8000000</v>
      </c>
      <c r="D522" s="84"/>
      <c r="E522" s="14">
        <f t="shared" si="10"/>
        <v>138677126</v>
      </c>
    </row>
    <row r="523" spans="1:5" x14ac:dyDescent="0.25">
      <c r="A523" s="8" t="s">
        <v>5014</v>
      </c>
      <c r="B523" s="8" t="s">
        <v>5037</v>
      </c>
      <c r="C523" s="51">
        <v>10000000</v>
      </c>
      <c r="D523" s="1"/>
      <c r="E523" s="14">
        <f t="shared" si="10"/>
        <v>148677126</v>
      </c>
    </row>
    <row r="524" spans="1:5" x14ac:dyDescent="0.25">
      <c r="A524" s="8" t="s">
        <v>5014</v>
      </c>
      <c r="B524" s="8" t="s">
        <v>5038</v>
      </c>
      <c r="C524" s="51">
        <v>10000000</v>
      </c>
      <c r="D524" s="1"/>
      <c r="E524" s="14">
        <f t="shared" si="10"/>
        <v>158677126</v>
      </c>
    </row>
    <row r="525" spans="1:5" x14ac:dyDescent="0.25">
      <c r="A525" s="8" t="s">
        <v>5014</v>
      </c>
      <c r="B525" s="8" t="s">
        <v>10</v>
      </c>
      <c r="C525" s="1">
        <v>30000000</v>
      </c>
      <c r="D525" s="1"/>
      <c r="E525" s="14">
        <f t="shared" si="10"/>
        <v>188677126</v>
      </c>
    </row>
    <row r="526" spans="1:5" x14ac:dyDescent="0.25">
      <c r="A526" s="8" t="s">
        <v>5014</v>
      </c>
      <c r="B526" s="8" t="s">
        <v>2489</v>
      </c>
      <c r="C526" s="1">
        <v>6000</v>
      </c>
      <c r="D526" s="1"/>
      <c r="E526" s="14">
        <f t="shared" si="10"/>
        <v>188683126</v>
      </c>
    </row>
    <row r="527" spans="1:5" x14ac:dyDescent="0.25">
      <c r="A527" s="8" t="s">
        <v>5092</v>
      </c>
      <c r="B527" s="8" t="s">
        <v>5094</v>
      </c>
      <c r="C527" s="1">
        <v>37800</v>
      </c>
      <c r="D527" s="1"/>
      <c r="E527" s="14">
        <f t="shared" si="10"/>
        <v>188720926</v>
      </c>
    </row>
    <row r="528" spans="1:5" x14ac:dyDescent="0.25">
      <c r="A528" s="8" t="s">
        <v>5092</v>
      </c>
      <c r="B528" s="8" t="s">
        <v>2994</v>
      </c>
      <c r="C528" s="1">
        <v>18000000</v>
      </c>
      <c r="D528" s="1"/>
      <c r="E528" s="14">
        <f t="shared" si="10"/>
        <v>206720926</v>
      </c>
    </row>
    <row r="529" spans="1:5" x14ac:dyDescent="0.25">
      <c r="A529" s="8" t="s">
        <v>5072</v>
      </c>
      <c r="B529" t="s">
        <v>5142</v>
      </c>
      <c r="C529" s="51">
        <v>10000000</v>
      </c>
      <c r="E529" s="14">
        <f t="shared" si="10"/>
        <v>216720926</v>
      </c>
    </row>
    <row r="530" spans="1:5" x14ac:dyDescent="0.25">
      <c r="A530" s="8" t="s">
        <v>5072</v>
      </c>
      <c r="B530" t="s">
        <v>2994</v>
      </c>
      <c r="C530" s="23">
        <v>20000000</v>
      </c>
      <c r="E530" s="14">
        <f t="shared" si="10"/>
        <v>236720926</v>
      </c>
    </row>
    <row r="531" spans="1:5" x14ac:dyDescent="0.25">
      <c r="A531" s="8" t="s">
        <v>5382</v>
      </c>
      <c r="B531" t="s">
        <v>5383</v>
      </c>
      <c r="C531" s="23">
        <v>144000</v>
      </c>
      <c r="E531" s="14">
        <f t="shared" si="10"/>
        <v>236864926</v>
      </c>
    </row>
    <row r="532" spans="1:5" x14ac:dyDescent="0.25">
      <c r="A532" s="8" t="s">
        <v>5123</v>
      </c>
      <c r="B532" t="s">
        <v>2994</v>
      </c>
      <c r="C532" s="23">
        <v>15000000</v>
      </c>
      <c r="E532" s="14">
        <f t="shared" si="10"/>
        <v>251864926</v>
      </c>
    </row>
    <row r="533" spans="1:5" x14ac:dyDescent="0.25">
      <c r="A533" s="8" t="s">
        <v>5131</v>
      </c>
      <c r="B533" t="s">
        <v>2994</v>
      </c>
      <c r="C533" s="23">
        <v>18000000</v>
      </c>
      <c r="E533" s="14">
        <f t="shared" si="10"/>
        <v>269864926</v>
      </c>
    </row>
    <row r="534" spans="1:5" x14ac:dyDescent="0.25">
      <c r="A534" s="8" t="s">
        <v>5146</v>
      </c>
      <c r="B534" t="s">
        <v>5147</v>
      </c>
      <c r="D534" s="1">
        <v>77369352</v>
      </c>
      <c r="E534" s="14">
        <f t="shared" si="10"/>
        <v>192495574</v>
      </c>
    </row>
    <row r="535" spans="1:5" x14ac:dyDescent="0.25">
      <c r="A535" s="8" t="s">
        <v>5146</v>
      </c>
      <c r="B535" t="s">
        <v>5148</v>
      </c>
      <c r="D535" s="1">
        <v>73924754</v>
      </c>
      <c r="E535" s="163">
        <f>(E534+C535-D535)</f>
        <v>118570820</v>
      </c>
    </row>
    <row r="536" spans="1:5" x14ac:dyDescent="0.25">
      <c r="A536" s="10" t="s">
        <v>5146</v>
      </c>
      <c r="B536" s="3" t="s">
        <v>5149</v>
      </c>
      <c r="C536" s="3"/>
      <c r="D536" s="4">
        <v>73546975</v>
      </c>
      <c r="E536" s="14">
        <f>(E535+C536-D536)</f>
        <v>45023845</v>
      </c>
    </row>
    <row r="537" spans="1:5" x14ac:dyDescent="0.25">
      <c r="A537" s="10" t="s">
        <v>5151</v>
      </c>
      <c r="B537" s="3" t="s">
        <v>2994</v>
      </c>
      <c r="C537" s="4">
        <v>20000000</v>
      </c>
      <c r="D537" s="4"/>
      <c r="E537" s="14">
        <f t="shared" ref="E537:E600" si="11">(E536+C537-D537)</f>
        <v>65023845</v>
      </c>
    </row>
    <row r="538" spans="1:5" x14ac:dyDescent="0.25">
      <c r="A538" s="10" t="s">
        <v>5175</v>
      </c>
      <c r="B538" s="3" t="s">
        <v>2994</v>
      </c>
      <c r="C538" s="4">
        <v>16000000</v>
      </c>
      <c r="D538" s="4"/>
      <c r="E538" s="14">
        <f t="shared" si="11"/>
        <v>81023845</v>
      </c>
    </row>
    <row r="539" spans="1:5" x14ac:dyDescent="0.25">
      <c r="A539" s="10" t="s">
        <v>5209</v>
      </c>
      <c r="B539" s="3" t="s">
        <v>2994</v>
      </c>
      <c r="C539" s="4">
        <v>14000000</v>
      </c>
      <c r="D539" s="3"/>
      <c r="E539" s="14">
        <f t="shared" si="11"/>
        <v>95023845</v>
      </c>
    </row>
    <row r="540" spans="1:5" x14ac:dyDescent="0.25">
      <c r="A540" s="10" t="s">
        <v>5209</v>
      </c>
      <c r="B540" s="3" t="s">
        <v>5218</v>
      </c>
      <c r="C540" s="4">
        <v>9900000</v>
      </c>
      <c r="D540" s="3"/>
      <c r="E540" s="14">
        <f t="shared" si="11"/>
        <v>104923845</v>
      </c>
    </row>
    <row r="541" spans="1:5" x14ac:dyDescent="0.25">
      <c r="A541" s="10" t="s">
        <v>5209</v>
      </c>
      <c r="B541" s="3" t="s">
        <v>5219</v>
      </c>
      <c r="C541" s="4">
        <v>9900000</v>
      </c>
      <c r="D541" s="3"/>
      <c r="E541" s="14">
        <f t="shared" si="11"/>
        <v>114823845</v>
      </c>
    </row>
    <row r="542" spans="1:5" x14ac:dyDescent="0.25">
      <c r="A542" s="10" t="s">
        <v>5209</v>
      </c>
      <c r="B542" s="3" t="s">
        <v>10</v>
      </c>
      <c r="C542" s="4">
        <v>20200000</v>
      </c>
      <c r="D542" s="3"/>
      <c r="E542" s="14">
        <f t="shared" si="11"/>
        <v>135023845</v>
      </c>
    </row>
    <row r="543" spans="1:5" x14ac:dyDescent="0.25">
      <c r="A543" s="10" t="s">
        <v>5227</v>
      </c>
      <c r="B543" s="3" t="s">
        <v>2489</v>
      </c>
      <c r="C543" s="4">
        <v>6000</v>
      </c>
      <c r="D543" s="3"/>
      <c r="E543" s="14">
        <f t="shared" si="11"/>
        <v>135029845</v>
      </c>
    </row>
    <row r="544" spans="1:5" x14ac:dyDescent="0.25">
      <c r="A544" s="10" t="s">
        <v>5240</v>
      </c>
      <c r="B544" s="3" t="s">
        <v>2994</v>
      </c>
      <c r="C544" s="4">
        <v>12000000</v>
      </c>
      <c r="D544" s="3"/>
      <c r="E544" s="14">
        <f t="shared" si="11"/>
        <v>147029845</v>
      </c>
    </row>
    <row r="545" spans="1:5" x14ac:dyDescent="0.25">
      <c r="A545" s="10" t="s">
        <v>5228</v>
      </c>
      <c r="B545" s="3" t="s">
        <v>2994</v>
      </c>
      <c r="C545" s="4">
        <v>13000000</v>
      </c>
      <c r="D545" s="3"/>
      <c r="E545" s="14">
        <f t="shared" si="11"/>
        <v>160029845</v>
      </c>
    </row>
    <row r="546" spans="1:5" x14ac:dyDescent="0.25">
      <c r="A546" s="10" t="s">
        <v>5241</v>
      </c>
      <c r="B546" s="3" t="s">
        <v>5243</v>
      </c>
      <c r="C546" s="4">
        <v>15000000</v>
      </c>
      <c r="D546" s="3"/>
      <c r="E546" s="14">
        <f t="shared" si="11"/>
        <v>175029845</v>
      </c>
    </row>
    <row r="547" spans="1:5" x14ac:dyDescent="0.25">
      <c r="A547" s="10" t="s">
        <v>5241</v>
      </c>
      <c r="B547" s="3" t="s">
        <v>5310</v>
      </c>
      <c r="C547" s="4">
        <v>15000000</v>
      </c>
      <c r="D547" s="3"/>
      <c r="E547" s="14">
        <f t="shared" si="11"/>
        <v>190029845</v>
      </c>
    </row>
    <row r="548" spans="1:5" x14ac:dyDescent="0.25">
      <c r="A548" s="10" t="s">
        <v>5305</v>
      </c>
      <c r="B548" s="3" t="s">
        <v>10</v>
      </c>
      <c r="C548" s="4">
        <v>5000000</v>
      </c>
      <c r="D548" s="3"/>
      <c r="E548" s="14">
        <f t="shared" si="11"/>
        <v>195029845</v>
      </c>
    </row>
    <row r="549" spans="1:5" x14ac:dyDescent="0.25">
      <c r="A549" s="10" t="s">
        <v>5305</v>
      </c>
      <c r="B549" s="3" t="s">
        <v>5311</v>
      </c>
      <c r="C549" s="4">
        <v>7000000</v>
      </c>
      <c r="D549" s="3"/>
      <c r="E549" s="14">
        <f t="shared" si="11"/>
        <v>202029845</v>
      </c>
    </row>
    <row r="550" spans="1:5" x14ac:dyDescent="0.25">
      <c r="A550" s="10" t="s">
        <v>5287</v>
      </c>
      <c r="B550" s="3" t="s">
        <v>5288</v>
      </c>
      <c r="C550" s="4"/>
      <c r="D550" s="4">
        <v>78319320</v>
      </c>
      <c r="E550" s="14">
        <f t="shared" si="11"/>
        <v>123710525</v>
      </c>
    </row>
    <row r="551" spans="1:5" x14ac:dyDescent="0.25">
      <c r="A551" s="10" t="s">
        <v>5307</v>
      </c>
      <c r="B551" s="3" t="s">
        <v>2994</v>
      </c>
      <c r="C551" s="4">
        <v>25000000</v>
      </c>
      <c r="D551" s="3"/>
      <c r="E551" s="14">
        <f t="shared" si="11"/>
        <v>148710525</v>
      </c>
    </row>
    <row r="552" spans="1:5" x14ac:dyDescent="0.25">
      <c r="A552" s="10" t="s">
        <v>5347</v>
      </c>
      <c r="B552" s="3" t="s">
        <v>2994</v>
      </c>
      <c r="C552" s="4">
        <v>5000000</v>
      </c>
      <c r="D552" s="3"/>
      <c r="E552" s="14">
        <f t="shared" si="11"/>
        <v>153710525</v>
      </c>
    </row>
    <row r="553" spans="1:5" x14ac:dyDescent="0.25">
      <c r="A553" s="10" t="s">
        <v>5366</v>
      </c>
      <c r="B553" s="3" t="s">
        <v>2994</v>
      </c>
      <c r="C553" s="4">
        <v>20000000</v>
      </c>
      <c r="D553" s="3"/>
      <c r="E553" s="14">
        <f t="shared" si="11"/>
        <v>173710525</v>
      </c>
    </row>
    <row r="554" spans="1:5" x14ac:dyDescent="0.25">
      <c r="A554" s="10" t="s">
        <v>5380</v>
      </c>
      <c r="B554" s="3" t="s">
        <v>5381</v>
      </c>
      <c r="C554" s="3"/>
      <c r="D554" s="4">
        <v>80991558</v>
      </c>
      <c r="E554" s="14">
        <f t="shared" si="11"/>
        <v>92718967</v>
      </c>
    </row>
    <row r="555" spans="1:5" x14ac:dyDescent="0.25">
      <c r="A555" s="10" t="s">
        <v>5400</v>
      </c>
      <c r="B555" s="3" t="s">
        <v>2994</v>
      </c>
      <c r="C555" s="4">
        <v>12000000</v>
      </c>
      <c r="D555" s="3"/>
      <c r="E555" s="14">
        <f t="shared" si="11"/>
        <v>104718967</v>
      </c>
    </row>
    <row r="556" spans="1:5" x14ac:dyDescent="0.25">
      <c r="A556" s="10" t="s">
        <v>5407</v>
      </c>
      <c r="B556" s="3" t="s">
        <v>2994</v>
      </c>
      <c r="C556" s="4">
        <v>12000000</v>
      </c>
      <c r="D556" s="3"/>
      <c r="E556" s="14">
        <f t="shared" si="11"/>
        <v>116718967</v>
      </c>
    </row>
    <row r="557" spans="1:5" x14ac:dyDescent="0.25">
      <c r="A557" s="10" t="s">
        <v>5450</v>
      </c>
      <c r="B557" s="3" t="s">
        <v>2452</v>
      </c>
      <c r="C557" s="4">
        <v>16000000</v>
      </c>
      <c r="D557" s="3"/>
      <c r="E557" s="14">
        <f t="shared" si="11"/>
        <v>132718967</v>
      </c>
    </row>
    <row r="558" spans="1:5" x14ac:dyDescent="0.25">
      <c r="A558" s="10" t="s">
        <v>5450</v>
      </c>
      <c r="B558" s="3" t="s">
        <v>5458</v>
      </c>
      <c r="C558" s="4">
        <v>9000000</v>
      </c>
      <c r="D558" s="3"/>
      <c r="E558" s="14">
        <f t="shared" si="11"/>
        <v>141718967</v>
      </c>
    </row>
    <row r="559" spans="1:5" x14ac:dyDescent="0.25">
      <c r="A559" s="10" t="s">
        <v>5450</v>
      </c>
      <c r="B559" s="3" t="s">
        <v>5488</v>
      </c>
      <c r="C559" s="4">
        <v>144000</v>
      </c>
      <c r="D559" s="3"/>
      <c r="E559" s="14">
        <f t="shared" si="11"/>
        <v>141862967</v>
      </c>
    </row>
    <row r="560" spans="1:5" x14ac:dyDescent="0.25">
      <c r="A560" s="10" t="s">
        <v>5464</v>
      </c>
      <c r="B560" s="3" t="s">
        <v>2994</v>
      </c>
      <c r="C560" s="4">
        <v>10000000</v>
      </c>
      <c r="D560" s="3"/>
      <c r="E560" s="14">
        <f t="shared" si="11"/>
        <v>151862967</v>
      </c>
    </row>
    <row r="561" spans="1:5" x14ac:dyDescent="0.25">
      <c r="A561" s="10" t="s">
        <v>5495</v>
      </c>
      <c r="B561" s="3" t="s">
        <v>2994</v>
      </c>
      <c r="C561" s="4">
        <v>5000000</v>
      </c>
      <c r="D561" s="3"/>
      <c r="E561" s="14">
        <f t="shared" si="11"/>
        <v>156862967</v>
      </c>
    </row>
    <row r="562" spans="1:5" x14ac:dyDescent="0.25">
      <c r="A562" s="10" t="s">
        <v>5501</v>
      </c>
      <c r="B562" s="3" t="s">
        <v>5504</v>
      </c>
      <c r="C562" s="3"/>
      <c r="D562" s="4">
        <v>73194672</v>
      </c>
      <c r="E562" s="14">
        <f t="shared" si="11"/>
        <v>83668295</v>
      </c>
    </row>
    <row r="563" spans="1:5" x14ac:dyDescent="0.25">
      <c r="A563" s="10" t="s">
        <v>5501</v>
      </c>
      <c r="B563" s="3" t="s">
        <v>2994</v>
      </c>
      <c r="C563" s="4">
        <v>15000000</v>
      </c>
      <c r="D563" s="3"/>
      <c r="E563" s="14">
        <f t="shared" si="11"/>
        <v>98668295</v>
      </c>
    </row>
    <row r="564" spans="1:5" x14ac:dyDescent="0.25">
      <c r="A564" s="3" t="s">
        <v>5533</v>
      </c>
      <c r="B564" s="3" t="s">
        <v>5536</v>
      </c>
      <c r="C564" s="4">
        <v>9000000</v>
      </c>
      <c r="D564" s="3"/>
      <c r="E564" s="14">
        <f t="shared" si="11"/>
        <v>107668295</v>
      </c>
    </row>
    <row r="565" spans="1:5" x14ac:dyDescent="0.25">
      <c r="A565" s="3" t="s">
        <v>5533</v>
      </c>
      <c r="B565" s="3" t="s">
        <v>205</v>
      </c>
      <c r="C565" s="4">
        <v>144000</v>
      </c>
      <c r="D565" s="3"/>
      <c r="E565" s="14">
        <f t="shared" si="11"/>
        <v>107812295</v>
      </c>
    </row>
    <row r="566" spans="1:5" x14ac:dyDescent="0.25">
      <c r="A566" s="3" t="s">
        <v>5540</v>
      </c>
      <c r="B566" s="3" t="s">
        <v>5556</v>
      </c>
      <c r="C566" s="4">
        <v>7000000</v>
      </c>
      <c r="D566" s="3"/>
      <c r="E566" s="14">
        <f t="shared" si="11"/>
        <v>114812295</v>
      </c>
    </row>
    <row r="567" spans="1:5" x14ac:dyDescent="0.25">
      <c r="A567" s="3" t="s">
        <v>5540</v>
      </c>
      <c r="B567" s="8" t="s">
        <v>10</v>
      </c>
      <c r="C567" s="15">
        <v>10000000</v>
      </c>
      <c r="E567" s="14">
        <f t="shared" si="11"/>
        <v>124812295</v>
      </c>
    </row>
    <row r="568" spans="1:5" x14ac:dyDescent="0.25">
      <c r="A568" s="8" t="s">
        <v>5631</v>
      </c>
      <c r="B568" s="8" t="s">
        <v>5633</v>
      </c>
      <c r="D568" s="1">
        <v>73270403</v>
      </c>
      <c r="E568" s="14">
        <f t="shared" si="11"/>
        <v>51541892</v>
      </c>
    </row>
    <row r="569" spans="1:5" x14ac:dyDescent="0.25">
      <c r="A569" s="8" t="s">
        <v>5629</v>
      </c>
      <c r="B569" s="8" t="s">
        <v>2994</v>
      </c>
      <c r="C569" s="34">
        <v>5000000</v>
      </c>
      <c r="D569" s="1"/>
      <c r="E569" s="27">
        <f t="shared" si="11"/>
        <v>56541892</v>
      </c>
    </row>
    <row r="570" spans="1:5" x14ac:dyDescent="0.25">
      <c r="A570" s="8" t="s">
        <v>5647</v>
      </c>
      <c r="B570" s="8" t="s">
        <v>2994</v>
      </c>
      <c r="C570" s="34">
        <v>15000000</v>
      </c>
      <c r="E570" s="27">
        <f t="shared" si="11"/>
        <v>71541892</v>
      </c>
    </row>
    <row r="571" spans="1:5" x14ac:dyDescent="0.25">
      <c r="A571" s="8" t="s">
        <v>5701</v>
      </c>
      <c r="B571" s="8" t="s">
        <v>5746</v>
      </c>
      <c r="C571" s="34">
        <v>9000000</v>
      </c>
      <c r="E571" s="27">
        <f t="shared" si="11"/>
        <v>80541892</v>
      </c>
    </row>
    <row r="572" spans="1:5" x14ac:dyDescent="0.25">
      <c r="A572" s="8" t="s">
        <v>5701</v>
      </c>
      <c r="B572" s="8" t="s">
        <v>3</v>
      </c>
      <c r="C572" s="34">
        <v>3000000</v>
      </c>
      <c r="E572" s="27">
        <f t="shared" si="11"/>
        <v>83541892</v>
      </c>
    </row>
    <row r="573" spans="1:5" x14ac:dyDescent="0.25">
      <c r="A573" s="8" t="s">
        <v>5720</v>
      </c>
      <c r="B573" s="8" t="s">
        <v>2994</v>
      </c>
      <c r="C573" s="34">
        <v>11000000</v>
      </c>
      <c r="E573" s="27">
        <f t="shared" si="11"/>
        <v>94541892</v>
      </c>
    </row>
    <row r="574" spans="1:5" x14ac:dyDescent="0.25">
      <c r="A574" s="8" t="s">
        <v>5720</v>
      </c>
      <c r="B574" s="8" t="s">
        <v>5815</v>
      </c>
      <c r="C574" s="34">
        <v>120000</v>
      </c>
      <c r="E574" s="27">
        <f t="shared" si="11"/>
        <v>94661892</v>
      </c>
    </row>
    <row r="575" spans="1:5" x14ac:dyDescent="0.25">
      <c r="A575" s="8" t="s">
        <v>5720</v>
      </c>
      <c r="B575" s="8" t="s">
        <v>5813</v>
      </c>
      <c r="C575" s="34"/>
      <c r="D575" s="1">
        <v>56039860</v>
      </c>
      <c r="E575" s="27">
        <f t="shared" si="11"/>
        <v>38622032</v>
      </c>
    </row>
    <row r="576" spans="1:5" x14ac:dyDescent="0.25">
      <c r="A576" s="8" t="s">
        <v>5765</v>
      </c>
      <c r="B576" s="8" t="s">
        <v>2994</v>
      </c>
      <c r="C576" s="34">
        <v>8000000</v>
      </c>
      <c r="E576" s="27">
        <f t="shared" si="11"/>
        <v>46622032</v>
      </c>
    </row>
    <row r="577" spans="1:5" x14ac:dyDescent="0.25">
      <c r="A577" s="8" t="s">
        <v>5778</v>
      </c>
      <c r="B577" s="8" t="s">
        <v>5814</v>
      </c>
      <c r="D577" s="1">
        <v>5561400</v>
      </c>
      <c r="E577" s="27">
        <f t="shared" si="11"/>
        <v>41060632</v>
      </c>
    </row>
    <row r="578" spans="1:5" x14ac:dyDescent="0.25">
      <c r="A578" s="8" t="s">
        <v>5817</v>
      </c>
      <c r="B578" s="8" t="s">
        <v>2994</v>
      </c>
      <c r="C578" s="34">
        <v>5000000</v>
      </c>
      <c r="E578" s="27">
        <f t="shared" si="11"/>
        <v>46060632</v>
      </c>
    </row>
    <row r="579" spans="1:5" x14ac:dyDescent="0.25">
      <c r="A579" s="8" t="s">
        <v>5838</v>
      </c>
      <c r="B579" s="8" t="s">
        <v>3465</v>
      </c>
      <c r="C579" s="34">
        <v>6000000</v>
      </c>
      <c r="D579" s="1"/>
      <c r="E579" s="27">
        <f t="shared" si="11"/>
        <v>52060632</v>
      </c>
    </row>
    <row r="580" spans="1:5" x14ac:dyDescent="0.25">
      <c r="A580" s="8" t="s">
        <v>5853</v>
      </c>
      <c r="B580" s="8" t="s">
        <v>5866</v>
      </c>
      <c r="C580" s="66">
        <v>5600000</v>
      </c>
      <c r="E580" s="27">
        <f t="shared" si="11"/>
        <v>57660632</v>
      </c>
    </row>
    <row r="581" spans="1:5" x14ac:dyDescent="0.25">
      <c r="A581" s="8" t="s">
        <v>5858</v>
      </c>
      <c r="B581" s="8" t="s">
        <v>5867</v>
      </c>
      <c r="C581" s="34">
        <v>6000000</v>
      </c>
      <c r="E581" s="27">
        <f t="shared" si="11"/>
        <v>63660632</v>
      </c>
    </row>
    <row r="582" spans="1:5" x14ac:dyDescent="0.25">
      <c r="A582" s="8" t="s">
        <v>5903</v>
      </c>
      <c r="B582" s="8" t="s">
        <v>5931</v>
      </c>
      <c r="C582" s="34">
        <v>5500000</v>
      </c>
      <c r="E582" s="27">
        <f t="shared" si="11"/>
        <v>69160632</v>
      </c>
    </row>
    <row r="583" spans="1:5" x14ac:dyDescent="0.25">
      <c r="A583" s="8" t="s">
        <v>5940</v>
      </c>
      <c r="B583" s="8" t="s">
        <v>2994</v>
      </c>
      <c r="C583" s="34">
        <v>8000000</v>
      </c>
      <c r="E583" s="27">
        <f t="shared" si="11"/>
        <v>77160632</v>
      </c>
    </row>
    <row r="584" spans="1:5" x14ac:dyDescent="0.25">
      <c r="A584" s="8" t="s">
        <v>5945</v>
      </c>
      <c r="B584" s="8" t="s">
        <v>5867</v>
      </c>
      <c r="C584" s="34">
        <v>5700000</v>
      </c>
      <c r="E584" s="27">
        <f t="shared" si="11"/>
        <v>82860632</v>
      </c>
    </row>
    <row r="585" spans="1:5" x14ac:dyDescent="0.25">
      <c r="A585" s="8" t="s">
        <v>5954</v>
      </c>
      <c r="B585" s="8" t="s">
        <v>3465</v>
      </c>
      <c r="C585" s="34">
        <v>6000000</v>
      </c>
      <c r="E585" s="27">
        <f t="shared" si="11"/>
        <v>88860632</v>
      </c>
    </row>
    <row r="586" spans="1:5" x14ac:dyDescent="0.25">
      <c r="A586" s="8" t="s">
        <v>5976</v>
      </c>
      <c r="B586" s="8" t="s">
        <v>3465</v>
      </c>
      <c r="C586" s="34">
        <v>5000000</v>
      </c>
      <c r="E586" s="27">
        <f t="shared" si="11"/>
        <v>93860632</v>
      </c>
    </row>
    <row r="587" spans="1:5" x14ac:dyDescent="0.25">
      <c r="A587" s="8" t="s">
        <v>5979</v>
      </c>
      <c r="B587" s="8" t="s">
        <v>6020</v>
      </c>
      <c r="C587" s="34"/>
      <c r="D587" s="1">
        <v>54726295</v>
      </c>
      <c r="E587" s="27">
        <f t="shared" si="11"/>
        <v>39134337</v>
      </c>
    </row>
    <row r="588" spans="1:5" x14ac:dyDescent="0.25">
      <c r="A588" s="8" t="s">
        <v>5979</v>
      </c>
      <c r="B588" s="8" t="s">
        <v>6021</v>
      </c>
      <c r="C588" s="34"/>
      <c r="D588" s="1">
        <v>5926200</v>
      </c>
      <c r="E588" s="27">
        <f t="shared" si="11"/>
        <v>33208137</v>
      </c>
    </row>
    <row r="589" spans="1:5" x14ac:dyDescent="0.25">
      <c r="A589" s="8" t="s">
        <v>5985</v>
      </c>
      <c r="B589" s="8" t="s">
        <v>3465</v>
      </c>
      <c r="C589" s="34">
        <v>3000000</v>
      </c>
      <c r="E589" s="27">
        <f t="shared" si="11"/>
        <v>36208137</v>
      </c>
    </row>
    <row r="590" spans="1:5" x14ac:dyDescent="0.25">
      <c r="A590" s="8" t="s">
        <v>5983</v>
      </c>
      <c r="B590" s="8" t="s">
        <v>2994</v>
      </c>
      <c r="C590" s="34">
        <v>6000000</v>
      </c>
      <c r="E590" s="27">
        <f t="shared" si="11"/>
        <v>42208137</v>
      </c>
    </row>
    <row r="591" spans="1:5" x14ac:dyDescent="0.25">
      <c r="A591" s="8" t="s">
        <v>5991</v>
      </c>
      <c r="B591" s="8" t="s">
        <v>3465</v>
      </c>
      <c r="C591" s="34">
        <v>8000000</v>
      </c>
      <c r="E591" s="27">
        <f t="shared" si="11"/>
        <v>50208137</v>
      </c>
    </row>
    <row r="592" spans="1:5" x14ac:dyDescent="0.25">
      <c r="A592" s="8" t="s">
        <v>6045</v>
      </c>
      <c r="B592" s="8" t="s">
        <v>6072</v>
      </c>
      <c r="C592" s="34">
        <v>5000000</v>
      </c>
      <c r="D592" s="1"/>
      <c r="E592" s="27">
        <f t="shared" si="11"/>
        <v>55208137</v>
      </c>
    </row>
    <row r="593" spans="1:12" x14ac:dyDescent="0.25">
      <c r="A593" s="8" t="s">
        <v>6022</v>
      </c>
      <c r="B593" s="8" t="s">
        <v>2994</v>
      </c>
      <c r="C593" s="34">
        <v>8000000</v>
      </c>
      <c r="E593" s="27">
        <f t="shared" si="11"/>
        <v>63208137</v>
      </c>
    </row>
    <row r="594" spans="1:12" x14ac:dyDescent="0.25">
      <c r="A594" s="8" t="s">
        <v>6068</v>
      </c>
      <c r="B594" s="8" t="s">
        <v>3465</v>
      </c>
      <c r="C594" s="34">
        <v>5000000</v>
      </c>
      <c r="E594" s="27">
        <f t="shared" si="11"/>
        <v>68208137</v>
      </c>
    </row>
    <row r="595" spans="1:12" x14ac:dyDescent="0.25">
      <c r="A595" s="8" t="s">
        <v>6081</v>
      </c>
      <c r="B595" s="8" t="s">
        <v>6100</v>
      </c>
      <c r="C595" s="34">
        <v>8000000</v>
      </c>
      <c r="E595" s="64">
        <f t="shared" si="11"/>
        <v>76208137</v>
      </c>
    </row>
    <row r="596" spans="1:12" x14ac:dyDescent="0.25">
      <c r="A596" s="10" t="s">
        <v>6084</v>
      </c>
      <c r="B596" s="10" t="s">
        <v>6114</v>
      </c>
      <c r="C596" s="3"/>
      <c r="D596" s="4">
        <v>9538100</v>
      </c>
      <c r="E596" s="14">
        <f t="shared" si="11"/>
        <v>66670037</v>
      </c>
    </row>
    <row r="597" spans="1:12" x14ac:dyDescent="0.25">
      <c r="A597" s="10" t="s">
        <v>6116</v>
      </c>
      <c r="B597" s="10" t="s">
        <v>2994</v>
      </c>
      <c r="C597" s="11">
        <v>6000000</v>
      </c>
      <c r="D597" s="3"/>
      <c r="E597" s="14">
        <f t="shared" si="11"/>
        <v>72670037</v>
      </c>
      <c r="F597" s="1">
        <v>49589322</v>
      </c>
      <c r="G597" t="s">
        <v>6115</v>
      </c>
    </row>
    <row r="598" spans="1:12" x14ac:dyDescent="0.25">
      <c r="A598" s="10" t="s">
        <v>6154</v>
      </c>
      <c r="B598" s="10" t="s">
        <v>3465</v>
      </c>
      <c r="C598" s="11">
        <v>8000000</v>
      </c>
      <c r="D598" s="3"/>
      <c r="E598" s="14">
        <f t="shared" si="11"/>
        <v>80670037</v>
      </c>
      <c r="F598" s="1">
        <v>16500000</v>
      </c>
      <c r="G598" t="s">
        <v>22</v>
      </c>
    </row>
    <row r="599" spans="1:12" x14ac:dyDescent="0.25">
      <c r="A599" s="10" t="s">
        <v>6187</v>
      </c>
      <c r="B599" s="10" t="s">
        <v>3465</v>
      </c>
      <c r="C599" s="11">
        <v>5000000</v>
      </c>
      <c r="D599" s="3"/>
      <c r="E599" s="14">
        <f t="shared" si="11"/>
        <v>85670037</v>
      </c>
    </row>
    <row r="600" spans="1:12" x14ac:dyDescent="0.25">
      <c r="A600" s="10" t="s">
        <v>6210</v>
      </c>
      <c r="B600" s="10" t="s">
        <v>5867</v>
      </c>
      <c r="C600" s="11">
        <v>5000000</v>
      </c>
      <c r="D600" s="3"/>
      <c r="E600" s="14">
        <f t="shared" si="11"/>
        <v>90670037</v>
      </c>
      <c r="L600" s="1"/>
    </row>
    <row r="601" spans="1:12" x14ac:dyDescent="0.25">
      <c r="A601" s="10" t="s">
        <v>6216</v>
      </c>
      <c r="B601" s="10" t="s">
        <v>6221</v>
      </c>
      <c r="C601" s="83">
        <v>8000000</v>
      </c>
      <c r="D601" s="3"/>
      <c r="E601" s="14">
        <f t="shared" ref="E601:E665" si="12">(E600+C601-D601)</f>
        <v>98670037</v>
      </c>
      <c r="L601" s="1"/>
    </row>
    <row r="602" spans="1:12" x14ac:dyDescent="0.25">
      <c r="A602" s="10" t="s">
        <v>6232</v>
      </c>
      <c r="B602" s="10" t="s">
        <v>3465</v>
      </c>
      <c r="C602" s="11">
        <v>4000000</v>
      </c>
      <c r="D602" s="3"/>
      <c r="E602" s="14">
        <f t="shared" si="12"/>
        <v>102670037</v>
      </c>
      <c r="L602" s="1"/>
    </row>
    <row r="603" spans="1:12" x14ac:dyDescent="0.25">
      <c r="A603" s="10" t="s">
        <v>6234</v>
      </c>
      <c r="B603" s="10" t="s">
        <v>6241</v>
      </c>
      <c r="C603" s="3"/>
      <c r="D603" s="4">
        <v>14838500</v>
      </c>
      <c r="E603" s="14">
        <f t="shared" si="12"/>
        <v>87831537</v>
      </c>
      <c r="L603" s="1"/>
    </row>
    <row r="604" spans="1:12" x14ac:dyDescent="0.25">
      <c r="A604" s="10" t="s">
        <v>6234</v>
      </c>
      <c r="B604" s="10" t="s">
        <v>6240</v>
      </c>
      <c r="C604" s="3"/>
      <c r="D604" s="4">
        <v>53328543</v>
      </c>
      <c r="E604" s="14">
        <f t="shared" si="12"/>
        <v>34502994</v>
      </c>
      <c r="L604" s="1"/>
    </row>
    <row r="605" spans="1:12" x14ac:dyDescent="0.25">
      <c r="A605" s="10" t="s">
        <v>6266</v>
      </c>
      <c r="B605" s="10" t="s">
        <v>6274</v>
      </c>
      <c r="C605" s="83">
        <v>5000000</v>
      </c>
      <c r="D605" s="3"/>
      <c r="E605" s="14">
        <f t="shared" si="12"/>
        <v>39502994</v>
      </c>
      <c r="L605" s="1"/>
    </row>
    <row r="606" spans="1:12" x14ac:dyDescent="0.25">
      <c r="A606" s="10" t="s">
        <v>6266</v>
      </c>
      <c r="B606" s="10" t="s">
        <v>956</v>
      </c>
      <c r="C606" s="11">
        <v>3000000</v>
      </c>
      <c r="D606" s="3"/>
      <c r="E606" s="14">
        <f t="shared" si="12"/>
        <v>42502994</v>
      </c>
      <c r="L606" s="1"/>
    </row>
    <row r="607" spans="1:12" x14ac:dyDescent="0.25">
      <c r="A607" s="10" t="s">
        <v>6287</v>
      </c>
      <c r="B607" s="10" t="s">
        <v>2994</v>
      </c>
      <c r="C607" s="11">
        <v>4700000</v>
      </c>
      <c r="D607" s="3"/>
      <c r="E607" s="14">
        <f t="shared" si="12"/>
        <v>47202994</v>
      </c>
      <c r="L607" s="1"/>
    </row>
    <row r="608" spans="1:12" x14ac:dyDescent="0.25">
      <c r="A608" s="10" t="s">
        <v>6312</v>
      </c>
      <c r="B608" s="10" t="s">
        <v>6319</v>
      </c>
      <c r="C608" s="83">
        <v>7000000</v>
      </c>
      <c r="D608" s="3"/>
      <c r="E608" s="14">
        <f t="shared" si="12"/>
        <v>54202994</v>
      </c>
      <c r="L608" s="1"/>
    </row>
    <row r="609" spans="1:12" x14ac:dyDescent="0.25">
      <c r="A609" s="10" t="s">
        <v>6312</v>
      </c>
      <c r="B609" s="10" t="s">
        <v>10</v>
      </c>
      <c r="C609" s="11">
        <v>3000000</v>
      </c>
      <c r="D609" s="3"/>
      <c r="E609" s="14">
        <f t="shared" si="12"/>
        <v>57202994</v>
      </c>
      <c r="L609" s="1"/>
    </row>
    <row r="610" spans="1:12" x14ac:dyDescent="0.25">
      <c r="A610" s="10" t="s">
        <v>6322</v>
      </c>
      <c r="B610" s="10" t="s">
        <v>6327</v>
      </c>
      <c r="C610" s="3"/>
      <c r="D610" s="4">
        <v>13254000</v>
      </c>
      <c r="E610" s="14">
        <f t="shared" si="12"/>
        <v>43948994</v>
      </c>
      <c r="L610" s="1"/>
    </row>
    <row r="611" spans="1:12" x14ac:dyDescent="0.25">
      <c r="A611" s="10" t="s">
        <v>6322</v>
      </c>
      <c r="B611" s="10" t="s">
        <v>6337</v>
      </c>
      <c r="C611" s="3"/>
      <c r="D611" s="4">
        <v>13033548</v>
      </c>
      <c r="E611" s="14">
        <f t="shared" si="12"/>
        <v>30915446</v>
      </c>
      <c r="L611" s="1"/>
    </row>
    <row r="612" spans="1:12" x14ac:dyDescent="0.25">
      <c r="A612" s="10" t="s">
        <v>6328</v>
      </c>
      <c r="B612" s="10" t="s">
        <v>6336</v>
      </c>
      <c r="C612" s="277">
        <v>3000000</v>
      </c>
      <c r="D612" s="3"/>
      <c r="E612" s="14">
        <f t="shared" si="12"/>
        <v>33915446</v>
      </c>
      <c r="L612" s="1"/>
    </row>
    <row r="613" spans="1:12" x14ac:dyDescent="0.25">
      <c r="A613" s="10" t="s">
        <v>6328</v>
      </c>
      <c r="B613" s="10" t="s">
        <v>10</v>
      </c>
      <c r="C613" s="11">
        <v>2000000</v>
      </c>
      <c r="D613" s="3"/>
      <c r="E613" s="14">
        <f t="shared" si="12"/>
        <v>35915446</v>
      </c>
      <c r="L613" s="1"/>
    </row>
    <row r="614" spans="1:12" x14ac:dyDescent="0.25">
      <c r="A614" s="10" t="s">
        <v>6380</v>
      </c>
      <c r="B614" s="10" t="s">
        <v>2994</v>
      </c>
      <c r="C614" s="11">
        <v>10000000</v>
      </c>
      <c r="D614" s="3"/>
      <c r="E614" s="14">
        <f t="shared" si="12"/>
        <v>45915446</v>
      </c>
      <c r="L614" s="1"/>
    </row>
    <row r="615" spans="1:12" x14ac:dyDescent="0.25">
      <c r="A615" s="10" t="s">
        <v>6358</v>
      </c>
      <c r="B615" s="10" t="s">
        <v>3465</v>
      </c>
      <c r="C615" s="11">
        <v>5000000</v>
      </c>
      <c r="D615" s="3"/>
      <c r="E615" s="14">
        <f t="shared" si="12"/>
        <v>50915446</v>
      </c>
      <c r="L615" s="1"/>
    </row>
    <row r="616" spans="1:12" x14ac:dyDescent="0.25">
      <c r="A616" s="10" t="s">
        <v>6404</v>
      </c>
      <c r="B616" s="10" t="s">
        <v>2994</v>
      </c>
      <c r="C616" s="11">
        <v>5000000</v>
      </c>
      <c r="D616" s="3"/>
      <c r="E616" s="14">
        <f t="shared" si="12"/>
        <v>55915446</v>
      </c>
      <c r="L616" s="1"/>
    </row>
    <row r="617" spans="1:12" x14ac:dyDescent="0.25">
      <c r="A617" s="10" t="s">
        <v>6456</v>
      </c>
      <c r="B617" s="10" t="s">
        <v>6462</v>
      </c>
      <c r="C617" s="277">
        <v>9900000</v>
      </c>
      <c r="D617" s="3"/>
      <c r="E617" s="14">
        <f t="shared" si="12"/>
        <v>65815446</v>
      </c>
      <c r="L617" s="1"/>
    </row>
    <row r="618" spans="1:12" x14ac:dyDescent="0.25">
      <c r="A618" s="10" t="s">
        <v>6456</v>
      </c>
      <c r="B618" s="10" t="s">
        <v>10</v>
      </c>
      <c r="C618" s="11">
        <v>2100000</v>
      </c>
      <c r="D618" s="3"/>
      <c r="E618" s="14">
        <f t="shared" si="12"/>
        <v>67915446</v>
      </c>
      <c r="L618" s="1"/>
    </row>
    <row r="619" spans="1:12" x14ac:dyDescent="0.25">
      <c r="A619" s="10" t="s">
        <v>6456</v>
      </c>
      <c r="B619" s="10" t="s">
        <v>6530</v>
      </c>
      <c r="C619" s="11"/>
      <c r="D619" s="4">
        <v>17545000</v>
      </c>
      <c r="E619" s="14">
        <f t="shared" si="12"/>
        <v>50370446</v>
      </c>
      <c r="L619" s="1"/>
    </row>
    <row r="620" spans="1:12" x14ac:dyDescent="0.25">
      <c r="A620" s="10" t="s">
        <v>6456</v>
      </c>
      <c r="B620" s="10" t="s">
        <v>6531</v>
      </c>
      <c r="C620" s="11"/>
      <c r="D620" s="4">
        <v>19510973</v>
      </c>
      <c r="E620" s="14">
        <f t="shared" si="12"/>
        <v>30859473</v>
      </c>
      <c r="L620" s="1"/>
    </row>
    <row r="621" spans="1:12" x14ac:dyDescent="0.25">
      <c r="A621" s="10" t="s">
        <v>6465</v>
      </c>
      <c r="B621" s="10" t="s">
        <v>6484</v>
      </c>
      <c r="C621" s="11">
        <v>5000000</v>
      </c>
      <c r="D621" s="3"/>
      <c r="E621" s="14">
        <f t="shared" si="12"/>
        <v>35859473</v>
      </c>
      <c r="L621" s="1"/>
    </row>
    <row r="622" spans="1:12" x14ac:dyDescent="0.25">
      <c r="A622" s="10" t="s">
        <v>6471</v>
      </c>
      <c r="B622" s="10" t="s">
        <v>2994</v>
      </c>
      <c r="C622" s="11">
        <v>4000000</v>
      </c>
      <c r="D622" s="3"/>
      <c r="E622" s="14">
        <f t="shared" si="12"/>
        <v>39859473</v>
      </c>
      <c r="L622" s="1"/>
    </row>
    <row r="623" spans="1:12" x14ac:dyDescent="0.25">
      <c r="A623" s="10" t="s">
        <v>6475</v>
      </c>
      <c r="B623" s="10" t="s">
        <v>2994</v>
      </c>
      <c r="C623" s="11">
        <v>10000000</v>
      </c>
      <c r="D623" s="3"/>
      <c r="E623" s="14">
        <f t="shared" si="12"/>
        <v>49859473</v>
      </c>
      <c r="L623" s="1"/>
    </row>
    <row r="624" spans="1:12" x14ac:dyDescent="0.25">
      <c r="A624" s="10" t="s">
        <v>6507</v>
      </c>
      <c r="B624" s="10" t="s">
        <v>2994</v>
      </c>
      <c r="C624" s="11">
        <v>6000000</v>
      </c>
      <c r="D624" s="3"/>
      <c r="E624" s="14">
        <f t="shared" si="12"/>
        <v>55859473</v>
      </c>
      <c r="L624" s="1"/>
    </row>
    <row r="625" spans="1:5" x14ac:dyDescent="0.25">
      <c r="A625" s="10" t="s">
        <v>6535</v>
      </c>
      <c r="B625" s="10" t="s">
        <v>2994</v>
      </c>
      <c r="C625" s="11">
        <v>15000000</v>
      </c>
      <c r="D625" s="3"/>
      <c r="E625" s="14">
        <f t="shared" si="12"/>
        <v>70859473</v>
      </c>
    </row>
    <row r="626" spans="1:5" x14ac:dyDescent="0.25">
      <c r="A626" s="10" t="s">
        <v>6535</v>
      </c>
      <c r="B626" s="10" t="s">
        <v>6576</v>
      </c>
      <c r="C626" s="11"/>
      <c r="D626" s="4">
        <v>24998400</v>
      </c>
      <c r="E626" s="14">
        <f t="shared" si="12"/>
        <v>45861073</v>
      </c>
    </row>
    <row r="627" spans="1:5" x14ac:dyDescent="0.25">
      <c r="A627" s="10" t="s">
        <v>6535</v>
      </c>
      <c r="B627" s="10" t="s">
        <v>6577</v>
      </c>
      <c r="C627" s="11"/>
      <c r="D627" s="11">
        <v>9283228</v>
      </c>
      <c r="E627" s="14">
        <f t="shared" si="12"/>
        <v>36577845</v>
      </c>
    </row>
    <row r="628" spans="1:5" x14ac:dyDescent="0.25">
      <c r="A628" s="10" t="s">
        <v>6542</v>
      </c>
      <c r="B628" s="10" t="s">
        <v>3334</v>
      </c>
      <c r="C628" s="11">
        <v>5000000</v>
      </c>
      <c r="D628" s="10"/>
      <c r="E628" s="14">
        <f t="shared" si="12"/>
        <v>41577845</v>
      </c>
    </row>
    <row r="629" spans="1:5" x14ac:dyDescent="0.25">
      <c r="A629" s="10" t="s">
        <v>6549</v>
      </c>
      <c r="B629" s="10" t="s">
        <v>3334</v>
      </c>
      <c r="C629" s="11">
        <v>2000000</v>
      </c>
      <c r="D629" s="10"/>
      <c r="E629" s="14">
        <f t="shared" si="12"/>
        <v>43577845</v>
      </c>
    </row>
    <row r="630" spans="1:5" x14ac:dyDescent="0.25">
      <c r="A630" s="10" t="s">
        <v>6566</v>
      </c>
      <c r="B630" s="10" t="s">
        <v>3334</v>
      </c>
      <c r="C630" s="11">
        <v>12000000</v>
      </c>
      <c r="D630" s="10"/>
      <c r="E630" s="14">
        <f t="shared" si="12"/>
        <v>55577845</v>
      </c>
    </row>
    <row r="631" spans="1:5" x14ac:dyDescent="0.25">
      <c r="A631" s="10" t="s">
        <v>6569</v>
      </c>
      <c r="B631" s="10" t="s">
        <v>3334</v>
      </c>
      <c r="C631" s="11">
        <v>3000000</v>
      </c>
      <c r="D631" s="10"/>
      <c r="E631" s="14">
        <f t="shared" si="12"/>
        <v>58577845</v>
      </c>
    </row>
    <row r="632" spans="1:5" x14ac:dyDescent="0.25">
      <c r="A632" s="10" t="s">
        <v>6573</v>
      </c>
      <c r="B632" s="10" t="s">
        <v>2994</v>
      </c>
      <c r="C632" s="11">
        <v>3000000</v>
      </c>
      <c r="D632" s="10"/>
      <c r="E632" s="14">
        <f t="shared" si="12"/>
        <v>61577845</v>
      </c>
    </row>
    <row r="633" spans="1:5" x14ac:dyDescent="0.25">
      <c r="A633" s="10" t="s">
        <v>6588</v>
      </c>
      <c r="B633" s="10" t="s">
        <v>2994</v>
      </c>
      <c r="C633" s="11">
        <v>5000000</v>
      </c>
      <c r="D633" s="10"/>
      <c r="E633" s="14">
        <f t="shared" si="12"/>
        <v>66577845</v>
      </c>
    </row>
    <row r="634" spans="1:5" x14ac:dyDescent="0.25">
      <c r="A634" s="10" t="s">
        <v>6604</v>
      </c>
      <c r="B634" s="10" t="s">
        <v>6484</v>
      </c>
      <c r="C634" s="11">
        <v>15000000</v>
      </c>
      <c r="D634" s="10"/>
      <c r="E634" s="14">
        <f t="shared" si="12"/>
        <v>81577845</v>
      </c>
    </row>
    <row r="635" spans="1:5" x14ac:dyDescent="0.25">
      <c r="A635" s="10" t="s">
        <v>6617</v>
      </c>
      <c r="B635" s="10" t="s">
        <v>6618</v>
      </c>
      <c r="C635" s="10"/>
      <c r="D635" s="11">
        <v>19315200</v>
      </c>
      <c r="E635" s="14">
        <f t="shared" si="12"/>
        <v>62262645</v>
      </c>
    </row>
    <row r="636" spans="1:5" x14ac:dyDescent="0.25">
      <c r="A636" s="10" t="s">
        <v>6617</v>
      </c>
      <c r="B636" s="10" t="s">
        <v>6619</v>
      </c>
      <c r="C636" s="10"/>
      <c r="D636" s="11">
        <v>16946490</v>
      </c>
      <c r="E636" s="14">
        <f t="shared" si="12"/>
        <v>45316155</v>
      </c>
    </row>
    <row r="637" spans="1:5" x14ac:dyDescent="0.25">
      <c r="A637" s="10" t="s">
        <v>6752</v>
      </c>
      <c r="B637" s="10" t="s">
        <v>2994</v>
      </c>
      <c r="C637" s="11">
        <v>15000000</v>
      </c>
      <c r="D637" s="11"/>
      <c r="E637" s="14">
        <f t="shared" si="12"/>
        <v>60316155</v>
      </c>
    </row>
    <row r="638" spans="1:5" x14ac:dyDescent="0.25">
      <c r="A638" s="10" t="s">
        <v>6767</v>
      </c>
      <c r="B638" s="10" t="s">
        <v>2994</v>
      </c>
      <c r="C638" s="11">
        <v>5000000</v>
      </c>
      <c r="D638" s="10"/>
      <c r="E638" s="14">
        <f t="shared" si="12"/>
        <v>65316155</v>
      </c>
    </row>
    <row r="639" spans="1:5" x14ac:dyDescent="0.25">
      <c r="A639" s="10" t="s">
        <v>6772</v>
      </c>
      <c r="B639" s="10" t="s">
        <v>2994</v>
      </c>
      <c r="C639" s="11">
        <v>15000000</v>
      </c>
      <c r="D639" s="10"/>
      <c r="E639" s="14">
        <f t="shared" si="12"/>
        <v>80316155</v>
      </c>
    </row>
    <row r="640" spans="1:5" x14ac:dyDescent="0.25">
      <c r="A640" s="10" t="s">
        <v>6835</v>
      </c>
      <c r="B640" s="10" t="s">
        <v>2994</v>
      </c>
      <c r="C640" s="11">
        <v>10000000</v>
      </c>
      <c r="D640" s="10"/>
      <c r="E640" s="14">
        <f t="shared" si="12"/>
        <v>90316155</v>
      </c>
    </row>
    <row r="641" spans="1:5" x14ac:dyDescent="0.25">
      <c r="A641" s="10" t="s">
        <v>6846</v>
      </c>
      <c r="B641" s="10" t="s">
        <v>6848</v>
      </c>
      <c r="C641" s="4"/>
      <c r="D641" s="11">
        <v>14145000</v>
      </c>
      <c r="E641" s="14">
        <f t="shared" si="12"/>
        <v>76171155</v>
      </c>
    </row>
    <row r="642" spans="1:5" x14ac:dyDescent="0.25">
      <c r="A642" s="10" t="s">
        <v>6846</v>
      </c>
      <c r="B642" s="10" t="s">
        <v>6847</v>
      </c>
      <c r="C642" s="3"/>
      <c r="D642" s="11">
        <v>3871901</v>
      </c>
      <c r="E642" s="14">
        <f t="shared" si="12"/>
        <v>72299254</v>
      </c>
    </row>
    <row r="643" spans="1:5" x14ac:dyDescent="0.25">
      <c r="A643" s="10" t="s">
        <v>6846</v>
      </c>
      <c r="B643" s="10" t="s">
        <v>6849</v>
      </c>
      <c r="C643" s="3"/>
      <c r="D643" s="11">
        <v>6460576</v>
      </c>
      <c r="E643" s="14">
        <f t="shared" si="12"/>
        <v>65838678</v>
      </c>
    </row>
    <row r="644" spans="1:5" x14ac:dyDescent="0.25">
      <c r="A644" s="10" t="s">
        <v>6846</v>
      </c>
      <c r="B644" s="10" t="s">
        <v>6850</v>
      </c>
      <c r="C644" s="3"/>
      <c r="D644" s="11">
        <v>14497000</v>
      </c>
      <c r="E644" s="14">
        <f t="shared" si="12"/>
        <v>51341678</v>
      </c>
    </row>
    <row r="645" spans="1:5" x14ac:dyDescent="0.25">
      <c r="A645" s="10" t="s">
        <v>6891</v>
      </c>
      <c r="B645" s="10" t="s">
        <v>2994</v>
      </c>
      <c r="C645" s="11">
        <v>12000000</v>
      </c>
      <c r="D645" s="11"/>
      <c r="E645" s="14">
        <f t="shared" si="12"/>
        <v>63341678</v>
      </c>
    </row>
    <row r="646" spans="1:5" x14ac:dyDescent="0.25">
      <c r="A646" s="10" t="s">
        <v>6919</v>
      </c>
      <c r="B646" s="10" t="s">
        <v>2994</v>
      </c>
      <c r="C646" s="11">
        <v>15000000</v>
      </c>
      <c r="D646" s="11"/>
      <c r="E646" s="14">
        <f t="shared" si="12"/>
        <v>78341678</v>
      </c>
    </row>
    <row r="647" spans="1:5" x14ac:dyDescent="0.25">
      <c r="A647" s="10" t="s">
        <v>6954</v>
      </c>
      <c r="B647" s="10" t="s">
        <v>6955</v>
      </c>
      <c r="C647" s="10"/>
      <c r="D647" s="11">
        <v>4676400</v>
      </c>
      <c r="E647" s="14">
        <f t="shared" si="12"/>
        <v>73665278</v>
      </c>
    </row>
    <row r="648" spans="1:5" x14ac:dyDescent="0.25">
      <c r="A648" s="10" t="s">
        <v>6954</v>
      </c>
      <c r="B648" s="10" t="s">
        <v>6956</v>
      </c>
      <c r="C648" s="10"/>
      <c r="D648" s="11">
        <v>12864255</v>
      </c>
      <c r="E648" s="14">
        <f t="shared" si="12"/>
        <v>60801023</v>
      </c>
    </row>
    <row r="649" spans="1:5" x14ac:dyDescent="0.25">
      <c r="A649" s="10" t="s">
        <v>6996</v>
      </c>
      <c r="B649" s="10" t="s">
        <v>2994</v>
      </c>
      <c r="C649" s="11">
        <v>10000000</v>
      </c>
      <c r="D649" s="11"/>
      <c r="E649" s="14">
        <f t="shared" si="12"/>
        <v>70801023</v>
      </c>
    </row>
    <row r="650" spans="1:5" x14ac:dyDescent="0.25">
      <c r="A650" s="10" t="s">
        <v>7037</v>
      </c>
      <c r="B650" s="10" t="s">
        <v>2994</v>
      </c>
      <c r="C650" s="11">
        <v>20000000</v>
      </c>
      <c r="D650" s="3"/>
      <c r="E650" s="14">
        <f t="shared" si="12"/>
        <v>90801023</v>
      </c>
    </row>
    <row r="651" spans="1:5" x14ac:dyDescent="0.25">
      <c r="A651" s="10" t="s">
        <v>7042</v>
      </c>
      <c r="B651" s="10" t="s">
        <v>7059</v>
      </c>
      <c r="C651" s="11">
        <v>5000000</v>
      </c>
      <c r="D651" s="3"/>
      <c r="E651" s="14">
        <f t="shared" si="12"/>
        <v>95801023</v>
      </c>
    </row>
    <row r="652" spans="1:5" x14ac:dyDescent="0.25">
      <c r="A652" s="10" t="s">
        <v>7053</v>
      </c>
      <c r="B652" s="10" t="s">
        <v>7060</v>
      </c>
      <c r="C652" s="11">
        <v>15000000</v>
      </c>
      <c r="D652" s="3"/>
      <c r="E652" s="14">
        <f t="shared" si="12"/>
        <v>110801023</v>
      </c>
    </row>
    <row r="653" spans="1:5" x14ac:dyDescent="0.25">
      <c r="A653" s="10" t="s">
        <v>7111</v>
      </c>
      <c r="B653" s="10" t="s">
        <v>7113</v>
      </c>
      <c r="C653" s="10"/>
      <c r="D653" s="4">
        <v>63007591</v>
      </c>
      <c r="E653" s="14">
        <f t="shared" si="12"/>
        <v>47793432</v>
      </c>
    </row>
    <row r="654" spans="1:5" x14ac:dyDescent="0.25">
      <c r="A654" s="10" t="s">
        <v>7097</v>
      </c>
      <c r="B654" s="10" t="s">
        <v>3334</v>
      </c>
      <c r="C654" s="11">
        <v>30000000</v>
      </c>
      <c r="D654" s="3"/>
      <c r="E654" s="14">
        <f t="shared" si="12"/>
        <v>77793432</v>
      </c>
    </row>
    <row r="655" spans="1:5" x14ac:dyDescent="0.25">
      <c r="A655" s="10" t="s">
        <v>7107</v>
      </c>
      <c r="B655" s="10" t="s">
        <v>7059</v>
      </c>
      <c r="C655" s="11">
        <v>10000000</v>
      </c>
      <c r="D655" s="3"/>
      <c r="E655" s="14">
        <f t="shared" si="12"/>
        <v>87793432</v>
      </c>
    </row>
    <row r="656" spans="1:5" x14ac:dyDescent="0.25">
      <c r="A656" s="10" t="s">
        <v>7107</v>
      </c>
      <c r="B656" s="10" t="s">
        <v>7115</v>
      </c>
      <c r="C656" s="11">
        <v>131200</v>
      </c>
      <c r="D656" s="3"/>
      <c r="E656" s="14">
        <f t="shared" si="12"/>
        <v>87924632</v>
      </c>
    </row>
    <row r="657" spans="1:5" x14ac:dyDescent="0.25">
      <c r="A657" s="10" t="s">
        <v>7136</v>
      </c>
      <c r="B657" s="10" t="s">
        <v>2994</v>
      </c>
      <c r="C657" s="11">
        <v>40000000</v>
      </c>
      <c r="D657" s="3"/>
      <c r="E657" s="14">
        <f t="shared" si="12"/>
        <v>127924632</v>
      </c>
    </row>
    <row r="658" spans="1:5" x14ac:dyDescent="0.25">
      <c r="A658" s="10" t="s">
        <v>7139</v>
      </c>
      <c r="B658" s="10" t="s">
        <v>7155</v>
      </c>
      <c r="C658" s="11">
        <v>10000000</v>
      </c>
      <c r="D658" s="3"/>
      <c r="E658" s="14">
        <f t="shared" si="12"/>
        <v>137924632</v>
      </c>
    </row>
    <row r="659" spans="1:5" x14ac:dyDescent="0.25">
      <c r="A659" s="10" t="s">
        <v>7153</v>
      </c>
      <c r="B659" s="10" t="s">
        <v>7059</v>
      </c>
      <c r="C659" s="11">
        <v>7000000</v>
      </c>
      <c r="D659" s="3"/>
      <c r="E659" s="14">
        <f t="shared" si="12"/>
        <v>144924632</v>
      </c>
    </row>
    <row r="660" spans="1:5" x14ac:dyDescent="0.25">
      <c r="A660" s="10" t="s">
        <v>7157</v>
      </c>
      <c r="B660" s="10" t="s">
        <v>2994</v>
      </c>
      <c r="C660" s="11">
        <v>15000000</v>
      </c>
      <c r="D660" s="3"/>
      <c r="E660" s="14">
        <f t="shared" si="12"/>
        <v>159924632</v>
      </c>
    </row>
    <row r="661" spans="1:5" x14ac:dyDescent="0.25">
      <c r="A661" s="10" t="s">
        <v>7174</v>
      </c>
      <c r="B661" s="10" t="s">
        <v>7175</v>
      </c>
      <c r="C661" s="3"/>
      <c r="D661" s="4">
        <v>66745436</v>
      </c>
      <c r="E661" s="14">
        <f t="shared" si="12"/>
        <v>93179196</v>
      </c>
    </row>
    <row r="662" spans="1:5" x14ac:dyDescent="0.25">
      <c r="A662" s="10" t="s">
        <v>7174</v>
      </c>
      <c r="B662" s="10" t="s">
        <v>7176</v>
      </c>
      <c r="C662" s="4">
        <v>144000</v>
      </c>
      <c r="D662" s="3"/>
      <c r="E662" s="14">
        <f t="shared" si="12"/>
        <v>93323196</v>
      </c>
    </row>
    <row r="663" spans="1:5" x14ac:dyDescent="0.25">
      <c r="A663" s="10" t="s">
        <v>7174</v>
      </c>
      <c r="B663" s="10" t="s">
        <v>7059</v>
      </c>
      <c r="C663" s="4">
        <v>10000000</v>
      </c>
      <c r="D663" s="3"/>
      <c r="E663" s="14">
        <f t="shared" si="12"/>
        <v>103323196</v>
      </c>
    </row>
    <row r="664" spans="1:5" x14ac:dyDescent="0.25">
      <c r="A664" s="10" t="s">
        <v>7184</v>
      </c>
      <c r="B664" s="10" t="s">
        <v>7059</v>
      </c>
      <c r="C664" s="4">
        <v>15000000</v>
      </c>
      <c r="D664" s="3"/>
      <c r="E664" s="14">
        <f t="shared" si="12"/>
        <v>118323196</v>
      </c>
    </row>
    <row r="665" spans="1:5" x14ac:dyDescent="0.25">
      <c r="A665" s="10" t="s">
        <v>7207</v>
      </c>
      <c r="B665" s="10" t="s">
        <v>2994</v>
      </c>
      <c r="C665" s="4">
        <v>60000000</v>
      </c>
      <c r="D665" s="3"/>
      <c r="E665" s="14">
        <f t="shared" si="12"/>
        <v>178323196</v>
      </c>
    </row>
    <row r="666" spans="1:5" x14ac:dyDescent="0.25">
      <c r="A666" s="10" t="s">
        <v>7223</v>
      </c>
      <c r="B666" s="10" t="s">
        <v>7243</v>
      </c>
      <c r="C666" s="119">
        <v>9000000</v>
      </c>
      <c r="D666" s="3"/>
      <c r="E666" s="14">
        <f>(E665+C666-D666)</f>
        <v>187323196</v>
      </c>
    </row>
    <row r="667" spans="1:5" x14ac:dyDescent="0.25">
      <c r="A667" s="10" t="s">
        <v>7223</v>
      </c>
      <c r="B667" s="10" t="s">
        <v>7244</v>
      </c>
      <c r="C667" s="119">
        <v>9000000</v>
      </c>
      <c r="D667" s="3"/>
      <c r="E667" s="14">
        <f t="shared" ref="E667:E730" si="13">(E666+C667-D667)</f>
        <v>196323196</v>
      </c>
    </row>
    <row r="668" spans="1:5" x14ac:dyDescent="0.25">
      <c r="A668" s="10" t="s">
        <v>7223</v>
      </c>
      <c r="B668" s="10" t="s">
        <v>10</v>
      </c>
      <c r="C668" s="4">
        <v>2000000</v>
      </c>
      <c r="D668" s="3"/>
      <c r="E668" s="14">
        <f t="shared" si="13"/>
        <v>198323196</v>
      </c>
    </row>
    <row r="669" spans="1:5" x14ac:dyDescent="0.25">
      <c r="A669" s="10" t="s">
        <v>7228</v>
      </c>
      <c r="B669" s="10" t="s">
        <v>2994</v>
      </c>
      <c r="C669" s="4">
        <v>15000000</v>
      </c>
      <c r="D669" s="3"/>
      <c r="E669" s="14">
        <f t="shared" si="13"/>
        <v>213323196</v>
      </c>
    </row>
    <row r="670" spans="1:5" x14ac:dyDescent="0.25">
      <c r="A670" s="10" t="s">
        <v>7229</v>
      </c>
      <c r="B670" s="10" t="s">
        <v>2994</v>
      </c>
      <c r="C670" s="4">
        <v>15000000</v>
      </c>
      <c r="D670" s="3"/>
      <c r="E670" s="14">
        <f t="shared" si="13"/>
        <v>228323196</v>
      </c>
    </row>
    <row r="671" spans="1:5" x14ac:dyDescent="0.25">
      <c r="A671" s="10" t="s">
        <v>7234</v>
      </c>
      <c r="B671" s="10" t="s">
        <v>7245</v>
      </c>
      <c r="C671" s="3"/>
      <c r="D671" s="121">
        <v>68784061</v>
      </c>
      <c r="E671" s="14">
        <f t="shared" si="13"/>
        <v>159539135</v>
      </c>
    </row>
    <row r="672" spans="1:5" x14ac:dyDescent="0.25">
      <c r="A672" s="10" t="s">
        <v>7234</v>
      </c>
      <c r="B672" s="10" t="s">
        <v>7246</v>
      </c>
      <c r="C672" s="3"/>
      <c r="D672" s="121">
        <v>8333675</v>
      </c>
      <c r="E672" s="14">
        <f t="shared" si="13"/>
        <v>151205460</v>
      </c>
    </row>
    <row r="673" spans="1:5" x14ac:dyDescent="0.25">
      <c r="A673" s="10" t="s">
        <v>7234</v>
      </c>
      <c r="B673" s="10" t="s">
        <v>7247</v>
      </c>
      <c r="C673" s="3"/>
      <c r="D673" s="121">
        <v>70699129</v>
      </c>
      <c r="E673" s="14">
        <f t="shared" si="13"/>
        <v>80506331</v>
      </c>
    </row>
    <row r="674" spans="1:5" x14ac:dyDescent="0.25">
      <c r="A674" s="10" t="s">
        <v>7234</v>
      </c>
      <c r="B674" s="10" t="s">
        <v>7248</v>
      </c>
      <c r="C674" s="4">
        <v>144000</v>
      </c>
      <c r="D674" s="4"/>
      <c r="E674" s="14">
        <f t="shared" si="13"/>
        <v>80650331</v>
      </c>
    </row>
    <row r="675" spans="1:5" x14ac:dyDescent="0.25">
      <c r="A675" s="10" t="s">
        <v>7234</v>
      </c>
      <c r="B675" s="10" t="s">
        <v>7249</v>
      </c>
      <c r="C675" s="4">
        <v>201500</v>
      </c>
      <c r="D675" s="4"/>
      <c r="E675" s="14">
        <f t="shared" si="13"/>
        <v>80851831</v>
      </c>
    </row>
    <row r="676" spans="1:5" x14ac:dyDescent="0.25">
      <c r="A676" s="10" t="s">
        <v>7234</v>
      </c>
      <c r="B676" s="3" t="s">
        <v>2994</v>
      </c>
      <c r="C676" s="121">
        <v>30000000</v>
      </c>
      <c r="D676" s="3"/>
      <c r="E676" s="14">
        <f t="shared" si="13"/>
        <v>110851831</v>
      </c>
    </row>
    <row r="677" spans="1:5" x14ac:dyDescent="0.25">
      <c r="A677" s="8" t="s">
        <v>7278</v>
      </c>
      <c r="B677" s="8" t="s">
        <v>3334</v>
      </c>
      <c r="C677" s="112">
        <v>70000000</v>
      </c>
      <c r="E677" s="27">
        <f t="shared" si="13"/>
        <v>180851831</v>
      </c>
    </row>
    <row r="678" spans="1:5" x14ac:dyDescent="0.25">
      <c r="A678" s="8" t="s">
        <v>7292</v>
      </c>
      <c r="B678" s="8" t="s">
        <v>7378</v>
      </c>
      <c r="C678" s="199">
        <v>9000000</v>
      </c>
      <c r="E678" s="27">
        <f t="shared" si="13"/>
        <v>189851831</v>
      </c>
    </row>
    <row r="679" spans="1:5" x14ac:dyDescent="0.25">
      <c r="A679" s="8" t="s">
        <v>7292</v>
      </c>
      <c r="B679" s="8" t="s">
        <v>7379</v>
      </c>
      <c r="C679" s="199">
        <v>9000000</v>
      </c>
      <c r="E679" s="27">
        <f t="shared" si="13"/>
        <v>198851831</v>
      </c>
    </row>
    <row r="680" spans="1:5" x14ac:dyDescent="0.25">
      <c r="A680" s="8" t="s">
        <v>7331</v>
      </c>
      <c r="B680" s="8" t="s">
        <v>2994</v>
      </c>
      <c r="C680" s="272">
        <v>15000000</v>
      </c>
      <c r="E680" s="27">
        <f t="shared" si="13"/>
        <v>213851831</v>
      </c>
    </row>
    <row r="681" spans="1:5" x14ac:dyDescent="0.25">
      <c r="A681" s="8" t="s">
        <v>7333</v>
      </c>
      <c r="B681" s="8" t="s">
        <v>2994</v>
      </c>
      <c r="C681" s="272">
        <v>30000000</v>
      </c>
      <c r="E681" s="27">
        <f t="shared" si="13"/>
        <v>243851831</v>
      </c>
    </row>
    <row r="682" spans="1:5" x14ac:dyDescent="0.25">
      <c r="A682" s="8" t="s">
        <v>7326</v>
      </c>
      <c r="B682" s="8" t="s">
        <v>2994</v>
      </c>
      <c r="C682" s="272">
        <v>70000000</v>
      </c>
      <c r="D682" s="1"/>
      <c r="E682" s="27">
        <f t="shared" si="13"/>
        <v>313851831</v>
      </c>
    </row>
    <row r="683" spans="1:5" x14ac:dyDescent="0.25">
      <c r="A683" s="8" t="s">
        <v>7380</v>
      </c>
      <c r="B683" s="8" t="s">
        <v>7381</v>
      </c>
      <c r="D683" s="1">
        <v>76448861</v>
      </c>
      <c r="E683" s="27">
        <f t="shared" si="13"/>
        <v>237402970</v>
      </c>
    </row>
    <row r="684" spans="1:5" x14ac:dyDescent="0.25">
      <c r="A684" s="8" t="s">
        <v>7380</v>
      </c>
      <c r="B684" s="8" t="s">
        <v>7382</v>
      </c>
      <c r="D684" s="1">
        <v>75525457</v>
      </c>
      <c r="E684" s="27">
        <f t="shared" si="13"/>
        <v>161877513</v>
      </c>
    </row>
    <row r="685" spans="1:5" x14ac:dyDescent="0.25">
      <c r="A685" s="8" t="s">
        <v>7380</v>
      </c>
      <c r="B685" s="8" t="s">
        <v>7383</v>
      </c>
      <c r="D685" s="1">
        <v>2396000</v>
      </c>
      <c r="E685" s="27">
        <f t="shared" si="13"/>
        <v>159481513</v>
      </c>
    </row>
    <row r="686" spans="1:5" x14ac:dyDescent="0.25">
      <c r="A686" s="8" t="s">
        <v>7391</v>
      </c>
      <c r="B686" s="8" t="s">
        <v>2994</v>
      </c>
      <c r="C686" s="1">
        <v>20000000</v>
      </c>
      <c r="D686" s="1"/>
      <c r="E686" s="27">
        <f t="shared" si="13"/>
        <v>179481513</v>
      </c>
    </row>
    <row r="687" spans="1:5" x14ac:dyDescent="0.25">
      <c r="A687" s="8" t="s">
        <v>7394</v>
      </c>
      <c r="B687" s="8" t="s">
        <v>7400</v>
      </c>
      <c r="D687" s="1">
        <v>74234029</v>
      </c>
      <c r="E687" s="27">
        <f t="shared" si="13"/>
        <v>105247484</v>
      </c>
    </row>
    <row r="688" spans="1:5" x14ac:dyDescent="0.25">
      <c r="A688" s="8" t="s">
        <v>7394</v>
      </c>
      <c r="B688" s="8" t="s">
        <v>7401</v>
      </c>
      <c r="C688" s="1">
        <v>155400</v>
      </c>
      <c r="D688" s="1"/>
      <c r="E688" s="27">
        <f t="shared" si="13"/>
        <v>105402884</v>
      </c>
    </row>
    <row r="689" spans="1:5" x14ac:dyDescent="0.25">
      <c r="A689" s="8" t="s">
        <v>7394</v>
      </c>
      <c r="B689" s="8" t="s">
        <v>7402</v>
      </c>
      <c r="C689" s="1">
        <v>156000</v>
      </c>
      <c r="D689" s="1"/>
      <c r="E689" s="27">
        <f t="shared" si="13"/>
        <v>105558884</v>
      </c>
    </row>
    <row r="690" spans="1:5" x14ac:dyDescent="0.25">
      <c r="A690" s="8" t="s">
        <v>7394</v>
      </c>
      <c r="B690" s="8" t="s">
        <v>7403</v>
      </c>
      <c r="C690" s="1">
        <v>152000</v>
      </c>
      <c r="D690" s="1"/>
      <c r="E690" s="27">
        <f t="shared" si="13"/>
        <v>105710884</v>
      </c>
    </row>
    <row r="691" spans="1:5" x14ac:dyDescent="0.25">
      <c r="A691" s="8" t="s">
        <v>7394</v>
      </c>
      <c r="B691" s="8" t="s">
        <v>2994</v>
      </c>
      <c r="C691" s="1">
        <v>30000000</v>
      </c>
      <c r="E691" s="27">
        <f t="shared" si="13"/>
        <v>135710884</v>
      </c>
    </row>
    <row r="692" spans="1:5" x14ac:dyDescent="0.25">
      <c r="A692" s="8" t="s">
        <v>7394</v>
      </c>
      <c r="B692" s="8" t="s">
        <v>2994</v>
      </c>
      <c r="C692" s="1">
        <v>30000000</v>
      </c>
      <c r="E692" s="27">
        <f t="shared" si="13"/>
        <v>165710884</v>
      </c>
    </row>
    <row r="693" spans="1:5" x14ac:dyDescent="0.25">
      <c r="A693" s="8" t="s">
        <v>7423</v>
      </c>
      <c r="B693" s="8" t="s">
        <v>2994</v>
      </c>
      <c r="C693" s="1">
        <v>60000000</v>
      </c>
      <c r="E693" s="27">
        <f t="shared" si="13"/>
        <v>225710884</v>
      </c>
    </row>
    <row r="694" spans="1:5" x14ac:dyDescent="0.25">
      <c r="A694" s="8" t="s">
        <v>7454</v>
      </c>
      <c r="B694" s="8" t="s">
        <v>7477</v>
      </c>
      <c r="C694" s="1">
        <v>136500</v>
      </c>
      <c r="E694" s="27">
        <f t="shared" si="13"/>
        <v>225847384</v>
      </c>
    </row>
    <row r="695" spans="1:5" x14ac:dyDescent="0.25">
      <c r="A695" s="8" t="s">
        <v>7496</v>
      </c>
      <c r="B695" s="8" t="s">
        <v>2994</v>
      </c>
      <c r="C695" s="1">
        <v>60000000</v>
      </c>
      <c r="E695" s="27">
        <f t="shared" si="13"/>
        <v>285847384</v>
      </c>
    </row>
    <row r="696" spans="1:5" x14ac:dyDescent="0.25">
      <c r="A696" s="8" t="s">
        <v>7523</v>
      </c>
      <c r="B696" s="8" t="s">
        <v>7524</v>
      </c>
      <c r="D696" s="1">
        <v>60592079</v>
      </c>
      <c r="E696" s="27">
        <f t="shared" si="13"/>
        <v>225255305</v>
      </c>
    </row>
    <row r="697" spans="1:5" x14ac:dyDescent="0.25">
      <c r="A697" s="8" t="s">
        <v>7523</v>
      </c>
      <c r="B697" s="8" t="s">
        <v>7525</v>
      </c>
      <c r="D697" s="1">
        <v>60045808</v>
      </c>
      <c r="E697" s="27">
        <f t="shared" si="13"/>
        <v>165209497</v>
      </c>
    </row>
    <row r="698" spans="1:5" x14ac:dyDescent="0.25">
      <c r="A698" s="8" t="s">
        <v>2111</v>
      </c>
      <c r="B698" s="8" t="s">
        <v>7539</v>
      </c>
      <c r="C698" s="1">
        <v>120000</v>
      </c>
      <c r="E698" s="27">
        <f t="shared" si="13"/>
        <v>165329497</v>
      </c>
    </row>
    <row r="699" spans="1:5" x14ac:dyDescent="0.25">
      <c r="A699" s="8" t="s">
        <v>7568</v>
      </c>
      <c r="B699" s="8" t="s">
        <v>7611</v>
      </c>
      <c r="D699" s="51">
        <v>68721489</v>
      </c>
      <c r="E699" s="27">
        <f t="shared" si="13"/>
        <v>96608008</v>
      </c>
    </row>
    <row r="700" spans="1:5" x14ac:dyDescent="0.25">
      <c r="A700" s="8" t="s">
        <v>7568</v>
      </c>
      <c r="B700" s="8" t="s">
        <v>948</v>
      </c>
      <c r="C700" s="1">
        <v>144000</v>
      </c>
      <c r="D700" s="1"/>
      <c r="E700" s="27">
        <f t="shared" si="13"/>
        <v>96752008</v>
      </c>
    </row>
    <row r="701" spans="1:5" x14ac:dyDescent="0.25">
      <c r="A701" t="s">
        <v>7568</v>
      </c>
      <c r="B701" t="s">
        <v>7569</v>
      </c>
      <c r="C701" s="51">
        <v>30000000</v>
      </c>
      <c r="D701" s="1"/>
      <c r="E701" s="27">
        <f t="shared" si="13"/>
        <v>126752008</v>
      </c>
    </row>
    <row r="702" spans="1:5" x14ac:dyDescent="0.25">
      <c r="A702" t="s">
        <v>7612</v>
      </c>
      <c r="B702" t="s">
        <v>2994</v>
      </c>
      <c r="C702" s="51">
        <v>20000000</v>
      </c>
      <c r="D702" s="1"/>
      <c r="E702" s="27">
        <f t="shared" si="13"/>
        <v>146752008</v>
      </c>
    </row>
    <row r="703" spans="1:5" x14ac:dyDescent="0.25">
      <c r="A703" t="s">
        <v>7613</v>
      </c>
      <c r="B703" t="s">
        <v>7614</v>
      </c>
      <c r="D703" s="51">
        <v>67850281</v>
      </c>
      <c r="E703" s="27">
        <f t="shared" si="13"/>
        <v>78901727</v>
      </c>
    </row>
    <row r="704" spans="1:5" x14ac:dyDescent="0.25">
      <c r="A704" t="s">
        <v>7613</v>
      </c>
      <c r="B704" t="s">
        <v>205</v>
      </c>
      <c r="C704" s="23">
        <v>144000</v>
      </c>
      <c r="D704" s="1"/>
      <c r="E704" s="27">
        <f t="shared" si="13"/>
        <v>79045727</v>
      </c>
    </row>
    <row r="705" spans="1:5" x14ac:dyDescent="0.25">
      <c r="A705" t="s">
        <v>7613</v>
      </c>
      <c r="B705" t="s">
        <v>2994</v>
      </c>
      <c r="C705" s="60">
        <v>15000000</v>
      </c>
      <c r="D705" s="1"/>
      <c r="E705" s="27">
        <f t="shared" si="13"/>
        <v>94045727</v>
      </c>
    </row>
    <row r="706" spans="1:5" x14ac:dyDescent="0.25">
      <c r="A706" t="s">
        <v>7624</v>
      </c>
      <c r="B706" t="s">
        <v>7666</v>
      </c>
      <c r="C706" s="60">
        <v>10000000</v>
      </c>
      <c r="E706" s="27">
        <f t="shared" si="13"/>
        <v>104045727</v>
      </c>
    </row>
    <row r="707" spans="1:5" x14ac:dyDescent="0.25">
      <c r="A707" t="s">
        <v>7624</v>
      </c>
      <c r="B707" t="s">
        <v>2994</v>
      </c>
      <c r="C707" s="60">
        <v>10000000</v>
      </c>
      <c r="E707" s="27">
        <f t="shared" si="13"/>
        <v>114045727</v>
      </c>
    </row>
    <row r="708" spans="1:5" x14ac:dyDescent="0.25">
      <c r="A708" t="s">
        <v>7624</v>
      </c>
      <c r="B708" t="s">
        <v>2994</v>
      </c>
      <c r="C708" s="60">
        <v>60000000</v>
      </c>
      <c r="E708" s="27">
        <f t="shared" si="13"/>
        <v>174045727</v>
      </c>
    </row>
    <row r="709" spans="1:5" x14ac:dyDescent="0.25">
      <c r="A709" t="s">
        <v>7693</v>
      </c>
      <c r="B709" t="s">
        <v>7744</v>
      </c>
      <c r="C709" s="323">
        <v>15000000</v>
      </c>
      <c r="E709" s="27">
        <f t="shared" si="13"/>
        <v>189045727</v>
      </c>
    </row>
    <row r="710" spans="1:5" x14ac:dyDescent="0.25">
      <c r="A710" t="s">
        <v>7721</v>
      </c>
      <c r="B710" t="s">
        <v>2994</v>
      </c>
      <c r="C710" s="60">
        <v>50000000</v>
      </c>
      <c r="E710" s="27">
        <f t="shared" si="13"/>
        <v>239045727</v>
      </c>
    </row>
    <row r="711" spans="1:5" x14ac:dyDescent="0.25">
      <c r="A711" t="s">
        <v>7761</v>
      </c>
      <c r="B711" t="s">
        <v>2994</v>
      </c>
      <c r="C711" s="60">
        <v>20000000</v>
      </c>
      <c r="E711" s="27">
        <f t="shared" si="13"/>
        <v>259045727</v>
      </c>
    </row>
    <row r="712" spans="1:5" x14ac:dyDescent="0.25">
      <c r="A712" t="s">
        <v>7758</v>
      </c>
      <c r="B712" t="s">
        <v>3465</v>
      </c>
      <c r="C712" s="60">
        <v>25000000</v>
      </c>
      <c r="D712" s="1"/>
      <c r="E712" s="27">
        <f t="shared" si="13"/>
        <v>284045727</v>
      </c>
    </row>
    <row r="713" spans="1:5" x14ac:dyDescent="0.25">
      <c r="A713" t="s">
        <v>7778</v>
      </c>
      <c r="B713" t="s">
        <v>7779</v>
      </c>
      <c r="D713" s="51">
        <v>54492191</v>
      </c>
      <c r="E713" s="27">
        <f t="shared" si="13"/>
        <v>229553536</v>
      </c>
    </row>
    <row r="714" spans="1:5" x14ac:dyDescent="0.25">
      <c r="A714" t="s">
        <v>7778</v>
      </c>
      <c r="B714" t="s">
        <v>7780</v>
      </c>
      <c r="D714" s="51">
        <v>67445260</v>
      </c>
      <c r="E714" s="27">
        <f t="shared" si="13"/>
        <v>162108276</v>
      </c>
    </row>
    <row r="715" spans="1:5" x14ac:dyDescent="0.25">
      <c r="A715" t="s">
        <v>7778</v>
      </c>
      <c r="B715" t="s">
        <v>2994</v>
      </c>
      <c r="C715" s="60">
        <v>15000000</v>
      </c>
      <c r="D715" s="1"/>
      <c r="E715" s="27">
        <f t="shared" si="13"/>
        <v>177108276</v>
      </c>
    </row>
    <row r="716" spans="1:5" x14ac:dyDescent="0.25">
      <c r="A716" t="s">
        <v>7784</v>
      </c>
      <c r="B716" t="s">
        <v>7797</v>
      </c>
      <c r="C716" s="323">
        <v>10000000</v>
      </c>
      <c r="D716" s="1"/>
      <c r="E716" s="27">
        <f t="shared" si="13"/>
        <v>187108276</v>
      </c>
    </row>
    <row r="717" spans="1:5" x14ac:dyDescent="0.25">
      <c r="A717" t="s">
        <v>7784</v>
      </c>
      <c r="B717" t="s">
        <v>7798</v>
      </c>
      <c r="C717" s="323">
        <v>10000000</v>
      </c>
      <c r="D717" s="1"/>
      <c r="E717" s="27">
        <f t="shared" si="13"/>
        <v>197108276</v>
      </c>
    </row>
    <row r="718" spans="1:5" x14ac:dyDescent="0.25">
      <c r="A718" t="s">
        <v>7784</v>
      </c>
      <c r="B718" t="s">
        <v>2452</v>
      </c>
      <c r="C718" s="60">
        <v>50000000</v>
      </c>
      <c r="D718" s="1"/>
      <c r="E718" s="27">
        <f t="shared" si="13"/>
        <v>247108276</v>
      </c>
    </row>
    <row r="719" spans="1:5" x14ac:dyDescent="0.25">
      <c r="A719" t="s">
        <v>7843</v>
      </c>
      <c r="B719" t="s">
        <v>5045</v>
      </c>
      <c r="C719" s="60">
        <v>10000000</v>
      </c>
      <c r="D719" s="1"/>
      <c r="E719" s="27">
        <f t="shared" si="13"/>
        <v>257108276</v>
      </c>
    </row>
    <row r="720" spans="1:5" x14ac:dyDescent="0.25">
      <c r="A720" t="s">
        <v>7820</v>
      </c>
      <c r="B720" t="s">
        <v>7821</v>
      </c>
      <c r="D720" s="51">
        <v>68026654</v>
      </c>
      <c r="E720" s="27">
        <f t="shared" si="13"/>
        <v>189081622</v>
      </c>
    </row>
    <row r="721" spans="1:5" x14ac:dyDescent="0.25">
      <c r="A721" t="s">
        <v>7820</v>
      </c>
      <c r="B721" t="s">
        <v>7844</v>
      </c>
      <c r="C721" s="323">
        <v>20000000</v>
      </c>
      <c r="E721" s="27">
        <f t="shared" si="13"/>
        <v>209081622</v>
      </c>
    </row>
    <row r="722" spans="1:5" x14ac:dyDescent="0.25">
      <c r="A722" t="s">
        <v>7828</v>
      </c>
      <c r="B722" t="s">
        <v>3334</v>
      </c>
      <c r="C722" s="60">
        <v>30000000</v>
      </c>
      <c r="E722" s="27">
        <f t="shared" si="13"/>
        <v>239081622</v>
      </c>
    </row>
    <row r="723" spans="1:5" x14ac:dyDescent="0.25">
      <c r="A723" t="s">
        <v>7852</v>
      </c>
      <c r="B723" t="s">
        <v>3465</v>
      </c>
      <c r="C723" s="60">
        <v>35000000</v>
      </c>
      <c r="E723" s="27">
        <f t="shared" si="13"/>
        <v>274081622</v>
      </c>
    </row>
    <row r="724" spans="1:5" x14ac:dyDescent="0.25">
      <c r="A724" t="s">
        <v>7858</v>
      </c>
      <c r="B724" t="s">
        <v>7895</v>
      </c>
      <c r="C724" s="323">
        <v>10000000</v>
      </c>
      <c r="E724" s="27">
        <f t="shared" si="13"/>
        <v>284081622</v>
      </c>
    </row>
    <row r="725" spans="1:5" x14ac:dyDescent="0.25">
      <c r="A725" t="s">
        <v>7858</v>
      </c>
      <c r="B725" t="s">
        <v>7896</v>
      </c>
      <c r="C725" s="323">
        <v>10000000</v>
      </c>
      <c r="E725" s="27">
        <f t="shared" si="13"/>
        <v>294081622</v>
      </c>
    </row>
    <row r="726" spans="1:5" x14ac:dyDescent="0.25">
      <c r="A726" t="s">
        <v>7858</v>
      </c>
      <c r="B726" t="s">
        <v>2994</v>
      </c>
      <c r="C726" s="60">
        <v>50000000</v>
      </c>
      <c r="E726" s="27">
        <f t="shared" si="13"/>
        <v>344081622</v>
      </c>
    </row>
    <row r="727" spans="1:5" x14ac:dyDescent="0.25">
      <c r="A727" t="s">
        <v>7897</v>
      </c>
      <c r="B727" t="s">
        <v>7898</v>
      </c>
      <c r="D727" s="1">
        <v>81366631</v>
      </c>
      <c r="E727" s="27">
        <f t="shared" si="13"/>
        <v>262714991</v>
      </c>
    </row>
    <row r="728" spans="1:5" x14ac:dyDescent="0.25">
      <c r="A728" t="s">
        <v>7897</v>
      </c>
      <c r="B728" t="s">
        <v>7899</v>
      </c>
      <c r="D728" s="1">
        <v>70843994</v>
      </c>
      <c r="E728" s="27">
        <f t="shared" si="13"/>
        <v>191870997</v>
      </c>
    </row>
    <row r="729" spans="1:5" x14ac:dyDescent="0.25">
      <c r="A729" t="s">
        <v>7911</v>
      </c>
      <c r="B729" t="s">
        <v>2994</v>
      </c>
      <c r="C729" s="60">
        <v>20000000</v>
      </c>
      <c r="E729" s="27">
        <f t="shared" si="13"/>
        <v>211870997</v>
      </c>
    </row>
    <row r="730" spans="1:5" x14ac:dyDescent="0.25">
      <c r="A730" t="s">
        <v>7948</v>
      </c>
      <c r="B730" t="s">
        <v>2994</v>
      </c>
      <c r="C730" s="60">
        <v>20000000</v>
      </c>
      <c r="E730" s="27">
        <f t="shared" si="13"/>
        <v>231870997</v>
      </c>
    </row>
    <row r="731" spans="1:5" x14ac:dyDescent="0.25">
      <c r="A731" t="s">
        <v>7934</v>
      </c>
      <c r="B731" t="s">
        <v>7971</v>
      </c>
      <c r="C731" s="324">
        <v>10000000</v>
      </c>
      <c r="E731" s="27">
        <f t="shared" ref="E731:E797" si="14">(E730+C731-D731)</f>
        <v>241870997</v>
      </c>
    </row>
    <row r="732" spans="1:5" x14ac:dyDescent="0.25">
      <c r="A732" t="s">
        <v>7934</v>
      </c>
      <c r="B732" t="s">
        <v>7972</v>
      </c>
      <c r="C732" s="324">
        <v>10000000</v>
      </c>
      <c r="E732" s="27">
        <f t="shared" si="14"/>
        <v>251870997</v>
      </c>
    </row>
    <row r="733" spans="1:5" x14ac:dyDescent="0.25">
      <c r="A733" t="s">
        <v>7934</v>
      </c>
      <c r="B733" t="s">
        <v>10</v>
      </c>
      <c r="C733" s="60">
        <v>50000000</v>
      </c>
      <c r="E733" s="27">
        <f t="shared" si="14"/>
        <v>301870997</v>
      </c>
    </row>
    <row r="734" spans="1:5" x14ac:dyDescent="0.25">
      <c r="A734" t="s">
        <v>7949</v>
      </c>
      <c r="B734" t="s">
        <v>7981</v>
      </c>
      <c r="C734" s="60"/>
      <c r="D734" s="1">
        <v>84102701</v>
      </c>
      <c r="E734" s="27">
        <f t="shared" si="14"/>
        <v>217768296</v>
      </c>
    </row>
    <row r="735" spans="1:5" x14ac:dyDescent="0.25">
      <c r="A735" t="s">
        <v>7969</v>
      </c>
      <c r="B735" t="s">
        <v>7973</v>
      </c>
      <c r="C735" s="324">
        <v>13000000</v>
      </c>
      <c r="E735" s="27">
        <f t="shared" si="14"/>
        <v>230768296</v>
      </c>
    </row>
    <row r="736" spans="1:5" x14ac:dyDescent="0.25">
      <c r="A736" t="s">
        <v>7969</v>
      </c>
      <c r="B736" t="s">
        <v>7974</v>
      </c>
      <c r="C736" s="324">
        <v>12000000</v>
      </c>
      <c r="E736" s="27">
        <f t="shared" si="14"/>
        <v>242768296</v>
      </c>
    </row>
    <row r="737" spans="1:5" x14ac:dyDescent="0.25">
      <c r="A737" t="s">
        <v>7980</v>
      </c>
      <c r="B737" t="s">
        <v>7982</v>
      </c>
      <c r="D737" s="1">
        <v>75129384</v>
      </c>
      <c r="E737" s="27">
        <f t="shared" si="14"/>
        <v>167638912</v>
      </c>
    </row>
    <row r="738" spans="1:5" x14ac:dyDescent="0.25">
      <c r="A738" t="s">
        <v>7980</v>
      </c>
      <c r="B738" t="s">
        <v>7988</v>
      </c>
      <c r="C738" s="324">
        <v>25000000</v>
      </c>
      <c r="E738" s="27">
        <f t="shared" si="14"/>
        <v>192638912</v>
      </c>
    </row>
    <row r="739" spans="1:5" x14ac:dyDescent="0.25">
      <c r="A739" t="s">
        <v>8005</v>
      </c>
      <c r="B739" t="s">
        <v>2994</v>
      </c>
      <c r="C739" s="60">
        <v>70000000</v>
      </c>
      <c r="E739" s="27">
        <f t="shared" si="14"/>
        <v>262638912</v>
      </c>
    </row>
    <row r="740" spans="1:5" x14ac:dyDescent="0.25">
      <c r="A740" t="s">
        <v>8053</v>
      </c>
      <c r="B740" t="s">
        <v>8054</v>
      </c>
      <c r="D740" s="1">
        <v>71857608</v>
      </c>
      <c r="E740" s="27">
        <f t="shared" si="14"/>
        <v>190781304</v>
      </c>
    </row>
    <row r="741" spans="1:5" x14ac:dyDescent="0.25">
      <c r="A741" t="s">
        <v>8053</v>
      </c>
      <c r="B741" t="s">
        <v>8056</v>
      </c>
      <c r="D741" s="1">
        <v>76058984</v>
      </c>
      <c r="E741" s="27">
        <f t="shared" si="14"/>
        <v>114722320</v>
      </c>
    </row>
    <row r="742" spans="1:5" x14ac:dyDescent="0.25">
      <c r="A742" t="s">
        <v>8072</v>
      </c>
      <c r="B742" t="s">
        <v>2994</v>
      </c>
      <c r="C742" s="1">
        <v>60000000</v>
      </c>
      <c r="E742" s="27">
        <f t="shared" si="14"/>
        <v>174722320</v>
      </c>
    </row>
    <row r="743" spans="1:5" x14ac:dyDescent="0.25">
      <c r="A743" t="s">
        <v>8131</v>
      </c>
      <c r="B743" t="s">
        <v>7569</v>
      </c>
      <c r="C743" s="1">
        <v>20000000</v>
      </c>
      <c r="E743" s="27">
        <f t="shared" si="14"/>
        <v>194722320</v>
      </c>
    </row>
    <row r="744" spans="1:5" x14ac:dyDescent="0.25">
      <c r="A744" t="s">
        <v>8138</v>
      </c>
      <c r="B744" t="s">
        <v>2994</v>
      </c>
      <c r="C744" s="1">
        <v>15000000</v>
      </c>
      <c r="E744" s="27">
        <f t="shared" si="14"/>
        <v>209722320</v>
      </c>
    </row>
    <row r="745" spans="1:5" x14ac:dyDescent="0.25">
      <c r="A745" t="s">
        <v>8138</v>
      </c>
      <c r="B745" t="s">
        <v>8139</v>
      </c>
      <c r="D745" s="1">
        <v>75072783</v>
      </c>
      <c r="E745" s="27">
        <f t="shared" si="14"/>
        <v>134649537</v>
      </c>
    </row>
    <row r="746" spans="1:5" x14ac:dyDescent="0.25">
      <c r="A746" t="s">
        <v>8142</v>
      </c>
      <c r="B746" t="s">
        <v>2994</v>
      </c>
      <c r="C746" s="1">
        <v>20000000</v>
      </c>
      <c r="D746" s="1"/>
      <c r="E746" s="27">
        <f t="shared" si="14"/>
        <v>154649537</v>
      </c>
    </row>
    <row r="747" spans="1:5" x14ac:dyDescent="0.25">
      <c r="A747" t="s">
        <v>8142</v>
      </c>
      <c r="B747" t="s">
        <v>5094</v>
      </c>
      <c r="C747" s="51">
        <v>42200</v>
      </c>
      <c r="D747" s="1"/>
      <c r="E747" s="27">
        <f t="shared" si="14"/>
        <v>154691737</v>
      </c>
    </row>
    <row r="748" spans="1:5" x14ac:dyDescent="0.25">
      <c r="A748" t="s">
        <v>8206</v>
      </c>
      <c r="B748" t="s">
        <v>2994</v>
      </c>
      <c r="C748" s="51">
        <v>15000000</v>
      </c>
      <c r="D748" s="1"/>
      <c r="E748" s="27">
        <f t="shared" si="14"/>
        <v>169691737</v>
      </c>
    </row>
    <row r="749" spans="1:5" x14ac:dyDescent="0.25">
      <c r="A749" t="s">
        <v>8190</v>
      </c>
      <c r="B749" t="s">
        <v>8181</v>
      </c>
      <c r="D749" s="1">
        <v>74298837</v>
      </c>
      <c r="E749" s="27">
        <f t="shared" si="14"/>
        <v>95392900</v>
      </c>
    </row>
    <row r="750" spans="1:5" x14ac:dyDescent="0.25">
      <c r="A750" t="s">
        <v>8204</v>
      </c>
      <c r="B750" t="s">
        <v>7569</v>
      </c>
      <c r="C750" s="1">
        <v>30000000</v>
      </c>
      <c r="E750" s="27">
        <f t="shared" si="14"/>
        <v>125392900</v>
      </c>
    </row>
    <row r="751" spans="1:5" x14ac:dyDescent="0.25">
      <c r="A751" t="s">
        <v>8225</v>
      </c>
      <c r="B751" t="s">
        <v>8249</v>
      </c>
      <c r="C751" s="1"/>
      <c r="E751" s="27">
        <f t="shared" si="14"/>
        <v>125392900</v>
      </c>
    </row>
    <row r="752" spans="1:5" x14ac:dyDescent="0.25">
      <c r="A752" t="s">
        <v>8237</v>
      </c>
      <c r="B752" t="s">
        <v>2994</v>
      </c>
      <c r="C752" s="51">
        <v>15000000</v>
      </c>
      <c r="E752" s="27">
        <f t="shared" si="14"/>
        <v>140392900</v>
      </c>
    </row>
    <row r="753" spans="1:5" x14ac:dyDescent="0.25">
      <c r="A753" t="s">
        <v>8235</v>
      </c>
      <c r="B753" t="s">
        <v>2994</v>
      </c>
      <c r="C753" s="51">
        <v>30000000</v>
      </c>
      <c r="E753" s="27">
        <f t="shared" si="14"/>
        <v>170392900</v>
      </c>
    </row>
    <row r="754" spans="1:5" x14ac:dyDescent="0.25">
      <c r="A754" t="s">
        <v>8247</v>
      </c>
      <c r="B754" t="s">
        <v>8248</v>
      </c>
      <c r="D754" s="1">
        <v>5620000</v>
      </c>
      <c r="E754" s="27">
        <f t="shared" si="14"/>
        <v>164772900</v>
      </c>
    </row>
    <row r="755" spans="1:5" x14ac:dyDescent="0.25">
      <c r="A755" t="s">
        <v>8247</v>
      </c>
      <c r="B755" t="s">
        <v>8252</v>
      </c>
      <c r="C755" s="1">
        <v>132000</v>
      </c>
      <c r="E755" s="27">
        <f t="shared" si="14"/>
        <v>164904900</v>
      </c>
    </row>
    <row r="756" spans="1:5" x14ac:dyDescent="0.25">
      <c r="A756" t="s">
        <v>8250</v>
      </c>
      <c r="B756" t="s">
        <v>8251</v>
      </c>
      <c r="D756" s="51">
        <v>67224199</v>
      </c>
      <c r="E756" s="27">
        <f t="shared" si="14"/>
        <v>97680701</v>
      </c>
    </row>
    <row r="757" spans="1:5" x14ac:dyDescent="0.25">
      <c r="A757" t="s">
        <v>8250</v>
      </c>
      <c r="B757" t="s">
        <v>2994</v>
      </c>
      <c r="C757" s="51">
        <v>12000000</v>
      </c>
      <c r="D757" s="1"/>
      <c r="E757" s="27">
        <f t="shared" si="14"/>
        <v>109680701</v>
      </c>
    </row>
    <row r="758" spans="1:5" x14ac:dyDescent="0.25">
      <c r="A758" t="s">
        <v>8263</v>
      </c>
      <c r="B758" t="s">
        <v>2994</v>
      </c>
      <c r="C758" s="51">
        <v>15000000</v>
      </c>
      <c r="D758" s="1"/>
      <c r="E758" s="27">
        <f t="shared" si="14"/>
        <v>124680701</v>
      </c>
    </row>
    <row r="759" spans="1:5" x14ac:dyDescent="0.25">
      <c r="A759" t="s">
        <v>8263</v>
      </c>
      <c r="B759" t="s">
        <v>8274</v>
      </c>
      <c r="C759" s="51">
        <v>15000000</v>
      </c>
      <c r="E759" s="27">
        <f t="shared" si="14"/>
        <v>139680701</v>
      </c>
    </row>
    <row r="760" spans="1:5" x14ac:dyDescent="0.25">
      <c r="A760" t="s">
        <v>8262</v>
      </c>
      <c r="B760" t="s">
        <v>3465</v>
      </c>
      <c r="C760" s="51">
        <v>25000000</v>
      </c>
      <c r="E760" s="27">
        <f t="shared" si="14"/>
        <v>164680701</v>
      </c>
    </row>
    <row r="761" spans="1:5" x14ac:dyDescent="0.25">
      <c r="A761" t="s">
        <v>8283</v>
      </c>
      <c r="B761" t="s">
        <v>2994</v>
      </c>
      <c r="C761" s="51">
        <v>20000000</v>
      </c>
      <c r="E761" s="27">
        <f t="shared" si="14"/>
        <v>184680701</v>
      </c>
    </row>
    <row r="762" spans="1:5" x14ac:dyDescent="0.25">
      <c r="A762" t="s">
        <v>8284</v>
      </c>
      <c r="B762" t="s">
        <v>2994</v>
      </c>
      <c r="C762" s="51">
        <v>10000000</v>
      </c>
      <c r="E762" s="27">
        <f t="shared" si="14"/>
        <v>194680701</v>
      </c>
    </row>
    <row r="763" spans="1:5" x14ac:dyDescent="0.25">
      <c r="A763" t="s">
        <v>8290</v>
      </c>
      <c r="B763" t="s">
        <v>2994</v>
      </c>
      <c r="C763" s="51">
        <v>30000000</v>
      </c>
      <c r="E763" s="27">
        <f t="shared" si="14"/>
        <v>224680701</v>
      </c>
    </row>
    <row r="764" spans="1:5" x14ac:dyDescent="0.25">
      <c r="A764" t="s">
        <v>8329</v>
      </c>
      <c r="B764" t="s">
        <v>8330</v>
      </c>
      <c r="C764" s="236">
        <v>20000000</v>
      </c>
      <c r="E764" s="27">
        <f t="shared" si="14"/>
        <v>244680701</v>
      </c>
    </row>
    <row r="765" spans="1:5" x14ac:dyDescent="0.25">
      <c r="A765" t="s">
        <v>8329</v>
      </c>
      <c r="B765" t="s">
        <v>8331</v>
      </c>
      <c r="D765" s="51">
        <v>65628102</v>
      </c>
      <c r="E765" s="27">
        <f t="shared" si="14"/>
        <v>179052599</v>
      </c>
    </row>
    <row r="766" spans="1:5" x14ac:dyDescent="0.25">
      <c r="A766" t="s">
        <v>8329</v>
      </c>
      <c r="B766" t="s">
        <v>8332</v>
      </c>
      <c r="C766" s="1">
        <v>132000</v>
      </c>
      <c r="E766" s="27">
        <f t="shared" si="14"/>
        <v>179184599</v>
      </c>
    </row>
    <row r="767" spans="1:5" x14ac:dyDescent="0.25">
      <c r="A767" t="s">
        <v>8329</v>
      </c>
      <c r="B767" t="s">
        <v>2994</v>
      </c>
      <c r="C767" s="51">
        <v>20000000</v>
      </c>
      <c r="E767" s="27">
        <f t="shared" si="14"/>
        <v>199184599</v>
      </c>
    </row>
    <row r="768" spans="1:5" x14ac:dyDescent="0.25">
      <c r="A768" t="s">
        <v>8395</v>
      </c>
      <c r="B768" t="s">
        <v>2994</v>
      </c>
      <c r="C768" s="51">
        <v>20000000</v>
      </c>
      <c r="E768" s="27">
        <f t="shared" si="14"/>
        <v>219184599</v>
      </c>
    </row>
    <row r="769" spans="1:5" x14ac:dyDescent="0.25">
      <c r="A769" t="s">
        <v>8395</v>
      </c>
      <c r="B769" t="s">
        <v>8396</v>
      </c>
      <c r="D769" s="51">
        <v>9940000</v>
      </c>
      <c r="E769" s="27">
        <f t="shared" si="14"/>
        <v>209244599</v>
      </c>
    </row>
    <row r="770" spans="1:5" x14ac:dyDescent="0.25">
      <c r="A770" t="s">
        <v>8425</v>
      </c>
      <c r="B770" t="s">
        <v>7569</v>
      </c>
      <c r="C770" s="51">
        <v>20000000</v>
      </c>
      <c r="E770" s="27">
        <f t="shared" si="14"/>
        <v>229244599</v>
      </c>
    </row>
    <row r="771" spans="1:5" x14ac:dyDescent="0.25">
      <c r="A771" t="s">
        <v>8425</v>
      </c>
      <c r="B771" t="s">
        <v>8429</v>
      </c>
      <c r="C771" s="1">
        <v>154000</v>
      </c>
      <c r="E771" s="27">
        <f t="shared" si="14"/>
        <v>229398599</v>
      </c>
    </row>
    <row r="772" spans="1:5" x14ac:dyDescent="0.25">
      <c r="A772" t="s">
        <v>8426</v>
      </c>
      <c r="B772" t="s">
        <v>2994</v>
      </c>
      <c r="C772" s="51">
        <v>15000000</v>
      </c>
      <c r="E772" s="27">
        <f t="shared" si="14"/>
        <v>244398599</v>
      </c>
    </row>
    <row r="773" spans="1:5" x14ac:dyDescent="0.25">
      <c r="A773" t="s">
        <v>8427</v>
      </c>
      <c r="B773" t="s">
        <v>8428</v>
      </c>
      <c r="D773" s="51">
        <v>81053493</v>
      </c>
      <c r="E773" s="27">
        <f t="shared" si="14"/>
        <v>163345106</v>
      </c>
    </row>
    <row r="774" spans="1:5" x14ac:dyDescent="0.25">
      <c r="A774" t="s">
        <v>8437</v>
      </c>
      <c r="B774" t="s">
        <v>2994</v>
      </c>
      <c r="C774" s="51">
        <v>15000000</v>
      </c>
      <c r="E774" s="27">
        <f t="shared" si="14"/>
        <v>178345106</v>
      </c>
    </row>
    <row r="775" spans="1:5" x14ac:dyDescent="0.25">
      <c r="A775" t="s">
        <v>8455</v>
      </c>
      <c r="B775" t="s">
        <v>2994</v>
      </c>
      <c r="C775" s="51">
        <v>30000000</v>
      </c>
      <c r="D775" s="1"/>
      <c r="E775" s="27">
        <f t="shared" si="14"/>
        <v>208345106</v>
      </c>
    </row>
    <row r="776" spans="1:5" x14ac:dyDescent="0.25">
      <c r="A776" t="s">
        <v>8501</v>
      </c>
      <c r="B776" t="s">
        <v>8503</v>
      </c>
      <c r="D776" s="51">
        <v>90448768</v>
      </c>
      <c r="E776" s="27">
        <f t="shared" si="14"/>
        <v>117896338</v>
      </c>
    </row>
    <row r="777" spans="1:5" x14ac:dyDescent="0.25">
      <c r="A777" t="s">
        <v>8501</v>
      </c>
      <c r="B777" t="s">
        <v>8504</v>
      </c>
      <c r="C777" s="1">
        <v>168000</v>
      </c>
      <c r="E777" s="27">
        <f t="shared" si="14"/>
        <v>118064338</v>
      </c>
    </row>
    <row r="778" spans="1:5" x14ac:dyDescent="0.25">
      <c r="A778" t="s">
        <v>8501</v>
      </c>
      <c r="B778" t="s">
        <v>8505</v>
      </c>
      <c r="D778" s="1">
        <v>2252000</v>
      </c>
      <c r="E778" s="27">
        <f t="shared" si="14"/>
        <v>115812338</v>
      </c>
    </row>
    <row r="779" spans="1:5" x14ac:dyDescent="0.25">
      <c r="A779" t="s">
        <v>8501</v>
      </c>
      <c r="B779" t="s">
        <v>8506</v>
      </c>
      <c r="D779" s="1">
        <v>1155456</v>
      </c>
      <c r="E779" s="27">
        <f t="shared" si="14"/>
        <v>114656882</v>
      </c>
    </row>
    <row r="780" spans="1:5" x14ac:dyDescent="0.25">
      <c r="A780" t="s">
        <v>8513</v>
      </c>
      <c r="B780" t="s">
        <v>2994</v>
      </c>
      <c r="C780" s="51">
        <v>30000000</v>
      </c>
      <c r="E780" s="27">
        <f t="shared" si="14"/>
        <v>144656882</v>
      </c>
    </row>
    <row r="781" spans="1:5" x14ac:dyDescent="0.25">
      <c r="A781" t="s">
        <v>8555</v>
      </c>
      <c r="B781" t="s">
        <v>8582</v>
      </c>
      <c r="C781" s="51">
        <v>10000000</v>
      </c>
      <c r="E781" s="27">
        <f t="shared" si="14"/>
        <v>154656882</v>
      </c>
    </row>
    <row r="782" spans="1:5" x14ac:dyDescent="0.25">
      <c r="A782" t="s">
        <v>8578</v>
      </c>
      <c r="B782" t="s">
        <v>2994</v>
      </c>
      <c r="C782" s="51">
        <v>15000000</v>
      </c>
      <c r="E782" s="27">
        <f t="shared" si="14"/>
        <v>169656882</v>
      </c>
    </row>
    <row r="783" spans="1:5" x14ac:dyDescent="0.25">
      <c r="A783" t="s">
        <v>8630</v>
      </c>
      <c r="B783" t="s">
        <v>2994</v>
      </c>
      <c r="C783" s="51">
        <v>5000000</v>
      </c>
      <c r="E783" s="27">
        <f t="shared" si="14"/>
        <v>174656882</v>
      </c>
    </row>
    <row r="784" spans="1:5" x14ac:dyDescent="0.25">
      <c r="A784" t="s">
        <v>8633</v>
      </c>
      <c r="B784" t="s">
        <v>2994</v>
      </c>
      <c r="C784" s="337">
        <v>15000000</v>
      </c>
      <c r="E784" s="27">
        <f t="shared" si="14"/>
        <v>189656882</v>
      </c>
    </row>
    <row r="785" spans="1:5" x14ac:dyDescent="0.25">
      <c r="A785" t="s">
        <v>8644</v>
      </c>
      <c r="B785" t="s">
        <v>8645</v>
      </c>
      <c r="D785" s="51">
        <v>10067900</v>
      </c>
      <c r="E785" s="27">
        <f t="shared" si="14"/>
        <v>179588982</v>
      </c>
    </row>
    <row r="786" spans="1:5" x14ac:dyDescent="0.25">
      <c r="A786" t="s">
        <v>8647</v>
      </c>
      <c r="B786" t="s">
        <v>8646</v>
      </c>
      <c r="D786" s="51">
        <v>77360105</v>
      </c>
      <c r="E786" s="27">
        <f t="shared" si="14"/>
        <v>102228877</v>
      </c>
    </row>
    <row r="787" spans="1:5" x14ac:dyDescent="0.25">
      <c r="A787" t="s">
        <v>8647</v>
      </c>
      <c r="B787" t="s">
        <v>8648</v>
      </c>
      <c r="C787" s="1">
        <v>144000</v>
      </c>
      <c r="E787" s="27">
        <f t="shared" si="14"/>
        <v>102372877</v>
      </c>
    </row>
    <row r="788" spans="1:5" x14ac:dyDescent="0.25">
      <c r="A788" t="s">
        <v>8647</v>
      </c>
      <c r="B788" t="s">
        <v>8649</v>
      </c>
      <c r="D788" s="1">
        <v>1002432</v>
      </c>
      <c r="E788" s="27">
        <f t="shared" si="14"/>
        <v>101370445</v>
      </c>
    </row>
    <row r="789" spans="1:5" x14ac:dyDescent="0.25">
      <c r="A789" t="s">
        <v>8647</v>
      </c>
      <c r="B789" t="s">
        <v>7569</v>
      </c>
      <c r="C789" s="51">
        <v>15000000</v>
      </c>
      <c r="E789" s="27">
        <f t="shared" si="14"/>
        <v>116370445</v>
      </c>
    </row>
    <row r="790" spans="1:5" x14ac:dyDescent="0.25">
      <c r="A790" t="s">
        <v>8677</v>
      </c>
      <c r="B790" t="s">
        <v>2994</v>
      </c>
      <c r="C790" s="51">
        <v>8000000</v>
      </c>
      <c r="E790" s="27">
        <f t="shared" si="14"/>
        <v>124370445</v>
      </c>
    </row>
    <row r="791" spans="1:5" x14ac:dyDescent="0.25">
      <c r="A791" t="s">
        <v>8696</v>
      </c>
      <c r="B791" t="s">
        <v>2994</v>
      </c>
      <c r="C791" s="51">
        <v>15000000</v>
      </c>
      <c r="E791" s="27">
        <f t="shared" si="14"/>
        <v>139370445</v>
      </c>
    </row>
    <row r="792" spans="1:5" x14ac:dyDescent="0.25">
      <c r="A792" t="s">
        <v>8723</v>
      </c>
      <c r="B792" t="s">
        <v>5867</v>
      </c>
      <c r="C792" s="337">
        <v>10000000</v>
      </c>
      <c r="E792" s="27">
        <f t="shared" si="14"/>
        <v>149370445</v>
      </c>
    </row>
    <row r="793" spans="1:5" x14ac:dyDescent="0.25">
      <c r="A793" t="s">
        <v>8723</v>
      </c>
      <c r="B793" t="s">
        <v>2994</v>
      </c>
      <c r="C793" s="51">
        <v>15000000</v>
      </c>
      <c r="E793" s="27">
        <f t="shared" si="14"/>
        <v>164370445</v>
      </c>
    </row>
    <row r="794" spans="1:5" x14ac:dyDescent="0.25">
      <c r="A794" t="s">
        <v>8728</v>
      </c>
      <c r="B794" t="s">
        <v>5867</v>
      </c>
      <c r="C794" s="51">
        <v>4000000</v>
      </c>
      <c r="D794" s="1"/>
      <c r="E794" s="27">
        <f t="shared" si="14"/>
        <v>168370445</v>
      </c>
    </row>
    <row r="795" spans="1:5" x14ac:dyDescent="0.25">
      <c r="A795" t="s">
        <v>3087</v>
      </c>
      <c r="B795" t="s">
        <v>5867</v>
      </c>
      <c r="C795" s="51">
        <v>8000000</v>
      </c>
      <c r="D795" s="1"/>
      <c r="E795" s="27">
        <f t="shared" si="14"/>
        <v>176370445</v>
      </c>
    </row>
    <row r="796" spans="1:5" x14ac:dyDescent="0.25">
      <c r="A796" t="s">
        <v>8741</v>
      </c>
      <c r="B796" t="s">
        <v>8742</v>
      </c>
      <c r="D796" s="51">
        <v>7938950</v>
      </c>
      <c r="E796" s="27">
        <f t="shared" si="14"/>
        <v>168431495</v>
      </c>
    </row>
    <row r="797" spans="1:5" x14ac:dyDescent="0.25">
      <c r="A797" t="s">
        <v>8741</v>
      </c>
      <c r="B797" t="s">
        <v>8743</v>
      </c>
      <c r="D797" s="51">
        <v>62242529</v>
      </c>
      <c r="E797" s="27">
        <f t="shared" si="14"/>
        <v>106188966</v>
      </c>
    </row>
    <row r="798" spans="1:5" x14ac:dyDescent="0.25">
      <c r="A798" t="s">
        <v>8741</v>
      </c>
      <c r="B798" t="s">
        <v>8744</v>
      </c>
      <c r="C798" s="1">
        <v>120000</v>
      </c>
      <c r="D798" s="1"/>
      <c r="E798" s="27">
        <f>(E797+C798-D798)</f>
        <v>106308966</v>
      </c>
    </row>
    <row r="799" spans="1:5" x14ac:dyDescent="0.25">
      <c r="A799" t="s">
        <v>8762</v>
      </c>
      <c r="B799" t="s">
        <v>2994</v>
      </c>
      <c r="C799" s="51">
        <v>15000000</v>
      </c>
      <c r="D799" s="1"/>
      <c r="E799" s="27">
        <f>(E798+C799-D799)</f>
        <v>121308966</v>
      </c>
    </row>
    <row r="800" spans="1:5" x14ac:dyDescent="0.25">
      <c r="A800" t="s">
        <v>8821</v>
      </c>
      <c r="B800" t="s">
        <v>8828</v>
      </c>
      <c r="D800" s="51">
        <v>45365423</v>
      </c>
      <c r="E800" s="27">
        <f>(E799+C800-D800)</f>
        <v>75943543</v>
      </c>
    </row>
    <row r="801" spans="1:5" x14ac:dyDescent="0.25">
      <c r="A801" t="s">
        <v>8821</v>
      </c>
      <c r="B801" t="s">
        <v>8829</v>
      </c>
      <c r="C801" s="51">
        <v>100000</v>
      </c>
      <c r="D801" s="1"/>
      <c r="E801" s="27">
        <f t="shared" ref="E801:E867" si="15">(E800+C801-D801)</f>
        <v>76043543</v>
      </c>
    </row>
    <row r="802" spans="1:5" x14ac:dyDescent="0.25">
      <c r="A802" t="s">
        <v>8821</v>
      </c>
      <c r="B802" t="s">
        <v>2994</v>
      </c>
      <c r="C802" s="51">
        <v>10000000</v>
      </c>
      <c r="D802" s="1"/>
      <c r="E802" s="27">
        <f t="shared" si="15"/>
        <v>86043543</v>
      </c>
    </row>
    <row r="803" spans="1:5" x14ac:dyDescent="0.25">
      <c r="A803" t="s">
        <v>8852</v>
      </c>
      <c r="B803" t="s">
        <v>5867</v>
      </c>
      <c r="C803" s="51">
        <v>5000000</v>
      </c>
      <c r="D803" s="1"/>
      <c r="E803" s="27">
        <f t="shared" si="15"/>
        <v>91043543</v>
      </c>
    </row>
    <row r="804" spans="1:5" x14ac:dyDescent="0.25">
      <c r="A804" t="s">
        <v>8894</v>
      </c>
      <c r="B804" t="s">
        <v>2994</v>
      </c>
      <c r="C804" s="51">
        <v>6000000</v>
      </c>
      <c r="E804" s="27">
        <f t="shared" si="15"/>
        <v>97043543</v>
      </c>
    </row>
    <row r="805" spans="1:5" x14ac:dyDescent="0.25">
      <c r="A805" t="s">
        <v>8899</v>
      </c>
      <c r="B805" t="s">
        <v>5867</v>
      </c>
      <c r="C805" s="51">
        <v>10000000</v>
      </c>
      <c r="E805" s="27">
        <f t="shared" si="15"/>
        <v>107043543</v>
      </c>
    </row>
    <row r="806" spans="1:5" x14ac:dyDescent="0.25">
      <c r="A806" t="s">
        <v>8936</v>
      </c>
      <c r="B806" t="s">
        <v>8942</v>
      </c>
      <c r="D806" s="1">
        <v>7700000</v>
      </c>
      <c r="E806" s="27">
        <f t="shared" si="15"/>
        <v>99343543</v>
      </c>
    </row>
    <row r="807" spans="1:5" x14ac:dyDescent="0.25">
      <c r="A807" t="s">
        <v>8936</v>
      </c>
      <c r="B807" t="s">
        <v>8943</v>
      </c>
      <c r="D807" s="1">
        <v>25296269</v>
      </c>
      <c r="E807" s="27">
        <f t="shared" si="15"/>
        <v>74047274</v>
      </c>
    </row>
    <row r="808" spans="1:5" x14ac:dyDescent="0.25">
      <c r="A808" t="s">
        <v>8995</v>
      </c>
      <c r="B808" t="s">
        <v>2994</v>
      </c>
      <c r="C808" s="51">
        <v>10000000</v>
      </c>
      <c r="D808" s="1"/>
      <c r="E808" s="27">
        <f t="shared" si="15"/>
        <v>84047274</v>
      </c>
    </row>
    <row r="809" spans="1:5" x14ac:dyDescent="0.25">
      <c r="A809" t="s">
        <v>9042</v>
      </c>
      <c r="B809" t="s">
        <v>2994</v>
      </c>
      <c r="C809" s="51">
        <v>10000000</v>
      </c>
      <c r="D809" s="1"/>
      <c r="E809" s="27">
        <f t="shared" si="15"/>
        <v>94047274</v>
      </c>
    </row>
    <row r="810" spans="1:5" x14ac:dyDescent="0.25">
      <c r="A810" t="s">
        <v>9050</v>
      </c>
      <c r="B810" t="s">
        <v>5867</v>
      </c>
      <c r="C810" s="51">
        <v>5000000</v>
      </c>
      <c r="D810" s="1"/>
      <c r="E810" s="27">
        <f t="shared" si="15"/>
        <v>99047274</v>
      </c>
    </row>
    <row r="811" spans="1:5" x14ac:dyDescent="0.25">
      <c r="A811" t="s">
        <v>9063</v>
      </c>
      <c r="B811" t="s">
        <v>5867</v>
      </c>
      <c r="C811" s="51">
        <v>7000000</v>
      </c>
      <c r="D811" s="1"/>
      <c r="E811" s="27">
        <f t="shared" si="15"/>
        <v>106047274</v>
      </c>
    </row>
    <row r="812" spans="1:5" x14ac:dyDescent="0.25">
      <c r="A812" t="s">
        <v>9088</v>
      </c>
      <c r="B812" t="s">
        <v>9089</v>
      </c>
      <c r="D812" s="1">
        <v>4944600</v>
      </c>
      <c r="E812" s="27">
        <f t="shared" si="15"/>
        <v>101102674</v>
      </c>
    </row>
    <row r="813" spans="1:5" x14ac:dyDescent="0.25">
      <c r="A813" t="s">
        <v>9088</v>
      </c>
      <c r="B813" t="s">
        <v>9090</v>
      </c>
      <c r="D813" s="1">
        <v>6150000</v>
      </c>
      <c r="E813" s="27">
        <f t="shared" si="15"/>
        <v>94952674</v>
      </c>
    </row>
    <row r="814" spans="1:5" x14ac:dyDescent="0.25">
      <c r="A814" t="s">
        <v>9088</v>
      </c>
      <c r="B814" t="s">
        <v>9091</v>
      </c>
      <c r="D814" s="1">
        <v>11331024</v>
      </c>
      <c r="E814" s="27">
        <f t="shared" si="15"/>
        <v>83621650</v>
      </c>
    </row>
    <row r="815" spans="1:5" x14ac:dyDescent="0.25">
      <c r="A815" t="s">
        <v>9096</v>
      </c>
      <c r="B815" t="s">
        <v>3465</v>
      </c>
      <c r="C815" s="1">
        <v>7000000</v>
      </c>
      <c r="D815" s="1"/>
      <c r="E815" s="27">
        <f t="shared" si="15"/>
        <v>90621650</v>
      </c>
    </row>
    <row r="816" spans="1:5" x14ac:dyDescent="0.25">
      <c r="A816" t="s">
        <v>9105</v>
      </c>
      <c r="B816" t="s">
        <v>2994</v>
      </c>
      <c r="C816" s="1">
        <v>10000000</v>
      </c>
      <c r="E816" s="27">
        <f t="shared" si="15"/>
        <v>100621650</v>
      </c>
    </row>
    <row r="817" spans="1:5" x14ac:dyDescent="0.25">
      <c r="A817" t="s">
        <v>9142</v>
      </c>
      <c r="B817" t="s">
        <v>2994</v>
      </c>
      <c r="C817" s="1">
        <v>12000000</v>
      </c>
      <c r="E817" s="27">
        <f t="shared" si="15"/>
        <v>112621650</v>
      </c>
    </row>
    <row r="818" spans="1:5" x14ac:dyDescent="0.25">
      <c r="A818" t="s">
        <v>9186</v>
      </c>
      <c r="B818" t="s">
        <v>5867</v>
      </c>
      <c r="C818" s="1">
        <v>5000000</v>
      </c>
      <c r="E818" s="27">
        <f t="shared" si="15"/>
        <v>117621650</v>
      </c>
    </row>
    <row r="819" spans="1:5" x14ac:dyDescent="0.25">
      <c r="A819" t="s">
        <v>9186</v>
      </c>
      <c r="B819" t="s">
        <v>2994</v>
      </c>
      <c r="C819" s="1">
        <v>8000000</v>
      </c>
      <c r="E819" s="27">
        <f t="shared" si="15"/>
        <v>125621650</v>
      </c>
    </row>
    <row r="820" spans="1:5" x14ac:dyDescent="0.25">
      <c r="A820" t="s">
        <v>9202</v>
      </c>
      <c r="B820" t="s">
        <v>3465</v>
      </c>
      <c r="C820" s="1">
        <v>5000000</v>
      </c>
      <c r="E820" s="27">
        <f t="shared" si="15"/>
        <v>130621650</v>
      </c>
    </row>
    <row r="821" spans="1:5" x14ac:dyDescent="0.25">
      <c r="A821" t="s">
        <v>9247</v>
      </c>
      <c r="B821" t="s">
        <v>9248</v>
      </c>
      <c r="D821" s="1">
        <v>8585400</v>
      </c>
      <c r="E821" s="27">
        <f t="shared" si="15"/>
        <v>122036250</v>
      </c>
    </row>
    <row r="822" spans="1:5" x14ac:dyDescent="0.25">
      <c r="A822" t="s">
        <v>9247</v>
      </c>
      <c r="B822" t="s">
        <v>9249</v>
      </c>
      <c r="D822" s="1">
        <v>19853598</v>
      </c>
      <c r="E822" s="27">
        <f t="shared" si="15"/>
        <v>102182652</v>
      </c>
    </row>
    <row r="823" spans="1:5" x14ac:dyDescent="0.25">
      <c r="A823" t="s">
        <v>9247</v>
      </c>
      <c r="B823" t="s">
        <v>9250</v>
      </c>
      <c r="D823" s="1">
        <v>10660000</v>
      </c>
      <c r="E823" s="27">
        <f t="shared" si="15"/>
        <v>91522652</v>
      </c>
    </row>
    <row r="824" spans="1:5" x14ac:dyDescent="0.25">
      <c r="A824" t="s">
        <v>9247</v>
      </c>
      <c r="B824" t="s">
        <v>9251</v>
      </c>
      <c r="D824" s="1">
        <v>10119200</v>
      </c>
      <c r="E824" s="27">
        <f t="shared" si="15"/>
        <v>81403452</v>
      </c>
    </row>
    <row r="825" spans="1:5" x14ac:dyDescent="0.25">
      <c r="A825" t="s">
        <v>9216</v>
      </c>
      <c r="B825" t="s">
        <v>2994</v>
      </c>
      <c r="C825" s="1">
        <v>10000000</v>
      </c>
      <c r="E825" s="27">
        <f t="shared" si="15"/>
        <v>91403452</v>
      </c>
    </row>
    <row r="826" spans="1:5" x14ac:dyDescent="0.25">
      <c r="A826" t="s">
        <v>9257</v>
      </c>
      <c r="B826" t="s">
        <v>7569</v>
      </c>
      <c r="C826" s="1">
        <v>15000000</v>
      </c>
      <c r="D826" s="1"/>
      <c r="E826" s="27">
        <f t="shared" si="15"/>
        <v>106403452</v>
      </c>
    </row>
    <row r="827" spans="1:5" x14ac:dyDescent="0.25">
      <c r="A827" t="s">
        <v>9288</v>
      </c>
      <c r="B827" t="s">
        <v>2994</v>
      </c>
      <c r="C827" s="1">
        <v>15000000</v>
      </c>
      <c r="D827" s="1"/>
      <c r="E827" s="27">
        <f t="shared" si="15"/>
        <v>121403452</v>
      </c>
    </row>
    <row r="828" spans="1:5" x14ac:dyDescent="0.25">
      <c r="A828" t="s">
        <v>9312</v>
      </c>
      <c r="B828" t="s">
        <v>9322</v>
      </c>
      <c r="D828" s="1">
        <v>9430000</v>
      </c>
      <c r="E828" s="27">
        <f t="shared" si="15"/>
        <v>111973452</v>
      </c>
    </row>
    <row r="829" spans="1:5" x14ac:dyDescent="0.25">
      <c r="A829" t="s">
        <v>9312</v>
      </c>
      <c r="B829" t="s">
        <v>9323</v>
      </c>
      <c r="D829" s="1">
        <v>34480368</v>
      </c>
      <c r="E829" s="27">
        <f t="shared" si="15"/>
        <v>77493084</v>
      </c>
    </row>
    <row r="830" spans="1:5" x14ac:dyDescent="0.25">
      <c r="A830" t="s">
        <v>9348</v>
      </c>
      <c r="B830" t="s">
        <v>2994</v>
      </c>
      <c r="C830" s="1">
        <v>13000000</v>
      </c>
      <c r="E830" s="27">
        <f t="shared" si="15"/>
        <v>90493084</v>
      </c>
    </row>
    <row r="831" spans="1:5" x14ac:dyDescent="0.25">
      <c r="A831" t="s">
        <v>9355</v>
      </c>
      <c r="B831" t="s">
        <v>3465</v>
      </c>
      <c r="C831" s="1">
        <v>15000000</v>
      </c>
      <c r="E831" s="27">
        <f t="shared" si="15"/>
        <v>105493084</v>
      </c>
    </row>
    <row r="832" spans="1:5" x14ac:dyDescent="0.25">
      <c r="A832" t="s">
        <v>9356</v>
      </c>
      <c r="B832" t="s">
        <v>9357</v>
      </c>
      <c r="D832" s="1">
        <v>4417300</v>
      </c>
      <c r="E832" s="27">
        <f t="shared" si="15"/>
        <v>101075784</v>
      </c>
    </row>
    <row r="833" spans="1:5" x14ac:dyDescent="0.25">
      <c r="A833" t="s">
        <v>9377</v>
      </c>
      <c r="B833" t="s">
        <v>9378</v>
      </c>
      <c r="D833" s="1">
        <v>7968000</v>
      </c>
      <c r="E833" s="27">
        <f t="shared" si="15"/>
        <v>93107784</v>
      </c>
    </row>
    <row r="834" spans="1:5" x14ac:dyDescent="0.25">
      <c r="A834" t="s">
        <v>9377</v>
      </c>
      <c r="B834" t="s">
        <v>9379</v>
      </c>
      <c r="D834" s="1">
        <v>26082014</v>
      </c>
      <c r="E834" s="27">
        <f t="shared" si="15"/>
        <v>67025770</v>
      </c>
    </row>
    <row r="835" spans="1:5" x14ac:dyDescent="0.25">
      <c r="A835" t="s">
        <v>9377</v>
      </c>
      <c r="B835" t="s">
        <v>9656</v>
      </c>
      <c r="C835" s="1">
        <v>70000</v>
      </c>
      <c r="D835" s="1"/>
      <c r="E835" s="27">
        <f t="shared" si="15"/>
        <v>67095770</v>
      </c>
    </row>
    <row r="836" spans="1:5" x14ac:dyDescent="0.25">
      <c r="A836" t="s">
        <v>9377</v>
      </c>
      <c r="B836" t="s">
        <v>2293</v>
      </c>
      <c r="C836" s="1">
        <v>6000</v>
      </c>
      <c r="E836" s="27">
        <f t="shared" si="15"/>
        <v>67101770</v>
      </c>
    </row>
    <row r="837" spans="1:5" x14ac:dyDescent="0.25">
      <c r="A837" t="s">
        <v>9397</v>
      </c>
      <c r="B837" t="s">
        <v>3465</v>
      </c>
      <c r="C837" s="1">
        <v>15000000</v>
      </c>
      <c r="E837" s="27">
        <f t="shared" si="15"/>
        <v>82101770</v>
      </c>
    </row>
    <row r="838" spans="1:5" x14ac:dyDescent="0.25">
      <c r="A838" t="s">
        <v>9434</v>
      </c>
      <c r="B838" t="s">
        <v>2994</v>
      </c>
      <c r="C838" s="1">
        <v>15000000</v>
      </c>
      <c r="E838" s="27">
        <f t="shared" si="15"/>
        <v>97101770</v>
      </c>
    </row>
    <row r="839" spans="1:5" x14ac:dyDescent="0.25">
      <c r="A839" t="s">
        <v>9448</v>
      </c>
      <c r="B839" t="s">
        <v>9449</v>
      </c>
      <c r="D839" s="1">
        <v>4436000</v>
      </c>
      <c r="E839" s="27">
        <f t="shared" si="15"/>
        <v>92665770</v>
      </c>
    </row>
    <row r="840" spans="1:5" x14ac:dyDescent="0.25">
      <c r="A840" t="s">
        <v>9460</v>
      </c>
      <c r="B840" t="s">
        <v>3465</v>
      </c>
      <c r="C840" s="1">
        <v>5000000</v>
      </c>
      <c r="E840" s="64">
        <f t="shared" si="15"/>
        <v>97665770</v>
      </c>
    </row>
    <row r="841" spans="1:5" x14ac:dyDescent="0.25">
      <c r="A841" s="3" t="s">
        <v>9467</v>
      </c>
      <c r="B841" s="3" t="s">
        <v>3465</v>
      </c>
      <c r="C841" s="4">
        <v>10000000</v>
      </c>
      <c r="D841" s="3"/>
      <c r="E841" s="14">
        <f t="shared" si="15"/>
        <v>107665770</v>
      </c>
    </row>
    <row r="842" spans="1:5" x14ac:dyDescent="0.25">
      <c r="A842" s="3" t="s">
        <v>9515</v>
      </c>
      <c r="B842" s="3" t="s">
        <v>2994</v>
      </c>
      <c r="C842" s="4">
        <v>20000000</v>
      </c>
      <c r="D842" s="3"/>
      <c r="E842" s="14">
        <f t="shared" si="15"/>
        <v>127665770</v>
      </c>
    </row>
    <row r="843" spans="1:5" x14ac:dyDescent="0.25">
      <c r="A843" s="3" t="s">
        <v>9542</v>
      </c>
      <c r="B843" s="3" t="s">
        <v>9543</v>
      </c>
      <c r="C843" s="11">
        <v>7000000</v>
      </c>
      <c r="D843" s="3"/>
      <c r="E843" s="14">
        <f t="shared" si="15"/>
        <v>134665770</v>
      </c>
    </row>
    <row r="844" spans="1:5" x14ac:dyDescent="0.25">
      <c r="A844" s="3" t="s">
        <v>9544</v>
      </c>
      <c r="B844" s="3" t="s">
        <v>9545</v>
      </c>
      <c r="C844" s="10"/>
      <c r="D844" s="4">
        <v>57966118</v>
      </c>
      <c r="E844" s="14">
        <f t="shared" si="15"/>
        <v>76699652</v>
      </c>
    </row>
    <row r="845" spans="1:5" x14ac:dyDescent="0.25">
      <c r="A845" s="3" t="s">
        <v>9544</v>
      </c>
      <c r="B845" s="3" t="s">
        <v>9546</v>
      </c>
      <c r="C845" s="11">
        <v>108000</v>
      </c>
      <c r="D845" s="3"/>
      <c r="E845" s="14">
        <f t="shared" si="15"/>
        <v>76807652</v>
      </c>
    </row>
    <row r="846" spans="1:5" x14ac:dyDescent="0.25">
      <c r="A846" s="3" t="s">
        <v>9567</v>
      </c>
      <c r="B846" s="3" t="s">
        <v>2994</v>
      </c>
      <c r="C846" s="11">
        <v>20000000</v>
      </c>
      <c r="D846" s="3"/>
      <c r="E846" s="14">
        <f t="shared" si="15"/>
        <v>96807652</v>
      </c>
    </row>
    <row r="847" spans="1:5" x14ac:dyDescent="0.25">
      <c r="A847" s="3" t="s">
        <v>9584</v>
      </c>
      <c r="B847" s="3" t="s">
        <v>2994</v>
      </c>
      <c r="C847" s="91">
        <v>30000000</v>
      </c>
      <c r="D847" s="3"/>
      <c r="E847" s="14">
        <f t="shared" si="15"/>
        <v>126807652</v>
      </c>
    </row>
    <row r="848" spans="1:5" x14ac:dyDescent="0.25">
      <c r="A848" s="3" t="s">
        <v>9598</v>
      </c>
      <c r="B848" s="3" t="s">
        <v>9599</v>
      </c>
      <c r="C848" s="72">
        <v>7000000</v>
      </c>
      <c r="D848" s="3"/>
      <c r="E848" s="14">
        <f t="shared" si="15"/>
        <v>133807652</v>
      </c>
    </row>
    <row r="849" spans="1:5" x14ac:dyDescent="0.25">
      <c r="A849" s="3" t="s">
        <v>9608</v>
      </c>
      <c r="B849" s="3" t="s">
        <v>9655</v>
      </c>
      <c r="C849" s="91">
        <v>40000000</v>
      </c>
      <c r="D849" s="3"/>
      <c r="E849" s="14">
        <f t="shared" si="15"/>
        <v>173807652</v>
      </c>
    </row>
    <row r="850" spans="1:5" x14ac:dyDescent="0.25">
      <c r="A850" s="3" t="s">
        <v>9621</v>
      </c>
      <c r="B850" s="3" t="s">
        <v>9765</v>
      </c>
      <c r="C850" s="91">
        <v>132000</v>
      </c>
      <c r="D850" s="3"/>
      <c r="E850" s="14">
        <f t="shared" si="15"/>
        <v>173939652</v>
      </c>
    </row>
    <row r="851" spans="1:5" x14ac:dyDescent="0.25">
      <c r="A851" s="3" t="s">
        <v>9633</v>
      </c>
      <c r="B851" s="3" t="s">
        <v>9650</v>
      </c>
      <c r="C851" s="395">
        <v>15000000</v>
      </c>
      <c r="D851" s="3"/>
      <c r="E851" s="14">
        <f t="shared" si="15"/>
        <v>188939652</v>
      </c>
    </row>
    <row r="852" spans="1:5" x14ac:dyDescent="0.25">
      <c r="A852" s="3" t="s">
        <v>9633</v>
      </c>
      <c r="B852" s="3" t="s">
        <v>9651</v>
      </c>
      <c r="C852" s="395">
        <v>15000000</v>
      </c>
      <c r="D852" s="3"/>
      <c r="E852" s="14">
        <f t="shared" si="15"/>
        <v>203939652</v>
      </c>
    </row>
    <row r="853" spans="1:5" x14ac:dyDescent="0.25">
      <c r="A853" s="3" t="s">
        <v>9633</v>
      </c>
      <c r="B853" s="3" t="s">
        <v>9652</v>
      </c>
      <c r="C853" s="395">
        <v>20000000</v>
      </c>
      <c r="D853" s="3"/>
      <c r="E853" s="14">
        <f t="shared" si="15"/>
        <v>223939652</v>
      </c>
    </row>
    <row r="854" spans="1:5" x14ac:dyDescent="0.25">
      <c r="A854" s="3" t="s">
        <v>9640</v>
      </c>
      <c r="B854" s="3" t="s">
        <v>2848</v>
      </c>
      <c r="C854" s="4">
        <v>20000000</v>
      </c>
      <c r="D854" s="3"/>
      <c r="E854" s="14">
        <f t="shared" si="15"/>
        <v>243939652</v>
      </c>
    </row>
    <row r="855" spans="1:5" x14ac:dyDescent="0.25">
      <c r="A855" s="3" t="s">
        <v>9644</v>
      </c>
      <c r="B855" s="3" t="s">
        <v>9653</v>
      </c>
      <c r="C855" s="3"/>
      <c r="D855" s="4">
        <v>32757584</v>
      </c>
      <c r="E855" s="14">
        <f t="shared" si="15"/>
        <v>211182068</v>
      </c>
    </row>
    <row r="856" spans="1:5" x14ac:dyDescent="0.25">
      <c r="A856" s="3" t="s">
        <v>9644</v>
      </c>
      <c r="B856" s="3" t="s">
        <v>9654</v>
      </c>
      <c r="C856" s="3"/>
      <c r="D856" s="4">
        <v>71848491</v>
      </c>
      <c r="E856" s="14">
        <f t="shared" si="15"/>
        <v>139333577</v>
      </c>
    </row>
    <row r="857" spans="1:5" x14ac:dyDescent="0.25">
      <c r="A857" s="3" t="s">
        <v>9664</v>
      </c>
      <c r="B857" s="3" t="s">
        <v>9682</v>
      </c>
      <c r="C857" s="4">
        <v>5000000</v>
      </c>
      <c r="D857" s="3"/>
      <c r="E857" s="14">
        <f t="shared" si="15"/>
        <v>144333577</v>
      </c>
    </row>
    <row r="858" spans="1:5" x14ac:dyDescent="0.25">
      <c r="A858" s="3" t="s">
        <v>9674</v>
      </c>
      <c r="B858" s="3" t="s">
        <v>205</v>
      </c>
      <c r="C858" s="4">
        <v>144000</v>
      </c>
      <c r="D858" s="3"/>
      <c r="E858" s="14">
        <f t="shared" si="15"/>
        <v>144477577</v>
      </c>
    </row>
    <row r="859" spans="1:5" x14ac:dyDescent="0.25">
      <c r="A859" s="3" t="s">
        <v>9678</v>
      </c>
      <c r="B859" s="3" t="s">
        <v>7569</v>
      </c>
      <c r="C859" s="4">
        <v>50000000</v>
      </c>
      <c r="D859" s="3"/>
      <c r="E859" s="14">
        <f t="shared" si="15"/>
        <v>194477577</v>
      </c>
    </row>
    <row r="860" spans="1:5" x14ac:dyDescent="0.25">
      <c r="A860" s="3" t="s">
        <v>9688</v>
      </c>
      <c r="B860" s="3" t="s">
        <v>9691</v>
      </c>
      <c r="C860" s="3"/>
      <c r="D860" s="4">
        <v>2036000</v>
      </c>
      <c r="E860" s="14">
        <f t="shared" si="15"/>
        <v>192441577</v>
      </c>
    </row>
    <row r="861" spans="1:5" x14ac:dyDescent="0.25">
      <c r="A861" s="3" t="s">
        <v>9704</v>
      </c>
      <c r="B861" s="3" t="s">
        <v>9717</v>
      </c>
      <c r="C861" s="3"/>
      <c r="D861" s="50">
        <v>82122072</v>
      </c>
      <c r="E861" s="14">
        <f t="shared" si="15"/>
        <v>110319505</v>
      </c>
    </row>
    <row r="862" spans="1:5" x14ac:dyDescent="0.25">
      <c r="A862" s="3" t="s">
        <v>9704</v>
      </c>
      <c r="B862" s="3" t="s">
        <v>2994</v>
      </c>
      <c r="C862" s="50">
        <v>15000000</v>
      </c>
      <c r="D862" s="3"/>
      <c r="E862" s="14">
        <f t="shared" si="15"/>
        <v>125319505</v>
      </c>
    </row>
    <row r="863" spans="1:5" x14ac:dyDescent="0.25">
      <c r="A863" s="3" t="s">
        <v>9718</v>
      </c>
      <c r="B863" s="3" t="s">
        <v>9725</v>
      </c>
      <c r="C863" s="396">
        <v>10000000</v>
      </c>
      <c r="D863" s="3"/>
      <c r="E863" s="14">
        <f t="shared" si="15"/>
        <v>135319505</v>
      </c>
    </row>
    <row r="864" spans="1:5" x14ac:dyDescent="0.25">
      <c r="A864" s="3" t="s">
        <v>9730</v>
      </c>
      <c r="B864" s="3" t="s">
        <v>3465</v>
      </c>
      <c r="C864" s="50">
        <v>10000000</v>
      </c>
      <c r="D864" s="3"/>
      <c r="E864" s="14">
        <f t="shared" si="15"/>
        <v>145319505</v>
      </c>
    </row>
    <row r="865" spans="1:5" x14ac:dyDescent="0.25">
      <c r="A865" s="3" t="s">
        <v>9748</v>
      </c>
      <c r="B865" s="3" t="s">
        <v>2994</v>
      </c>
      <c r="C865" s="50">
        <v>60000000</v>
      </c>
      <c r="D865" s="3"/>
      <c r="E865" s="14">
        <f t="shared" si="15"/>
        <v>205319505</v>
      </c>
    </row>
    <row r="866" spans="1:5" x14ac:dyDescent="0.25">
      <c r="A866" s="3" t="s">
        <v>9748</v>
      </c>
      <c r="B866" s="3" t="s">
        <v>9764</v>
      </c>
      <c r="C866" s="4">
        <v>144000</v>
      </c>
      <c r="D866" s="3"/>
      <c r="E866" s="14">
        <f t="shared" si="15"/>
        <v>205463505</v>
      </c>
    </row>
    <row r="867" spans="1:5" x14ac:dyDescent="0.25">
      <c r="A867" s="3" t="s">
        <v>1865</v>
      </c>
      <c r="B867" s="3" t="s">
        <v>2994</v>
      </c>
      <c r="C867" s="50">
        <v>20000000</v>
      </c>
      <c r="D867" s="3"/>
      <c r="E867" s="14">
        <f t="shared" si="15"/>
        <v>225463505</v>
      </c>
    </row>
    <row r="868" spans="1:5" x14ac:dyDescent="0.25">
      <c r="A868" s="3" t="s">
        <v>9762</v>
      </c>
      <c r="B868" s="3" t="s">
        <v>9763</v>
      </c>
      <c r="C868" s="3"/>
      <c r="D868" s="50">
        <v>82814703</v>
      </c>
      <c r="E868" s="14">
        <f t="shared" ref="E868:E931" si="16">(E867+C868-D868)</f>
        <v>142648802</v>
      </c>
    </row>
    <row r="869" spans="1:5" x14ac:dyDescent="0.25">
      <c r="A869" s="3" t="s">
        <v>9774</v>
      </c>
      <c r="B869" s="3" t="s">
        <v>9777</v>
      </c>
      <c r="C869" s="50">
        <v>10000000</v>
      </c>
      <c r="D869" s="3"/>
      <c r="E869" s="14">
        <f t="shared" si="16"/>
        <v>152648802</v>
      </c>
    </row>
    <row r="870" spans="1:5" x14ac:dyDescent="0.25">
      <c r="A870" s="3" t="s">
        <v>9774</v>
      </c>
      <c r="B870" s="3" t="s">
        <v>9777</v>
      </c>
      <c r="C870" s="50">
        <v>5000000</v>
      </c>
      <c r="D870" s="3"/>
      <c r="E870" s="14">
        <f t="shared" si="16"/>
        <v>157648802</v>
      </c>
    </row>
    <row r="871" spans="1:5" x14ac:dyDescent="0.25">
      <c r="A871" s="3" t="s">
        <v>9774</v>
      </c>
      <c r="B871" s="3" t="s">
        <v>9811</v>
      </c>
      <c r="C871" s="396">
        <v>20000000</v>
      </c>
      <c r="D871" s="3"/>
      <c r="E871" s="14">
        <f t="shared" si="16"/>
        <v>177648802</v>
      </c>
    </row>
    <row r="872" spans="1:5" x14ac:dyDescent="0.25">
      <c r="A872" s="3" t="s">
        <v>9784</v>
      </c>
      <c r="B872" s="3" t="s">
        <v>2994</v>
      </c>
      <c r="C872" s="50">
        <v>70000000</v>
      </c>
      <c r="D872" s="3"/>
      <c r="E872" s="14">
        <f t="shared" si="16"/>
        <v>247648802</v>
      </c>
    </row>
    <row r="873" spans="1:5" x14ac:dyDescent="0.25">
      <c r="A873" s="3" t="s">
        <v>9814</v>
      </c>
      <c r="B873" s="3" t="s">
        <v>9816</v>
      </c>
      <c r="C873" s="3"/>
      <c r="D873" s="4">
        <v>83095072</v>
      </c>
      <c r="E873" s="14">
        <f t="shared" si="16"/>
        <v>164553730</v>
      </c>
    </row>
    <row r="874" spans="1:5" x14ac:dyDescent="0.25">
      <c r="A874" s="3" t="s">
        <v>9814</v>
      </c>
      <c r="B874" s="3" t="s">
        <v>9850</v>
      </c>
      <c r="C874" s="50">
        <v>144000</v>
      </c>
      <c r="D874" s="3"/>
      <c r="E874" s="14">
        <f t="shared" si="16"/>
        <v>164697730</v>
      </c>
    </row>
    <row r="875" spans="1:5" x14ac:dyDescent="0.25">
      <c r="A875" s="3" t="s">
        <v>9814</v>
      </c>
      <c r="B875" s="3" t="s">
        <v>2994</v>
      </c>
      <c r="C875" s="50">
        <v>20000000</v>
      </c>
      <c r="D875" s="4"/>
      <c r="E875" s="14">
        <f t="shared" si="16"/>
        <v>184697730</v>
      </c>
    </row>
    <row r="876" spans="1:5" x14ac:dyDescent="0.25">
      <c r="A876" s="3" t="s">
        <v>9847</v>
      </c>
      <c r="B876" s="3" t="s">
        <v>7569</v>
      </c>
      <c r="C876" s="50">
        <v>20000000</v>
      </c>
      <c r="D876" s="3"/>
      <c r="E876" s="14">
        <f t="shared" si="16"/>
        <v>204697730</v>
      </c>
    </row>
    <row r="877" spans="1:5" x14ac:dyDescent="0.25">
      <c r="A877" s="3" t="s">
        <v>9840</v>
      </c>
      <c r="B877" s="3" t="s">
        <v>10</v>
      </c>
      <c r="C877" s="4">
        <v>40000000</v>
      </c>
      <c r="D877" s="3"/>
      <c r="E877" s="14">
        <f t="shared" si="16"/>
        <v>244697730</v>
      </c>
    </row>
    <row r="878" spans="1:5" x14ac:dyDescent="0.25">
      <c r="A878" s="3" t="s">
        <v>9840</v>
      </c>
      <c r="B878" s="3" t="s">
        <v>9848</v>
      </c>
      <c r="C878" s="121">
        <v>15000000</v>
      </c>
      <c r="D878" s="3"/>
      <c r="E878" s="14">
        <f t="shared" si="16"/>
        <v>259697730</v>
      </c>
    </row>
    <row r="879" spans="1:5" x14ac:dyDescent="0.25">
      <c r="A879" s="3" t="s">
        <v>9840</v>
      </c>
      <c r="B879" s="3" t="s">
        <v>9849</v>
      </c>
      <c r="C879" s="126">
        <v>15000000</v>
      </c>
      <c r="D879" s="3"/>
      <c r="E879" s="14">
        <f t="shared" si="16"/>
        <v>274697730</v>
      </c>
    </row>
    <row r="880" spans="1:5" x14ac:dyDescent="0.25">
      <c r="A880" s="3" t="s">
        <v>9829</v>
      </c>
      <c r="B880" s="3" t="s">
        <v>9851</v>
      </c>
      <c r="C880" s="3"/>
      <c r="D880" s="4">
        <v>81871663</v>
      </c>
      <c r="E880" s="14">
        <f t="shared" si="16"/>
        <v>192826067</v>
      </c>
    </row>
    <row r="881" spans="1:5" x14ac:dyDescent="0.25">
      <c r="A881" s="3" t="s">
        <v>9829</v>
      </c>
      <c r="B881" s="3" t="s">
        <v>9852</v>
      </c>
      <c r="C881" s="4">
        <v>140000</v>
      </c>
      <c r="D881" s="3"/>
      <c r="E881" s="14">
        <f t="shared" si="16"/>
        <v>192966067</v>
      </c>
    </row>
    <row r="882" spans="1:5" x14ac:dyDescent="0.25">
      <c r="A882" s="3" t="s">
        <v>9829</v>
      </c>
      <c r="B882" s="3" t="s">
        <v>9900</v>
      </c>
      <c r="C882" s="126">
        <v>13000000</v>
      </c>
      <c r="D882" s="3"/>
      <c r="E882" s="14">
        <f t="shared" si="16"/>
        <v>205966067</v>
      </c>
    </row>
    <row r="883" spans="1:5" x14ac:dyDescent="0.25">
      <c r="A883" s="3" t="s">
        <v>9829</v>
      </c>
      <c r="B883" s="3" t="s">
        <v>9901</v>
      </c>
      <c r="C883" s="50">
        <v>2000000</v>
      </c>
      <c r="D883" s="3"/>
      <c r="E883" s="14">
        <f t="shared" si="16"/>
        <v>207966067</v>
      </c>
    </row>
    <row r="884" spans="1:5" x14ac:dyDescent="0.25">
      <c r="A884" s="3" t="s">
        <v>9860</v>
      </c>
      <c r="B884" s="3" t="s">
        <v>9902</v>
      </c>
      <c r="C884" s="50">
        <v>20000000</v>
      </c>
      <c r="D884" s="3"/>
      <c r="E884" s="14">
        <f t="shared" si="16"/>
        <v>227966067</v>
      </c>
    </row>
    <row r="885" spans="1:5" x14ac:dyDescent="0.25">
      <c r="A885" s="3" t="s">
        <v>9868</v>
      </c>
      <c r="B885" s="3" t="s">
        <v>2994</v>
      </c>
      <c r="C885" s="50">
        <v>15000000</v>
      </c>
      <c r="D885" s="3"/>
      <c r="E885" s="14">
        <f t="shared" si="16"/>
        <v>242966067</v>
      </c>
    </row>
    <row r="886" spans="1:5" x14ac:dyDescent="0.25">
      <c r="A886" s="3" t="s">
        <v>9886</v>
      </c>
      <c r="B886" s="3" t="s">
        <v>7569</v>
      </c>
      <c r="C886" s="4">
        <v>70000000</v>
      </c>
      <c r="D886" s="3"/>
      <c r="E886" s="14">
        <f t="shared" si="16"/>
        <v>312966067</v>
      </c>
    </row>
    <row r="887" spans="1:5" x14ac:dyDescent="0.25">
      <c r="A887" s="3" t="s">
        <v>9892</v>
      </c>
      <c r="B887" s="3" t="s">
        <v>9903</v>
      </c>
      <c r="C887" s="3"/>
      <c r="D887" s="50">
        <v>88092525</v>
      </c>
      <c r="E887" s="14">
        <f t="shared" si="16"/>
        <v>224873542</v>
      </c>
    </row>
    <row r="888" spans="1:5" x14ac:dyDescent="0.25">
      <c r="A888" s="3" t="s">
        <v>9892</v>
      </c>
      <c r="B888" s="3" t="s">
        <v>205</v>
      </c>
      <c r="C888" s="4">
        <v>150000</v>
      </c>
      <c r="D888" s="4"/>
      <c r="E888" s="14">
        <f t="shared" si="16"/>
        <v>225023542</v>
      </c>
    </row>
    <row r="889" spans="1:5" x14ac:dyDescent="0.25">
      <c r="A889" s="3" t="s">
        <v>9892</v>
      </c>
      <c r="B889" s="3" t="s">
        <v>9904</v>
      </c>
      <c r="C889" s="3"/>
      <c r="D889" s="50">
        <v>90253491</v>
      </c>
      <c r="E889" s="14">
        <f t="shared" si="16"/>
        <v>134770051</v>
      </c>
    </row>
    <row r="890" spans="1:5" x14ac:dyDescent="0.25">
      <c r="A890" s="3" t="s">
        <v>9892</v>
      </c>
      <c r="B890" s="3" t="s">
        <v>205</v>
      </c>
      <c r="C890" s="4">
        <v>156000</v>
      </c>
      <c r="D890" s="4"/>
      <c r="E890" s="14">
        <f t="shared" si="16"/>
        <v>134926051</v>
      </c>
    </row>
    <row r="891" spans="1:5" x14ac:dyDescent="0.25">
      <c r="A891" s="47" t="s">
        <v>9905</v>
      </c>
      <c r="B891" s="3" t="s">
        <v>9906</v>
      </c>
      <c r="C891" s="3"/>
      <c r="D891" s="4">
        <v>856224</v>
      </c>
      <c r="E891" s="14">
        <f t="shared" si="16"/>
        <v>134069827</v>
      </c>
    </row>
    <row r="892" spans="1:5" x14ac:dyDescent="0.25">
      <c r="A892" s="3" t="s">
        <v>9918</v>
      </c>
      <c r="B892" s="3" t="s">
        <v>9977</v>
      </c>
      <c r="C892" s="4">
        <v>15000000</v>
      </c>
      <c r="D892" s="4"/>
      <c r="E892" s="14">
        <f t="shared" si="16"/>
        <v>149069827</v>
      </c>
    </row>
    <row r="893" spans="1:5" x14ac:dyDescent="0.25">
      <c r="A893" s="3" t="s">
        <v>9918</v>
      </c>
      <c r="B893" s="3" t="s">
        <v>9978</v>
      </c>
      <c r="C893" s="4">
        <v>5000000</v>
      </c>
      <c r="D893" s="4"/>
      <c r="E893" s="14">
        <f t="shared" si="16"/>
        <v>154069827</v>
      </c>
    </row>
    <row r="894" spans="1:5" x14ac:dyDescent="0.25">
      <c r="A894" s="3" t="s">
        <v>9918</v>
      </c>
      <c r="B894" s="3" t="s">
        <v>9979</v>
      </c>
      <c r="C894" s="121">
        <v>20000000</v>
      </c>
      <c r="D894" s="3"/>
      <c r="E894" s="14">
        <f t="shared" si="16"/>
        <v>174069827</v>
      </c>
    </row>
    <row r="895" spans="1:5" x14ac:dyDescent="0.25">
      <c r="A895" s="3" t="s">
        <v>9961</v>
      </c>
      <c r="B895" s="3" t="s">
        <v>9980</v>
      </c>
      <c r="C895" s="121">
        <v>40000000</v>
      </c>
      <c r="D895" s="3"/>
      <c r="E895" s="14">
        <f t="shared" si="16"/>
        <v>214069827</v>
      </c>
    </row>
    <row r="896" spans="1:5" x14ac:dyDescent="0.25">
      <c r="A896" s="3" t="s">
        <v>9961</v>
      </c>
      <c r="B896" s="3" t="s">
        <v>3465</v>
      </c>
      <c r="C896" s="4">
        <v>70000000</v>
      </c>
      <c r="D896" s="3"/>
      <c r="E896" s="14">
        <f t="shared" si="16"/>
        <v>284069827</v>
      </c>
    </row>
    <row r="897" spans="1:5" x14ac:dyDescent="0.25">
      <c r="A897" s="3" t="s">
        <v>9975</v>
      </c>
      <c r="B897" s="3" t="s">
        <v>9981</v>
      </c>
      <c r="C897" s="4"/>
      <c r="D897" s="4">
        <v>89185179</v>
      </c>
      <c r="E897" s="14">
        <f t="shared" si="16"/>
        <v>194884648</v>
      </c>
    </row>
    <row r="898" spans="1:5" x14ac:dyDescent="0.25">
      <c r="A898" s="3" t="s">
        <v>9975</v>
      </c>
      <c r="B898" s="3" t="s">
        <v>10042</v>
      </c>
      <c r="C898" s="332">
        <v>30000000</v>
      </c>
      <c r="D898" s="3"/>
      <c r="E898" s="14">
        <f t="shared" si="16"/>
        <v>224884648</v>
      </c>
    </row>
    <row r="899" spans="1:5" x14ac:dyDescent="0.25">
      <c r="A899" s="8" t="s">
        <v>9984</v>
      </c>
      <c r="B899" s="8" t="s">
        <v>9978</v>
      </c>
      <c r="C899" s="59">
        <v>25000000</v>
      </c>
      <c r="E899" s="14">
        <f t="shared" si="16"/>
        <v>249884648</v>
      </c>
    </row>
    <row r="900" spans="1:5" x14ac:dyDescent="0.25">
      <c r="A900" s="8" t="s">
        <v>9997</v>
      </c>
      <c r="B900" s="8" t="s">
        <v>9978</v>
      </c>
      <c r="C900" s="59">
        <v>70000000</v>
      </c>
      <c r="E900" s="14">
        <f t="shared" si="16"/>
        <v>319884648</v>
      </c>
    </row>
    <row r="901" spans="1:5" x14ac:dyDescent="0.25">
      <c r="A901" s="8" t="s">
        <v>10047</v>
      </c>
      <c r="B901" s="8" t="s">
        <v>10048</v>
      </c>
      <c r="D901" s="1">
        <v>92686366</v>
      </c>
      <c r="E901" s="14">
        <f t="shared" si="16"/>
        <v>227198282</v>
      </c>
    </row>
    <row r="902" spans="1:5" x14ac:dyDescent="0.25">
      <c r="A902" s="8" t="s">
        <v>10047</v>
      </c>
      <c r="B902" s="8" t="s">
        <v>10049</v>
      </c>
      <c r="D902" s="1">
        <v>101233119</v>
      </c>
      <c r="E902" s="14">
        <f t="shared" si="16"/>
        <v>125965163</v>
      </c>
    </row>
    <row r="903" spans="1:5" x14ac:dyDescent="0.25">
      <c r="A903" s="8" t="s">
        <v>10047</v>
      </c>
      <c r="B903" s="8" t="s">
        <v>10050</v>
      </c>
      <c r="C903" s="1"/>
      <c r="D903" s="1">
        <v>6885000</v>
      </c>
      <c r="E903" s="14">
        <f t="shared" si="16"/>
        <v>119080163</v>
      </c>
    </row>
    <row r="904" spans="1:5" x14ac:dyDescent="0.25">
      <c r="A904" s="8" t="s">
        <v>10064</v>
      </c>
      <c r="B904" s="8" t="s">
        <v>2994</v>
      </c>
      <c r="C904" s="1">
        <v>30000000</v>
      </c>
      <c r="D904" s="1"/>
      <c r="E904" s="14">
        <f t="shared" si="16"/>
        <v>149080163</v>
      </c>
    </row>
    <row r="905" spans="1:5" x14ac:dyDescent="0.25">
      <c r="A905" s="8" t="s">
        <v>10062</v>
      </c>
      <c r="B905" s="8" t="s">
        <v>2994</v>
      </c>
      <c r="C905" s="1">
        <v>25000000</v>
      </c>
      <c r="D905" s="1"/>
      <c r="E905" s="14">
        <f t="shared" si="16"/>
        <v>174080163</v>
      </c>
    </row>
    <row r="906" spans="1:5" x14ac:dyDescent="0.25">
      <c r="A906" s="8" t="s">
        <v>10097</v>
      </c>
      <c r="B906" s="8" t="s">
        <v>2994</v>
      </c>
      <c r="C906" s="1">
        <v>25000000</v>
      </c>
      <c r="D906" s="1"/>
      <c r="E906" s="14">
        <f t="shared" si="16"/>
        <v>199080163</v>
      </c>
    </row>
    <row r="907" spans="1:5" x14ac:dyDescent="0.25">
      <c r="A907" s="8" t="s">
        <v>10069</v>
      </c>
      <c r="B907" s="8" t="s">
        <v>2994</v>
      </c>
      <c r="C907" s="1">
        <v>70000000</v>
      </c>
      <c r="D907" s="1"/>
      <c r="E907" s="14">
        <f t="shared" si="16"/>
        <v>269080163</v>
      </c>
    </row>
    <row r="908" spans="1:5" x14ac:dyDescent="0.25">
      <c r="A908" s="8" t="s">
        <v>10086</v>
      </c>
      <c r="B908" s="8" t="s">
        <v>10100</v>
      </c>
      <c r="C908" s="1"/>
      <c r="D908" s="1">
        <v>5451000</v>
      </c>
      <c r="E908" s="14">
        <f t="shared" si="16"/>
        <v>263629163</v>
      </c>
    </row>
    <row r="909" spans="1:5" x14ac:dyDescent="0.25">
      <c r="A909" s="8" t="s">
        <v>10094</v>
      </c>
      <c r="B909" s="8" t="s">
        <v>10101</v>
      </c>
      <c r="C909" s="388">
        <v>20000000</v>
      </c>
      <c r="D909" s="1"/>
      <c r="E909" s="14">
        <f t="shared" si="16"/>
        <v>283629163</v>
      </c>
    </row>
    <row r="910" spans="1:5" x14ac:dyDescent="0.25">
      <c r="A910" s="8" t="s">
        <v>10102</v>
      </c>
      <c r="B910" s="8" t="s">
        <v>10103</v>
      </c>
      <c r="C910" s="1"/>
      <c r="D910" s="1">
        <v>94222822</v>
      </c>
      <c r="E910" s="14">
        <f t="shared" si="16"/>
        <v>189406341</v>
      </c>
    </row>
    <row r="911" spans="1:5" x14ac:dyDescent="0.25">
      <c r="A911" s="8" t="s">
        <v>10102</v>
      </c>
      <c r="B911" s="8" t="s">
        <v>2994</v>
      </c>
      <c r="C911" s="1">
        <v>20000000</v>
      </c>
      <c r="D911" s="1"/>
      <c r="E911" s="14">
        <f t="shared" si="16"/>
        <v>209406341</v>
      </c>
    </row>
    <row r="912" spans="1:5" x14ac:dyDescent="0.25">
      <c r="A912" s="8" t="s">
        <v>10128</v>
      </c>
      <c r="B912" s="8" t="s">
        <v>2994</v>
      </c>
      <c r="C912" s="1">
        <v>70000000</v>
      </c>
      <c r="D912" s="1"/>
      <c r="E912" s="14">
        <f t="shared" si="16"/>
        <v>279406341</v>
      </c>
    </row>
    <row r="913" spans="1:6" x14ac:dyDescent="0.25">
      <c r="A913" s="8" t="s">
        <v>10222</v>
      </c>
      <c r="B913" s="8" t="s">
        <v>3465</v>
      </c>
      <c r="C913" s="1">
        <v>30000000</v>
      </c>
      <c r="E913" s="14">
        <f t="shared" si="16"/>
        <v>309406341</v>
      </c>
    </row>
    <row r="914" spans="1:6" x14ac:dyDescent="0.25">
      <c r="A914" s="8" t="s">
        <v>10193</v>
      </c>
      <c r="B914" s="8" t="s">
        <v>2994</v>
      </c>
      <c r="C914" s="1">
        <v>30000000</v>
      </c>
      <c r="E914" s="14">
        <f t="shared" si="16"/>
        <v>339406341</v>
      </c>
    </row>
    <row r="915" spans="1:6" x14ac:dyDescent="0.25">
      <c r="A915" s="8" t="s">
        <v>10195</v>
      </c>
      <c r="B915" s="8" t="s">
        <v>2994</v>
      </c>
      <c r="C915" s="1">
        <v>30000000</v>
      </c>
      <c r="E915" s="14">
        <f t="shared" si="16"/>
        <v>369406341</v>
      </c>
    </row>
    <row r="916" spans="1:6" x14ac:dyDescent="0.25">
      <c r="A916" s="8" t="s">
        <v>10212</v>
      </c>
      <c r="B916" s="8" t="s">
        <v>2994</v>
      </c>
      <c r="C916" s="1">
        <v>70000000</v>
      </c>
      <c r="E916" s="14">
        <f t="shared" si="16"/>
        <v>439406341</v>
      </c>
    </row>
    <row r="917" spans="1:6" x14ac:dyDescent="0.25">
      <c r="A917" s="8" t="s">
        <v>10249</v>
      </c>
      <c r="B917" s="8" t="s">
        <v>10253</v>
      </c>
      <c r="D917" s="1">
        <v>8666300</v>
      </c>
      <c r="E917" s="14">
        <f t="shared" si="16"/>
        <v>430740041</v>
      </c>
    </row>
    <row r="918" spans="1:6" x14ac:dyDescent="0.25">
      <c r="A918" s="8" t="s">
        <v>10312</v>
      </c>
      <c r="B918" s="8" t="s">
        <v>10313</v>
      </c>
      <c r="C918" s="388">
        <v>20000000</v>
      </c>
      <c r="E918" s="14">
        <f t="shared" si="16"/>
        <v>450740041</v>
      </c>
    </row>
    <row r="919" spans="1:6" x14ac:dyDescent="0.25">
      <c r="A919" s="8" t="s">
        <v>10312</v>
      </c>
      <c r="B919" s="8" t="s">
        <v>2452</v>
      </c>
      <c r="C919" s="1">
        <v>50000000</v>
      </c>
      <c r="E919" s="14">
        <f t="shared" si="16"/>
        <v>500740041</v>
      </c>
    </row>
    <row r="920" spans="1:6" x14ac:dyDescent="0.25">
      <c r="A920" s="8" t="s">
        <v>10316</v>
      </c>
      <c r="B920" s="8" t="s">
        <v>10317</v>
      </c>
      <c r="D920" s="1">
        <v>106825943</v>
      </c>
      <c r="E920" s="14">
        <f t="shared" si="16"/>
        <v>393914098</v>
      </c>
    </row>
    <row r="921" spans="1:6" x14ac:dyDescent="0.25">
      <c r="A921" s="8" t="s">
        <v>10316</v>
      </c>
      <c r="B921" s="8" t="s">
        <v>10318</v>
      </c>
      <c r="D921" s="1">
        <v>108729933</v>
      </c>
      <c r="E921" s="14">
        <f t="shared" si="16"/>
        <v>285184165</v>
      </c>
    </row>
    <row r="922" spans="1:6" x14ac:dyDescent="0.25">
      <c r="A922" s="8" t="s">
        <v>10316</v>
      </c>
      <c r="B922" s="8" t="s">
        <v>10319</v>
      </c>
      <c r="D922" s="1">
        <v>113514806</v>
      </c>
      <c r="E922" s="14">
        <f t="shared" si="16"/>
        <v>171669359</v>
      </c>
    </row>
    <row r="923" spans="1:6" x14ac:dyDescent="0.25">
      <c r="A923" s="8" t="s">
        <v>10348</v>
      </c>
      <c r="B923" s="8" t="s">
        <v>10380</v>
      </c>
      <c r="C923" s="166">
        <v>20000000</v>
      </c>
      <c r="D923" s="1"/>
      <c r="E923" s="14">
        <f t="shared" si="16"/>
        <v>191669359</v>
      </c>
    </row>
    <row r="924" spans="1:6" x14ac:dyDescent="0.25">
      <c r="A924" s="8" t="s">
        <v>10355</v>
      </c>
      <c r="B924" s="8" t="s">
        <v>2994</v>
      </c>
      <c r="C924" s="1">
        <v>50000000</v>
      </c>
      <c r="D924" s="1"/>
      <c r="E924" s="14">
        <f t="shared" si="16"/>
        <v>241669359</v>
      </c>
    </row>
    <row r="925" spans="1:6" x14ac:dyDescent="0.25">
      <c r="A925" s="8" t="s">
        <v>10395</v>
      </c>
      <c r="B925" s="8" t="s">
        <v>2994</v>
      </c>
      <c r="C925" s="1">
        <v>50000000</v>
      </c>
      <c r="D925" s="1"/>
      <c r="E925" s="14">
        <f t="shared" si="16"/>
        <v>291669359</v>
      </c>
    </row>
    <row r="926" spans="1:6" x14ac:dyDescent="0.25">
      <c r="A926" s="8" t="s">
        <v>10427</v>
      </c>
      <c r="B926" s="8" t="s">
        <v>10436</v>
      </c>
      <c r="D926" s="1">
        <v>110769907</v>
      </c>
      <c r="E926" s="14">
        <f t="shared" si="16"/>
        <v>180899452</v>
      </c>
      <c r="F926">
        <v>350</v>
      </c>
    </row>
    <row r="927" spans="1:6" x14ac:dyDescent="0.25">
      <c r="A927" s="8" t="s">
        <v>10427</v>
      </c>
      <c r="B927" s="8" t="s">
        <v>10460</v>
      </c>
      <c r="D927" s="1">
        <v>5656500</v>
      </c>
      <c r="E927" s="14">
        <f t="shared" si="16"/>
        <v>175242952</v>
      </c>
      <c r="F927">
        <v>17</v>
      </c>
    </row>
    <row r="928" spans="1:6" x14ac:dyDescent="0.25">
      <c r="A928" s="8" t="s">
        <v>10468</v>
      </c>
      <c r="B928" s="8" t="s">
        <v>2994</v>
      </c>
      <c r="C928" s="51">
        <v>50000000</v>
      </c>
      <c r="D928" s="1"/>
      <c r="E928" s="14">
        <f t="shared" si="16"/>
        <v>225242952</v>
      </c>
    </row>
    <row r="929" spans="1:6" x14ac:dyDescent="0.25">
      <c r="A929" s="8" t="s">
        <v>10498</v>
      </c>
      <c r="B929" s="8" t="s">
        <v>2994</v>
      </c>
      <c r="C929" s="1">
        <v>10000000</v>
      </c>
      <c r="E929" s="14">
        <f t="shared" si="16"/>
        <v>235242952</v>
      </c>
    </row>
    <row r="930" spans="1:6" x14ac:dyDescent="0.25">
      <c r="A930" s="8" t="s">
        <v>10514</v>
      </c>
      <c r="B930" s="8" t="s">
        <v>3334</v>
      </c>
      <c r="C930" s="1">
        <v>10000000</v>
      </c>
      <c r="E930" s="14">
        <f t="shared" si="16"/>
        <v>245242952</v>
      </c>
    </row>
    <row r="931" spans="1:6" x14ac:dyDescent="0.25">
      <c r="A931" s="8" t="s">
        <v>10504</v>
      </c>
      <c r="B931" s="8" t="s">
        <v>7569</v>
      </c>
      <c r="C931" s="1">
        <v>45000000</v>
      </c>
      <c r="E931" s="14">
        <f t="shared" si="16"/>
        <v>290242952</v>
      </c>
    </row>
    <row r="932" spans="1:6" x14ac:dyDescent="0.25">
      <c r="A932" s="8" t="s">
        <v>10549</v>
      </c>
      <c r="B932" s="8" t="s">
        <v>2994</v>
      </c>
      <c r="C932" s="1">
        <v>50000000</v>
      </c>
      <c r="E932" s="14">
        <f t="shared" ref="E932:E974" si="17">(E931+C932-D932)</f>
        <v>340242952</v>
      </c>
    </row>
    <row r="933" spans="1:6" x14ac:dyDescent="0.25">
      <c r="A933" s="8" t="s">
        <v>10553</v>
      </c>
      <c r="B933" s="8" t="s">
        <v>5094</v>
      </c>
      <c r="C933" s="1">
        <v>79300</v>
      </c>
      <c r="E933" s="14">
        <f t="shared" si="17"/>
        <v>340322252</v>
      </c>
    </row>
    <row r="934" spans="1:6" x14ac:dyDescent="0.25">
      <c r="A934" s="8" t="s">
        <v>10573</v>
      </c>
      <c r="B934" s="8" t="s">
        <v>10576</v>
      </c>
      <c r="C934" s="1"/>
      <c r="D934" s="1">
        <v>4903900</v>
      </c>
      <c r="E934" s="14">
        <f t="shared" si="17"/>
        <v>335418352</v>
      </c>
      <c r="F934">
        <v>17</v>
      </c>
    </row>
    <row r="935" spans="1:6" x14ac:dyDescent="0.25">
      <c r="A935" s="8" t="s">
        <v>10573</v>
      </c>
      <c r="B935" s="8" t="s">
        <v>10574</v>
      </c>
      <c r="D935" s="1">
        <v>103883255</v>
      </c>
      <c r="E935" s="14">
        <f t="shared" si="17"/>
        <v>231535097</v>
      </c>
      <c r="F935">
        <v>350</v>
      </c>
    </row>
    <row r="936" spans="1:6" x14ac:dyDescent="0.25">
      <c r="A936" s="8" t="s">
        <v>10573</v>
      </c>
      <c r="B936" s="8" t="s">
        <v>10575</v>
      </c>
      <c r="D936" s="1">
        <v>94543724</v>
      </c>
      <c r="E936" s="14">
        <f t="shared" si="17"/>
        <v>136991373</v>
      </c>
      <c r="F936">
        <v>350</v>
      </c>
    </row>
    <row r="937" spans="1:6" x14ac:dyDescent="0.25">
      <c r="A937" s="8" t="s">
        <v>10692</v>
      </c>
      <c r="B937" s="8" t="s">
        <v>10691</v>
      </c>
      <c r="D937" s="1">
        <v>5266400</v>
      </c>
      <c r="E937" s="14">
        <f t="shared" si="17"/>
        <v>131724973</v>
      </c>
    </row>
    <row r="938" spans="1:6" x14ac:dyDescent="0.25">
      <c r="A938" s="8" t="s">
        <v>10648</v>
      </c>
      <c r="B938" s="8" t="s">
        <v>9777</v>
      </c>
      <c r="C938" s="78">
        <v>25000000</v>
      </c>
      <c r="E938" s="14">
        <f t="shared" si="17"/>
        <v>156724973</v>
      </c>
    </row>
    <row r="939" spans="1:6" x14ac:dyDescent="0.25">
      <c r="A939" s="8" t="s">
        <v>10651</v>
      </c>
      <c r="B939" s="8" t="s">
        <v>2994</v>
      </c>
      <c r="C939" s="78">
        <v>30000000</v>
      </c>
      <c r="E939" s="14">
        <f t="shared" si="17"/>
        <v>186724973</v>
      </c>
    </row>
    <row r="940" spans="1:6" x14ac:dyDescent="0.25">
      <c r="A940" s="8" t="s">
        <v>10683</v>
      </c>
      <c r="B940" s="8" t="s">
        <v>2994</v>
      </c>
      <c r="C940" s="78">
        <v>10000000</v>
      </c>
      <c r="E940" s="14">
        <f t="shared" si="17"/>
        <v>196724973</v>
      </c>
    </row>
    <row r="941" spans="1:6" x14ac:dyDescent="0.25">
      <c r="A941" s="8" t="s">
        <v>10693</v>
      </c>
      <c r="B941" s="8" t="s">
        <v>10694</v>
      </c>
      <c r="D941" s="78">
        <v>76336075</v>
      </c>
      <c r="E941" s="14">
        <f t="shared" si="17"/>
        <v>120388898</v>
      </c>
      <c r="F941">
        <v>275</v>
      </c>
    </row>
    <row r="942" spans="1:6" x14ac:dyDescent="0.25">
      <c r="A942" s="8" t="s">
        <v>10693</v>
      </c>
      <c r="B942" s="8" t="s">
        <v>3465</v>
      </c>
      <c r="C942" s="78">
        <v>6000000</v>
      </c>
      <c r="E942" s="14">
        <f t="shared" si="17"/>
        <v>126388898</v>
      </c>
    </row>
    <row r="943" spans="1:6" x14ac:dyDescent="0.25">
      <c r="A943" s="8" t="s">
        <v>10700</v>
      </c>
      <c r="B943" s="8" t="s">
        <v>2994</v>
      </c>
      <c r="C943" s="78">
        <v>40000000</v>
      </c>
      <c r="E943" s="14">
        <f t="shared" si="17"/>
        <v>166388898</v>
      </c>
    </row>
    <row r="944" spans="1:6" x14ac:dyDescent="0.25">
      <c r="A944" s="8" t="s">
        <v>10732</v>
      </c>
      <c r="B944" s="8" t="s">
        <v>7569</v>
      </c>
      <c r="C944" s="78">
        <v>20000000</v>
      </c>
      <c r="E944" s="14">
        <f t="shared" si="17"/>
        <v>186388898</v>
      </c>
    </row>
    <row r="945" spans="1:6" x14ac:dyDescent="0.25">
      <c r="A945" s="8" t="s">
        <v>10759</v>
      </c>
      <c r="B945" s="8" t="s">
        <v>2994</v>
      </c>
      <c r="C945" s="78">
        <v>40000000</v>
      </c>
      <c r="D945" s="1"/>
      <c r="E945" s="14">
        <f t="shared" si="17"/>
        <v>226388898</v>
      </c>
    </row>
    <row r="946" spans="1:6" x14ac:dyDescent="0.25">
      <c r="A946" s="8" t="s">
        <v>10793</v>
      </c>
      <c r="B946" s="8" t="s">
        <v>3465</v>
      </c>
      <c r="C946" s="78">
        <v>5000000</v>
      </c>
      <c r="E946" s="14">
        <f t="shared" si="17"/>
        <v>231388898</v>
      </c>
    </row>
    <row r="947" spans="1:6" x14ac:dyDescent="0.25">
      <c r="A947" s="8" t="s">
        <v>10803</v>
      </c>
      <c r="B947" s="8" t="s">
        <v>2994</v>
      </c>
      <c r="C947" s="78">
        <v>20000000</v>
      </c>
      <c r="E947" s="14">
        <f t="shared" si="17"/>
        <v>251388898</v>
      </c>
    </row>
    <row r="948" spans="1:6" x14ac:dyDescent="0.25">
      <c r="A948" s="8" t="s">
        <v>10840</v>
      </c>
      <c r="B948" s="8" t="s">
        <v>10841</v>
      </c>
      <c r="D948" s="78">
        <v>96107826</v>
      </c>
      <c r="E948" s="14">
        <f t="shared" si="17"/>
        <v>155281072</v>
      </c>
      <c r="F948">
        <v>350</v>
      </c>
    </row>
    <row r="949" spans="1:6" x14ac:dyDescent="0.25">
      <c r="A949" s="8" t="s">
        <v>10829</v>
      </c>
      <c r="B949" s="8" t="s">
        <v>7569</v>
      </c>
      <c r="C949" s="78">
        <v>15000000</v>
      </c>
      <c r="E949" s="14">
        <f t="shared" si="17"/>
        <v>170281072</v>
      </c>
    </row>
    <row r="950" spans="1:6" x14ac:dyDescent="0.25">
      <c r="A950" s="8" t="s">
        <v>10880</v>
      </c>
      <c r="B950" s="8" t="s">
        <v>5867</v>
      </c>
      <c r="C950" s="78">
        <v>10000000</v>
      </c>
      <c r="E950" s="14">
        <f t="shared" si="17"/>
        <v>180281072</v>
      </c>
    </row>
    <row r="951" spans="1:6" x14ac:dyDescent="0.25">
      <c r="A951" s="8" t="s">
        <v>10880</v>
      </c>
      <c r="B951" s="8" t="s">
        <v>2994</v>
      </c>
      <c r="C951" s="78">
        <v>15000000</v>
      </c>
      <c r="E951" s="14">
        <f t="shared" si="17"/>
        <v>195281072</v>
      </c>
    </row>
    <row r="952" spans="1:6" x14ac:dyDescent="0.25">
      <c r="A952" s="8" t="s">
        <v>10899</v>
      </c>
      <c r="B952" s="8" t="s">
        <v>10900</v>
      </c>
      <c r="D952" s="78">
        <v>85543868</v>
      </c>
      <c r="E952" s="14">
        <f t="shared" si="17"/>
        <v>109737204</v>
      </c>
      <c r="F952">
        <v>300</v>
      </c>
    </row>
    <row r="953" spans="1:6" x14ac:dyDescent="0.25">
      <c r="A953" s="8" t="s">
        <v>10946</v>
      </c>
      <c r="B953" s="8" t="s">
        <v>2994</v>
      </c>
      <c r="C953" s="78">
        <v>15000000</v>
      </c>
      <c r="E953" s="14">
        <f t="shared" si="17"/>
        <v>124737204</v>
      </c>
    </row>
    <row r="954" spans="1:6" x14ac:dyDescent="0.25">
      <c r="A954" s="8" t="s">
        <v>10968</v>
      </c>
      <c r="B954" s="8" t="s">
        <v>10969</v>
      </c>
      <c r="D954" s="78">
        <v>39455550</v>
      </c>
      <c r="E954" s="14">
        <f t="shared" si="17"/>
        <v>85281654</v>
      </c>
      <c r="F954">
        <v>146</v>
      </c>
    </row>
    <row r="955" spans="1:6" x14ac:dyDescent="0.25">
      <c r="A955" s="8" t="s">
        <v>10979</v>
      </c>
      <c r="B955" s="8" t="s">
        <v>10980</v>
      </c>
      <c r="C955" s="422">
        <v>10000000</v>
      </c>
      <c r="E955" s="14">
        <f t="shared" si="17"/>
        <v>95281654</v>
      </c>
    </row>
    <row r="956" spans="1:6" x14ac:dyDescent="0.25">
      <c r="A956" s="8" t="s">
        <v>10979</v>
      </c>
      <c r="B956" s="8" t="s">
        <v>2994</v>
      </c>
      <c r="C956" s="78">
        <v>5000000</v>
      </c>
      <c r="E956" s="14">
        <f t="shared" si="17"/>
        <v>100281654</v>
      </c>
    </row>
    <row r="957" spans="1:6" x14ac:dyDescent="0.25">
      <c r="A957" s="8" t="s">
        <v>11001</v>
      </c>
      <c r="B957" s="8" t="s">
        <v>2994</v>
      </c>
      <c r="C957" s="78">
        <v>15000000</v>
      </c>
      <c r="E957" s="14">
        <f t="shared" si="17"/>
        <v>115281654</v>
      </c>
    </row>
    <row r="958" spans="1:6" x14ac:dyDescent="0.25">
      <c r="A958" s="8" t="s">
        <v>11046</v>
      </c>
      <c r="B958" s="8" t="s">
        <v>11047</v>
      </c>
      <c r="D958" s="78">
        <v>34288220</v>
      </c>
      <c r="E958" s="14">
        <f t="shared" si="17"/>
        <v>80993434</v>
      </c>
      <c r="F958">
        <v>125</v>
      </c>
    </row>
    <row r="959" spans="1:6" x14ac:dyDescent="0.25">
      <c r="A959" s="8" t="s">
        <v>11068</v>
      </c>
      <c r="B959" s="8" t="s">
        <v>5867</v>
      </c>
      <c r="C959" s="78">
        <v>5000000</v>
      </c>
      <c r="D959" s="1"/>
      <c r="E959" s="14">
        <f t="shared" si="17"/>
        <v>85993434</v>
      </c>
    </row>
    <row r="960" spans="1:6" x14ac:dyDescent="0.25">
      <c r="A960" s="8" t="s">
        <v>11077</v>
      </c>
      <c r="B960" s="8" t="s">
        <v>11078</v>
      </c>
      <c r="D960" s="78">
        <v>12240788</v>
      </c>
      <c r="E960" s="14">
        <f t="shared" si="17"/>
        <v>73752646</v>
      </c>
      <c r="F960">
        <v>20</v>
      </c>
    </row>
    <row r="961" spans="1:6" x14ac:dyDescent="0.25">
      <c r="A961" s="8" t="s">
        <v>11122</v>
      </c>
      <c r="B961" s="8" t="s">
        <v>2293</v>
      </c>
      <c r="C961" s="78">
        <v>4000</v>
      </c>
      <c r="D961" s="78"/>
      <c r="E961" s="14">
        <f t="shared" si="17"/>
        <v>73756646</v>
      </c>
    </row>
    <row r="962" spans="1:6" x14ac:dyDescent="0.25">
      <c r="A962" s="8" t="s">
        <v>11095</v>
      </c>
      <c r="B962" s="8" t="s">
        <v>11096</v>
      </c>
      <c r="D962" s="78">
        <v>12322924</v>
      </c>
      <c r="E962" s="14">
        <f t="shared" si="17"/>
        <v>61433722</v>
      </c>
    </row>
    <row r="963" spans="1:6" x14ac:dyDescent="0.25">
      <c r="A963" s="8" t="s">
        <v>11095</v>
      </c>
      <c r="B963" s="8" t="s">
        <v>2994</v>
      </c>
      <c r="C963" s="78">
        <v>10000000</v>
      </c>
      <c r="E963" s="14">
        <f t="shared" si="17"/>
        <v>71433722</v>
      </c>
    </row>
    <row r="964" spans="1:6" x14ac:dyDescent="0.25">
      <c r="A964" s="8" t="s">
        <v>11105</v>
      </c>
      <c r="B964" s="8" t="s">
        <v>2994</v>
      </c>
      <c r="C964" s="1">
        <v>10000000</v>
      </c>
      <c r="E964" s="14">
        <f t="shared" si="17"/>
        <v>81433722</v>
      </c>
    </row>
    <row r="965" spans="1:6" x14ac:dyDescent="0.25">
      <c r="A965" s="8" t="s">
        <v>11142</v>
      </c>
      <c r="B965" s="8" t="s">
        <v>5867</v>
      </c>
      <c r="C965" s="1">
        <v>15000000</v>
      </c>
      <c r="E965" s="14">
        <f t="shared" si="17"/>
        <v>96433722</v>
      </c>
    </row>
    <row r="966" spans="1:6" x14ac:dyDescent="0.25">
      <c r="A966" s="8" t="s">
        <v>11169</v>
      </c>
      <c r="B966" s="8" t="s">
        <v>2994</v>
      </c>
      <c r="C966" s="1">
        <v>10000000</v>
      </c>
      <c r="E966" s="14">
        <f t="shared" si="17"/>
        <v>106433722</v>
      </c>
    </row>
    <row r="967" spans="1:6" x14ac:dyDescent="0.25">
      <c r="A967" s="8" t="s">
        <v>11164</v>
      </c>
      <c r="B967" s="8" t="s">
        <v>11165</v>
      </c>
      <c r="D967" s="1">
        <v>25617508</v>
      </c>
      <c r="E967" s="14">
        <f t="shared" si="17"/>
        <v>80816214</v>
      </c>
      <c r="F967">
        <v>33</v>
      </c>
    </row>
    <row r="968" spans="1:6" x14ac:dyDescent="0.25">
      <c r="A968" s="8" t="s">
        <v>11181</v>
      </c>
      <c r="B968" s="8" t="s">
        <v>3465</v>
      </c>
      <c r="C968" s="1">
        <v>12000000</v>
      </c>
      <c r="E968" s="14">
        <f t="shared" si="17"/>
        <v>92816214</v>
      </c>
    </row>
    <row r="969" spans="1:6" x14ac:dyDescent="0.25">
      <c r="A969" s="8" t="s">
        <v>11209</v>
      </c>
      <c r="B969" s="8" t="s">
        <v>11214</v>
      </c>
      <c r="D969" s="1">
        <v>3698400</v>
      </c>
      <c r="E969" s="14">
        <f t="shared" si="17"/>
        <v>89117814</v>
      </c>
    </row>
    <row r="970" spans="1:6" x14ac:dyDescent="0.25">
      <c r="A970" s="8" t="s">
        <v>11209</v>
      </c>
      <c r="B970" s="8" t="s">
        <v>11215</v>
      </c>
      <c r="D970" s="1">
        <v>20859281</v>
      </c>
      <c r="E970" s="14">
        <f t="shared" si="17"/>
        <v>68258533</v>
      </c>
    </row>
    <row r="971" spans="1:6" x14ac:dyDescent="0.25">
      <c r="A971" s="8" t="s">
        <v>11216</v>
      </c>
      <c r="B971" s="8" t="s">
        <v>2994</v>
      </c>
      <c r="C971" s="1">
        <v>12000000</v>
      </c>
      <c r="D971" s="1"/>
      <c r="E971" s="14">
        <f t="shared" si="17"/>
        <v>80258533</v>
      </c>
    </row>
    <row r="972" spans="1:6" x14ac:dyDescent="0.25">
      <c r="E972" s="14">
        <f t="shared" si="17"/>
        <v>80258533</v>
      </c>
    </row>
    <row r="973" spans="1:6" x14ac:dyDescent="0.25">
      <c r="E973" s="14">
        <f t="shared" si="17"/>
        <v>80258533</v>
      </c>
    </row>
    <row r="974" spans="1:6" x14ac:dyDescent="0.25">
      <c r="E974" s="14">
        <f t="shared" si="17"/>
        <v>80258533</v>
      </c>
    </row>
  </sheetData>
  <mergeCells count="1">
    <mergeCell ref="A1:E1"/>
  </mergeCells>
  <pageMargins left="1.4960629921259843" right="0.70866141732283472" top="0.74803149606299213" bottom="0.74803149606299213" header="0.31496062992125984" footer="0.31496062992125984"/>
  <pageSetup orientation="landscape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opLeftCell="A980" workbookViewId="0">
      <selection activeCell="C1002" sqref="C1002"/>
    </sheetView>
  </sheetViews>
  <sheetFormatPr baseColWidth="10" defaultRowHeight="15" x14ac:dyDescent="0.25"/>
  <cols>
    <col min="1" max="1" width="15.28515625" customWidth="1"/>
    <col min="2" max="2" width="35" customWidth="1"/>
    <col min="3" max="3" width="14.85546875" customWidth="1"/>
    <col min="4" max="4" width="15.140625" bestFit="1" customWidth="1"/>
    <col min="5" max="6" width="0" hidden="1" customWidth="1"/>
    <col min="7" max="7" width="15.5703125" customWidth="1"/>
    <col min="8" max="8" width="14.140625" bestFit="1" customWidth="1"/>
    <col min="10" max="10" width="13.140625" bestFit="1" customWidth="1"/>
  </cols>
  <sheetData>
    <row r="1" spans="1:7" x14ac:dyDescent="0.25">
      <c r="A1" s="19" t="s">
        <v>503</v>
      </c>
      <c r="B1" s="19"/>
      <c r="C1" s="3"/>
      <c r="D1" s="3"/>
      <c r="E1" s="3"/>
      <c r="F1" s="3"/>
      <c r="G1" s="3"/>
    </row>
    <row r="2" spans="1:7" x14ac:dyDescent="0.25">
      <c r="A2" s="3" t="s">
        <v>500</v>
      </c>
      <c r="B2" s="3" t="s">
        <v>501</v>
      </c>
      <c r="C2" s="4">
        <v>10000000</v>
      </c>
      <c r="D2" s="3"/>
      <c r="E2" s="3" t="b">
        <f>F2=C2</f>
        <v>0</v>
      </c>
      <c r="F2" s="3"/>
      <c r="G2" s="18">
        <f>(C2-D2)</f>
        <v>10000000</v>
      </c>
    </row>
    <row r="3" spans="1:7" x14ac:dyDescent="0.25">
      <c r="A3" s="3" t="s">
        <v>500</v>
      </c>
      <c r="B3" s="3" t="s">
        <v>502</v>
      </c>
      <c r="C3" s="4">
        <v>10000000</v>
      </c>
      <c r="D3" s="3"/>
      <c r="E3" s="3"/>
      <c r="F3" s="3"/>
      <c r="G3" s="18">
        <f>(G2+C3-D3)</f>
        <v>20000000</v>
      </c>
    </row>
    <row r="4" spans="1:7" x14ac:dyDescent="0.25">
      <c r="A4" s="3" t="s">
        <v>627</v>
      </c>
      <c r="B4" s="3" t="s">
        <v>630</v>
      </c>
      <c r="C4" s="4">
        <v>7000000</v>
      </c>
      <c r="D4" s="3"/>
      <c r="E4" s="3"/>
      <c r="F4" s="3"/>
      <c r="G4" s="18">
        <f t="shared" ref="G4:G67" si="0">(G3+C4-D4)</f>
        <v>27000000</v>
      </c>
    </row>
    <row r="5" spans="1:7" x14ac:dyDescent="0.25">
      <c r="A5" s="3" t="s">
        <v>627</v>
      </c>
      <c r="B5" s="3" t="s">
        <v>631</v>
      </c>
      <c r="C5" s="4">
        <v>12000000</v>
      </c>
      <c r="D5" s="3"/>
      <c r="E5" s="3"/>
      <c r="F5" s="3"/>
      <c r="G5" s="18">
        <f t="shared" si="0"/>
        <v>39000000</v>
      </c>
    </row>
    <row r="6" spans="1:7" x14ac:dyDescent="0.25">
      <c r="A6" s="3" t="s">
        <v>627</v>
      </c>
      <c r="B6" s="3" t="s">
        <v>632</v>
      </c>
      <c r="C6" s="4">
        <v>10000000</v>
      </c>
      <c r="D6" s="3"/>
      <c r="E6" s="3"/>
      <c r="F6" s="3"/>
      <c r="G6" s="18">
        <f t="shared" si="0"/>
        <v>49000000</v>
      </c>
    </row>
    <row r="7" spans="1:7" x14ac:dyDescent="0.25">
      <c r="A7" s="3" t="s">
        <v>627</v>
      </c>
      <c r="B7" s="3" t="s">
        <v>633</v>
      </c>
      <c r="C7" s="3"/>
      <c r="D7" s="4">
        <v>22600000</v>
      </c>
      <c r="E7" s="3"/>
      <c r="F7" s="3"/>
      <c r="G7" s="18">
        <f t="shared" si="0"/>
        <v>26400000</v>
      </c>
    </row>
    <row r="8" spans="1:7" x14ac:dyDescent="0.25">
      <c r="A8" s="3" t="s">
        <v>627</v>
      </c>
      <c r="B8" s="3" t="s">
        <v>634</v>
      </c>
      <c r="C8" s="3"/>
      <c r="D8" s="4">
        <v>12995400</v>
      </c>
      <c r="E8" s="3"/>
      <c r="F8" s="3"/>
      <c r="G8" s="18">
        <f t="shared" si="0"/>
        <v>13404600</v>
      </c>
    </row>
    <row r="9" spans="1:7" x14ac:dyDescent="0.25">
      <c r="A9" s="3" t="s">
        <v>627</v>
      </c>
      <c r="B9" s="3" t="s">
        <v>635</v>
      </c>
      <c r="C9" s="3"/>
      <c r="D9" s="4">
        <v>1770450</v>
      </c>
      <c r="E9" s="3"/>
      <c r="F9" s="3"/>
      <c r="G9" s="18">
        <f t="shared" si="0"/>
        <v>11634150</v>
      </c>
    </row>
    <row r="10" spans="1:7" x14ac:dyDescent="0.25">
      <c r="A10" s="3" t="s">
        <v>671</v>
      </c>
      <c r="B10" s="3" t="s">
        <v>675</v>
      </c>
      <c r="C10" s="4">
        <v>3000000</v>
      </c>
      <c r="D10" s="4"/>
      <c r="E10" s="3"/>
      <c r="F10" s="3"/>
      <c r="G10" s="18">
        <f t="shared" si="0"/>
        <v>14634150</v>
      </c>
    </row>
    <row r="11" spans="1:7" x14ac:dyDescent="0.25">
      <c r="A11" s="3" t="s">
        <v>671</v>
      </c>
      <c r="B11" s="3" t="s">
        <v>676</v>
      </c>
      <c r="C11" s="4">
        <v>9000000</v>
      </c>
      <c r="D11" s="4"/>
      <c r="E11" s="3"/>
      <c r="F11" s="3"/>
      <c r="G11" s="18">
        <f t="shared" si="0"/>
        <v>23634150</v>
      </c>
    </row>
    <row r="12" spans="1:7" x14ac:dyDescent="0.25">
      <c r="A12" s="3" t="s">
        <v>677</v>
      </c>
      <c r="B12" s="3" t="s">
        <v>678</v>
      </c>
      <c r="C12" s="4">
        <v>51300</v>
      </c>
      <c r="D12" s="4"/>
      <c r="E12" s="3"/>
      <c r="F12" s="3"/>
      <c r="G12" s="18">
        <f t="shared" si="0"/>
        <v>23685450</v>
      </c>
    </row>
    <row r="13" spans="1:7" x14ac:dyDescent="0.25">
      <c r="A13" s="3" t="s">
        <v>690</v>
      </c>
      <c r="B13" s="3" t="s">
        <v>502</v>
      </c>
      <c r="C13" s="4">
        <v>8000000</v>
      </c>
      <c r="D13" s="4"/>
      <c r="E13" s="3"/>
      <c r="F13" s="3"/>
      <c r="G13" s="18">
        <f t="shared" si="0"/>
        <v>31685450</v>
      </c>
    </row>
    <row r="14" spans="1:7" x14ac:dyDescent="0.25">
      <c r="A14" s="3" t="s">
        <v>690</v>
      </c>
      <c r="B14" s="3" t="s">
        <v>701</v>
      </c>
      <c r="C14" s="4">
        <v>7000000</v>
      </c>
      <c r="D14" s="3"/>
      <c r="E14" s="3"/>
      <c r="F14" s="3"/>
      <c r="G14" s="18">
        <f t="shared" si="0"/>
        <v>38685450</v>
      </c>
    </row>
    <row r="15" spans="1:7" x14ac:dyDescent="0.25">
      <c r="A15" s="3" t="s">
        <v>690</v>
      </c>
      <c r="B15" s="3" t="s">
        <v>675</v>
      </c>
      <c r="C15" s="4">
        <v>5000000</v>
      </c>
      <c r="D15" s="3"/>
      <c r="E15" s="3"/>
      <c r="F15" s="3"/>
      <c r="G15" s="18">
        <f t="shared" si="0"/>
        <v>43685450</v>
      </c>
    </row>
    <row r="16" spans="1:7" x14ac:dyDescent="0.25">
      <c r="A16" s="3" t="s">
        <v>697</v>
      </c>
      <c r="B16" s="3" t="s">
        <v>705</v>
      </c>
      <c r="C16" s="4">
        <v>8000000</v>
      </c>
      <c r="D16" s="3"/>
      <c r="E16" s="3"/>
      <c r="F16" s="3"/>
      <c r="G16" s="18">
        <f t="shared" si="0"/>
        <v>51685450</v>
      </c>
    </row>
    <row r="17" spans="1:7" x14ac:dyDescent="0.25">
      <c r="A17" s="3" t="s">
        <v>713</v>
      </c>
      <c r="B17" s="3" t="s">
        <v>720</v>
      </c>
      <c r="C17" s="4">
        <v>771000</v>
      </c>
      <c r="D17" s="3"/>
      <c r="E17" s="3"/>
      <c r="F17" s="3"/>
      <c r="G17" s="18">
        <f t="shared" si="0"/>
        <v>52456450</v>
      </c>
    </row>
    <row r="18" spans="1:7" x14ac:dyDescent="0.25">
      <c r="A18" s="3" t="s">
        <v>713</v>
      </c>
      <c r="B18" s="3" t="s">
        <v>721</v>
      </c>
      <c r="C18" s="4">
        <v>5000000</v>
      </c>
      <c r="D18" s="3"/>
      <c r="E18" s="3"/>
      <c r="F18" s="3"/>
      <c r="G18" s="18">
        <f t="shared" si="0"/>
        <v>57456450</v>
      </c>
    </row>
    <row r="19" spans="1:7" x14ac:dyDescent="0.25">
      <c r="A19" s="3" t="s">
        <v>723</v>
      </c>
      <c r="B19" s="3" t="s">
        <v>724</v>
      </c>
      <c r="C19" s="4"/>
      <c r="D19" s="4">
        <v>27967675</v>
      </c>
      <c r="E19" s="3"/>
      <c r="F19" s="3"/>
      <c r="G19" s="18">
        <f t="shared" si="0"/>
        <v>29488775</v>
      </c>
    </row>
    <row r="20" spans="1:7" x14ac:dyDescent="0.25">
      <c r="A20" s="3" t="s">
        <v>723</v>
      </c>
      <c r="B20" s="3" t="s">
        <v>725</v>
      </c>
      <c r="C20" s="4"/>
      <c r="D20" s="4">
        <v>17664000</v>
      </c>
      <c r="E20" s="3"/>
      <c r="F20" s="3"/>
      <c r="G20" s="18">
        <f t="shared" si="0"/>
        <v>11824775</v>
      </c>
    </row>
    <row r="21" spans="1:7" x14ac:dyDescent="0.25">
      <c r="A21" s="3" t="s">
        <v>723</v>
      </c>
      <c r="B21" s="3" t="s">
        <v>722</v>
      </c>
      <c r="C21" s="3"/>
      <c r="D21" s="4">
        <v>1544400</v>
      </c>
      <c r="E21" s="3"/>
      <c r="F21" s="3"/>
      <c r="G21" s="18">
        <f t="shared" si="0"/>
        <v>10280375</v>
      </c>
    </row>
    <row r="22" spans="1:7" x14ac:dyDescent="0.25">
      <c r="A22" s="3" t="s">
        <v>723</v>
      </c>
      <c r="B22" s="3" t="s">
        <v>726</v>
      </c>
      <c r="C22" s="4">
        <v>900000</v>
      </c>
      <c r="D22" s="4"/>
      <c r="E22" s="3"/>
      <c r="F22" s="3"/>
      <c r="G22" s="18">
        <f t="shared" si="0"/>
        <v>11180375</v>
      </c>
    </row>
    <row r="23" spans="1:7" x14ac:dyDescent="0.25">
      <c r="A23" s="3" t="s">
        <v>737</v>
      </c>
      <c r="B23" s="3" t="s">
        <v>675</v>
      </c>
      <c r="C23" s="4">
        <v>5000000</v>
      </c>
      <c r="D23" s="3"/>
      <c r="E23" s="3"/>
      <c r="F23" s="3"/>
      <c r="G23" s="18">
        <f t="shared" si="0"/>
        <v>16180375</v>
      </c>
    </row>
    <row r="24" spans="1:7" x14ac:dyDescent="0.25">
      <c r="A24" s="19" t="s">
        <v>739</v>
      </c>
      <c r="B24" s="19" t="s">
        <v>701</v>
      </c>
      <c r="C24" s="6">
        <v>6000000</v>
      </c>
      <c r="D24" s="3"/>
      <c r="E24" s="3"/>
      <c r="F24" s="3"/>
      <c r="G24" s="18">
        <f t="shared" si="0"/>
        <v>22180375</v>
      </c>
    </row>
    <row r="25" spans="1:7" x14ac:dyDescent="0.25">
      <c r="A25" s="3" t="s">
        <v>739</v>
      </c>
      <c r="B25" s="3" t="s">
        <v>675</v>
      </c>
      <c r="C25" s="4">
        <v>2000000</v>
      </c>
      <c r="D25" s="3"/>
      <c r="E25" s="3"/>
      <c r="F25" s="3"/>
      <c r="G25" s="18">
        <f t="shared" si="0"/>
        <v>24180375</v>
      </c>
    </row>
    <row r="26" spans="1:7" x14ac:dyDescent="0.25">
      <c r="A26" s="3" t="s">
        <v>781</v>
      </c>
      <c r="B26" s="3" t="s">
        <v>793</v>
      </c>
      <c r="C26" s="4">
        <v>1200000</v>
      </c>
      <c r="D26" s="3"/>
      <c r="E26" s="3"/>
      <c r="F26" s="3"/>
      <c r="G26" s="18">
        <f t="shared" si="0"/>
        <v>25380375</v>
      </c>
    </row>
    <row r="27" spans="1:7" x14ac:dyDescent="0.25">
      <c r="A27" s="3" t="s">
        <v>784</v>
      </c>
      <c r="B27" s="3" t="s">
        <v>806</v>
      </c>
      <c r="C27" s="4">
        <v>68000</v>
      </c>
      <c r="D27" s="3"/>
      <c r="E27" s="3"/>
      <c r="F27" s="3"/>
      <c r="G27" s="18">
        <f t="shared" si="0"/>
        <v>25448375</v>
      </c>
    </row>
    <row r="28" spans="1:7" x14ac:dyDescent="0.25">
      <c r="A28" s="3" t="s">
        <v>800</v>
      </c>
      <c r="B28" s="3" t="s">
        <v>802</v>
      </c>
      <c r="C28" s="3"/>
      <c r="D28" s="4">
        <v>104000</v>
      </c>
      <c r="E28" s="3"/>
      <c r="F28" s="3"/>
      <c r="G28" s="18">
        <f t="shared" si="0"/>
        <v>25344375</v>
      </c>
    </row>
    <row r="29" spans="1:7" x14ac:dyDescent="0.25">
      <c r="A29" s="3" t="s">
        <v>800</v>
      </c>
      <c r="B29" s="3" t="s">
        <v>803</v>
      </c>
      <c r="C29" s="3"/>
      <c r="D29" s="4">
        <v>12439440</v>
      </c>
      <c r="E29" s="3"/>
      <c r="F29" s="3"/>
      <c r="G29" s="18">
        <f t="shared" si="0"/>
        <v>12904935</v>
      </c>
    </row>
    <row r="30" spans="1:7" x14ac:dyDescent="0.25">
      <c r="A30" s="3" t="s">
        <v>800</v>
      </c>
      <c r="B30" s="3" t="s">
        <v>804</v>
      </c>
      <c r="C30" s="3"/>
      <c r="D30" s="4">
        <v>11990000</v>
      </c>
      <c r="E30" s="3"/>
      <c r="F30" s="3"/>
      <c r="G30" s="18">
        <f t="shared" si="0"/>
        <v>914935</v>
      </c>
    </row>
    <row r="31" spans="1:7" x14ac:dyDescent="0.25">
      <c r="A31" s="3" t="s">
        <v>800</v>
      </c>
      <c r="B31" s="3" t="s">
        <v>807</v>
      </c>
      <c r="C31" s="4">
        <v>9000000</v>
      </c>
      <c r="D31" s="4"/>
      <c r="E31" s="3"/>
      <c r="F31" s="3"/>
      <c r="G31" s="18">
        <f t="shared" si="0"/>
        <v>9914935</v>
      </c>
    </row>
    <row r="32" spans="1:7" x14ac:dyDescent="0.25">
      <c r="A32" s="3" t="s">
        <v>800</v>
      </c>
      <c r="B32" s="3" t="s">
        <v>675</v>
      </c>
      <c r="C32" s="4">
        <v>3000000</v>
      </c>
      <c r="D32" s="4"/>
      <c r="E32" s="3"/>
      <c r="F32" s="3"/>
      <c r="G32" s="18">
        <f t="shared" si="0"/>
        <v>12914935</v>
      </c>
    </row>
    <row r="33" spans="1:9" x14ac:dyDescent="0.25">
      <c r="A33" s="19" t="s">
        <v>800</v>
      </c>
      <c r="B33" s="19" t="s">
        <v>676</v>
      </c>
      <c r="C33" s="6">
        <v>24000000</v>
      </c>
      <c r="D33" s="6"/>
      <c r="E33" s="19"/>
      <c r="F33" s="19"/>
      <c r="G33" s="20">
        <f t="shared" si="0"/>
        <v>36914935</v>
      </c>
      <c r="H33" s="35">
        <v>16000000</v>
      </c>
      <c r="I33" s="28" t="s">
        <v>808</v>
      </c>
    </row>
    <row r="34" spans="1:9" x14ac:dyDescent="0.25">
      <c r="A34" s="3" t="s">
        <v>827</v>
      </c>
      <c r="B34" s="3" t="s">
        <v>833</v>
      </c>
      <c r="C34" s="4">
        <v>4000000</v>
      </c>
      <c r="D34" s="4"/>
      <c r="E34" s="3"/>
      <c r="F34" s="3"/>
      <c r="G34" s="18">
        <f t="shared" si="0"/>
        <v>40914935</v>
      </c>
    </row>
    <row r="35" spans="1:9" x14ac:dyDescent="0.25">
      <c r="A35" s="3" t="s">
        <v>827</v>
      </c>
      <c r="B35" s="3" t="s">
        <v>502</v>
      </c>
      <c r="C35" s="4">
        <v>6000000</v>
      </c>
      <c r="D35" s="4"/>
      <c r="E35" s="3"/>
      <c r="F35" s="3"/>
      <c r="G35" s="18">
        <f t="shared" si="0"/>
        <v>46914935</v>
      </c>
    </row>
    <row r="36" spans="1:9" x14ac:dyDescent="0.25">
      <c r="A36" s="3" t="s">
        <v>827</v>
      </c>
      <c r="B36" s="3" t="s">
        <v>675</v>
      </c>
      <c r="C36" s="4">
        <v>8000000</v>
      </c>
      <c r="D36" s="3"/>
      <c r="E36" s="3"/>
      <c r="F36" s="3"/>
      <c r="G36" s="18">
        <f t="shared" si="0"/>
        <v>54914935</v>
      </c>
    </row>
    <row r="37" spans="1:9" x14ac:dyDescent="0.25">
      <c r="A37" s="19" t="s">
        <v>827</v>
      </c>
      <c r="B37" s="19" t="s">
        <v>701</v>
      </c>
      <c r="C37" s="6">
        <v>2000000</v>
      </c>
      <c r="D37" s="3"/>
      <c r="E37" s="3"/>
      <c r="F37" s="3"/>
      <c r="G37" s="18">
        <f t="shared" si="0"/>
        <v>56914935</v>
      </c>
    </row>
    <row r="38" spans="1:9" x14ac:dyDescent="0.25">
      <c r="A38" s="3" t="s">
        <v>857</v>
      </c>
      <c r="B38" s="3" t="s">
        <v>862</v>
      </c>
      <c r="C38" s="4">
        <v>11000</v>
      </c>
      <c r="D38" s="3"/>
      <c r="E38" s="3"/>
      <c r="F38" s="3"/>
      <c r="G38" s="18">
        <f t="shared" si="0"/>
        <v>56925935</v>
      </c>
    </row>
    <row r="39" spans="1:9" x14ac:dyDescent="0.25">
      <c r="A39" s="3" t="s">
        <v>878</v>
      </c>
      <c r="B39" s="3" t="s">
        <v>678</v>
      </c>
      <c r="C39" s="4">
        <v>58000</v>
      </c>
      <c r="D39" s="3"/>
      <c r="E39" s="3"/>
      <c r="F39" s="3"/>
      <c r="G39" s="18">
        <f t="shared" si="0"/>
        <v>56983935</v>
      </c>
    </row>
    <row r="40" spans="1:9" x14ac:dyDescent="0.25">
      <c r="A40" s="3" t="s">
        <v>921</v>
      </c>
      <c r="B40" s="3" t="s">
        <v>923</v>
      </c>
      <c r="C40" s="4">
        <v>600000</v>
      </c>
      <c r="D40" s="3"/>
      <c r="E40" s="3"/>
      <c r="F40" s="3"/>
      <c r="G40" s="18">
        <f t="shared" si="0"/>
        <v>57583935</v>
      </c>
    </row>
    <row r="41" spans="1:9" x14ac:dyDescent="0.25">
      <c r="A41" s="3" t="s">
        <v>941</v>
      </c>
      <c r="B41" s="3" t="s">
        <v>942</v>
      </c>
      <c r="C41" s="3"/>
      <c r="D41" s="4">
        <v>404250</v>
      </c>
      <c r="E41" s="3"/>
      <c r="F41" s="3"/>
      <c r="G41" s="18">
        <f t="shared" si="0"/>
        <v>57179685</v>
      </c>
    </row>
    <row r="42" spans="1:9" x14ac:dyDescent="0.25">
      <c r="A42" s="3" t="s">
        <v>941</v>
      </c>
      <c r="B42" s="3" t="s">
        <v>943</v>
      </c>
      <c r="C42" s="3"/>
      <c r="D42" s="4">
        <v>135675</v>
      </c>
      <c r="E42" s="3"/>
      <c r="F42" s="3"/>
      <c r="G42" s="18">
        <f t="shared" si="0"/>
        <v>57044010</v>
      </c>
    </row>
    <row r="43" spans="1:9" x14ac:dyDescent="0.25">
      <c r="A43" s="3" t="s">
        <v>941</v>
      </c>
      <c r="B43" s="3" t="s">
        <v>944</v>
      </c>
      <c r="C43" s="3"/>
      <c r="D43" s="4">
        <v>1386000</v>
      </c>
      <c r="E43" s="3"/>
      <c r="F43" s="3"/>
      <c r="G43" s="18">
        <f t="shared" si="0"/>
        <v>55658010</v>
      </c>
    </row>
    <row r="44" spans="1:9" x14ac:dyDescent="0.25">
      <c r="A44" s="3" t="s">
        <v>941</v>
      </c>
      <c r="B44" s="3" t="s">
        <v>945</v>
      </c>
      <c r="C44" s="3"/>
      <c r="D44" s="4">
        <v>37569384</v>
      </c>
      <c r="E44" s="3"/>
      <c r="F44" s="3"/>
      <c r="G44" s="18">
        <f t="shared" si="0"/>
        <v>18088626</v>
      </c>
    </row>
    <row r="45" spans="1:9" x14ac:dyDescent="0.25">
      <c r="A45" s="10" t="s">
        <v>963</v>
      </c>
      <c r="B45" s="10" t="s">
        <v>675</v>
      </c>
      <c r="C45" s="4">
        <v>4000000</v>
      </c>
      <c r="D45" s="4"/>
      <c r="E45" s="3"/>
      <c r="F45" s="3"/>
      <c r="G45" s="18">
        <f t="shared" si="0"/>
        <v>22088626</v>
      </c>
    </row>
    <row r="46" spans="1:9" x14ac:dyDescent="0.25">
      <c r="A46" s="10" t="s">
        <v>963</v>
      </c>
      <c r="B46" s="10" t="s">
        <v>964</v>
      </c>
      <c r="C46" s="4">
        <v>6300000</v>
      </c>
      <c r="D46" s="4"/>
      <c r="E46" s="3"/>
      <c r="F46" s="3"/>
      <c r="G46" s="18">
        <f t="shared" si="0"/>
        <v>28388626</v>
      </c>
    </row>
    <row r="47" spans="1:9" x14ac:dyDescent="0.25">
      <c r="A47" s="10" t="s">
        <v>963</v>
      </c>
      <c r="B47" s="10" t="s">
        <v>675</v>
      </c>
      <c r="C47" s="4">
        <v>8000000</v>
      </c>
      <c r="D47" s="4"/>
      <c r="E47" s="3"/>
      <c r="F47" s="3"/>
      <c r="G47" s="18">
        <f t="shared" si="0"/>
        <v>36388626</v>
      </c>
    </row>
    <row r="48" spans="1:9" x14ac:dyDescent="0.25">
      <c r="A48" s="22" t="s">
        <v>963</v>
      </c>
      <c r="B48" s="22" t="s">
        <v>701</v>
      </c>
      <c r="C48" s="6">
        <v>2000000</v>
      </c>
      <c r="D48" s="4"/>
      <c r="E48" s="3"/>
      <c r="F48" s="3"/>
      <c r="G48" s="18">
        <f t="shared" si="0"/>
        <v>38388626</v>
      </c>
    </row>
    <row r="49" spans="1:7" x14ac:dyDescent="0.25">
      <c r="A49" s="10" t="s">
        <v>966</v>
      </c>
      <c r="B49" s="10" t="s">
        <v>675</v>
      </c>
      <c r="C49" s="4">
        <v>10000000</v>
      </c>
      <c r="D49" s="4"/>
      <c r="E49" s="3"/>
      <c r="F49" s="3"/>
      <c r="G49" s="18">
        <f t="shared" si="0"/>
        <v>48388626</v>
      </c>
    </row>
    <row r="50" spans="1:7" x14ac:dyDescent="0.25">
      <c r="A50" s="10" t="s">
        <v>1005</v>
      </c>
      <c r="B50" s="10" t="s">
        <v>1024</v>
      </c>
      <c r="C50" s="4"/>
      <c r="D50" s="4">
        <v>6768300</v>
      </c>
      <c r="E50" s="3"/>
      <c r="F50" s="3"/>
      <c r="G50" s="18">
        <f t="shared" si="0"/>
        <v>41620326</v>
      </c>
    </row>
    <row r="51" spans="1:7" x14ac:dyDescent="0.25">
      <c r="A51" s="10" t="s">
        <v>1005</v>
      </c>
      <c r="B51" s="10" t="s">
        <v>1006</v>
      </c>
      <c r="C51" s="4"/>
      <c r="D51" s="4">
        <v>944300</v>
      </c>
      <c r="E51" s="3"/>
      <c r="F51" s="3"/>
      <c r="G51" s="18">
        <f t="shared" si="0"/>
        <v>40676026</v>
      </c>
    </row>
    <row r="52" spans="1:7" x14ac:dyDescent="0.25">
      <c r="A52" s="10" t="s">
        <v>1005</v>
      </c>
      <c r="B52" s="10" t="s">
        <v>1007</v>
      </c>
      <c r="C52" s="3"/>
      <c r="D52" s="4">
        <v>18811800</v>
      </c>
      <c r="E52" s="3"/>
      <c r="F52" s="3"/>
      <c r="G52" s="18">
        <f t="shared" si="0"/>
        <v>21864226</v>
      </c>
    </row>
    <row r="53" spans="1:7" x14ac:dyDescent="0.25">
      <c r="A53" s="10" t="s">
        <v>1005</v>
      </c>
      <c r="B53" s="10" t="s">
        <v>1008</v>
      </c>
      <c r="C53" s="3"/>
      <c r="D53" s="4">
        <v>14007069</v>
      </c>
      <c r="E53" s="3"/>
      <c r="F53" s="3"/>
      <c r="G53" s="18">
        <f t="shared" si="0"/>
        <v>7857157</v>
      </c>
    </row>
    <row r="54" spans="1:7" x14ac:dyDescent="0.25">
      <c r="A54" s="46" t="s">
        <v>1005</v>
      </c>
      <c r="B54" s="46" t="s">
        <v>1022</v>
      </c>
      <c r="C54" s="17">
        <v>644885</v>
      </c>
      <c r="D54" s="3"/>
      <c r="E54" s="3"/>
      <c r="F54" s="3"/>
      <c r="G54" s="18">
        <f t="shared" si="0"/>
        <v>8502042</v>
      </c>
    </row>
    <row r="55" spans="1:7" x14ac:dyDescent="0.25">
      <c r="A55" s="10" t="s">
        <v>1005</v>
      </c>
      <c r="B55" s="10" t="s">
        <v>10</v>
      </c>
      <c r="C55" s="4">
        <v>1000000</v>
      </c>
      <c r="D55" s="3"/>
      <c r="E55" s="3"/>
      <c r="F55" s="3"/>
      <c r="G55" s="18">
        <f t="shared" si="0"/>
        <v>9502042</v>
      </c>
    </row>
    <row r="56" spans="1:7" x14ac:dyDescent="0.25">
      <c r="A56" s="22" t="s">
        <v>1023</v>
      </c>
      <c r="B56" s="22" t="s">
        <v>793</v>
      </c>
      <c r="C56" s="6">
        <v>600000</v>
      </c>
      <c r="D56" s="3"/>
      <c r="E56" s="3"/>
      <c r="F56" s="3"/>
      <c r="G56" s="18">
        <f t="shared" si="0"/>
        <v>10102042</v>
      </c>
    </row>
    <row r="57" spans="1:7" x14ac:dyDescent="0.25">
      <c r="A57" s="10" t="s">
        <v>1023</v>
      </c>
      <c r="B57" s="10" t="s">
        <v>1025</v>
      </c>
      <c r="C57" s="4">
        <v>6800000</v>
      </c>
      <c r="D57" s="3"/>
      <c r="E57" s="3"/>
      <c r="F57" s="3"/>
      <c r="G57" s="18">
        <f t="shared" si="0"/>
        <v>16902042</v>
      </c>
    </row>
    <row r="58" spans="1:7" x14ac:dyDescent="0.25">
      <c r="A58" s="10" t="s">
        <v>1023</v>
      </c>
      <c r="B58" s="10" t="s">
        <v>10</v>
      </c>
      <c r="C58" s="4">
        <v>87958</v>
      </c>
      <c r="D58" s="3"/>
      <c r="E58" s="3"/>
      <c r="F58" s="3"/>
      <c r="G58" s="18">
        <f t="shared" si="0"/>
        <v>16990000</v>
      </c>
    </row>
    <row r="59" spans="1:7" x14ac:dyDescent="0.25">
      <c r="A59" s="10" t="s">
        <v>1041</v>
      </c>
      <c r="B59" s="10" t="s">
        <v>1042</v>
      </c>
      <c r="C59" s="3"/>
      <c r="D59" s="4">
        <v>23324262</v>
      </c>
      <c r="E59" s="3"/>
      <c r="F59" s="3"/>
      <c r="G59" s="18">
        <f t="shared" si="0"/>
        <v>-6334262</v>
      </c>
    </row>
    <row r="60" spans="1:7" x14ac:dyDescent="0.25">
      <c r="A60" s="10" t="s">
        <v>1041</v>
      </c>
      <c r="B60" s="10" t="s">
        <v>1046</v>
      </c>
      <c r="C60" s="4">
        <v>2000000</v>
      </c>
      <c r="D60" s="3"/>
      <c r="E60" s="3"/>
      <c r="F60" s="3"/>
      <c r="G60" s="18">
        <f t="shared" si="0"/>
        <v>-4334262</v>
      </c>
    </row>
    <row r="61" spans="1:7" x14ac:dyDescent="0.25">
      <c r="A61" s="10" t="s">
        <v>1041</v>
      </c>
      <c r="B61" s="10" t="s">
        <v>1047</v>
      </c>
      <c r="C61" s="4">
        <v>4320000</v>
      </c>
      <c r="D61" s="3"/>
      <c r="E61" s="3"/>
      <c r="F61" s="3"/>
      <c r="G61" s="18">
        <f t="shared" si="0"/>
        <v>-14262</v>
      </c>
    </row>
    <row r="62" spans="1:7" x14ac:dyDescent="0.25">
      <c r="A62" s="10" t="s">
        <v>1041</v>
      </c>
      <c r="B62" s="10" t="s">
        <v>3</v>
      </c>
      <c r="C62" s="4">
        <v>4262</v>
      </c>
      <c r="D62" s="3"/>
      <c r="E62" s="3"/>
      <c r="F62" s="3"/>
      <c r="G62" s="18">
        <f t="shared" si="0"/>
        <v>-10000</v>
      </c>
    </row>
    <row r="63" spans="1:7" x14ac:dyDescent="0.25">
      <c r="A63" s="10" t="s">
        <v>1149</v>
      </c>
      <c r="B63" s="10" t="s">
        <v>502</v>
      </c>
      <c r="C63" s="4">
        <v>5000000</v>
      </c>
      <c r="D63" s="3"/>
      <c r="E63" s="3"/>
      <c r="F63" s="3"/>
      <c r="G63" s="18">
        <f t="shared" si="0"/>
        <v>4990000</v>
      </c>
    </row>
    <row r="64" spans="1:7" x14ac:dyDescent="0.25">
      <c r="A64" s="10" t="s">
        <v>1149</v>
      </c>
      <c r="B64" s="10" t="s">
        <v>1171</v>
      </c>
      <c r="C64" s="4">
        <v>3000000</v>
      </c>
      <c r="D64" s="3"/>
      <c r="E64" s="3"/>
      <c r="F64" s="3"/>
      <c r="G64" s="18">
        <f t="shared" si="0"/>
        <v>7990000</v>
      </c>
    </row>
    <row r="65" spans="1:7" x14ac:dyDescent="0.25">
      <c r="A65" s="10" t="s">
        <v>1183</v>
      </c>
      <c r="B65" s="10" t="s">
        <v>923</v>
      </c>
      <c r="C65" s="4">
        <v>200000</v>
      </c>
      <c r="D65" s="3"/>
      <c r="E65" s="3"/>
      <c r="F65" s="3"/>
      <c r="G65" s="18">
        <f t="shared" si="0"/>
        <v>8190000</v>
      </c>
    </row>
    <row r="66" spans="1:7" x14ac:dyDescent="0.25">
      <c r="A66" s="10" t="s">
        <v>1189</v>
      </c>
      <c r="B66" s="10" t="s">
        <v>793</v>
      </c>
      <c r="C66" s="4">
        <v>265000</v>
      </c>
      <c r="D66" s="3"/>
      <c r="E66" s="3"/>
      <c r="F66" s="3"/>
      <c r="G66" s="18">
        <f t="shared" si="0"/>
        <v>8455000</v>
      </c>
    </row>
    <row r="67" spans="1:7" x14ac:dyDescent="0.25">
      <c r="A67" s="10" t="s">
        <v>1231</v>
      </c>
      <c r="B67" s="10" t="s">
        <v>1232</v>
      </c>
      <c r="C67" s="3"/>
      <c r="D67" s="4">
        <v>1692000</v>
      </c>
      <c r="E67" s="3"/>
      <c r="F67" s="3"/>
      <c r="G67" s="18">
        <f t="shared" si="0"/>
        <v>6763000</v>
      </c>
    </row>
    <row r="68" spans="1:7" x14ac:dyDescent="0.25">
      <c r="A68" s="10" t="s">
        <v>1231</v>
      </c>
      <c r="B68" s="10" t="s">
        <v>1233</v>
      </c>
      <c r="C68" s="3"/>
      <c r="D68" s="4">
        <v>6834880</v>
      </c>
      <c r="E68" s="3"/>
      <c r="F68" s="3"/>
      <c r="G68" s="18">
        <f t="shared" ref="G68:G131" si="1">(G67+C68-D68)</f>
        <v>-71880</v>
      </c>
    </row>
    <row r="69" spans="1:7" x14ac:dyDescent="0.25">
      <c r="A69" s="10" t="s">
        <v>1231</v>
      </c>
      <c r="B69" s="10" t="s">
        <v>923</v>
      </c>
      <c r="C69" s="4">
        <v>71880</v>
      </c>
      <c r="D69" s="4"/>
      <c r="E69" s="3"/>
      <c r="F69" s="3"/>
      <c r="G69" s="18">
        <f t="shared" si="1"/>
        <v>0</v>
      </c>
    </row>
    <row r="70" spans="1:7" x14ac:dyDescent="0.25">
      <c r="A70" s="10" t="s">
        <v>1238</v>
      </c>
      <c r="B70" s="10" t="s">
        <v>1254</v>
      </c>
      <c r="C70" s="4">
        <v>700000</v>
      </c>
      <c r="D70" s="4"/>
      <c r="E70" s="3"/>
      <c r="F70" s="3"/>
      <c r="G70" s="18">
        <f t="shared" si="1"/>
        <v>700000</v>
      </c>
    </row>
    <row r="71" spans="1:7" x14ac:dyDescent="0.25">
      <c r="B71" s="8" t="s">
        <v>2018</v>
      </c>
      <c r="D71" s="1">
        <v>700000</v>
      </c>
      <c r="G71" s="7">
        <f t="shared" si="1"/>
        <v>0</v>
      </c>
    </row>
    <row r="72" spans="1:7" x14ac:dyDescent="0.25">
      <c r="A72" t="s">
        <v>2019</v>
      </c>
      <c r="B72" s="8" t="s">
        <v>923</v>
      </c>
      <c r="C72" s="1">
        <v>300000</v>
      </c>
      <c r="G72" s="7">
        <f t="shared" si="1"/>
        <v>300000</v>
      </c>
    </row>
    <row r="73" spans="1:7" x14ac:dyDescent="0.25">
      <c r="A73" t="s">
        <v>2020</v>
      </c>
      <c r="B73" s="8" t="s">
        <v>2021</v>
      </c>
      <c r="C73" s="51">
        <v>3000000</v>
      </c>
      <c r="G73" s="7">
        <f t="shared" si="1"/>
        <v>3300000</v>
      </c>
    </row>
    <row r="74" spans="1:7" x14ac:dyDescent="0.25">
      <c r="A74" t="s">
        <v>2020</v>
      </c>
      <c r="B74" s="8" t="s">
        <v>675</v>
      </c>
      <c r="C74" s="51">
        <v>2000000</v>
      </c>
      <c r="G74" s="7">
        <f t="shared" si="1"/>
        <v>5300000</v>
      </c>
    </row>
    <row r="75" spans="1:7" x14ac:dyDescent="0.25">
      <c r="A75" t="s">
        <v>2022</v>
      </c>
      <c r="B75" s="8" t="s">
        <v>2023</v>
      </c>
      <c r="C75" s="1">
        <v>3000000</v>
      </c>
      <c r="G75" s="7">
        <f t="shared" si="1"/>
        <v>8300000</v>
      </c>
    </row>
    <row r="76" spans="1:7" x14ac:dyDescent="0.25">
      <c r="A76" t="s">
        <v>2022</v>
      </c>
      <c r="B76" s="8" t="s">
        <v>1479</v>
      </c>
      <c r="C76" s="1">
        <v>1600000</v>
      </c>
      <c r="G76" s="7">
        <f t="shared" si="1"/>
        <v>9900000</v>
      </c>
    </row>
    <row r="77" spans="1:7" x14ac:dyDescent="0.25">
      <c r="A77" t="s">
        <v>2166</v>
      </c>
      <c r="B77" s="8" t="s">
        <v>2316</v>
      </c>
      <c r="C77" s="1"/>
      <c r="D77" s="1">
        <v>9274470</v>
      </c>
      <c r="G77" s="7">
        <f t="shared" si="1"/>
        <v>625530</v>
      </c>
    </row>
    <row r="78" spans="1:7" x14ac:dyDescent="0.25">
      <c r="A78" t="s">
        <v>2398</v>
      </c>
      <c r="B78" s="8" t="s">
        <v>2243</v>
      </c>
      <c r="C78" s="1">
        <v>16952000</v>
      </c>
      <c r="G78" s="7">
        <f t="shared" si="1"/>
        <v>17577530</v>
      </c>
    </row>
    <row r="79" spans="1:7" x14ac:dyDescent="0.25">
      <c r="A79" t="s">
        <v>2417</v>
      </c>
      <c r="B79" s="8" t="s">
        <v>10</v>
      </c>
      <c r="C79" s="1">
        <v>700000</v>
      </c>
      <c r="G79" s="7">
        <f t="shared" si="1"/>
        <v>18277530</v>
      </c>
    </row>
    <row r="80" spans="1:7" x14ac:dyDescent="0.25">
      <c r="A80" t="s">
        <v>2415</v>
      </c>
      <c r="B80" s="8" t="s">
        <v>10</v>
      </c>
      <c r="C80" s="1">
        <v>200000</v>
      </c>
      <c r="G80" s="7">
        <f t="shared" si="1"/>
        <v>18477530</v>
      </c>
    </row>
    <row r="81" spans="1:7" x14ac:dyDescent="0.25">
      <c r="A81" t="s">
        <v>2415</v>
      </c>
      <c r="B81" s="8" t="s">
        <v>2418</v>
      </c>
      <c r="D81" s="1">
        <v>19886000</v>
      </c>
      <c r="G81" s="7">
        <f t="shared" si="1"/>
        <v>-1408470</v>
      </c>
    </row>
    <row r="82" spans="1:7" x14ac:dyDescent="0.25">
      <c r="A82" t="s">
        <v>2415</v>
      </c>
      <c r="B82" s="8" t="s">
        <v>10</v>
      </c>
      <c r="C82" s="1">
        <v>17000</v>
      </c>
      <c r="G82" s="7">
        <f t="shared" si="1"/>
        <v>-1391470</v>
      </c>
    </row>
    <row r="83" spans="1:7" x14ac:dyDescent="0.25">
      <c r="A83" t="s">
        <v>2415</v>
      </c>
      <c r="B83" s="8" t="s">
        <v>678</v>
      </c>
      <c r="C83" s="1">
        <v>40000</v>
      </c>
      <c r="G83" s="7">
        <f t="shared" si="1"/>
        <v>-1351470</v>
      </c>
    </row>
    <row r="84" spans="1:7" x14ac:dyDescent="0.25">
      <c r="A84" t="s">
        <v>2415</v>
      </c>
      <c r="B84" s="8" t="s">
        <v>2419</v>
      </c>
      <c r="D84" s="1">
        <v>20129400</v>
      </c>
      <c r="G84" s="7">
        <f t="shared" si="1"/>
        <v>-21480870</v>
      </c>
    </row>
    <row r="85" spans="1:7" x14ac:dyDescent="0.25">
      <c r="A85" t="s">
        <v>2415</v>
      </c>
      <c r="B85" s="8" t="s">
        <v>2420</v>
      </c>
      <c r="C85" s="1">
        <v>21000000</v>
      </c>
      <c r="G85" s="7">
        <f t="shared" si="1"/>
        <v>-480870</v>
      </c>
    </row>
    <row r="86" spans="1:7" x14ac:dyDescent="0.25">
      <c r="A86" t="s">
        <v>2415</v>
      </c>
      <c r="B86" s="8" t="s">
        <v>3</v>
      </c>
      <c r="C86" s="1">
        <v>480870</v>
      </c>
      <c r="G86" s="7">
        <f t="shared" si="1"/>
        <v>0</v>
      </c>
    </row>
    <row r="87" spans="1:7" x14ac:dyDescent="0.25">
      <c r="A87" t="s">
        <v>2444</v>
      </c>
      <c r="B87" s="8" t="s">
        <v>2463</v>
      </c>
      <c r="C87" s="1">
        <v>15000000</v>
      </c>
      <c r="G87" s="7">
        <f t="shared" si="1"/>
        <v>15000000</v>
      </c>
    </row>
    <row r="88" spans="1:7" x14ac:dyDescent="0.25">
      <c r="A88" t="s">
        <v>2444</v>
      </c>
      <c r="B88" s="8" t="s">
        <v>923</v>
      </c>
      <c r="C88" s="1">
        <v>1000000</v>
      </c>
      <c r="G88" s="7">
        <f t="shared" si="1"/>
        <v>16000000</v>
      </c>
    </row>
    <row r="89" spans="1:7" x14ac:dyDescent="0.25">
      <c r="A89" t="s">
        <v>2464</v>
      </c>
      <c r="B89" s="8" t="s">
        <v>2465</v>
      </c>
      <c r="C89" s="1">
        <v>15000000</v>
      </c>
      <c r="G89" s="7">
        <f t="shared" si="1"/>
        <v>31000000</v>
      </c>
    </row>
    <row r="90" spans="1:7" x14ac:dyDescent="0.25">
      <c r="A90" t="s">
        <v>2484</v>
      </c>
      <c r="B90" s="8" t="s">
        <v>2485</v>
      </c>
      <c r="C90" s="1">
        <v>3000000</v>
      </c>
      <c r="G90" s="7">
        <f t="shared" si="1"/>
        <v>34000000</v>
      </c>
    </row>
    <row r="91" spans="1:7" x14ac:dyDescent="0.25">
      <c r="A91" t="s">
        <v>2484</v>
      </c>
      <c r="B91" s="8" t="s">
        <v>2486</v>
      </c>
      <c r="C91" s="1">
        <v>3000000</v>
      </c>
      <c r="G91" s="7">
        <f t="shared" si="1"/>
        <v>37000000</v>
      </c>
    </row>
    <row r="92" spans="1:7" x14ac:dyDescent="0.25">
      <c r="A92" t="s">
        <v>2487</v>
      </c>
      <c r="B92" s="8" t="s">
        <v>2488</v>
      </c>
      <c r="C92" s="1">
        <v>66000</v>
      </c>
      <c r="G92" s="7">
        <f t="shared" si="1"/>
        <v>37066000</v>
      </c>
    </row>
    <row r="93" spans="1:7" x14ac:dyDescent="0.25">
      <c r="A93" t="s">
        <v>2487</v>
      </c>
      <c r="B93" s="8" t="s">
        <v>2489</v>
      </c>
      <c r="C93" s="1">
        <v>5500</v>
      </c>
      <c r="G93" s="7">
        <f t="shared" si="1"/>
        <v>37071500</v>
      </c>
    </row>
    <row r="94" spans="1:7" x14ac:dyDescent="0.25">
      <c r="A94" t="s">
        <v>2487</v>
      </c>
      <c r="B94" s="8" t="s">
        <v>2490</v>
      </c>
      <c r="C94" s="1">
        <v>1600000</v>
      </c>
      <c r="G94" s="7">
        <f t="shared" si="1"/>
        <v>38671500</v>
      </c>
    </row>
    <row r="95" spans="1:7" x14ac:dyDescent="0.25">
      <c r="A95" t="s">
        <v>2512</v>
      </c>
      <c r="B95" s="8" t="s">
        <v>2513</v>
      </c>
      <c r="C95" s="1">
        <v>6440000</v>
      </c>
      <c r="G95" s="7">
        <f t="shared" si="1"/>
        <v>45111500</v>
      </c>
    </row>
    <row r="96" spans="1:7" x14ac:dyDescent="0.25">
      <c r="A96" t="s">
        <v>2512</v>
      </c>
      <c r="B96" s="8" t="s">
        <v>2486</v>
      </c>
      <c r="C96" s="1">
        <v>4000000</v>
      </c>
      <c r="G96" s="7">
        <f t="shared" si="1"/>
        <v>49111500</v>
      </c>
    </row>
    <row r="97" spans="1:7" x14ac:dyDescent="0.25">
      <c r="A97" t="s">
        <v>2511</v>
      </c>
      <c r="B97" s="8" t="s">
        <v>2513</v>
      </c>
      <c r="C97" s="1">
        <v>1552000</v>
      </c>
      <c r="G97" s="7">
        <f t="shared" si="1"/>
        <v>50663500</v>
      </c>
    </row>
    <row r="98" spans="1:7" x14ac:dyDescent="0.25">
      <c r="A98" t="s">
        <v>2511</v>
      </c>
      <c r="B98" s="8" t="s">
        <v>2486</v>
      </c>
      <c r="C98" s="1">
        <v>20000000</v>
      </c>
      <c r="G98" s="7">
        <f t="shared" si="1"/>
        <v>70663500</v>
      </c>
    </row>
    <row r="99" spans="1:7" x14ac:dyDescent="0.25">
      <c r="A99" t="s">
        <v>2528</v>
      </c>
      <c r="B99" s="8" t="s">
        <v>678</v>
      </c>
      <c r="C99" s="1">
        <v>31200</v>
      </c>
      <c r="G99" s="7">
        <f t="shared" si="1"/>
        <v>70694700</v>
      </c>
    </row>
    <row r="100" spans="1:7" x14ac:dyDescent="0.25">
      <c r="A100" t="s">
        <v>2544</v>
      </c>
      <c r="B100" s="8" t="s">
        <v>2559</v>
      </c>
      <c r="C100" s="1">
        <v>15000000</v>
      </c>
      <c r="G100" s="7">
        <f t="shared" si="1"/>
        <v>85694700</v>
      </c>
    </row>
    <row r="101" spans="1:7" x14ac:dyDescent="0.25">
      <c r="A101" t="s">
        <v>2586</v>
      </c>
      <c r="B101" s="8" t="s">
        <v>205</v>
      </c>
      <c r="C101" s="1">
        <v>1060000</v>
      </c>
      <c r="G101" s="7">
        <f t="shared" si="1"/>
        <v>86754700</v>
      </c>
    </row>
    <row r="102" spans="1:7" x14ac:dyDescent="0.25">
      <c r="A102" t="s">
        <v>2586</v>
      </c>
      <c r="B102" s="8" t="s">
        <v>501</v>
      </c>
      <c r="C102" s="1">
        <v>10000000</v>
      </c>
      <c r="G102" s="7">
        <f t="shared" si="1"/>
        <v>96754700</v>
      </c>
    </row>
    <row r="103" spans="1:7" x14ac:dyDescent="0.25">
      <c r="A103" t="s">
        <v>2586</v>
      </c>
      <c r="B103" s="8" t="s">
        <v>2587</v>
      </c>
      <c r="C103" s="1">
        <v>5000000</v>
      </c>
      <c r="G103" s="7">
        <f t="shared" si="1"/>
        <v>101754700</v>
      </c>
    </row>
    <row r="104" spans="1:7" x14ac:dyDescent="0.25">
      <c r="A104" t="s">
        <v>2593</v>
      </c>
      <c r="B104" s="8" t="s">
        <v>923</v>
      </c>
      <c r="C104" s="1">
        <v>300000</v>
      </c>
      <c r="G104" s="7">
        <f t="shared" si="1"/>
        <v>102054700</v>
      </c>
    </row>
    <row r="105" spans="1:7" x14ac:dyDescent="0.25">
      <c r="A105" t="s">
        <v>2599</v>
      </c>
      <c r="B105" s="8" t="s">
        <v>501</v>
      </c>
      <c r="C105" s="1">
        <v>15000000</v>
      </c>
      <c r="G105" s="7">
        <f t="shared" si="1"/>
        <v>117054700</v>
      </c>
    </row>
    <row r="106" spans="1:7" x14ac:dyDescent="0.25">
      <c r="A106" t="s">
        <v>2623</v>
      </c>
      <c r="B106" s="8" t="s">
        <v>678</v>
      </c>
      <c r="C106" s="51">
        <v>61000</v>
      </c>
      <c r="G106" s="7">
        <f t="shared" si="1"/>
        <v>117115700</v>
      </c>
    </row>
    <row r="107" spans="1:7" x14ac:dyDescent="0.25">
      <c r="A107" t="s">
        <v>2623</v>
      </c>
      <c r="B107" s="8" t="s">
        <v>726</v>
      </c>
      <c r="C107" s="1">
        <v>1000000</v>
      </c>
      <c r="G107" s="7">
        <f t="shared" si="1"/>
        <v>118115700</v>
      </c>
    </row>
    <row r="108" spans="1:7" x14ac:dyDescent="0.25">
      <c r="A108" t="s">
        <v>2633</v>
      </c>
      <c r="B108" s="8" t="s">
        <v>2463</v>
      </c>
      <c r="C108" s="1">
        <v>4970000</v>
      </c>
      <c r="G108" s="7">
        <f t="shared" si="1"/>
        <v>123085700</v>
      </c>
    </row>
    <row r="109" spans="1:7" x14ac:dyDescent="0.25">
      <c r="A109" t="s">
        <v>2633</v>
      </c>
      <c r="B109" s="8" t="s">
        <v>501</v>
      </c>
      <c r="C109" s="1">
        <v>8000000</v>
      </c>
      <c r="G109" s="7">
        <f t="shared" si="1"/>
        <v>131085700</v>
      </c>
    </row>
    <row r="110" spans="1:7" x14ac:dyDescent="0.25">
      <c r="A110" t="s">
        <v>2634</v>
      </c>
      <c r="B110" s="8" t="s">
        <v>2663</v>
      </c>
      <c r="C110" s="51">
        <v>1066000</v>
      </c>
      <c r="G110" s="7">
        <f t="shared" si="1"/>
        <v>132151700</v>
      </c>
    </row>
    <row r="111" spans="1:7" x14ac:dyDescent="0.25">
      <c r="A111" t="s">
        <v>2647</v>
      </c>
      <c r="B111" s="8" t="s">
        <v>2664</v>
      </c>
      <c r="C111" s="51">
        <v>12000</v>
      </c>
      <c r="G111" s="7">
        <f t="shared" si="1"/>
        <v>132163700</v>
      </c>
    </row>
    <row r="112" spans="1:7" x14ac:dyDescent="0.25">
      <c r="A112" t="s">
        <v>2653</v>
      </c>
      <c r="B112" s="8" t="s">
        <v>501</v>
      </c>
      <c r="C112" s="1">
        <v>7500000</v>
      </c>
      <c r="G112" s="7">
        <f t="shared" si="1"/>
        <v>139663700</v>
      </c>
    </row>
    <row r="113" spans="1:12" x14ac:dyDescent="0.25">
      <c r="A113" t="s">
        <v>2653</v>
      </c>
      <c r="B113" s="8" t="s">
        <v>2670</v>
      </c>
      <c r="C113" s="1">
        <v>2500000</v>
      </c>
      <c r="G113" s="7">
        <f t="shared" si="1"/>
        <v>142163700</v>
      </c>
    </row>
    <row r="114" spans="1:12" x14ac:dyDescent="0.25">
      <c r="A114" t="s">
        <v>2667</v>
      </c>
      <c r="B114" s="8" t="s">
        <v>2671</v>
      </c>
      <c r="D114" s="51">
        <v>36586690</v>
      </c>
      <c r="G114" s="7">
        <f t="shared" si="1"/>
        <v>105577010</v>
      </c>
    </row>
    <row r="115" spans="1:12" x14ac:dyDescent="0.25">
      <c r="A115" t="s">
        <v>2667</v>
      </c>
      <c r="B115" s="8" t="s">
        <v>2672</v>
      </c>
      <c r="D115" s="51">
        <v>1220100</v>
      </c>
      <c r="G115" s="7">
        <f t="shared" si="1"/>
        <v>104356910</v>
      </c>
    </row>
    <row r="116" spans="1:12" x14ac:dyDescent="0.25">
      <c r="A116" t="s">
        <v>2667</v>
      </c>
      <c r="B116" s="8" t="s">
        <v>2673</v>
      </c>
      <c r="D116" s="51">
        <v>16556300</v>
      </c>
      <c r="G116" s="7">
        <f t="shared" si="1"/>
        <v>87800610</v>
      </c>
    </row>
    <row r="117" spans="1:12" x14ac:dyDescent="0.25">
      <c r="A117" t="s">
        <v>2667</v>
      </c>
      <c r="B117" s="8" t="s">
        <v>2674</v>
      </c>
      <c r="D117" s="51">
        <v>31580400</v>
      </c>
      <c r="G117" s="7">
        <f t="shared" si="1"/>
        <v>56220210</v>
      </c>
    </row>
    <row r="118" spans="1:12" x14ac:dyDescent="0.25">
      <c r="A118" t="s">
        <v>2667</v>
      </c>
      <c r="B118" s="8" t="s">
        <v>2675</v>
      </c>
      <c r="D118" s="51">
        <v>18441840</v>
      </c>
      <c r="G118" s="7">
        <f t="shared" si="1"/>
        <v>37778370</v>
      </c>
    </row>
    <row r="119" spans="1:12" x14ac:dyDescent="0.25">
      <c r="A119" t="s">
        <v>2667</v>
      </c>
      <c r="B119" s="8" t="s">
        <v>2676</v>
      </c>
      <c r="D119" s="51">
        <v>3567175</v>
      </c>
      <c r="G119" s="7">
        <f t="shared" si="1"/>
        <v>34211195</v>
      </c>
    </row>
    <row r="120" spans="1:12" x14ac:dyDescent="0.25">
      <c r="A120" t="s">
        <v>2667</v>
      </c>
      <c r="B120" s="8" t="s">
        <v>2677</v>
      </c>
      <c r="D120" s="51">
        <v>28457400</v>
      </c>
      <c r="G120" s="7">
        <f t="shared" si="1"/>
        <v>5753795</v>
      </c>
    </row>
    <row r="121" spans="1:12" x14ac:dyDescent="0.25">
      <c r="A121" t="s">
        <v>2679</v>
      </c>
      <c r="B121" s="8" t="s">
        <v>2680</v>
      </c>
      <c r="D121" s="1">
        <v>1750000</v>
      </c>
      <c r="G121" s="7">
        <f t="shared" si="1"/>
        <v>4003795</v>
      </c>
    </row>
    <row r="122" spans="1:12" x14ac:dyDescent="0.25">
      <c r="A122" t="s">
        <v>2679</v>
      </c>
      <c r="B122" s="8" t="s">
        <v>1757</v>
      </c>
      <c r="D122" s="1">
        <v>1003795</v>
      </c>
      <c r="G122" s="7">
        <f t="shared" si="1"/>
        <v>3000000</v>
      </c>
      <c r="J122" s="1">
        <v>3037000</v>
      </c>
      <c r="K122" t="s">
        <v>2869</v>
      </c>
      <c r="L122" t="s">
        <v>2934</v>
      </c>
    </row>
    <row r="123" spans="1:12" x14ac:dyDescent="0.25">
      <c r="A123" s="3" t="s">
        <v>2690</v>
      </c>
      <c r="B123" s="10" t="s">
        <v>501</v>
      </c>
      <c r="C123" s="4">
        <v>7000000</v>
      </c>
      <c r="D123" s="3"/>
      <c r="E123" s="3"/>
      <c r="F123" s="3"/>
      <c r="G123" s="18">
        <f t="shared" si="1"/>
        <v>10000000</v>
      </c>
      <c r="J123" s="1">
        <v>1400000</v>
      </c>
      <c r="K123" t="s">
        <v>2933</v>
      </c>
      <c r="L123" t="s">
        <v>2934</v>
      </c>
    </row>
    <row r="124" spans="1:12" x14ac:dyDescent="0.25">
      <c r="A124" s="3" t="s">
        <v>2685</v>
      </c>
      <c r="B124" s="10" t="s">
        <v>501</v>
      </c>
      <c r="C124" s="50">
        <v>10000000</v>
      </c>
      <c r="D124" s="3"/>
      <c r="E124" s="3"/>
      <c r="F124" s="3"/>
      <c r="G124" s="18">
        <f t="shared" si="1"/>
        <v>20000000</v>
      </c>
      <c r="J124" s="1">
        <v>500000</v>
      </c>
      <c r="K124" t="s">
        <v>2932</v>
      </c>
      <c r="L124" t="s">
        <v>2934</v>
      </c>
    </row>
    <row r="125" spans="1:12" x14ac:dyDescent="0.25">
      <c r="A125" s="3" t="s">
        <v>2691</v>
      </c>
      <c r="B125" s="10" t="s">
        <v>678</v>
      </c>
      <c r="C125" s="50">
        <v>60000</v>
      </c>
      <c r="D125" s="3"/>
      <c r="E125" s="3"/>
      <c r="F125" s="3"/>
      <c r="G125" s="18">
        <f t="shared" si="1"/>
        <v>20060000</v>
      </c>
    </row>
    <row r="126" spans="1:12" x14ac:dyDescent="0.25">
      <c r="A126" s="3" t="s">
        <v>2693</v>
      </c>
      <c r="B126" s="10" t="s">
        <v>726</v>
      </c>
      <c r="C126" s="50">
        <v>1400000</v>
      </c>
      <c r="D126" s="3"/>
      <c r="E126" s="3"/>
      <c r="F126" s="3"/>
      <c r="G126" s="18">
        <f t="shared" si="1"/>
        <v>21460000</v>
      </c>
    </row>
    <row r="127" spans="1:12" x14ac:dyDescent="0.25">
      <c r="A127" s="3" t="s">
        <v>2839</v>
      </c>
      <c r="B127" s="10" t="s">
        <v>501</v>
      </c>
      <c r="C127" s="50">
        <v>20000000</v>
      </c>
      <c r="D127" s="3"/>
      <c r="E127" s="3"/>
      <c r="F127" s="3"/>
      <c r="G127" s="18">
        <f t="shared" si="1"/>
        <v>41460000</v>
      </c>
    </row>
    <row r="128" spans="1:12" x14ac:dyDescent="0.25">
      <c r="A128" s="3" t="s">
        <v>2927</v>
      </c>
      <c r="B128" s="10" t="s">
        <v>2926</v>
      </c>
      <c r="C128" s="3"/>
      <c r="D128" s="4">
        <v>12113640</v>
      </c>
      <c r="E128" s="3"/>
      <c r="F128" s="3"/>
      <c r="G128" s="18">
        <f t="shared" si="1"/>
        <v>29346360</v>
      </c>
    </row>
    <row r="129" spans="1:11" x14ac:dyDescent="0.25">
      <c r="A129" s="3" t="s">
        <v>2927</v>
      </c>
      <c r="B129" s="10" t="s">
        <v>2928</v>
      </c>
      <c r="C129" s="3"/>
      <c r="D129" s="4">
        <v>13754000</v>
      </c>
      <c r="E129" s="3"/>
      <c r="F129" s="3"/>
      <c r="G129" s="18">
        <f t="shared" si="1"/>
        <v>15592360</v>
      </c>
      <c r="J129" s="1">
        <v>3200000</v>
      </c>
      <c r="K129" t="s">
        <v>2947</v>
      </c>
    </row>
    <row r="130" spans="1:11" x14ac:dyDescent="0.25">
      <c r="A130" s="3" t="s">
        <v>2927</v>
      </c>
      <c r="B130" s="10" t="s">
        <v>2929</v>
      </c>
      <c r="C130" s="3"/>
      <c r="D130" s="50">
        <v>18013800</v>
      </c>
      <c r="E130" s="3"/>
      <c r="F130" s="3"/>
      <c r="G130" s="18">
        <f t="shared" si="1"/>
        <v>-2421440</v>
      </c>
      <c r="J130" s="1">
        <v>2000000</v>
      </c>
    </row>
    <row r="131" spans="1:11" x14ac:dyDescent="0.25">
      <c r="A131" s="3" t="s">
        <v>2927</v>
      </c>
      <c r="B131" s="10" t="s">
        <v>2930</v>
      </c>
      <c r="C131" s="3"/>
      <c r="D131" s="50">
        <v>947500</v>
      </c>
      <c r="E131" s="3"/>
      <c r="F131" s="3"/>
      <c r="G131" s="18">
        <f t="shared" si="1"/>
        <v>-3368940</v>
      </c>
      <c r="J131" s="1">
        <v>6100000</v>
      </c>
      <c r="K131" t="s">
        <v>2959</v>
      </c>
    </row>
    <row r="132" spans="1:11" x14ac:dyDescent="0.25">
      <c r="A132" s="3" t="s">
        <v>2927</v>
      </c>
      <c r="B132" s="10" t="s">
        <v>2931</v>
      </c>
      <c r="C132" s="3"/>
      <c r="D132" s="50">
        <v>1385000</v>
      </c>
      <c r="E132" s="3"/>
      <c r="F132" s="3"/>
      <c r="G132" s="18">
        <f t="shared" ref="G132:G197" si="2">(G131+C132-D132)</f>
        <v>-4753940</v>
      </c>
      <c r="J132" s="1"/>
    </row>
    <row r="133" spans="1:11" x14ac:dyDescent="0.25">
      <c r="A133" s="3" t="s">
        <v>2927</v>
      </c>
      <c r="B133" s="10" t="s">
        <v>682</v>
      </c>
      <c r="C133" s="4">
        <v>4663000</v>
      </c>
      <c r="D133" s="4"/>
      <c r="E133" s="3"/>
      <c r="F133" s="3"/>
      <c r="G133" s="18">
        <f t="shared" si="2"/>
        <v>-90940</v>
      </c>
    </row>
    <row r="134" spans="1:11" x14ac:dyDescent="0.25">
      <c r="A134" s="3" t="s">
        <v>2927</v>
      </c>
      <c r="B134" s="3" t="s">
        <v>543</v>
      </c>
      <c r="C134" s="4">
        <v>90940</v>
      </c>
      <c r="D134" s="3"/>
      <c r="E134" s="3"/>
      <c r="F134" s="3"/>
      <c r="G134" s="18">
        <f t="shared" si="2"/>
        <v>0</v>
      </c>
    </row>
    <row r="135" spans="1:11" x14ac:dyDescent="0.25">
      <c r="A135" s="10" t="s">
        <v>2951</v>
      </c>
      <c r="B135" s="10" t="s">
        <v>2971</v>
      </c>
      <c r="C135" s="50">
        <v>9900000</v>
      </c>
      <c r="D135" s="3"/>
      <c r="E135" s="3"/>
      <c r="F135" s="3"/>
      <c r="G135" s="18">
        <f t="shared" si="2"/>
        <v>9900000</v>
      </c>
    </row>
    <row r="136" spans="1:11" x14ac:dyDescent="0.25">
      <c r="A136" s="10" t="s">
        <v>2962</v>
      </c>
      <c r="B136" s="10" t="s">
        <v>10</v>
      </c>
      <c r="C136" s="76">
        <v>12000000</v>
      </c>
      <c r="D136" s="3"/>
      <c r="E136" s="3"/>
      <c r="F136" s="3"/>
      <c r="G136" s="18">
        <f t="shared" si="2"/>
        <v>21900000</v>
      </c>
    </row>
    <row r="137" spans="1:11" x14ac:dyDescent="0.25">
      <c r="A137" s="10" t="s">
        <v>2962</v>
      </c>
      <c r="B137" s="10" t="s">
        <v>2971</v>
      </c>
      <c r="C137" s="76">
        <v>27000000</v>
      </c>
      <c r="D137" s="3"/>
      <c r="E137" s="3"/>
      <c r="F137" s="3"/>
      <c r="G137" s="18">
        <f t="shared" si="2"/>
        <v>48900000</v>
      </c>
    </row>
    <row r="138" spans="1:11" x14ac:dyDescent="0.25">
      <c r="A138" s="10" t="s">
        <v>2962</v>
      </c>
      <c r="B138" s="10" t="s">
        <v>2972</v>
      </c>
      <c r="C138" s="76">
        <v>6000000</v>
      </c>
      <c r="D138" s="3"/>
      <c r="E138" s="3"/>
      <c r="F138" s="3"/>
      <c r="G138" s="18">
        <f t="shared" si="2"/>
        <v>54900000</v>
      </c>
    </row>
    <row r="139" spans="1:11" x14ac:dyDescent="0.25">
      <c r="A139" s="10" t="s">
        <v>2973</v>
      </c>
      <c r="B139" s="10" t="s">
        <v>3</v>
      </c>
      <c r="C139" s="76">
        <v>800000</v>
      </c>
      <c r="D139" s="3"/>
      <c r="E139" s="3"/>
      <c r="F139" s="3"/>
      <c r="G139" s="18">
        <f t="shared" si="2"/>
        <v>55700000</v>
      </c>
    </row>
    <row r="140" spans="1:11" x14ac:dyDescent="0.25">
      <c r="A140" s="10" t="s">
        <v>2973</v>
      </c>
      <c r="B140" s="10" t="s">
        <v>3</v>
      </c>
      <c r="C140" s="76">
        <v>200000</v>
      </c>
      <c r="D140" s="3"/>
      <c r="E140" s="3"/>
      <c r="F140" s="3"/>
      <c r="G140" s="18">
        <f t="shared" si="2"/>
        <v>55900000</v>
      </c>
    </row>
    <row r="141" spans="1:11" x14ac:dyDescent="0.25">
      <c r="A141" s="10" t="s">
        <v>2974</v>
      </c>
      <c r="B141" s="10" t="s">
        <v>3</v>
      </c>
      <c r="C141" s="76">
        <v>800000</v>
      </c>
      <c r="D141" s="3"/>
      <c r="E141" s="3"/>
      <c r="F141" s="3"/>
      <c r="G141" s="18">
        <f t="shared" si="2"/>
        <v>56700000</v>
      </c>
    </row>
    <row r="142" spans="1:11" x14ac:dyDescent="0.25">
      <c r="A142" s="10" t="s">
        <v>2974</v>
      </c>
      <c r="B142" s="10" t="s">
        <v>2975</v>
      </c>
      <c r="C142" s="3"/>
      <c r="D142" s="4">
        <v>32756400</v>
      </c>
      <c r="E142" s="3"/>
      <c r="F142" s="3"/>
      <c r="G142" s="18">
        <f t="shared" si="2"/>
        <v>23943600</v>
      </c>
    </row>
    <row r="143" spans="1:11" x14ac:dyDescent="0.25">
      <c r="A143" s="10" t="s">
        <v>2974</v>
      </c>
      <c r="B143" s="10" t="s">
        <v>2976</v>
      </c>
      <c r="C143" s="3"/>
      <c r="D143" s="4">
        <v>28109700</v>
      </c>
      <c r="E143" s="3"/>
      <c r="F143" s="3"/>
      <c r="G143" s="18">
        <f t="shared" si="2"/>
        <v>-4166100</v>
      </c>
    </row>
    <row r="144" spans="1:11" x14ac:dyDescent="0.25">
      <c r="A144" s="10" t="s">
        <v>2974</v>
      </c>
      <c r="B144" s="10" t="s">
        <v>2977</v>
      </c>
      <c r="C144" s="3"/>
      <c r="D144" s="4">
        <v>1738800</v>
      </c>
      <c r="E144" s="3"/>
      <c r="F144" s="3"/>
      <c r="G144" s="18">
        <f t="shared" si="2"/>
        <v>-5904900</v>
      </c>
    </row>
    <row r="145" spans="1:7" x14ac:dyDescent="0.25">
      <c r="A145" s="10" t="s">
        <v>2974</v>
      </c>
      <c r="B145" s="10" t="s">
        <v>2978</v>
      </c>
      <c r="C145" s="3"/>
      <c r="D145" s="4">
        <v>7775000</v>
      </c>
      <c r="E145" s="3"/>
      <c r="F145" s="3"/>
      <c r="G145" s="18">
        <f t="shared" si="2"/>
        <v>-13679900</v>
      </c>
    </row>
    <row r="146" spans="1:7" x14ac:dyDescent="0.25">
      <c r="A146" s="10" t="s">
        <v>2974</v>
      </c>
      <c r="B146" s="10" t="s">
        <v>2979</v>
      </c>
      <c r="C146" s="50">
        <v>500000</v>
      </c>
      <c r="D146" s="4"/>
      <c r="E146" s="3"/>
      <c r="F146" s="3"/>
      <c r="G146" s="18">
        <f t="shared" si="2"/>
        <v>-13179900</v>
      </c>
    </row>
    <row r="147" spans="1:7" x14ac:dyDescent="0.25">
      <c r="A147" s="10" t="s">
        <v>2974</v>
      </c>
      <c r="B147" s="10" t="s">
        <v>2980</v>
      </c>
      <c r="C147" s="3"/>
      <c r="D147" s="4">
        <v>2078800</v>
      </c>
      <c r="E147" s="3"/>
      <c r="F147" s="3"/>
      <c r="G147" s="18">
        <f t="shared" si="2"/>
        <v>-15258700</v>
      </c>
    </row>
    <row r="148" spans="1:7" x14ac:dyDescent="0.25">
      <c r="A148" s="10" t="s">
        <v>2974</v>
      </c>
      <c r="B148" s="3" t="s">
        <v>10</v>
      </c>
      <c r="C148" s="50">
        <v>3258700</v>
      </c>
      <c r="D148" s="4"/>
      <c r="E148" s="3"/>
      <c r="F148" s="3"/>
      <c r="G148" s="18">
        <f t="shared" si="2"/>
        <v>-12000000</v>
      </c>
    </row>
    <row r="149" spans="1:7" x14ac:dyDescent="0.25">
      <c r="A149" s="8" t="s">
        <v>2973</v>
      </c>
      <c r="B149" s="42" t="s">
        <v>3005</v>
      </c>
      <c r="C149" s="115">
        <v>27500000</v>
      </c>
      <c r="D149" s="84"/>
      <c r="E149" s="48"/>
      <c r="F149" s="48"/>
      <c r="G149" s="18">
        <f t="shared" si="2"/>
        <v>15500000</v>
      </c>
    </row>
    <row r="150" spans="1:7" x14ac:dyDescent="0.25">
      <c r="A150" s="8" t="s">
        <v>2996</v>
      </c>
      <c r="B150" s="8" t="s">
        <v>948</v>
      </c>
      <c r="C150" s="51">
        <v>570000</v>
      </c>
      <c r="D150" s="1"/>
      <c r="G150" s="18">
        <f t="shared" si="2"/>
        <v>16070000</v>
      </c>
    </row>
    <row r="151" spans="1:7" x14ac:dyDescent="0.25">
      <c r="A151" s="8" t="s">
        <v>2996</v>
      </c>
      <c r="B151" s="8" t="s">
        <v>3004</v>
      </c>
      <c r="C151" s="51">
        <v>15000000</v>
      </c>
      <c r="G151" s="18">
        <f t="shared" si="2"/>
        <v>31070000</v>
      </c>
    </row>
    <row r="152" spans="1:7" x14ac:dyDescent="0.25">
      <c r="A152" s="8" t="s">
        <v>2996</v>
      </c>
      <c r="B152" s="8" t="s">
        <v>10</v>
      </c>
      <c r="C152" s="51">
        <v>500000</v>
      </c>
      <c r="G152" s="18">
        <f t="shared" si="2"/>
        <v>31570000</v>
      </c>
    </row>
    <row r="153" spans="1:7" x14ac:dyDescent="0.25">
      <c r="A153" s="8" t="s">
        <v>2996</v>
      </c>
      <c r="B153" s="8"/>
      <c r="C153" s="1"/>
      <c r="G153" s="18">
        <f t="shared" si="2"/>
        <v>31570000</v>
      </c>
    </row>
    <row r="154" spans="1:7" x14ac:dyDescent="0.25">
      <c r="A154" s="8" t="s">
        <v>2996</v>
      </c>
      <c r="B154" s="8" t="s">
        <v>2489</v>
      </c>
      <c r="C154" s="51">
        <v>6000</v>
      </c>
      <c r="G154" s="18">
        <f t="shared" si="2"/>
        <v>31576000</v>
      </c>
    </row>
    <row r="155" spans="1:7" x14ac:dyDescent="0.25">
      <c r="A155" s="8" t="s">
        <v>2998</v>
      </c>
      <c r="B155" s="8" t="s">
        <v>3006</v>
      </c>
      <c r="C155" s="1"/>
      <c r="D155" s="1">
        <v>26071960</v>
      </c>
      <c r="G155" s="18">
        <f t="shared" si="2"/>
        <v>5504040</v>
      </c>
    </row>
    <row r="156" spans="1:7" x14ac:dyDescent="0.25">
      <c r="A156" s="8" t="s">
        <v>2998</v>
      </c>
      <c r="B156" s="8" t="s">
        <v>3007</v>
      </c>
      <c r="C156" s="1"/>
      <c r="D156" s="1">
        <v>20069000</v>
      </c>
      <c r="G156" s="18">
        <f t="shared" si="2"/>
        <v>-14564960</v>
      </c>
    </row>
    <row r="157" spans="1:7" x14ac:dyDescent="0.25">
      <c r="A157" s="8" t="s">
        <v>2998</v>
      </c>
      <c r="B157" s="8" t="s">
        <v>3008</v>
      </c>
      <c r="C157" s="51">
        <v>20000000</v>
      </c>
      <c r="D157" s="1"/>
      <c r="G157" s="18">
        <f t="shared" si="2"/>
        <v>5435040</v>
      </c>
    </row>
    <row r="158" spans="1:7" x14ac:dyDescent="0.25">
      <c r="A158" s="8" t="s">
        <v>3022</v>
      </c>
      <c r="B158" s="8" t="s">
        <v>923</v>
      </c>
      <c r="C158" s="51">
        <v>1000000</v>
      </c>
      <c r="D158" s="1"/>
      <c r="G158" s="18">
        <f t="shared" si="2"/>
        <v>6435040</v>
      </c>
    </row>
    <row r="159" spans="1:7" x14ac:dyDescent="0.25">
      <c r="A159" s="8" t="s">
        <v>3120</v>
      </c>
      <c r="B159" s="8" t="s">
        <v>3183</v>
      </c>
      <c r="C159" s="1"/>
      <c r="D159" s="1">
        <v>735750</v>
      </c>
      <c r="G159" s="18">
        <f t="shared" si="2"/>
        <v>5699290</v>
      </c>
    </row>
    <row r="160" spans="1:7" x14ac:dyDescent="0.25">
      <c r="A160" s="8" t="s">
        <v>3120</v>
      </c>
      <c r="B160" s="8" t="s">
        <v>3184</v>
      </c>
      <c r="C160" s="1"/>
      <c r="D160" s="1">
        <v>10889100</v>
      </c>
      <c r="G160" s="18">
        <f t="shared" si="2"/>
        <v>-5189810</v>
      </c>
    </row>
    <row r="161" spans="1:7" x14ac:dyDescent="0.25">
      <c r="A161" t="s">
        <v>3120</v>
      </c>
      <c r="B161" t="s">
        <v>678</v>
      </c>
      <c r="C161" s="51">
        <v>12000</v>
      </c>
      <c r="G161" s="18">
        <f t="shared" si="2"/>
        <v>-5177810</v>
      </c>
    </row>
    <row r="162" spans="1:7" x14ac:dyDescent="0.25">
      <c r="A162" t="s">
        <v>3120</v>
      </c>
      <c r="B162" t="s">
        <v>3182</v>
      </c>
      <c r="C162" s="51">
        <v>3600000</v>
      </c>
      <c r="G162" s="18">
        <f t="shared" si="2"/>
        <v>-1577810</v>
      </c>
    </row>
    <row r="163" spans="1:7" x14ac:dyDescent="0.25">
      <c r="A163" t="s">
        <v>3162</v>
      </c>
      <c r="B163" t="s">
        <v>3185</v>
      </c>
      <c r="C163" s="60">
        <v>1577800</v>
      </c>
      <c r="G163" s="18">
        <f t="shared" si="2"/>
        <v>-10</v>
      </c>
    </row>
    <row r="164" spans="1:7" x14ac:dyDescent="0.25">
      <c r="A164" t="s">
        <v>3191</v>
      </c>
      <c r="B164" t="s">
        <v>1047</v>
      </c>
      <c r="C164" s="60">
        <v>25000000</v>
      </c>
      <c r="G164" s="18">
        <f t="shared" si="2"/>
        <v>24999990</v>
      </c>
    </row>
    <row r="165" spans="1:7" x14ac:dyDescent="0.25">
      <c r="A165" t="s">
        <v>3203</v>
      </c>
      <c r="B165" t="s">
        <v>675</v>
      </c>
      <c r="C165" s="60">
        <v>5000000</v>
      </c>
      <c r="G165" s="18">
        <f t="shared" si="2"/>
        <v>29999990</v>
      </c>
    </row>
    <row r="166" spans="1:7" x14ac:dyDescent="0.25">
      <c r="A166" t="s">
        <v>3203</v>
      </c>
      <c r="B166" t="s">
        <v>675</v>
      </c>
      <c r="C166" s="60">
        <v>25000000</v>
      </c>
      <c r="G166" s="18">
        <f t="shared" si="2"/>
        <v>54999990</v>
      </c>
    </row>
    <row r="167" spans="1:7" x14ac:dyDescent="0.25">
      <c r="A167" t="s">
        <v>3216</v>
      </c>
      <c r="B167" t="s">
        <v>3237</v>
      </c>
      <c r="C167" s="60">
        <v>1360000</v>
      </c>
      <c r="G167" s="18">
        <f t="shared" si="2"/>
        <v>56359990</v>
      </c>
    </row>
    <row r="168" spans="1:7" x14ac:dyDescent="0.25">
      <c r="A168" t="s">
        <v>3219</v>
      </c>
      <c r="B168" t="s">
        <v>1047</v>
      </c>
      <c r="C168" s="60">
        <v>20000000</v>
      </c>
      <c r="G168" s="18">
        <f t="shared" si="2"/>
        <v>76359990</v>
      </c>
    </row>
    <row r="169" spans="1:7" x14ac:dyDescent="0.25">
      <c r="A169" t="s">
        <v>3219</v>
      </c>
      <c r="B169" t="s">
        <v>262</v>
      </c>
      <c r="C169" s="60">
        <v>54000</v>
      </c>
      <c r="G169" s="18">
        <f t="shared" si="2"/>
        <v>76413990</v>
      </c>
    </row>
    <row r="170" spans="1:7" x14ac:dyDescent="0.25">
      <c r="A170" t="s">
        <v>3245</v>
      </c>
      <c r="B170" t="s">
        <v>3246</v>
      </c>
      <c r="D170" s="1">
        <v>42221150</v>
      </c>
      <c r="G170" s="18">
        <f t="shared" si="2"/>
        <v>34192840</v>
      </c>
    </row>
    <row r="171" spans="1:7" x14ac:dyDescent="0.25">
      <c r="A171" t="s">
        <v>3245</v>
      </c>
      <c r="B171" t="s">
        <v>3247</v>
      </c>
      <c r="D171" s="1">
        <v>7802150</v>
      </c>
      <c r="G171" s="18">
        <f t="shared" si="2"/>
        <v>26390690</v>
      </c>
    </row>
    <row r="172" spans="1:7" x14ac:dyDescent="0.25">
      <c r="A172" t="s">
        <v>3245</v>
      </c>
      <c r="B172" t="s">
        <v>3248</v>
      </c>
      <c r="D172" s="1">
        <v>29334625</v>
      </c>
      <c r="G172" s="18">
        <f t="shared" si="2"/>
        <v>-2943935</v>
      </c>
    </row>
    <row r="173" spans="1:7" x14ac:dyDescent="0.25">
      <c r="A173" t="s">
        <v>3245</v>
      </c>
      <c r="B173" t="s">
        <v>3251</v>
      </c>
      <c r="C173" s="51">
        <v>1500000</v>
      </c>
      <c r="D173" s="1"/>
      <c r="G173" s="18">
        <f t="shared" si="2"/>
        <v>-1443935</v>
      </c>
    </row>
    <row r="174" spans="1:7" x14ac:dyDescent="0.25">
      <c r="A174" t="s">
        <v>3245</v>
      </c>
      <c r="B174" t="s">
        <v>10</v>
      </c>
      <c r="C174" s="51">
        <v>1443935</v>
      </c>
      <c r="D174" s="1"/>
      <c r="G174" s="18">
        <f t="shared" si="2"/>
        <v>0</v>
      </c>
    </row>
    <row r="175" spans="1:7" x14ac:dyDescent="0.25">
      <c r="A175" t="s">
        <v>3311</v>
      </c>
      <c r="B175" t="s">
        <v>3312</v>
      </c>
      <c r="C175" s="51">
        <v>200000</v>
      </c>
      <c r="D175" s="1"/>
      <c r="G175" s="18">
        <f t="shared" si="2"/>
        <v>200000</v>
      </c>
    </row>
    <row r="176" spans="1:7" x14ac:dyDescent="0.25">
      <c r="A176" t="s">
        <v>3309</v>
      </c>
      <c r="B176" t="s">
        <v>2486</v>
      </c>
      <c r="C176" s="51">
        <v>3000000</v>
      </c>
      <c r="G176" s="18">
        <f t="shared" si="2"/>
        <v>3200000</v>
      </c>
    </row>
    <row r="177" spans="1:7" x14ac:dyDescent="0.25">
      <c r="A177" t="s">
        <v>3309</v>
      </c>
      <c r="B177" t="s">
        <v>3346</v>
      </c>
      <c r="C177" s="51">
        <v>9000000</v>
      </c>
      <c r="G177" s="18">
        <f t="shared" si="2"/>
        <v>12200000</v>
      </c>
    </row>
    <row r="178" spans="1:7" x14ac:dyDescent="0.25">
      <c r="A178" t="s">
        <v>3322</v>
      </c>
      <c r="B178" t="s">
        <v>3347</v>
      </c>
      <c r="C178" s="51">
        <v>500000</v>
      </c>
      <c r="G178" s="18">
        <f t="shared" si="2"/>
        <v>12700000</v>
      </c>
    </row>
    <row r="179" spans="1:7" x14ac:dyDescent="0.25">
      <c r="A179" t="s">
        <v>3322</v>
      </c>
      <c r="B179" t="s">
        <v>2486</v>
      </c>
      <c r="C179" s="51">
        <v>6000000</v>
      </c>
      <c r="G179" s="18">
        <f t="shared" si="2"/>
        <v>18700000</v>
      </c>
    </row>
    <row r="180" spans="1:7" x14ac:dyDescent="0.25">
      <c r="A180" t="s">
        <v>3322</v>
      </c>
      <c r="B180" t="s">
        <v>3346</v>
      </c>
      <c r="C180" s="51">
        <v>4000000</v>
      </c>
      <c r="G180" s="18">
        <f t="shared" si="2"/>
        <v>22700000</v>
      </c>
    </row>
    <row r="181" spans="1:7" x14ac:dyDescent="0.25">
      <c r="A181" t="s">
        <v>3330</v>
      </c>
      <c r="B181" t="s">
        <v>678</v>
      </c>
      <c r="C181" s="51">
        <v>12000</v>
      </c>
      <c r="G181" s="18">
        <f t="shared" si="2"/>
        <v>22712000</v>
      </c>
    </row>
    <row r="182" spans="1:7" x14ac:dyDescent="0.25">
      <c r="A182" t="s">
        <v>3385</v>
      </c>
      <c r="B182" t="s">
        <v>10</v>
      </c>
      <c r="C182" s="51">
        <v>200000</v>
      </c>
      <c r="G182" s="18">
        <f t="shared" si="2"/>
        <v>22912000</v>
      </c>
    </row>
    <row r="183" spans="1:7" x14ac:dyDescent="0.25">
      <c r="A183" t="s">
        <v>3378</v>
      </c>
      <c r="B183" t="s">
        <v>503</v>
      </c>
      <c r="C183" s="51">
        <v>1100000</v>
      </c>
      <c r="G183" s="18">
        <f t="shared" si="2"/>
        <v>24012000</v>
      </c>
    </row>
    <row r="184" spans="1:7" x14ac:dyDescent="0.25">
      <c r="A184" t="s">
        <v>3381</v>
      </c>
      <c r="B184" t="s">
        <v>503</v>
      </c>
      <c r="C184" s="51">
        <v>200000</v>
      </c>
      <c r="G184" s="18">
        <f t="shared" si="2"/>
        <v>24212000</v>
      </c>
    </row>
    <row r="185" spans="1:7" x14ac:dyDescent="0.25">
      <c r="A185" t="s">
        <v>3394</v>
      </c>
      <c r="B185" t="s">
        <v>503</v>
      </c>
      <c r="C185" s="51">
        <v>1000000</v>
      </c>
      <c r="G185" s="18">
        <f t="shared" si="2"/>
        <v>25212000</v>
      </c>
    </row>
    <row r="186" spans="1:7" x14ac:dyDescent="0.25">
      <c r="A186" t="s">
        <v>3395</v>
      </c>
      <c r="B186" t="s">
        <v>3396</v>
      </c>
      <c r="D186" s="1">
        <v>4928000</v>
      </c>
      <c r="G186" s="18">
        <f t="shared" si="2"/>
        <v>20284000</v>
      </c>
    </row>
    <row r="187" spans="1:7" x14ac:dyDescent="0.25">
      <c r="A187" t="s">
        <v>3395</v>
      </c>
      <c r="B187" t="s">
        <v>3397</v>
      </c>
      <c r="D187" s="1">
        <v>10918800</v>
      </c>
      <c r="G187" s="18">
        <f t="shared" si="2"/>
        <v>9365200</v>
      </c>
    </row>
    <row r="188" spans="1:7" x14ac:dyDescent="0.25">
      <c r="A188" t="s">
        <v>3395</v>
      </c>
      <c r="B188" t="s">
        <v>3398</v>
      </c>
      <c r="D188" s="1">
        <v>15870240</v>
      </c>
      <c r="G188" s="18">
        <f t="shared" si="2"/>
        <v>-6505040</v>
      </c>
    </row>
    <row r="189" spans="1:7" x14ac:dyDescent="0.25">
      <c r="A189" t="s">
        <v>3395</v>
      </c>
      <c r="B189" t="s">
        <v>503</v>
      </c>
      <c r="C189" s="51">
        <v>6705000</v>
      </c>
      <c r="D189" s="1"/>
      <c r="G189" s="18">
        <f t="shared" si="2"/>
        <v>199960</v>
      </c>
    </row>
    <row r="190" spans="1:7" x14ac:dyDescent="0.25">
      <c r="A190" s="237" t="s">
        <v>3406</v>
      </c>
      <c r="B190" s="237" t="s">
        <v>3416</v>
      </c>
      <c r="C190" s="51">
        <v>32000000</v>
      </c>
      <c r="D190" s="1"/>
      <c r="G190" s="18">
        <f t="shared" si="2"/>
        <v>32199960</v>
      </c>
    </row>
    <row r="191" spans="1:7" x14ac:dyDescent="0.25">
      <c r="A191" t="s">
        <v>3433</v>
      </c>
      <c r="B191" t="s">
        <v>262</v>
      </c>
      <c r="C191" s="1">
        <v>36000</v>
      </c>
      <c r="D191" s="1"/>
      <c r="G191" s="18">
        <f t="shared" si="2"/>
        <v>32235960</v>
      </c>
    </row>
    <row r="192" spans="1:7" x14ac:dyDescent="0.25">
      <c r="A192" t="s">
        <v>3433</v>
      </c>
      <c r="B192" t="s">
        <v>3539</v>
      </c>
      <c r="C192" s="1"/>
      <c r="D192" s="1">
        <v>4987500</v>
      </c>
      <c r="G192" s="18">
        <f t="shared" si="2"/>
        <v>27248460</v>
      </c>
    </row>
    <row r="193" spans="1:7" ht="17.25" customHeight="1" x14ac:dyDescent="0.25">
      <c r="A193" s="156" t="s">
        <v>3447</v>
      </c>
      <c r="B193" s="156" t="s">
        <v>3448</v>
      </c>
      <c r="C193" s="268">
        <v>1700000</v>
      </c>
      <c r="D193" s="1"/>
      <c r="G193" s="18">
        <f t="shared" si="2"/>
        <v>28948460</v>
      </c>
    </row>
    <row r="194" spans="1:7" x14ac:dyDescent="0.25">
      <c r="A194" t="s">
        <v>3433</v>
      </c>
      <c r="B194" t="s">
        <v>503</v>
      </c>
      <c r="C194" s="51">
        <v>100000</v>
      </c>
      <c r="D194" s="1"/>
      <c r="G194" s="18">
        <f t="shared" si="2"/>
        <v>29048460</v>
      </c>
    </row>
    <row r="195" spans="1:7" x14ac:dyDescent="0.25">
      <c r="A195" t="s">
        <v>3447</v>
      </c>
      <c r="B195" t="s">
        <v>3459</v>
      </c>
      <c r="C195" s="51">
        <v>4000000</v>
      </c>
      <c r="G195" s="18">
        <f t="shared" si="2"/>
        <v>33048460</v>
      </c>
    </row>
    <row r="196" spans="1:7" x14ac:dyDescent="0.25">
      <c r="A196" t="s">
        <v>3498</v>
      </c>
      <c r="B196" t="s">
        <v>631</v>
      </c>
      <c r="C196" s="51">
        <v>2000000</v>
      </c>
      <c r="G196" s="18">
        <f t="shared" si="2"/>
        <v>35048460</v>
      </c>
    </row>
    <row r="197" spans="1:7" x14ac:dyDescent="0.25">
      <c r="A197" t="s">
        <v>3505</v>
      </c>
      <c r="B197" t="s">
        <v>3506</v>
      </c>
      <c r="C197" s="51">
        <v>2501700</v>
      </c>
      <c r="G197" s="18">
        <f t="shared" si="2"/>
        <v>37550160</v>
      </c>
    </row>
    <row r="198" spans="1:7" x14ac:dyDescent="0.25">
      <c r="A198" s="237" t="s">
        <v>3505</v>
      </c>
      <c r="B198" s="237" t="s">
        <v>3507</v>
      </c>
      <c r="C198" s="237"/>
      <c r="D198" s="166">
        <v>536000</v>
      </c>
      <c r="G198" s="18">
        <f t="shared" ref="G198:G262" si="3">(G197+C198-D198)</f>
        <v>37014160</v>
      </c>
    </row>
    <row r="199" spans="1:7" x14ac:dyDescent="0.25">
      <c r="A199" s="237" t="s">
        <v>3505</v>
      </c>
      <c r="B199" s="237" t="s">
        <v>3508</v>
      </c>
      <c r="C199" s="237"/>
      <c r="D199" s="166">
        <v>6965700</v>
      </c>
      <c r="G199" s="18">
        <f t="shared" si="3"/>
        <v>30048460</v>
      </c>
    </row>
    <row r="200" spans="1:7" x14ac:dyDescent="0.25">
      <c r="A200" t="s">
        <v>3505</v>
      </c>
      <c r="B200" t="s">
        <v>501</v>
      </c>
      <c r="C200" s="51">
        <v>3000000</v>
      </c>
      <c r="D200" s="1"/>
      <c r="G200" s="18">
        <f t="shared" si="3"/>
        <v>33048460</v>
      </c>
    </row>
    <row r="201" spans="1:7" x14ac:dyDescent="0.25">
      <c r="A201" t="s">
        <v>3810</v>
      </c>
      <c r="B201" t="s">
        <v>501</v>
      </c>
      <c r="C201" s="51">
        <v>10000000</v>
      </c>
      <c r="D201" s="1"/>
      <c r="G201" s="45">
        <f t="shared" si="3"/>
        <v>43048460</v>
      </c>
    </row>
    <row r="202" spans="1:7" x14ac:dyDescent="0.25">
      <c r="A202" s="3" t="s">
        <v>3820</v>
      </c>
      <c r="B202" s="3" t="s">
        <v>262</v>
      </c>
      <c r="C202" s="50">
        <v>54000</v>
      </c>
      <c r="D202" s="4"/>
      <c r="E202" s="3"/>
      <c r="F202" s="3"/>
      <c r="G202" s="18">
        <f t="shared" si="3"/>
        <v>43102460</v>
      </c>
    </row>
    <row r="203" spans="1:7" x14ac:dyDescent="0.25">
      <c r="A203" s="3" t="s">
        <v>3830</v>
      </c>
      <c r="B203" s="3" t="s">
        <v>501</v>
      </c>
      <c r="C203" s="50">
        <v>15000000</v>
      </c>
      <c r="D203" s="3"/>
      <c r="E203" s="3"/>
      <c r="F203" s="3"/>
      <c r="G203" s="18">
        <f t="shared" si="3"/>
        <v>58102460</v>
      </c>
    </row>
    <row r="204" spans="1:7" x14ac:dyDescent="0.25">
      <c r="A204" s="3" t="s">
        <v>3895</v>
      </c>
      <c r="B204" s="3" t="s">
        <v>3898</v>
      </c>
      <c r="C204" s="3"/>
      <c r="D204" s="50">
        <v>11356800</v>
      </c>
      <c r="E204" s="3"/>
      <c r="F204" s="3"/>
      <c r="G204" s="18">
        <f t="shared" si="3"/>
        <v>46745660</v>
      </c>
    </row>
    <row r="205" spans="1:7" x14ac:dyDescent="0.25">
      <c r="A205" s="3" t="s">
        <v>3901</v>
      </c>
      <c r="B205" s="3" t="s">
        <v>3902</v>
      </c>
      <c r="C205" s="3"/>
      <c r="D205" s="50">
        <v>8149900</v>
      </c>
      <c r="E205" s="3"/>
      <c r="F205" s="3"/>
      <c r="G205" s="18">
        <f t="shared" si="3"/>
        <v>38595760</v>
      </c>
    </row>
    <row r="206" spans="1:7" x14ac:dyDescent="0.25">
      <c r="A206" s="3" t="s">
        <v>3901</v>
      </c>
      <c r="B206" s="3" t="s">
        <v>3903</v>
      </c>
      <c r="C206" s="3"/>
      <c r="D206" s="50">
        <v>9675000</v>
      </c>
      <c r="E206" s="3"/>
      <c r="F206" s="3"/>
      <c r="G206" s="18">
        <f t="shared" si="3"/>
        <v>28920760</v>
      </c>
    </row>
    <row r="207" spans="1:7" x14ac:dyDescent="0.25">
      <c r="A207" s="3" t="s">
        <v>3901</v>
      </c>
      <c r="B207" s="3" t="s">
        <v>3909</v>
      </c>
      <c r="C207" s="50">
        <v>3000000</v>
      </c>
      <c r="D207" s="3"/>
      <c r="E207" s="3"/>
      <c r="F207" s="3"/>
      <c r="G207" s="18">
        <f t="shared" si="3"/>
        <v>31920760</v>
      </c>
    </row>
    <row r="208" spans="1:7" x14ac:dyDescent="0.25">
      <c r="A208" s="3" t="s">
        <v>3910</v>
      </c>
      <c r="B208" s="3" t="s">
        <v>3911</v>
      </c>
      <c r="C208" s="3"/>
      <c r="D208" s="50">
        <v>3956000</v>
      </c>
      <c r="E208" s="3"/>
      <c r="F208" s="3"/>
      <c r="G208" s="18">
        <f t="shared" si="3"/>
        <v>27964760</v>
      </c>
    </row>
    <row r="209" spans="1:7" x14ac:dyDescent="0.25">
      <c r="A209" s="3" t="s">
        <v>3910</v>
      </c>
      <c r="B209" s="3" t="s">
        <v>3912</v>
      </c>
      <c r="C209" s="50">
        <v>4035000</v>
      </c>
      <c r="D209" s="3"/>
      <c r="E209" s="3"/>
      <c r="F209" s="3"/>
      <c r="G209" s="18">
        <f t="shared" si="3"/>
        <v>31999760</v>
      </c>
    </row>
    <row r="210" spans="1:7" x14ac:dyDescent="0.25">
      <c r="A210" s="3" t="s">
        <v>4013</v>
      </c>
      <c r="B210" s="3" t="s">
        <v>501</v>
      </c>
      <c r="C210" s="50">
        <v>4000000</v>
      </c>
      <c r="D210" s="3"/>
      <c r="E210" s="3"/>
      <c r="F210" s="3"/>
      <c r="G210" s="18">
        <f t="shared" si="3"/>
        <v>35999760</v>
      </c>
    </row>
    <row r="211" spans="1:7" x14ac:dyDescent="0.25">
      <c r="A211" s="3" t="s">
        <v>4013</v>
      </c>
      <c r="B211" s="3" t="s">
        <v>676</v>
      </c>
      <c r="C211" s="50">
        <v>4000000</v>
      </c>
      <c r="D211" s="3"/>
      <c r="E211" s="3"/>
      <c r="F211" s="3"/>
      <c r="G211" s="18">
        <f t="shared" si="3"/>
        <v>39999760</v>
      </c>
    </row>
    <row r="212" spans="1:7" x14ac:dyDescent="0.25">
      <c r="A212" s="3" t="s">
        <v>4013</v>
      </c>
      <c r="B212" s="3" t="s">
        <v>4019</v>
      </c>
      <c r="C212" s="50">
        <v>12000000</v>
      </c>
      <c r="D212" s="3"/>
      <c r="E212" s="3"/>
      <c r="F212" s="3"/>
      <c r="G212" s="18">
        <f t="shared" si="3"/>
        <v>51999760</v>
      </c>
    </row>
    <row r="213" spans="1:7" x14ac:dyDescent="0.25">
      <c r="A213" s="3" t="s">
        <v>4022</v>
      </c>
      <c r="B213" s="3" t="s">
        <v>4047</v>
      </c>
      <c r="C213" s="4"/>
      <c r="D213" s="50">
        <v>9960000</v>
      </c>
      <c r="E213" s="3"/>
      <c r="F213" s="3"/>
      <c r="G213" s="18">
        <f t="shared" si="3"/>
        <v>42039760</v>
      </c>
    </row>
    <row r="214" spans="1:7" x14ac:dyDescent="0.25">
      <c r="A214" s="3" t="s">
        <v>4022</v>
      </c>
      <c r="B214" s="3" t="s">
        <v>4048</v>
      </c>
      <c r="C214" s="4"/>
      <c r="D214" s="50">
        <v>5040000</v>
      </c>
      <c r="E214" s="3"/>
      <c r="F214" s="3"/>
      <c r="G214" s="18">
        <f t="shared" si="3"/>
        <v>36999760</v>
      </c>
    </row>
    <row r="215" spans="1:7" x14ac:dyDescent="0.25">
      <c r="A215" s="3" t="s">
        <v>4023</v>
      </c>
      <c r="B215" s="3" t="s">
        <v>4041</v>
      </c>
      <c r="C215" s="50">
        <v>15000000</v>
      </c>
      <c r="D215" s="4"/>
      <c r="E215" s="3"/>
      <c r="F215" s="3"/>
      <c r="G215" s="18">
        <f t="shared" si="3"/>
        <v>51999760</v>
      </c>
    </row>
    <row r="216" spans="1:7" x14ac:dyDescent="0.25">
      <c r="A216" s="3" t="s">
        <v>4032</v>
      </c>
      <c r="B216" s="3" t="s">
        <v>4044</v>
      </c>
      <c r="C216" s="50">
        <v>4000000</v>
      </c>
      <c r="D216" s="3"/>
      <c r="E216" s="3"/>
      <c r="F216" s="3"/>
      <c r="G216" s="18">
        <f t="shared" si="3"/>
        <v>55999760</v>
      </c>
    </row>
    <row r="217" spans="1:7" x14ac:dyDescent="0.25">
      <c r="A217" s="3" t="s">
        <v>4032</v>
      </c>
      <c r="B217" s="3" t="s">
        <v>503</v>
      </c>
      <c r="C217" s="50">
        <v>1000000</v>
      </c>
      <c r="D217" s="3"/>
      <c r="E217" s="3"/>
      <c r="F217" s="3"/>
      <c r="G217" s="18">
        <f t="shared" si="3"/>
        <v>56999760</v>
      </c>
    </row>
    <row r="218" spans="1:7" x14ac:dyDescent="0.25">
      <c r="A218" s="3" t="s">
        <v>4063</v>
      </c>
      <c r="B218" s="3" t="s">
        <v>4071</v>
      </c>
      <c r="C218" s="50">
        <v>2000000</v>
      </c>
      <c r="D218" s="3"/>
      <c r="E218" s="3"/>
      <c r="F218" s="3"/>
      <c r="G218" s="18">
        <f t="shared" si="3"/>
        <v>58999760</v>
      </c>
    </row>
    <row r="219" spans="1:7" x14ac:dyDescent="0.25">
      <c r="A219" s="3" t="s">
        <v>4072</v>
      </c>
      <c r="B219" s="3" t="s">
        <v>1047</v>
      </c>
      <c r="C219" s="50">
        <v>10000000</v>
      </c>
      <c r="D219" s="3"/>
      <c r="E219" s="3"/>
      <c r="F219" s="3"/>
      <c r="G219" s="18">
        <f t="shared" si="3"/>
        <v>68999760</v>
      </c>
    </row>
    <row r="220" spans="1:7" x14ac:dyDescent="0.25">
      <c r="A220" s="3" t="s">
        <v>4072</v>
      </c>
      <c r="B220" s="3" t="s">
        <v>2021</v>
      </c>
      <c r="C220" s="50">
        <v>3500000</v>
      </c>
      <c r="D220" s="3"/>
      <c r="E220" s="3"/>
      <c r="F220" s="3"/>
      <c r="G220" s="18">
        <f t="shared" si="3"/>
        <v>72499760</v>
      </c>
    </row>
    <row r="221" spans="1:7" x14ac:dyDescent="0.25">
      <c r="A221" s="3" t="s">
        <v>4072</v>
      </c>
      <c r="B221" s="3" t="s">
        <v>4079</v>
      </c>
      <c r="C221" s="3"/>
      <c r="D221" s="50">
        <v>7389000</v>
      </c>
      <c r="E221" s="3"/>
      <c r="F221" s="3"/>
      <c r="G221" s="18">
        <f t="shared" si="3"/>
        <v>65110760</v>
      </c>
    </row>
    <row r="222" spans="1:7" x14ac:dyDescent="0.25">
      <c r="A222" s="3" t="s">
        <v>4072</v>
      </c>
      <c r="B222" s="3" t="s">
        <v>4077</v>
      </c>
      <c r="C222" s="3"/>
      <c r="D222" s="50">
        <v>3745350</v>
      </c>
      <c r="E222" s="3"/>
      <c r="F222" s="3"/>
      <c r="G222" s="18">
        <f t="shared" si="3"/>
        <v>61365410</v>
      </c>
    </row>
    <row r="223" spans="1:7" x14ac:dyDescent="0.25">
      <c r="A223" s="3" t="s">
        <v>4072</v>
      </c>
      <c r="B223" s="3" t="s">
        <v>4081</v>
      </c>
      <c r="C223" s="3"/>
      <c r="D223" s="50">
        <v>21883200</v>
      </c>
      <c r="E223" s="3"/>
      <c r="F223" s="3"/>
      <c r="G223" s="18">
        <f t="shared" si="3"/>
        <v>39482210</v>
      </c>
    </row>
    <row r="224" spans="1:7" x14ac:dyDescent="0.25">
      <c r="A224" s="3" t="s">
        <v>4072</v>
      </c>
      <c r="B224" s="3" t="s">
        <v>4082</v>
      </c>
      <c r="C224" s="50">
        <v>9500000</v>
      </c>
      <c r="D224" s="4"/>
      <c r="E224" s="3"/>
      <c r="F224" s="3"/>
      <c r="G224" s="18">
        <f t="shared" si="3"/>
        <v>48982210</v>
      </c>
    </row>
    <row r="225" spans="1:7" x14ac:dyDescent="0.25">
      <c r="A225" s="3" t="s">
        <v>4072</v>
      </c>
      <c r="B225" s="3" t="s">
        <v>10</v>
      </c>
      <c r="C225" s="50">
        <v>200000</v>
      </c>
      <c r="D225" s="4"/>
      <c r="E225" s="3"/>
      <c r="F225" s="3"/>
      <c r="G225" s="18">
        <f t="shared" si="3"/>
        <v>49182210</v>
      </c>
    </row>
    <row r="226" spans="1:7" x14ac:dyDescent="0.25">
      <c r="A226" s="3" t="s">
        <v>4072</v>
      </c>
      <c r="B226" s="3" t="s">
        <v>4102</v>
      </c>
      <c r="C226" s="50">
        <v>200000</v>
      </c>
      <c r="D226" s="3"/>
      <c r="E226" s="3"/>
      <c r="F226" s="3"/>
      <c r="G226" s="18">
        <f t="shared" si="3"/>
        <v>49382210</v>
      </c>
    </row>
    <row r="227" spans="1:7" x14ac:dyDescent="0.25">
      <c r="A227" s="3" t="s">
        <v>4110</v>
      </c>
      <c r="B227" s="3" t="s">
        <v>503</v>
      </c>
      <c r="C227" s="50">
        <v>300000</v>
      </c>
      <c r="D227" s="3"/>
      <c r="E227" s="3"/>
      <c r="F227" s="3"/>
      <c r="G227" s="18">
        <f t="shared" si="3"/>
        <v>49682210</v>
      </c>
    </row>
    <row r="228" spans="1:7" x14ac:dyDescent="0.25">
      <c r="A228" s="3" t="s">
        <v>4166</v>
      </c>
      <c r="B228" s="3" t="s">
        <v>4170</v>
      </c>
      <c r="C228" s="3"/>
      <c r="D228" s="50">
        <v>5394000</v>
      </c>
      <c r="E228" s="3"/>
      <c r="F228" s="3"/>
      <c r="G228" s="18">
        <f t="shared" si="3"/>
        <v>44288210</v>
      </c>
    </row>
    <row r="229" spans="1:7" x14ac:dyDescent="0.25">
      <c r="A229" s="3" t="s">
        <v>4166</v>
      </c>
      <c r="B229" s="3" t="s">
        <v>4178</v>
      </c>
      <c r="C229" s="50">
        <v>4000000</v>
      </c>
      <c r="D229" s="3"/>
      <c r="E229" s="3"/>
      <c r="F229" s="3"/>
      <c r="G229" s="18">
        <f t="shared" si="3"/>
        <v>48288210</v>
      </c>
    </row>
    <row r="230" spans="1:7" x14ac:dyDescent="0.25">
      <c r="A230" s="3" t="s">
        <v>4186</v>
      </c>
      <c r="B230" s="3" t="s">
        <v>503</v>
      </c>
      <c r="C230" s="50">
        <v>1500000</v>
      </c>
      <c r="D230" s="3"/>
      <c r="E230" s="3"/>
      <c r="F230" s="3"/>
      <c r="G230" s="18">
        <f t="shared" si="3"/>
        <v>49788210</v>
      </c>
    </row>
    <row r="231" spans="1:7" x14ac:dyDescent="0.25">
      <c r="A231" s="3" t="s">
        <v>4187</v>
      </c>
      <c r="B231" s="3" t="s">
        <v>2021</v>
      </c>
      <c r="C231" s="50">
        <v>2000000</v>
      </c>
      <c r="D231" s="3"/>
      <c r="E231" s="3"/>
      <c r="F231" s="3"/>
      <c r="G231" s="18">
        <f t="shared" si="3"/>
        <v>51788210</v>
      </c>
    </row>
    <row r="232" spans="1:7" x14ac:dyDescent="0.25">
      <c r="A232" s="3" t="s">
        <v>4190</v>
      </c>
      <c r="B232" s="3" t="s">
        <v>2021</v>
      </c>
      <c r="C232" s="50">
        <v>2000000</v>
      </c>
      <c r="D232" s="3"/>
      <c r="E232" s="3"/>
      <c r="F232" s="3"/>
      <c r="G232" s="18">
        <f t="shared" si="3"/>
        <v>53788210</v>
      </c>
    </row>
    <row r="233" spans="1:7" x14ac:dyDescent="0.25">
      <c r="A233" s="3" t="s">
        <v>4190</v>
      </c>
      <c r="B233" s="3" t="s">
        <v>2021</v>
      </c>
      <c r="C233" s="50">
        <v>4000000</v>
      </c>
      <c r="D233" s="3"/>
      <c r="E233" s="3"/>
      <c r="F233" s="3"/>
      <c r="G233" s="18">
        <f t="shared" si="3"/>
        <v>57788210</v>
      </c>
    </row>
    <row r="234" spans="1:7" x14ac:dyDescent="0.25">
      <c r="A234" s="3" t="s">
        <v>4190</v>
      </c>
      <c r="B234" s="3" t="s">
        <v>4203</v>
      </c>
      <c r="C234" s="50">
        <v>4000000</v>
      </c>
      <c r="D234" s="3"/>
      <c r="E234" s="3"/>
      <c r="F234" s="3"/>
      <c r="G234" s="18">
        <f t="shared" si="3"/>
        <v>61788210</v>
      </c>
    </row>
    <row r="235" spans="1:7" x14ac:dyDescent="0.25">
      <c r="A235" s="3" t="s">
        <v>4225</v>
      </c>
      <c r="B235" s="3" t="s">
        <v>4237</v>
      </c>
      <c r="C235" s="50">
        <v>25000000</v>
      </c>
      <c r="D235" s="3"/>
      <c r="E235" s="3"/>
      <c r="F235" s="3"/>
      <c r="G235" s="18">
        <f t="shared" si="3"/>
        <v>86788210</v>
      </c>
    </row>
    <row r="236" spans="1:7" x14ac:dyDescent="0.25">
      <c r="A236" s="3" t="s">
        <v>4228</v>
      </c>
      <c r="B236" s="3" t="s">
        <v>4241</v>
      </c>
      <c r="C236" s="3"/>
      <c r="D236" s="4">
        <v>7021500</v>
      </c>
      <c r="E236" s="3"/>
      <c r="F236" s="3"/>
      <c r="G236" s="18">
        <f t="shared" si="3"/>
        <v>79766710</v>
      </c>
    </row>
    <row r="237" spans="1:7" x14ac:dyDescent="0.25">
      <c r="A237" s="3" t="s">
        <v>4228</v>
      </c>
      <c r="B237" s="3" t="s">
        <v>4242</v>
      </c>
      <c r="C237" s="3"/>
      <c r="D237" s="4">
        <v>9857672</v>
      </c>
      <c r="E237" s="3"/>
      <c r="F237" s="3"/>
      <c r="G237" s="18">
        <f t="shared" si="3"/>
        <v>69909038</v>
      </c>
    </row>
    <row r="238" spans="1:7" x14ac:dyDescent="0.25">
      <c r="A238" s="3" t="s">
        <v>4228</v>
      </c>
      <c r="B238" s="3" t="s">
        <v>4243</v>
      </c>
      <c r="C238" s="3"/>
      <c r="D238" s="4">
        <v>8410000</v>
      </c>
      <c r="E238" s="3"/>
      <c r="F238" s="3"/>
      <c r="G238" s="18">
        <f t="shared" si="3"/>
        <v>61499038</v>
      </c>
    </row>
    <row r="239" spans="1:7" x14ac:dyDescent="0.25">
      <c r="A239" s="10" t="s">
        <v>4246</v>
      </c>
      <c r="B239" s="10" t="s">
        <v>632</v>
      </c>
      <c r="C239" s="4">
        <v>5000000</v>
      </c>
      <c r="D239" s="4"/>
      <c r="E239" s="4"/>
      <c r="F239" s="4"/>
      <c r="G239" s="4">
        <f t="shared" si="3"/>
        <v>66499038</v>
      </c>
    </row>
    <row r="240" spans="1:7" x14ac:dyDescent="0.25">
      <c r="A240" s="10" t="s">
        <v>4246</v>
      </c>
      <c r="B240" s="10" t="s">
        <v>503</v>
      </c>
      <c r="C240" s="4">
        <v>4000000</v>
      </c>
      <c r="D240" s="4"/>
      <c r="E240" s="4"/>
      <c r="F240" s="4"/>
      <c r="G240" s="4">
        <f t="shared" si="3"/>
        <v>70499038</v>
      </c>
    </row>
    <row r="241" spans="1:7" x14ac:dyDescent="0.25">
      <c r="A241" s="10" t="s">
        <v>4246</v>
      </c>
      <c r="B241" s="10" t="s">
        <v>503</v>
      </c>
      <c r="C241" s="4">
        <v>1000000</v>
      </c>
      <c r="D241" s="4"/>
      <c r="E241" s="4"/>
      <c r="F241" s="4"/>
      <c r="G241" s="4">
        <f t="shared" si="3"/>
        <v>71499038</v>
      </c>
    </row>
    <row r="242" spans="1:7" x14ac:dyDescent="0.25">
      <c r="A242" s="10" t="s">
        <v>4247</v>
      </c>
      <c r="B242" s="10" t="s">
        <v>4283</v>
      </c>
      <c r="C242" s="50">
        <v>10000000</v>
      </c>
      <c r="D242" s="4"/>
      <c r="E242" s="4"/>
      <c r="F242" s="4"/>
      <c r="G242" s="4">
        <f t="shared" si="3"/>
        <v>81499038</v>
      </c>
    </row>
    <row r="243" spans="1:7" x14ac:dyDescent="0.25">
      <c r="A243" s="10" t="s">
        <v>4253</v>
      </c>
      <c r="B243" s="10" t="s">
        <v>4285</v>
      </c>
      <c r="C243" s="50">
        <v>10000000</v>
      </c>
      <c r="D243" s="4"/>
      <c r="E243" s="4"/>
      <c r="F243" s="4"/>
      <c r="G243" s="4">
        <f t="shared" si="3"/>
        <v>91499038</v>
      </c>
    </row>
    <row r="244" spans="1:7" x14ac:dyDescent="0.25">
      <c r="A244" s="10" t="s">
        <v>4259</v>
      </c>
      <c r="B244" s="10" t="s">
        <v>4284</v>
      </c>
      <c r="C244" s="50">
        <v>29000000</v>
      </c>
      <c r="D244" s="4"/>
      <c r="E244" s="4"/>
      <c r="F244" s="4"/>
      <c r="G244" s="4">
        <f t="shared" si="3"/>
        <v>120499038</v>
      </c>
    </row>
    <row r="245" spans="1:7" x14ac:dyDescent="0.25">
      <c r="A245" s="10" t="s">
        <v>4266</v>
      </c>
      <c r="B245" s="10" t="s">
        <v>4286</v>
      </c>
      <c r="C245" s="4"/>
      <c r="D245" s="4">
        <v>3060000</v>
      </c>
      <c r="E245" s="4"/>
      <c r="F245" s="4"/>
      <c r="G245" s="4">
        <f t="shared" si="3"/>
        <v>117439038</v>
      </c>
    </row>
    <row r="246" spans="1:7" x14ac:dyDescent="0.25">
      <c r="A246" s="10" t="s">
        <v>4266</v>
      </c>
      <c r="B246" s="10" t="s">
        <v>4287</v>
      </c>
      <c r="C246" s="4"/>
      <c r="D246" s="177">
        <v>17015073</v>
      </c>
      <c r="E246" s="4"/>
      <c r="F246" s="4"/>
      <c r="G246" s="4">
        <f t="shared" si="3"/>
        <v>100423965</v>
      </c>
    </row>
    <row r="247" spans="1:7" x14ac:dyDescent="0.25">
      <c r="A247" s="10" t="s">
        <v>4266</v>
      </c>
      <c r="B247" s="10" t="s">
        <v>4288</v>
      </c>
      <c r="C247" s="4"/>
      <c r="D247" s="50">
        <v>24938396</v>
      </c>
      <c r="E247" s="4"/>
      <c r="F247" s="4"/>
      <c r="G247" s="4">
        <f t="shared" si="3"/>
        <v>75485569</v>
      </c>
    </row>
    <row r="248" spans="1:7" x14ac:dyDescent="0.25">
      <c r="A248" s="10" t="s">
        <v>4266</v>
      </c>
      <c r="B248" s="10" t="s">
        <v>503</v>
      </c>
      <c r="C248" s="50">
        <v>200000</v>
      </c>
      <c r="D248" s="4"/>
      <c r="E248" s="4"/>
      <c r="F248" s="4"/>
      <c r="G248" s="4">
        <f t="shared" si="3"/>
        <v>75685569</v>
      </c>
    </row>
    <row r="249" spans="1:7" x14ac:dyDescent="0.25">
      <c r="A249" s="10" t="s">
        <v>4312</v>
      </c>
      <c r="B249" s="10" t="s">
        <v>4339</v>
      </c>
      <c r="C249" s="50">
        <v>30000</v>
      </c>
      <c r="D249" s="4"/>
      <c r="E249" s="4"/>
      <c r="F249" s="4"/>
      <c r="G249" s="4">
        <f t="shared" si="3"/>
        <v>75715569</v>
      </c>
    </row>
    <row r="250" spans="1:7" x14ac:dyDescent="0.25">
      <c r="A250" s="10" t="s">
        <v>4312</v>
      </c>
      <c r="B250" s="10" t="s">
        <v>4340</v>
      </c>
      <c r="C250" s="50">
        <v>5000000</v>
      </c>
      <c r="D250" s="4"/>
      <c r="E250" s="4"/>
      <c r="F250" s="4"/>
      <c r="G250" s="4">
        <f t="shared" si="3"/>
        <v>80715569</v>
      </c>
    </row>
    <row r="251" spans="1:7" x14ac:dyDescent="0.25">
      <c r="A251" s="10" t="s">
        <v>4312</v>
      </c>
      <c r="B251" s="10" t="s">
        <v>501</v>
      </c>
      <c r="C251" s="50">
        <v>5000000</v>
      </c>
      <c r="D251" s="4"/>
      <c r="E251" s="4"/>
      <c r="F251" s="4"/>
      <c r="G251" s="4">
        <f t="shared" si="3"/>
        <v>85715569</v>
      </c>
    </row>
    <row r="252" spans="1:7" x14ac:dyDescent="0.25">
      <c r="A252" s="10" t="s">
        <v>4325</v>
      </c>
      <c r="B252" s="10" t="s">
        <v>501</v>
      </c>
      <c r="C252" s="50">
        <v>2000000</v>
      </c>
      <c r="D252" s="3"/>
      <c r="E252" s="3"/>
      <c r="F252" s="3"/>
      <c r="G252" s="4">
        <f t="shared" si="3"/>
        <v>87715569</v>
      </c>
    </row>
    <row r="253" spans="1:7" x14ac:dyDescent="0.25">
      <c r="A253" s="10" t="s">
        <v>4325</v>
      </c>
      <c r="B253" s="10" t="s">
        <v>4346</v>
      </c>
      <c r="C253" s="50">
        <v>5000000</v>
      </c>
      <c r="D253" s="3"/>
      <c r="E253" s="3"/>
      <c r="F253" s="3"/>
      <c r="G253" s="4">
        <f t="shared" si="3"/>
        <v>92715569</v>
      </c>
    </row>
    <row r="254" spans="1:7" x14ac:dyDescent="0.25">
      <c r="A254" s="10" t="s">
        <v>4352</v>
      </c>
      <c r="B254" s="10" t="s">
        <v>632</v>
      </c>
      <c r="C254" s="50">
        <v>5000000</v>
      </c>
      <c r="D254" s="3"/>
      <c r="E254" s="3"/>
      <c r="F254" s="3"/>
      <c r="G254" s="4">
        <f t="shared" si="3"/>
        <v>97715569</v>
      </c>
    </row>
    <row r="255" spans="1:7" x14ac:dyDescent="0.25">
      <c r="A255" s="10" t="s">
        <v>4352</v>
      </c>
      <c r="B255" s="10" t="s">
        <v>4365</v>
      </c>
      <c r="C255" s="50">
        <v>10000000</v>
      </c>
      <c r="D255" s="3"/>
      <c r="E255" s="3"/>
      <c r="F255" s="3"/>
      <c r="G255" s="4">
        <f t="shared" si="3"/>
        <v>107715569</v>
      </c>
    </row>
    <row r="256" spans="1:7" x14ac:dyDescent="0.25">
      <c r="A256" s="10" t="s">
        <v>4356</v>
      </c>
      <c r="B256" s="10" t="s">
        <v>632</v>
      </c>
      <c r="C256" s="50">
        <v>5000000</v>
      </c>
      <c r="D256" s="3"/>
      <c r="E256" s="3"/>
      <c r="F256" s="3"/>
      <c r="G256" s="4">
        <f t="shared" si="3"/>
        <v>112715569</v>
      </c>
    </row>
    <row r="257" spans="1:7" x14ac:dyDescent="0.25">
      <c r="A257" s="10" t="s">
        <v>4356</v>
      </c>
      <c r="B257" s="10" t="s">
        <v>2486</v>
      </c>
      <c r="C257" s="50">
        <v>1000000</v>
      </c>
      <c r="D257" s="3"/>
      <c r="E257" s="3"/>
      <c r="F257" s="3"/>
      <c r="G257" s="4">
        <f t="shared" si="3"/>
        <v>113715569</v>
      </c>
    </row>
    <row r="258" spans="1:7" x14ac:dyDescent="0.25">
      <c r="A258" s="179" t="s">
        <v>4356</v>
      </c>
      <c r="B258" s="179" t="s">
        <v>4368</v>
      </c>
      <c r="C258" s="178">
        <v>20000000</v>
      </c>
      <c r="D258" s="3"/>
      <c r="E258" s="3"/>
      <c r="F258" s="3"/>
      <c r="G258" s="4">
        <f t="shared" si="3"/>
        <v>133715569</v>
      </c>
    </row>
    <row r="259" spans="1:7" x14ac:dyDescent="0.25">
      <c r="A259" s="179" t="s">
        <v>4356</v>
      </c>
      <c r="B259" s="179" t="s">
        <v>4369</v>
      </c>
      <c r="C259" s="178">
        <v>10000000</v>
      </c>
      <c r="D259" s="3"/>
      <c r="E259" s="3"/>
      <c r="F259" s="3"/>
      <c r="G259" s="4">
        <f t="shared" si="3"/>
        <v>143715569</v>
      </c>
    </row>
    <row r="260" spans="1:7" x14ac:dyDescent="0.25">
      <c r="A260" s="10" t="s">
        <v>4352</v>
      </c>
      <c r="B260" s="10" t="s">
        <v>4378</v>
      </c>
      <c r="C260" s="3"/>
      <c r="D260" s="50">
        <v>13305150</v>
      </c>
      <c r="E260" s="3"/>
      <c r="F260" s="3"/>
      <c r="G260" s="4">
        <f t="shared" si="3"/>
        <v>130410419</v>
      </c>
    </row>
    <row r="261" spans="1:7" x14ac:dyDescent="0.25">
      <c r="A261" s="3"/>
      <c r="B261" s="3"/>
      <c r="C261" s="3"/>
      <c r="D261" s="4">
        <v>32000000</v>
      </c>
      <c r="E261" s="3"/>
      <c r="F261" s="3"/>
      <c r="G261" s="4">
        <f t="shared" si="3"/>
        <v>98410419</v>
      </c>
    </row>
    <row r="262" spans="1:7" x14ac:dyDescent="0.25">
      <c r="A262" s="3" t="s">
        <v>4390</v>
      </c>
      <c r="B262" s="3" t="s">
        <v>4403</v>
      </c>
      <c r="C262" s="76">
        <v>5500000</v>
      </c>
      <c r="D262" s="3"/>
      <c r="E262" s="3"/>
      <c r="F262" s="3"/>
      <c r="G262" s="4">
        <f t="shared" si="3"/>
        <v>103910419</v>
      </c>
    </row>
    <row r="263" spans="1:7" x14ac:dyDescent="0.25">
      <c r="A263" s="3" t="s">
        <v>4390</v>
      </c>
      <c r="B263" s="3" t="s">
        <v>4346</v>
      </c>
      <c r="C263" s="76">
        <v>3500000</v>
      </c>
      <c r="D263" s="3"/>
      <c r="E263" s="3"/>
      <c r="F263" s="3"/>
      <c r="G263" s="4">
        <f t="shared" ref="G263:G325" si="4">(G262+C263-D263)</f>
        <v>107410419</v>
      </c>
    </row>
    <row r="264" spans="1:7" x14ac:dyDescent="0.25">
      <c r="A264" s="3" t="s">
        <v>4390</v>
      </c>
      <c r="B264" s="3" t="s">
        <v>4404</v>
      </c>
      <c r="C264" s="76">
        <v>11000000</v>
      </c>
      <c r="D264" s="3"/>
      <c r="E264" s="3"/>
      <c r="F264" s="3"/>
      <c r="G264" s="4">
        <f t="shared" si="4"/>
        <v>118410419</v>
      </c>
    </row>
    <row r="265" spans="1:7" x14ac:dyDescent="0.25">
      <c r="A265" s="179" t="s">
        <v>4406</v>
      </c>
      <c r="B265" s="179" t="s">
        <v>4416</v>
      </c>
      <c r="C265" s="178">
        <v>10000000</v>
      </c>
      <c r="D265" s="3"/>
      <c r="E265" s="3"/>
      <c r="F265" s="3"/>
      <c r="G265" s="4">
        <f t="shared" si="4"/>
        <v>128410419</v>
      </c>
    </row>
    <row r="266" spans="1:7" x14ac:dyDescent="0.25">
      <c r="A266" s="179" t="s">
        <v>4406</v>
      </c>
      <c r="B266" s="179" t="s">
        <v>4417</v>
      </c>
      <c r="C266" s="178">
        <v>10000000</v>
      </c>
      <c r="D266" s="3"/>
      <c r="E266" s="3"/>
      <c r="F266" s="3"/>
      <c r="G266" s="4">
        <f t="shared" si="4"/>
        <v>138410419</v>
      </c>
    </row>
    <row r="267" spans="1:7" x14ac:dyDescent="0.25">
      <c r="A267" s="3" t="s">
        <v>4406</v>
      </c>
      <c r="B267" s="3" t="s">
        <v>4418</v>
      </c>
      <c r="C267" s="76">
        <v>10000000</v>
      </c>
      <c r="D267" s="3"/>
      <c r="E267" s="3"/>
      <c r="F267" s="3"/>
      <c r="G267" s="4">
        <f t="shared" si="4"/>
        <v>148410419</v>
      </c>
    </row>
    <row r="268" spans="1:7" x14ac:dyDescent="0.25">
      <c r="A268" s="3" t="s">
        <v>4406</v>
      </c>
      <c r="B268" s="3" t="s">
        <v>4420</v>
      </c>
      <c r="C268" s="3"/>
      <c r="D268" s="50">
        <v>52476080</v>
      </c>
      <c r="E268" s="3"/>
      <c r="F268" s="3"/>
      <c r="G268" s="4">
        <f t="shared" si="4"/>
        <v>95934339</v>
      </c>
    </row>
    <row r="269" spans="1:7" x14ac:dyDescent="0.25">
      <c r="A269" s="3" t="s">
        <v>4406</v>
      </c>
      <c r="B269" s="3" t="s">
        <v>4421</v>
      </c>
      <c r="C269" s="3"/>
      <c r="D269" s="50">
        <v>8188989</v>
      </c>
      <c r="E269" s="3"/>
      <c r="F269" s="3"/>
      <c r="G269" s="4">
        <f t="shared" si="4"/>
        <v>87745350</v>
      </c>
    </row>
    <row r="270" spans="1:7" x14ac:dyDescent="0.25">
      <c r="A270" s="3" t="s">
        <v>4422</v>
      </c>
      <c r="B270" s="3" t="s">
        <v>4424</v>
      </c>
      <c r="C270" s="3"/>
      <c r="D270" s="50">
        <v>3346765</v>
      </c>
      <c r="E270" s="3"/>
      <c r="F270" s="3"/>
      <c r="G270" s="4">
        <f t="shared" si="4"/>
        <v>84398585</v>
      </c>
    </row>
    <row r="271" spans="1:7" x14ac:dyDescent="0.25">
      <c r="A271" s="3" t="s">
        <v>4422</v>
      </c>
      <c r="B271" s="3" t="s">
        <v>503</v>
      </c>
      <c r="C271" s="50">
        <v>200000</v>
      </c>
      <c r="D271" s="4"/>
      <c r="E271" s="3"/>
      <c r="F271" s="3"/>
      <c r="G271" s="4">
        <f t="shared" si="4"/>
        <v>84598585</v>
      </c>
    </row>
    <row r="272" spans="1:7" x14ac:dyDescent="0.25">
      <c r="A272" s="3" t="s">
        <v>4422</v>
      </c>
      <c r="B272" s="3" t="s">
        <v>631</v>
      </c>
      <c r="C272" s="50">
        <v>700000</v>
      </c>
      <c r="D272" s="4"/>
      <c r="E272" s="3"/>
      <c r="F272" s="3"/>
      <c r="G272" s="4">
        <f t="shared" si="4"/>
        <v>85298585</v>
      </c>
    </row>
    <row r="273" spans="1:7" x14ac:dyDescent="0.25">
      <c r="A273" s="3" t="s">
        <v>4434</v>
      </c>
      <c r="B273" s="3" t="s">
        <v>4438</v>
      </c>
      <c r="C273" s="50">
        <v>10000000</v>
      </c>
      <c r="D273" s="3"/>
      <c r="E273" s="3"/>
      <c r="F273" s="3"/>
      <c r="G273" s="4">
        <f t="shared" si="4"/>
        <v>95298585</v>
      </c>
    </row>
    <row r="274" spans="1:7" x14ac:dyDescent="0.25">
      <c r="A274" s="3" t="s">
        <v>4470</v>
      </c>
      <c r="B274" s="3" t="s">
        <v>4469</v>
      </c>
      <c r="C274" s="50">
        <v>5000000</v>
      </c>
      <c r="D274" s="3"/>
      <c r="E274" s="3"/>
      <c r="F274" s="3"/>
      <c r="G274" s="4">
        <f t="shared" si="4"/>
        <v>100298585</v>
      </c>
    </row>
    <row r="275" spans="1:7" x14ac:dyDescent="0.25">
      <c r="A275" s="3" t="s">
        <v>4470</v>
      </c>
      <c r="B275" s="3" t="s">
        <v>1171</v>
      </c>
      <c r="C275" s="4">
        <v>5000000</v>
      </c>
      <c r="D275" s="3"/>
      <c r="E275" s="3"/>
      <c r="F275" s="3"/>
      <c r="G275" s="4">
        <f t="shared" si="4"/>
        <v>105298585</v>
      </c>
    </row>
    <row r="276" spans="1:7" x14ac:dyDescent="0.25">
      <c r="A276" s="3" t="s">
        <v>4451</v>
      </c>
      <c r="B276" s="3" t="s">
        <v>4452</v>
      </c>
      <c r="C276" s="3"/>
      <c r="D276" s="50">
        <v>20629968</v>
      </c>
      <c r="E276" s="3"/>
      <c r="F276" s="3"/>
      <c r="G276" s="4">
        <f t="shared" si="4"/>
        <v>84668617</v>
      </c>
    </row>
    <row r="277" spans="1:7" x14ac:dyDescent="0.25">
      <c r="A277" s="3" t="s">
        <v>4451</v>
      </c>
      <c r="B277" s="10" t="s">
        <v>4471</v>
      </c>
      <c r="C277" s="76">
        <v>2000000</v>
      </c>
      <c r="D277" s="3"/>
      <c r="E277" s="3"/>
      <c r="F277" s="3"/>
      <c r="G277" s="4">
        <f t="shared" si="4"/>
        <v>86668617</v>
      </c>
    </row>
    <row r="278" spans="1:7" x14ac:dyDescent="0.25">
      <c r="A278" s="3" t="s">
        <v>4451</v>
      </c>
      <c r="B278" s="10" t="s">
        <v>503</v>
      </c>
      <c r="C278" s="76">
        <v>3000000</v>
      </c>
      <c r="D278" s="3"/>
      <c r="E278" s="3"/>
      <c r="F278" s="3"/>
      <c r="G278" s="4">
        <f t="shared" si="4"/>
        <v>89668617</v>
      </c>
    </row>
    <row r="279" spans="1:7" x14ac:dyDescent="0.25">
      <c r="A279" s="10" t="s">
        <v>4453</v>
      </c>
      <c r="B279" s="10" t="s">
        <v>4472</v>
      </c>
      <c r="C279" s="151">
        <v>10000000</v>
      </c>
      <c r="D279" s="3"/>
      <c r="E279" s="3"/>
      <c r="F279" s="3"/>
      <c r="G279" s="4">
        <f t="shared" si="4"/>
        <v>99668617</v>
      </c>
    </row>
    <row r="280" spans="1:7" x14ac:dyDescent="0.25">
      <c r="A280" s="10" t="s">
        <v>4453</v>
      </c>
      <c r="B280" s="10" t="s">
        <v>10</v>
      </c>
      <c r="C280" s="76">
        <v>2000000</v>
      </c>
      <c r="D280" s="3"/>
      <c r="E280" s="3"/>
      <c r="F280" s="3"/>
      <c r="G280" s="4">
        <f t="shared" si="4"/>
        <v>101668617</v>
      </c>
    </row>
    <row r="281" spans="1:7" x14ac:dyDescent="0.25">
      <c r="A281" s="179" t="s">
        <v>4453</v>
      </c>
      <c r="B281" s="179" t="s">
        <v>4416</v>
      </c>
      <c r="C281" s="178">
        <v>30000000</v>
      </c>
      <c r="D281" s="3"/>
      <c r="E281" s="3"/>
      <c r="F281" s="3"/>
      <c r="G281" s="4">
        <f t="shared" si="4"/>
        <v>131668617</v>
      </c>
    </row>
    <row r="282" spans="1:7" x14ac:dyDescent="0.25">
      <c r="A282" s="10" t="s">
        <v>4461</v>
      </c>
      <c r="B282" s="10" t="s">
        <v>4474</v>
      </c>
      <c r="C282" s="3"/>
      <c r="D282" s="50">
        <v>13790061</v>
      </c>
      <c r="E282" s="3"/>
      <c r="F282" s="3"/>
      <c r="G282" s="4">
        <f t="shared" si="4"/>
        <v>117878556</v>
      </c>
    </row>
    <row r="283" spans="1:7" x14ac:dyDescent="0.25">
      <c r="A283" s="10" t="s">
        <v>4461</v>
      </c>
      <c r="B283" s="10" t="s">
        <v>4475</v>
      </c>
      <c r="C283" s="3"/>
      <c r="D283" s="50">
        <v>31869708</v>
      </c>
      <c r="E283" s="3"/>
      <c r="F283" s="3"/>
      <c r="G283" s="4">
        <f t="shared" si="4"/>
        <v>86008848</v>
      </c>
    </row>
    <row r="284" spans="1:7" x14ac:dyDescent="0.25">
      <c r="A284" s="3" t="s">
        <v>4511</v>
      </c>
      <c r="B284" s="3" t="s">
        <v>2021</v>
      </c>
      <c r="C284" s="50">
        <v>5000000</v>
      </c>
      <c r="D284" s="3"/>
      <c r="E284" s="3"/>
      <c r="F284" s="3"/>
      <c r="G284" s="4">
        <f t="shared" si="4"/>
        <v>91008848</v>
      </c>
    </row>
    <row r="285" spans="1:7" x14ac:dyDescent="0.25">
      <c r="A285" s="3" t="s">
        <v>4511</v>
      </c>
      <c r="B285" s="10" t="s">
        <v>1047</v>
      </c>
      <c r="C285" s="76">
        <v>5000000</v>
      </c>
      <c r="D285" s="3"/>
      <c r="E285" s="3"/>
      <c r="F285" s="3"/>
      <c r="G285" s="4">
        <f t="shared" si="4"/>
        <v>96008848</v>
      </c>
    </row>
    <row r="286" spans="1:7" x14ac:dyDescent="0.25">
      <c r="A286" s="3" t="s">
        <v>4511</v>
      </c>
      <c r="B286" s="10" t="s">
        <v>4514</v>
      </c>
      <c r="C286" s="77">
        <v>10000000</v>
      </c>
      <c r="D286" s="3"/>
      <c r="E286" s="3"/>
      <c r="F286" s="3"/>
      <c r="G286" s="4">
        <f t="shared" si="4"/>
        <v>106008848</v>
      </c>
    </row>
    <row r="287" spans="1:7" x14ac:dyDescent="0.25">
      <c r="A287" s="179" t="s">
        <v>4511</v>
      </c>
      <c r="B287" s="179" t="s">
        <v>4416</v>
      </c>
      <c r="C287" s="178">
        <v>30000000</v>
      </c>
      <c r="D287" s="3"/>
      <c r="E287" s="3"/>
      <c r="F287" s="3"/>
      <c r="G287" s="4">
        <f t="shared" si="4"/>
        <v>136008848</v>
      </c>
    </row>
    <row r="288" spans="1:7" x14ac:dyDescent="0.25">
      <c r="A288" s="10" t="s">
        <v>4527</v>
      </c>
      <c r="B288" s="10" t="s">
        <v>5572</v>
      </c>
      <c r="C288" s="4"/>
      <c r="D288" s="178">
        <v>17789242</v>
      </c>
      <c r="E288" s="3"/>
      <c r="F288" s="3"/>
      <c r="G288" s="4">
        <f t="shared" si="4"/>
        <v>118219606</v>
      </c>
    </row>
    <row r="289" spans="1:7" x14ac:dyDescent="0.25">
      <c r="A289" s="10" t="s">
        <v>4527</v>
      </c>
      <c r="B289" s="10" t="s">
        <v>5573</v>
      </c>
      <c r="C289" s="4"/>
      <c r="D289" s="178">
        <v>857850</v>
      </c>
      <c r="E289" s="3"/>
      <c r="F289" s="3"/>
      <c r="G289" s="4">
        <f t="shared" si="4"/>
        <v>117361756</v>
      </c>
    </row>
    <row r="290" spans="1:7" x14ac:dyDescent="0.25">
      <c r="A290" s="10" t="s">
        <v>4527</v>
      </c>
      <c r="B290" s="10" t="s">
        <v>4528</v>
      </c>
      <c r="C290" s="3"/>
      <c r="D290" s="50">
        <v>2030000</v>
      </c>
      <c r="E290" s="3"/>
      <c r="F290" s="3"/>
      <c r="G290" s="4">
        <f t="shared" si="4"/>
        <v>115331756</v>
      </c>
    </row>
    <row r="291" spans="1:7" x14ac:dyDescent="0.25">
      <c r="A291" s="10" t="s">
        <v>4527</v>
      </c>
      <c r="B291" s="10" t="s">
        <v>4570</v>
      </c>
      <c r="C291" s="3"/>
      <c r="D291" s="50">
        <v>21697120</v>
      </c>
      <c r="E291" s="3"/>
      <c r="F291" s="3"/>
      <c r="G291" s="4">
        <f t="shared" si="4"/>
        <v>93634636</v>
      </c>
    </row>
    <row r="292" spans="1:7" x14ac:dyDescent="0.25">
      <c r="A292" s="10" t="s">
        <v>4556</v>
      </c>
      <c r="B292" s="10" t="s">
        <v>1047</v>
      </c>
      <c r="C292" s="50">
        <v>10000000</v>
      </c>
      <c r="D292" s="3"/>
      <c r="E292" s="3"/>
      <c r="F292" s="3"/>
      <c r="G292" s="4">
        <f t="shared" si="4"/>
        <v>103634636</v>
      </c>
    </row>
    <row r="293" spans="1:7" x14ac:dyDescent="0.25">
      <c r="A293" s="10" t="s">
        <v>4556</v>
      </c>
      <c r="B293" s="10" t="s">
        <v>4571</v>
      </c>
      <c r="C293" s="50">
        <v>10000000</v>
      </c>
      <c r="D293" s="3"/>
      <c r="E293" s="3"/>
      <c r="F293" s="3"/>
      <c r="G293" s="4">
        <f t="shared" si="4"/>
        <v>113634636</v>
      </c>
    </row>
    <row r="294" spans="1:7" x14ac:dyDescent="0.25">
      <c r="A294" s="10" t="s">
        <v>4572</v>
      </c>
      <c r="B294" s="10" t="s">
        <v>4369</v>
      </c>
      <c r="C294" s="50">
        <v>40000000</v>
      </c>
      <c r="D294" s="3"/>
      <c r="E294" s="3"/>
      <c r="F294" s="3"/>
      <c r="G294" s="4">
        <f t="shared" si="4"/>
        <v>153634636</v>
      </c>
    </row>
    <row r="295" spans="1:7" x14ac:dyDescent="0.25">
      <c r="A295" s="10" t="s">
        <v>4572</v>
      </c>
      <c r="B295" s="10" t="s">
        <v>4368</v>
      </c>
      <c r="C295" s="50">
        <v>20000000</v>
      </c>
      <c r="D295" s="3"/>
      <c r="E295" s="3"/>
      <c r="F295" s="3"/>
      <c r="G295" s="4">
        <f t="shared" si="4"/>
        <v>173634636</v>
      </c>
    </row>
    <row r="296" spans="1:7" x14ac:dyDescent="0.25">
      <c r="A296" s="10" t="s">
        <v>4572</v>
      </c>
      <c r="B296" s="10" t="s">
        <v>4403</v>
      </c>
      <c r="C296" s="50">
        <v>7000000</v>
      </c>
      <c r="D296" s="3"/>
      <c r="E296" s="3"/>
      <c r="F296" s="3"/>
      <c r="G296" s="4">
        <f t="shared" si="4"/>
        <v>180634636</v>
      </c>
    </row>
    <row r="297" spans="1:7" x14ac:dyDescent="0.25">
      <c r="A297" s="10" t="s">
        <v>4572</v>
      </c>
      <c r="B297" s="10" t="s">
        <v>4571</v>
      </c>
      <c r="C297" s="50">
        <v>4000000</v>
      </c>
      <c r="D297" s="3"/>
      <c r="E297" s="3"/>
      <c r="F297" s="3"/>
      <c r="G297" s="4">
        <f t="shared" si="4"/>
        <v>184634636</v>
      </c>
    </row>
    <row r="298" spans="1:7" x14ac:dyDescent="0.25">
      <c r="A298" s="10" t="s">
        <v>4572</v>
      </c>
      <c r="B298" s="10" t="s">
        <v>1047</v>
      </c>
      <c r="C298" s="50">
        <v>10000000</v>
      </c>
      <c r="D298" s="3"/>
      <c r="E298" s="3"/>
      <c r="F298" s="3"/>
      <c r="G298" s="4">
        <f t="shared" si="4"/>
        <v>194634636</v>
      </c>
    </row>
    <row r="299" spans="1:7" x14ac:dyDescent="0.25">
      <c r="A299" s="10" t="s">
        <v>4572</v>
      </c>
      <c r="B299" s="10" t="s">
        <v>2527</v>
      </c>
      <c r="C299" s="50">
        <v>292000</v>
      </c>
      <c r="D299" s="3"/>
      <c r="E299" s="3"/>
      <c r="F299" s="3"/>
      <c r="G299" s="4">
        <f t="shared" si="4"/>
        <v>194926636</v>
      </c>
    </row>
    <row r="300" spans="1:7" x14ac:dyDescent="0.25">
      <c r="A300" s="10" t="s">
        <v>4572</v>
      </c>
      <c r="B300" s="10" t="s">
        <v>4605</v>
      </c>
      <c r="C300" s="50">
        <v>10000000</v>
      </c>
      <c r="D300" s="3"/>
      <c r="E300" s="3"/>
      <c r="F300" s="3"/>
      <c r="G300" s="4">
        <f t="shared" si="4"/>
        <v>204926636</v>
      </c>
    </row>
    <row r="301" spans="1:7" x14ac:dyDescent="0.25">
      <c r="A301" s="10" t="s">
        <v>4572</v>
      </c>
      <c r="B301" s="10" t="s">
        <v>4606</v>
      </c>
      <c r="C301" s="50">
        <v>4000000</v>
      </c>
      <c r="D301" s="3"/>
      <c r="E301" s="3"/>
      <c r="F301" s="3"/>
      <c r="G301" s="4">
        <f t="shared" si="4"/>
        <v>208926636</v>
      </c>
    </row>
    <row r="302" spans="1:7" x14ac:dyDescent="0.25">
      <c r="A302" s="10" t="s">
        <v>4581</v>
      </c>
      <c r="B302" s="10" t="s">
        <v>4681</v>
      </c>
      <c r="C302" s="50">
        <v>6000</v>
      </c>
      <c r="D302" s="3"/>
      <c r="E302" s="3"/>
      <c r="F302" s="3"/>
      <c r="G302" s="4">
        <f t="shared" si="4"/>
        <v>208932636</v>
      </c>
    </row>
    <row r="303" spans="1:7" x14ac:dyDescent="0.25">
      <c r="A303" s="10" t="s">
        <v>4609</v>
      </c>
      <c r="B303" s="10" t="s">
        <v>1047</v>
      </c>
      <c r="C303" s="50">
        <v>15000000</v>
      </c>
      <c r="D303" s="3"/>
      <c r="E303" s="3"/>
      <c r="F303" s="3"/>
      <c r="G303" s="4">
        <f t="shared" si="4"/>
        <v>223932636</v>
      </c>
    </row>
    <row r="304" spans="1:7" x14ac:dyDescent="0.25">
      <c r="A304" s="10" t="s">
        <v>4609</v>
      </c>
      <c r="B304" s="10" t="s">
        <v>4403</v>
      </c>
      <c r="C304" s="50">
        <v>7000000</v>
      </c>
      <c r="D304" s="3"/>
      <c r="E304" s="3"/>
      <c r="F304" s="3"/>
      <c r="G304" s="4">
        <f t="shared" si="4"/>
        <v>230932636</v>
      </c>
    </row>
    <row r="305" spans="1:7" x14ac:dyDescent="0.25">
      <c r="A305" s="10" t="s">
        <v>4609</v>
      </c>
      <c r="B305" s="10" t="s">
        <v>4682</v>
      </c>
      <c r="C305" s="50">
        <v>3000000</v>
      </c>
      <c r="D305" s="3"/>
      <c r="E305" s="3"/>
      <c r="F305" s="3"/>
      <c r="G305" s="4">
        <f t="shared" si="4"/>
        <v>233932636</v>
      </c>
    </row>
    <row r="306" spans="1:7" x14ac:dyDescent="0.25">
      <c r="A306" s="10" t="s">
        <v>4609</v>
      </c>
      <c r="B306" s="10" t="s">
        <v>4683</v>
      </c>
      <c r="C306" s="50">
        <v>700000</v>
      </c>
      <c r="D306" s="3"/>
      <c r="E306" s="3"/>
      <c r="F306" s="3"/>
      <c r="G306" s="4">
        <f t="shared" si="4"/>
        <v>234632636</v>
      </c>
    </row>
    <row r="307" spans="1:7" x14ac:dyDescent="0.25">
      <c r="A307" s="10" t="s">
        <v>4623</v>
      </c>
      <c r="B307" s="10" t="s">
        <v>2486</v>
      </c>
      <c r="C307" s="50">
        <v>10000000</v>
      </c>
      <c r="D307" s="3"/>
      <c r="E307" s="3"/>
      <c r="F307" s="3"/>
      <c r="G307" s="4">
        <f t="shared" si="4"/>
        <v>244632636</v>
      </c>
    </row>
    <row r="308" spans="1:7" x14ac:dyDescent="0.25">
      <c r="A308" s="10" t="s">
        <v>4623</v>
      </c>
      <c r="B308" s="10" t="s">
        <v>4684</v>
      </c>
      <c r="C308" s="50">
        <v>9611000</v>
      </c>
      <c r="D308" s="3"/>
      <c r="E308" s="3"/>
      <c r="F308" s="3"/>
      <c r="G308" s="4">
        <f t="shared" si="4"/>
        <v>254243636</v>
      </c>
    </row>
    <row r="309" spans="1:7" x14ac:dyDescent="0.25">
      <c r="A309" s="10" t="s">
        <v>4645</v>
      </c>
      <c r="B309" s="10" t="s">
        <v>4685</v>
      </c>
      <c r="C309" s="50">
        <v>500000</v>
      </c>
      <c r="D309" s="3"/>
      <c r="E309" s="3"/>
      <c r="F309" s="3"/>
      <c r="G309" s="4">
        <f t="shared" si="4"/>
        <v>254743636</v>
      </c>
    </row>
    <row r="310" spans="1:7" x14ac:dyDescent="0.25">
      <c r="A310" s="10" t="s">
        <v>4645</v>
      </c>
      <c r="B310" s="10" t="s">
        <v>4686</v>
      </c>
      <c r="C310" s="50">
        <v>1000000</v>
      </c>
      <c r="D310" s="3"/>
      <c r="E310" s="3"/>
      <c r="F310" s="3"/>
      <c r="G310" s="4">
        <f t="shared" si="4"/>
        <v>255743636</v>
      </c>
    </row>
    <row r="311" spans="1:7" x14ac:dyDescent="0.25">
      <c r="A311" s="10" t="s">
        <v>4645</v>
      </c>
      <c r="B311" s="10" t="s">
        <v>2486</v>
      </c>
      <c r="C311" s="50">
        <v>7000000</v>
      </c>
      <c r="D311" s="3"/>
      <c r="E311" s="3"/>
      <c r="F311" s="3"/>
      <c r="G311" s="4">
        <f t="shared" si="4"/>
        <v>262743636</v>
      </c>
    </row>
    <row r="312" spans="1:7" x14ac:dyDescent="0.25">
      <c r="A312" s="10" t="s">
        <v>4645</v>
      </c>
      <c r="B312" s="10" t="s">
        <v>4403</v>
      </c>
      <c r="C312" s="50">
        <v>15000000</v>
      </c>
      <c r="D312" s="3"/>
      <c r="E312" s="3"/>
      <c r="F312" s="3"/>
      <c r="G312" s="4">
        <f t="shared" si="4"/>
        <v>277743636</v>
      </c>
    </row>
    <row r="313" spans="1:7" x14ac:dyDescent="0.25">
      <c r="A313" s="10" t="s">
        <v>4645</v>
      </c>
      <c r="B313" s="10" t="s">
        <v>4346</v>
      </c>
      <c r="C313" s="50">
        <v>3000000</v>
      </c>
      <c r="D313" s="3"/>
      <c r="E313" s="3"/>
      <c r="F313" s="3"/>
      <c r="G313" s="4">
        <f t="shared" si="4"/>
        <v>280743636</v>
      </c>
    </row>
    <row r="314" spans="1:7" x14ac:dyDescent="0.25">
      <c r="A314" s="10" t="s">
        <v>4662</v>
      </c>
      <c r="B314" s="10" t="s">
        <v>2486</v>
      </c>
      <c r="C314" s="50">
        <v>11500000</v>
      </c>
      <c r="D314" s="3"/>
      <c r="E314" s="3"/>
      <c r="F314" s="3"/>
      <c r="G314" s="4">
        <f t="shared" si="4"/>
        <v>292243636</v>
      </c>
    </row>
    <row r="315" spans="1:7" x14ac:dyDescent="0.25">
      <c r="A315" s="10" t="s">
        <v>4662</v>
      </c>
      <c r="B315" s="10" t="s">
        <v>4403</v>
      </c>
      <c r="C315" s="50">
        <v>15000000</v>
      </c>
      <c r="D315" s="3"/>
      <c r="E315" s="3"/>
      <c r="F315" s="3"/>
      <c r="G315" s="4">
        <f t="shared" si="4"/>
        <v>307243636</v>
      </c>
    </row>
    <row r="316" spans="1:7" x14ac:dyDescent="0.25">
      <c r="A316" s="10" t="s">
        <v>4662</v>
      </c>
      <c r="B316" s="10" t="s">
        <v>4687</v>
      </c>
      <c r="C316" s="50">
        <v>2000000</v>
      </c>
      <c r="D316" s="3"/>
      <c r="E316" s="3"/>
      <c r="F316" s="3"/>
      <c r="G316" s="4">
        <f t="shared" si="4"/>
        <v>309243636</v>
      </c>
    </row>
    <row r="317" spans="1:7" x14ac:dyDescent="0.25">
      <c r="A317" s="10" t="s">
        <v>4662</v>
      </c>
      <c r="B317" s="10" t="s">
        <v>262</v>
      </c>
      <c r="C317" s="50">
        <v>68000</v>
      </c>
      <c r="D317" s="3"/>
      <c r="E317" s="3"/>
      <c r="F317" s="3"/>
      <c r="G317" s="4">
        <f t="shared" si="4"/>
        <v>309311636</v>
      </c>
    </row>
    <row r="318" spans="1:7" x14ac:dyDescent="0.25">
      <c r="A318" s="10" t="s">
        <v>4662</v>
      </c>
      <c r="B318" s="10" t="s">
        <v>4688</v>
      </c>
      <c r="C318" s="50">
        <v>1500000</v>
      </c>
      <c r="D318" s="3"/>
      <c r="E318" s="3"/>
      <c r="F318" s="3"/>
      <c r="G318" s="4">
        <f t="shared" si="4"/>
        <v>310811636</v>
      </c>
    </row>
    <row r="319" spans="1:7" x14ac:dyDescent="0.25">
      <c r="A319" s="10" t="s">
        <v>4671</v>
      </c>
      <c r="B319" s="10" t="s">
        <v>4689</v>
      </c>
      <c r="C319" s="50">
        <v>5000</v>
      </c>
      <c r="D319" s="3"/>
      <c r="E319" s="3"/>
      <c r="F319" s="3"/>
      <c r="G319" s="4">
        <f t="shared" si="4"/>
        <v>310816636</v>
      </c>
    </row>
    <row r="320" spans="1:7" x14ac:dyDescent="0.25">
      <c r="A320" s="10" t="s">
        <v>4671</v>
      </c>
      <c r="B320" s="10" t="s">
        <v>2486</v>
      </c>
      <c r="C320" s="50">
        <v>10000000</v>
      </c>
      <c r="D320" s="3"/>
      <c r="E320" s="3"/>
      <c r="F320" s="3"/>
      <c r="G320" s="4">
        <f t="shared" si="4"/>
        <v>320816636</v>
      </c>
    </row>
    <row r="321" spans="1:7" x14ac:dyDescent="0.25">
      <c r="A321" s="10" t="s">
        <v>4671</v>
      </c>
      <c r="B321" s="10" t="s">
        <v>4403</v>
      </c>
      <c r="C321" s="50">
        <v>10000000</v>
      </c>
      <c r="D321" s="3"/>
      <c r="E321" s="3"/>
      <c r="F321" s="3"/>
      <c r="G321" s="4">
        <f t="shared" si="4"/>
        <v>330816636</v>
      </c>
    </row>
    <row r="322" spans="1:7" x14ac:dyDescent="0.25">
      <c r="A322" s="10" t="s">
        <v>4671</v>
      </c>
      <c r="B322" s="10" t="s">
        <v>4369</v>
      </c>
      <c r="C322" s="50">
        <v>20000000</v>
      </c>
      <c r="D322" s="3"/>
      <c r="E322" s="3"/>
      <c r="F322" s="3"/>
      <c r="G322" s="4">
        <f t="shared" si="4"/>
        <v>350816636</v>
      </c>
    </row>
    <row r="323" spans="1:7" x14ac:dyDescent="0.25">
      <c r="A323" s="10" t="s">
        <v>4676</v>
      </c>
      <c r="B323" s="10" t="s">
        <v>4690</v>
      </c>
      <c r="C323" s="50">
        <v>3000000</v>
      </c>
      <c r="D323" s="3"/>
      <c r="E323" s="3"/>
      <c r="F323" s="3"/>
      <c r="G323" s="4">
        <f t="shared" si="4"/>
        <v>353816636</v>
      </c>
    </row>
    <row r="324" spans="1:7" x14ac:dyDescent="0.25">
      <c r="A324" s="10" t="s">
        <v>4676</v>
      </c>
      <c r="B324" s="10" t="s">
        <v>503</v>
      </c>
      <c r="C324" s="50">
        <v>2000000</v>
      </c>
      <c r="D324" s="3"/>
      <c r="E324" s="3"/>
      <c r="F324" s="3"/>
      <c r="G324" s="4">
        <f t="shared" si="4"/>
        <v>355816636</v>
      </c>
    </row>
    <row r="325" spans="1:7" x14ac:dyDescent="0.25">
      <c r="A325" s="10" t="s">
        <v>4676</v>
      </c>
      <c r="B325" s="10" t="s">
        <v>4691</v>
      </c>
      <c r="C325" s="3"/>
      <c r="D325" s="50">
        <v>68476612</v>
      </c>
      <c r="E325" s="3"/>
      <c r="F325" s="3"/>
      <c r="G325" s="4">
        <f t="shared" si="4"/>
        <v>287340024</v>
      </c>
    </row>
    <row r="326" spans="1:7" x14ac:dyDescent="0.25">
      <c r="A326" s="10" t="s">
        <v>4676</v>
      </c>
      <c r="B326" s="10" t="s">
        <v>262</v>
      </c>
      <c r="C326" s="50">
        <v>45000</v>
      </c>
      <c r="D326" s="3"/>
      <c r="E326" s="3"/>
      <c r="F326" s="3"/>
      <c r="G326" s="4">
        <f>(G325+C326-D326)</f>
        <v>287385024</v>
      </c>
    </row>
    <row r="327" spans="1:7" x14ac:dyDescent="0.25">
      <c r="A327" s="10" t="s">
        <v>4676</v>
      </c>
      <c r="B327" s="10" t="s">
        <v>4702</v>
      </c>
      <c r="C327" s="3"/>
      <c r="D327" s="50">
        <v>71455330</v>
      </c>
      <c r="E327" s="3"/>
      <c r="F327" s="3"/>
      <c r="G327" s="4">
        <f>(G326+C327-D327)</f>
        <v>215929694</v>
      </c>
    </row>
    <row r="328" spans="1:7" x14ac:dyDescent="0.25">
      <c r="A328" s="10" t="s">
        <v>4676</v>
      </c>
      <c r="B328" s="10" t="s">
        <v>4703</v>
      </c>
      <c r="C328" s="3"/>
      <c r="D328" s="50">
        <v>140957994</v>
      </c>
      <c r="E328" s="3"/>
      <c r="F328" s="3"/>
      <c r="G328" s="4">
        <f t="shared" ref="G328:G392" si="5">(G327+C328-D328)</f>
        <v>74971700</v>
      </c>
    </row>
    <row r="329" spans="1:7" x14ac:dyDescent="0.25">
      <c r="A329" s="10" t="s">
        <v>4700</v>
      </c>
      <c r="B329" s="10" t="s">
        <v>4907</v>
      </c>
      <c r="C329" s="77">
        <v>15000000</v>
      </c>
      <c r="D329" s="4"/>
      <c r="E329" s="3"/>
      <c r="F329" s="3"/>
      <c r="G329" s="4">
        <f t="shared" si="5"/>
        <v>89971700</v>
      </c>
    </row>
    <row r="330" spans="1:7" x14ac:dyDescent="0.25">
      <c r="A330" s="10" t="s">
        <v>4706</v>
      </c>
      <c r="B330" s="10" t="s">
        <v>4975</v>
      </c>
      <c r="C330" s="50">
        <v>10000000</v>
      </c>
      <c r="D330" s="4"/>
      <c r="E330" s="3"/>
      <c r="F330" s="3"/>
      <c r="G330" s="4">
        <f t="shared" si="5"/>
        <v>99971700</v>
      </c>
    </row>
    <row r="331" spans="1:7" x14ac:dyDescent="0.25">
      <c r="A331" s="10" t="s">
        <v>4706</v>
      </c>
      <c r="B331" s="10" t="s">
        <v>4908</v>
      </c>
      <c r="C331" s="50">
        <v>450000</v>
      </c>
      <c r="D331" s="4"/>
      <c r="E331" s="3"/>
      <c r="F331" s="3"/>
      <c r="G331" s="4">
        <f t="shared" si="5"/>
        <v>100421700</v>
      </c>
    </row>
    <row r="332" spans="1:7" x14ac:dyDescent="0.25">
      <c r="A332" s="10" t="s">
        <v>4751</v>
      </c>
      <c r="B332" s="10" t="s">
        <v>4756</v>
      </c>
      <c r="C332" s="154">
        <v>20000000</v>
      </c>
      <c r="D332" s="4"/>
      <c r="E332" s="3"/>
      <c r="F332" s="3"/>
      <c r="G332" s="4">
        <f t="shared" si="5"/>
        <v>120421700</v>
      </c>
    </row>
    <row r="333" spans="1:7" x14ac:dyDescent="0.25">
      <c r="A333" s="10" t="s">
        <v>4739</v>
      </c>
      <c r="B333" s="3" t="s">
        <v>632</v>
      </c>
      <c r="C333" s="50">
        <v>10000000</v>
      </c>
      <c r="D333" s="3"/>
      <c r="E333" s="3"/>
      <c r="F333" s="3"/>
      <c r="G333" s="4">
        <f t="shared" si="5"/>
        <v>130421700</v>
      </c>
    </row>
    <row r="334" spans="1:7" x14ac:dyDescent="0.25">
      <c r="A334" s="10" t="s">
        <v>4739</v>
      </c>
      <c r="B334" s="10" t="s">
        <v>4740</v>
      </c>
      <c r="C334" s="50">
        <v>60000000</v>
      </c>
      <c r="D334" s="3"/>
      <c r="E334" s="3"/>
      <c r="F334" s="3"/>
      <c r="G334" s="4">
        <f t="shared" si="5"/>
        <v>190421700</v>
      </c>
    </row>
    <row r="335" spans="1:7" x14ac:dyDescent="0.25">
      <c r="A335" s="10" t="s">
        <v>4739</v>
      </c>
      <c r="B335" s="10" t="s">
        <v>4369</v>
      </c>
      <c r="C335" s="50">
        <v>100000000</v>
      </c>
      <c r="D335" s="3"/>
      <c r="E335" s="3"/>
      <c r="F335" s="3"/>
      <c r="G335" s="4">
        <f t="shared" si="5"/>
        <v>290421700</v>
      </c>
    </row>
    <row r="336" spans="1:7" x14ac:dyDescent="0.25">
      <c r="A336" s="10" t="s">
        <v>4754</v>
      </c>
      <c r="B336" s="10" t="s">
        <v>4755</v>
      </c>
      <c r="C336" s="50">
        <v>300000</v>
      </c>
      <c r="D336" s="3"/>
      <c r="E336" s="3"/>
      <c r="F336" s="3"/>
      <c r="G336" s="4">
        <f t="shared" si="5"/>
        <v>290721700</v>
      </c>
    </row>
    <row r="337" spans="1:7" x14ac:dyDescent="0.25">
      <c r="A337" s="10" t="s">
        <v>4804</v>
      </c>
      <c r="B337" s="10" t="s">
        <v>262</v>
      </c>
      <c r="C337" s="50">
        <v>118400</v>
      </c>
      <c r="D337" s="3"/>
      <c r="E337" s="3"/>
      <c r="F337" s="3"/>
      <c r="G337" s="4">
        <f t="shared" si="5"/>
        <v>290840100</v>
      </c>
    </row>
    <row r="338" spans="1:7" x14ac:dyDescent="0.25">
      <c r="A338" s="10" t="s">
        <v>4767</v>
      </c>
      <c r="B338" s="10" t="s">
        <v>4805</v>
      </c>
      <c r="C338" s="154">
        <v>10000000</v>
      </c>
      <c r="D338" s="3"/>
      <c r="E338" s="3"/>
      <c r="F338" s="3"/>
      <c r="G338" s="4">
        <f t="shared" si="5"/>
        <v>300840100</v>
      </c>
    </row>
    <row r="339" spans="1:7" x14ac:dyDescent="0.25">
      <c r="A339" s="10" t="s">
        <v>4767</v>
      </c>
      <c r="B339" s="10" t="s">
        <v>4806</v>
      </c>
      <c r="C339" s="154">
        <v>9000000</v>
      </c>
      <c r="D339" s="3"/>
      <c r="E339" s="3"/>
      <c r="F339" s="3"/>
      <c r="G339" s="4">
        <f t="shared" si="5"/>
        <v>309840100</v>
      </c>
    </row>
    <row r="340" spans="1:7" x14ac:dyDescent="0.25">
      <c r="A340" s="10" t="s">
        <v>4767</v>
      </c>
      <c r="B340" s="10" t="s">
        <v>4807</v>
      </c>
      <c r="C340" s="154">
        <v>18000000</v>
      </c>
      <c r="D340" s="3"/>
      <c r="E340" s="3"/>
      <c r="F340" s="3"/>
      <c r="G340" s="4">
        <f t="shared" si="5"/>
        <v>327840100</v>
      </c>
    </row>
    <row r="341" spans="1:7" x14ac:dyDescent="0.25">
      <c r="A341" s="10" t="s">
        <v>4787</v>
      </c>
      <c r="B341" s="10" t="s">
        <v>4808</v>
      </c>
      <c r="C341" s="154">
        <v>12000000</v>
      </c>
      <c r="D341" s="3"/>
      <c r="E341" s="3"/>
      <c r="F341" s="3"/>
      <c r="G341" s="4">
        <f t="shared" si="5"/>
        <v>339840100</v>
      </c>
    </row>
    <row r="342" spans="1:7" x14ac:dyDescent="0.25">
      <c r="A342" s="10" t="s">
        <v>4801</v>
      </c>
      <c r="B342" s="10" t="s">
        <v>262</v>
      </c>
      <c r="C342" s="50">
        <v>44400</v>
      </c>
      <c r="D342" s="3"/>
      <c r="E342" s="3"/>
      <c r="F342" s="3"/>
      <c r="G342" s="4">
        <f t="shared" si="5"/>
        <v>339884500</v>
      </c>
    </row>
    <row r="343" spans="1:7" x14ac:dyDescent="0.25">
      <c r="A343" s="10" t="s">
        <v>4779</v>
      </c>
      <c r="B343" s="10" t="s">
        <v>4809</v>
      </c>
      <c r="C343" s="154">
        <v>15000000</v>
      </c>
      <c r="D343" s="3"/>
      <c r="E343" s="3"/>
      <c r="F343" s="3"/>
      <c r="G343" s="4">
        <f t="shared" si="5"/>
        <v>354884500</v>
      </c>
    </row>
    <row r="344" spans="1:7" x14ac:dyDescent="0.25">
      <c r="A344" s="10" t="s">
        <v>4779</v>
      </c>
      <c r="B344" s="10" t="s">
        <v>4810</v>
      </c>
      <c r="C344" s="50">
        <v>5000000</v>
      </c>
      <c r="D344" s="3"/>
      <c r="E344" s="3"/>
      <c r="F344" s="3"/>
      <c r="G344" s="4">
        <f t="shared" si="5"/>
        <v>359884500</v>
      </c>
    </row>
    <row r="345" spans="1:7" x14ac:dyDescent="0.25">
      <c r="A345" s="10" t="s">
        <v>4794</v>
      </c>
      <c r="B345" s="10" t="s">
        <v>4811</v>
      </c>
      <c r="C345" s="50">
        <v>400000</v>
      </c>
      <c r="D345" s="3"/>
      <c r="E345" s="3"/>
      <c r="F345" s="3"/>
      <c r="G345" s="4">
        <f t="shared" si="5"/>
        <v>360284500</v>
      </c>
    </row>
    <row r="346" spans="1:7" x14ac:dyDescent="0.25">
      <c r="A346" s="10" t="s">
        <v>4794</v>
      </c>
      <c r="B346" s="10" t="s">
        <v>4812</v>
      </c>
      <c r="C346" s="50">
        <v>6000000</v>
      </c>
      <c r="D346" s="3"/>
      <c r="E346" s="3"/>
      <c r="F346" s="3"/>
      <c r="G346" s="4">
        <f t="shared" si="5"/>
        <v>366284500</v>
      </c>
    </row>
    <row r="347" spans="1:7" x14ac:dyDescent="0.25">
      <c r="A347" s="10" t="s">
        <v>4794</v>
      </c>
      <c r="B347" s="10" t="s">
        <v>2670</v>
      </c>
      <c r="C347" s="50">
        <v>13056000</v>
      </c>
      <c r="D347" s="3"/>
      <c r="E347" s="3"/>
      <c r="F347" s="3"/>
      <c r="G347" s="4">
        <f t="shared" si="5"/>
        <v>379340500</v>
      </c>
    </row>
    <row r="348" spans="1:7" x14ac:dyDescent="0.25">
      <c r="A348" s="10" t="s">
        <v>4794</v>
      </c>
      <c r="B348" s="10" t="s">
        <v>2486</v>
      </c>
      <c r="C348" s="50">
        <v>5000000</v>
      </c>
      <c r="D348" s="3"/>
      <c r="E348" s="3"/>
      <c r="F348" s="3"/>
      <c r="G348" s="4">
        <f t="shared" si="5"/>
        <v>384340500</v>
      </c>
    </row>
    <row r="349" spans="1:7" x14ac:dyDescent="0.25">
      <c r="A349" s="10" t="s">
        <v>4794</v>
      </c>
      <c r="B349" s="10" t="s">
        <v>4813</v>
      </c>
      <c r="C349" s="50">
        <v>100000000</v>
      </c>
      <c r="D349" s="3"/>
      <c r="E349" s="3"/>
      <c r="F349" s="3"/>
      <c r="G349" s="4">
        <f t="shared" si="5"/>
        <v>484340500</v>
      </c>
    </row>
    <row r="350" spans="1:7" x14ac:dyDescent="0.25">
      <c r="A350" s="10" t="s">
        <v>4794</v>
      </c>
      <c r="B350" s="10" t="s">
        <v>262</v>
      </c>
      <c r="C350" s="50">
        <v>40000</v>
      </c>
      <c r="D350" s="3"/>
      <c r="E350" s="3"/>
      <c r="F350" s="3"/>
      <c r="G350" s="4">
        <f t="shared" si="5"/>
        <v>484380500</v>
      </c>
    </row>
    <row r="351" spans="1:7" x14ac:dyDescent="0.25">
      <c r="A351" s="10" t="s">
        <v>4794</v>
      </c>
      <c r="B351" s="10" t="s">
        <v>862</v>
      </c>
      <c r="C351" s="50">
        <v>12700</v>
      </c>
      <c r="D351" s="3"/>
      <c r="E351" s="3"/>
      <c r="F351" s="3"/>
      <c r="G351" s="4">
        <f t="shared" si="5"/>
        <v>484393200</v>
      </c>
    </row>
    <row r="352" spans="1:7" x14ac:dyDescent="0.25">
      <c r="A352" s="10" t="s">
        <v>4825</v>
      </c>
      <c r="B352" s="10" t="s">
        <v>4826</v>
      </c>
      <c r="C352" s="154">
        <v>24000000</v>
      </c>
      <c r="D352" s="3"/>
      <c r="E352" s="3"/>
      <c r="F352" s="3"/>
      <c r="G352" s="4">
        <f t="shared" si="5"/>
        <v>508393200</v>
      </c>
    </row>
    <row r="353" spans="1:7" x14ac:dyDescent="0.25">
      <c r="A353" s="10" t="s">
        <v>4825</v>
      </c>
      <c r="B353" s="10" t="s">
        <v>4685</v>
      </c>
      <c r="C353" s="50">
        <v>2000000</v>
      </c>
      <c r="D353" s="3"/>
      <c r="E353" s="3"/>
      <c r="F353" s="3"/>
      <c r="G353" s="4">
        <f t="shared" si="5"/>
        <v>510393200</v>
      </c>
    </row>
    <row r="354" spans="1:7" x14ac:dyDescent="0.25">
      <c r="A354" s="10" t="s">
        <v>4840</v>
      </c>
      <c r="B354" s="10" t="s">
        <v>262</v>
      </c>
      <c r="C354" s="50">
        <v>61600</v>
      </c>
      <c r="D354" s="3"/>
      <c r="E354" s="3"/>
      <c r="F354" s="3"/>
      <c r="G354" s="4">
        <f t="shared" si="5"/>
        <v>510454800</v>
      </c>
    </row>
    <row r="355" spans="1:7" x14ac:dyDescent="0.25">
      <c r="A355" s="10" t="s">
        <v>4840</v>
      </c>
      <c r="B355" s="10" t="s">
        <v>262</v>
      </c>
      <c r="C355" s="50">
        <v>50000</v>
      </c>
      <c r="D355" s="3"/>
      <c r="E355" s="3"/>
      <c r="F355" s="3"/>
      <c r="G355" s="4">
        <f t="shared" si="5"/>
        <v>510504800</v>
      </c>
    </row>
    <row r="356" spans="1:7" x14ac:dyDescent="0.25">
      <c r="A356" s="10" t="s">
        <v>4852</v>
      </c>
      <c r="B356" s="10" t="s">
        <v>4888</v>
      </c>
      <c r="C356" s="149">
        <v>10000000</v>
      </c>
      <c r="D356" s="3"/>
      <c r="E356" s="3"/>
      <c r="F356" s="3"/>
      <c r="G356" s="4">
        <f t="shared" si="5"/>
        <v>520504800</v>
      </c>
    </row>
    <row r="357" spans="1:7" x14ac:dyDescent="0.25">
      <c r="A357" s="10" t="s">
        <v>4852</v>
      </c>
      <c r="B357" s="10" t="s">
        <v>4889</v>
      </c>
      <c r="C357" s="149">
        <v>10000000</v>
      </c>
      <c r="D357" s="3"/>
      <c r="E357" s="3"/>
      <c r="F357" s="3"/>
      <c r="G357" s="4">
        <f t="shared" si="5"/>
        <v>530504800</v>
      </c>
    </row>
    <row r="358" spans="1:7" x14ac:dyDescent="0.25">
      <c r="A358" s="10" t="s">
        <v>4863</v>
      </c>
      <c r="B358" s="10" t="s">
        <v>4890</v>
      </c>
      <c r="C358" s="149">
        <v>7000000</v>
      </c>
      <c r="D358" s="3"/>
      <c r="E358" s="3"/>
      <c r="F358" s="3"/>
      <c r="G358" s="4">
        <f t="shared" si="5"/>
        <v>537504800</v>
      </c>
    </row>
    <row r="359" spans="1:7" x14ac:dyDescent="0.25">
      <c r="A359" s="10" t="s">
        <v>4863</v>
      </c>
      <c r="B359" s="10" t="s">
        <v>4891</v>
      </c>
      <c r="C359" s="149">
        <v>5000000</v>
      </c>
      <c r="D359" s="3"/>
      <c r="E359" s="3"/>
      <c r="F359" s="3"/>
      <c r="G359" s="4">
        <f t="shared" si="5"/>
        <v>542504800</v>
      </c>
    </row>
    <row r="360" spans="1:7" x14ac:dyDescent="0.25">
      <c r="A360" s="10" t="s">
        <v>4863</v>
      </c>
      <c r="B360" s="10" t="s">
        <v>4892</v>
      </c>
      <c r="C360" s="149">
        <v>15000000</v>
      </c>
      <c r="D360" s="3"/>
      <c r="E360" s="3"/>
      <c r="F360" s="3"/>
      <c r="G360" s="4">
        <f t="shared" si="5"/>
        <v>557504800</v>
      </c>
    </row>
    <row r="361" spans="1:7" x14ac:dyDescent="0.25">
      <c r="A361" s="10" t="s">
        <v>4863</v>
      </c>
      <c r="B361" s="179" t="s">
        <v>4893</v>
      </c>
      <c r="C361" s="178">
        <v>100000000</v>
      </c>
      <c r="D361" s="3"/>
      <c r="E361" s="3"/>
      <c r="F361" s="3"/>
      <c r="G361" s="4">
        <f t="shared" si="5"/>
        <v>657504800</v>
      </c>
    </row>
    <row r="362" spans="1:7" x14ac:dyDescent="0.25">
      <c r="A362" s="10" t="s">
        <v>4873</v>
      </c>
      <c r="B362" s="10" t="s">
        <v>262</v>
      </c>
      <c r="C362" s="50">
        <v>65000</v>
      </c>
      <c r="D362" s="3"/>
      <c r="E362" s="3"/>
      <c r="F362" s="3"/>
      <c r="G362" s="4">
        <f t="shared" si="5"/>
        <v>657569800</v>
      </c>
    </row>
    <row r="363" spans="1:7" x14ac:dyDescent="0.25">
      <c r="A363" s="10" t="s">
        <v>4873</v>
      </c>
      <c r="B363" s="10" t="s">
        <v>3612</v>
      </c>
      <c r="C363" s="50">
        <v>70000</v>
      </c>
      <c r="D363" s="3"/>
      <c r="E363" s="3"/>
      <c r="F363" s="3"/>
      <c r="G363" s="4">
        <f t="shared" si="5"/>
        <v>657639800</v>
      </c>
    </row>
    <row r="364" spans="1:7" x14ac:dyDescent="0.25">
      <c r="A364" s="10" t="s">
        <v>4899</v>
      </c>
      <c r="B364" s="10" t="s">
        <v>4993</v>
      </c>
      <c r="C364" s="149">
        <v>3000000</v>
      </c>
      <c r="D364" s="3"/>
      <c r="E364" s="3"/>
      <c r="F364" s="3"/>
      <c r="G364" s="4">
        <f t="shared" si="5"/>
        <v>660639800</v>
      </c>
    </row>
    <row r="365" spans="1:7" x14ac:dyDescent="0.25">
      <c r="A365" s="10" t="s">
        <v>4899</v>
      </c>
      <c r="B365" s="10" t="s">
        <v>4976</v>
      </c>
      <c r="C365" s="3"/>
      <c r="D365" s="4">
        <v>241661315</v>
      </c>
      <c r="E365" s="3"/>
      <c r="F365" s="3"/>
      <c r="G365" s="4">
        <f t="shared" si="5"/>
        <v>418978485</v>
      </c>
    </row>
    <row r="366" spans="1:7" x14ac:dyDescent="0.25">
      <c r="A366" s="10" t="s">
        <v>4899</v>
      </c>
      <c r="B366" s="10" t="s">
        <v>4977</v>
      </c>
      <c r="C366" s="3"/>
      <c r="D366" s="4">
        <v>45109219</v>
      </c>
      <c r="E366" s="3"/>
      <c r="F366" s="3"/>
      <c r="G366" s="4">
        <f t="shared" si="5"/>
        <v>373869266</v>
      </c>
    </row>
    <row r="367" spans="1:7" x14ac:dyDescent="0.25">
      <c r="A367" s="10" t="s">
        <v>4899</v>
      </c>
      <c r="B367" s="3" t="s">
        <v>4978</v>
      </c>
      <c r="C367" s="3"/>
      <c r="D367" s="4">
        <v>64985996</v>
      </c>
      <c r="E367" s="3"/>
      <c r="F367" s="3"/>
      <c r="G367" s="4">
        <f t="shared" si="5"/>
        <v>308883270</v>
      </c>
    </row>
    <row r="368" spans="1:7" x14ac:dyDescent="0.25">
      <c r="A368" s="10" t="s">
        <v>4899</v>
      </c>
      <c r="B368" s="3" t="s">
        <v>4979</v>
      </c>
      <c r="C368" s="3"/>
      <c r="D368" s="4">
        <v>39078803</v>
      </c>
      <c r="E368" s="3"/>
      <c r="F368" s="3"/>
      <c r="G368" s="4">
        <f t="shared" si="5"/>
        <v>269804467</v>
      </c>
    </row>
    <row r="369" spans="1:7" x14ac:dyDescent="0.25">
      <c r="A369" s="10" t="s">
        <v>4899</v>
      </c>
      <c r="B369" s="3" t="s">
        <v>4980</v>
      </c>
      <c r="C369" s="3"/>
      <c r="D369" s="4">
        <v>56440710</v>
      </c>
      <c r="E369" s="3"/>
      <c r="F369" s="3"/>
      <c r="G369" s="4">
        <f t="shared" si="5"/>
        <v>213363757</v>
      </c>
    </row>
    <row r="370" spans="1:7" x14ac:dyDescent="0.25">
      <c r="A370" s="10" t="s">
        <v>4899</v>
      </c>
      <c r="B370" s="3" t="s">
        <v>4981</v>
      </c>
      <c r="C370" s="3"/>
      <c r="D370" s="4">
        <v>18756801</v>
      </c>
      <c r="E370" s="3"/>
      <c r="F370" s="3"/>
      <c r="G370" s="4">
        <f t="shared" si="5"/>
        <v>194606956</v>
      </c>
    </row>
    <row r="371" spans="1:7" x14ac:dyDescent="0.25">
      <c r="A371" s="10" t="s">
        <v>4899</v>
      </c>
      <c r="B371" s="3" t="s">
        <v>4982</v>
      </c>
      <c r="C371" s="3"/>
      <c r="D371" s="4">
        <v>42764963</v>
      </c>
      <c r="E371" s="3"/>
      <c r="F371" s="3"/>
      <c r="G371" s="4">
        <f t="shared" si="5"/>
        <v>151841993</v>
      </c>
    </row>
    <row r="372" spans="1:7" x14ac:dyDescent="0.25">
      <c r="A372" s="10" t="s">
        <v>4899</v>
      </c>
      <c r="B372" s="3" t="s">
        <v>503</v>
      </c>
      <c r="C372" s="4">
        <v>700000</v>
      </c>
      <c r="D372" s="4"/>
      <c r="E372" s="3"/>
      <c r="F372" s="3"/>
      <c r="G372" s="4">
        <f t="shared" si="5"/>
        <v>152541993</v>
      </c>
    </row>
    <row r="373" spans="1:7" x14ac:dyDescent="0.25">
      <c r="A373" s="10" t="s">
        <v>4937</v>
      </c>
      <c r="B373" s="3" t="s">
        <v>4019</v>
      </c>
      <c r="C373" s="4">
        <v>100000000</v>
      </c>
      <c r="D373" s="4"/>
      <c r="E373" s="3"/>
      <c r="F373" s="3"/>
      <c r="G373" s="4">
        <f t="shared" si="5"/>
        <v>252541993</v>
      </c>
    </row>
    <row r="374" spans="1:7" x14ac:dyDescent="0.25">
      <c r="A374" s="10" t="s">
        <v>4937</v>
      </c>
      <c r="B374" s="3" t="s">
        <v>4994</v>
      </c>
      <c r="C374" s="149">
        <v>25000000</v>
      </c>
      <c r="D374" s="4"/>
      <c r="E374" s="3"/>
      <c r="F374" s="3"/>
      <c r="G374" s="4">
        <f t="shared" si="5"/>
        <v>277541993</v>
      </c>
    </row>
    <row r="375" spans="1:7" x14ac:dyDescent="0.25">
      <c r="A375" s="10" t="s">
        <v>4937</v>
      </c>
      <c r="B375" s="3" t="s">
        <v>4995</v>
      </c>
      <c r="C375" s="149">
        <v>5000000</v>
      </c>
      <c r="D375" s="4"/>
      <c r="E375" s="3"/>
      <c r="F375" s="3"/>
      <c r="G375" s="4">
        <f t="shared" si="5"/>
        <v>282541993</v>
      </c>
    </row>
    <row r="376" spans="1:7" x14ac:dyDescent="0.25">
      <c r="A376" s="10" t="s">
        <v>4937</v>
      </c>
      <c r="B376" s="3" t="s">
        <v>4996</v>
      </c>
      <c r="C376" s="149">
        <v>20000000</v>
      </c>
      <c r="D376" s="4"/>
      <c r="E376" s="3"/>
      <c r="F376" s="3"/>
      <c r="G376" s="4">
        <f t="shared" si="5"/>
        <v>302541993</v>
      </c>
    </row>
    <row r="377" spans="1:7" x14ac:dyDescent="0.25">
      <c r="A377" s="10" t="s">
        <v>4956</v>
      </c>
      <c r="B377" s="3" t="s">
        <v>262</v>
      </c>
      <c r="C377" s="4">
        <v>52000</v>
      </c>
      <c r="D377" s="3"/>
      <c r="E377" s="3"/>
      <c r="F377" s="3"/>
      <c r="G377" s="4">
        <f t="shared" si="5"/>
        <v>302593993</v>
      </c>
    </row>
    <row r="378" spans="1:7" x14ac:dyDescent="0.25">
      <c r="A378" s="10" t="s">
        <v>4997</v>
      </c>
      <c r="B378" s="3" t="s">
        <v>5046</v>
      </c>
      <c r="C378" s="4">
        <v>800000</v>
      </c>
      <c r="D378" s="3"/>
      <c r="E378" s="3"/>
      <c r="F378" s="3"/>
      <c r="G378" s="4">
        <f t="shared" si="5"/>
        <v>303393993</v>
      </c>
    </row>
    <row r="379" spans="1:7" x14ac:dyDescent="0.25">
      <c r="A379" s="10" t="s">
        <v>5002</v>
      </c>
      <c r="B379" s="3" t="s">
        <v>5048</v>
      </c>
      <c r="C379" s="149">
        <v>5000000</v>
      </c>
      <c r="D379" s="3"/>
      <c r="E379" s="3"/>
      <c r="F379" s="3"/>
      <c r="G379" s="4">
        <f t="shared" si="5"/>
        <v>308393993</v>
      </c>
    </row>
    <row r="380" spans="1:7" x14ac:dyDescent="0.25">
      <c r="A380" s="10" t="s">
        <v>5002</v>
      </c>
      <c r="B380" s="10" t="s">
        <v>5032</v>
      </c>
      <c r="C380" s="151">
        <v>5000000</v>
      </c>
      <c r="D380" s="3"/>
      <c r="E380" s="3"/>
      <c r="F380" s="3"/>
      <c r="G380" s="4">
        <f t="shared" si="5"/>
        <v>313393993</v>
      </c>
    </row>
    <row r="381" spans="1:7" x14ac:dyDescent="0.25">
      <c r="A381" s="10" t="s">
        <v>5002</v>
      </c>
      <c r="B381" s="10" t="s">
        <v>5033</v>
      </c>
      <c r="C381" s="151">
        <v>5000000</v>
      </c>
      <c r="D381" s="3"/>
      <c r="E381" s="3"/>
      <c r="F381" s="3"/>
      <c r="G381" s="4">
        <f t="shared" si="5"/>
        <v>318393993</v>
      </c>
    </row>
    <row r="382" spans="1:7" x14ac:dyDescent="0.25">
      <c r="A382" s="10" t="s">
        <v>5002</v>
      </c>
      <c r="B382" s="10" t="s">
        <v>5047</v>
      </c>
      <c r="C382" s="151">
        <v>40000000</v>
      </c>
      <c r="D382" s="3"/>
      <c r="E382" s="3"/>
      <c r="F382" s="3"/>
      <c r="G382" s="4">
        <f t="shared" si="5"/>
        <v>358393993</v>
      </c>
    </row>
    <row r="383" spans="1:7" x14ac:dyDescent="0.25">
      <c r="A383" s="10" t="s">
        <v>5002</v>
      </c>
      <c r="B383" s="10" t="s">
        <v>5049</v>
      </c>
      <c r="C383" s="151">
        <v>5000000</v>
      </c>
      <c r="D383" s="3"/>
      <c r="E383" s="3"/>
      <c r="F383" s="3"/>
      <c r="G383" s="4">
        <f t="shared" si="5"/>
        <v>363393993</v>
      </c>
    </row>
    <row r="384" spans="1:7" x14ac:dyDescent="0.25">
      <c r="A384" s="10" t="s">
        <v>5002</v>
      </c>
      <c r="B384" s="10" t="s">
        <v>241</v>
      </c>
      <c r="C384" s="11">
        <v>10000000</v>
      </c>
      <c r="D384" s="3"/>
      <c r="E384" s="3"/>
      <c r="F384" s="3"/>
      <c r="G384" s="4">
        <f t="shared" si="5"/>
        <v>373393993</v>
      </c>
    </row>
    <row r="385" spans="1:7" x14ac:dyDescent="0.25">
      <c r="A385" s="10" t="s">
        <v>5014</v>
      </c>
      <c r="B385" s="179" t="s">
        <v>4019</v>
      </c>
      <c r="C385" s="180">
        <v>50000000</v>
      </c>
      <c r="D385" s="3"/>
      <c r="E385" s="3"/>
      <c r="F385" s="3"/>
      <c r="G385" s="4">
        <f t="shared" si="5"/>
        <v>423393993</v>
      </c>
    </row>
    <row r="386" spans="1:7" x14ac:dyDescent="0.25">
      <c r="A386" s="10" t="s">
        <v>5014</v>
      </c>
      <c r="B386" s="10" t="s">
        <v>5050</v>
      </c>
      <c r="C386" s="11">
        <v>1500000</v>
      </c>
      <c r="D386" s="3"/>
      <c r="E386" s="3"/>
      <c r="F386" s="3"/>
      <c r="G386" s="4">
        <f t="shared" si="5"/>
        <v>424893993</v>
      </c>
    </row>
    <row r="387" spans="1:7" x14ac:dyDescent="0.25">
      <c r="A387" s="10" t="s">
        <v>5014</v>
      </c>
      <c r="B387" s="10" t="s">
        <v>5051</v>
      </c>
      <c r="C387" s="11">
        <v>1000000</v>
      </c>
      <c r="D387" s="3"/>
      <c r="E387" s="3"/>
      <c r="F387" s="3"/>
      <c r="G387" s="4">
        <f t="shared" si="5"/>
        <v>425893993</v>
      </c>
    </row>
    <row r="388" spans="1:7" x14ac:dyDescent="0.25">
      <c r="A388" s="10" t="s">
        <v>5014</v>
      </c>
      <c r="B388" s="179" t="s">
        <v>5052</v>
      </c>
      <c r="C388" s="180">
        <v>56000</v>
      </c>
      <c r="D388" s="3"/>
      <c r="E388" s="3"/>
      <c r="F388" s="3"/>
      <c r="G388" s="4">
        <f t="shared" si="5"/>
        <v>425949993</v>
      </c>
    </row>
    <row r="389" spans="1:7" x14ac:dyDescent="0.25">
      <c r="A389" s="10" t="s">
        <v>5014</v>
      </c>
      <c r="B389" s="10" t="s">
        <v>4403</v>
      </c>
      <c r="C389" s="11">
        <v>5000000</v>
      </c>
      <c r="D389" s="3"/>
      <c r="E389" s="3"/>
      <c r="F389" s="3"/>
      <c r="G389" s="4">
        <f t="shared" si="5"/>
        <v>430949993</v>
      </c>
    </row>
    <row r="390" spans="1:7" x14ac:dyDescent="0.25">
      <c r="A390" s="10" t="s">
        <v>5014</v>
      </c>
      <c r="B390" s="10" t="s">
        <v>4682</v>
      </c>
      <c r="C390" s="11">
        <v>6000000</v>
      </c>
      <c r="D390" s="3"/>
      <c r="E390" s="3"/>
      <c r="F390" s="3"/>
      <c r="G390" s="4">
        <f t="shared" si="5"/>
        <v>436949993</v>
      </c>
    </row>
    <row r="391" spans="1:7" x14ac:dyDescent="0.25">
      <c r="A391" s="10" t="s">
        <v>5014</v>
      </c>
      <c r="B391" s="10" t="s">
        <v>503</v>
      </c>
      <c r="C391" s="11">
        <v>37500000</v>
      </c>
      <c r="D391" s="3"/>
      <c r="E391" s="3"/>
      <c r="F391" s="3"/>
      <c r="G391" s="4">
        <f t="shared" si="5"/>
        <v>474449993</v>
      </c>
    </row>
    <row r="392" spans="1:7" x14ac:dyDescent="0.25">
      <c r="A392" s="10" t="s">
        <v>5017</v>
      </c>
      <c r="B392" s="10" t="s">
        <v>262</v>
      </c>
      <c r="C392" s="11">
        <v>60000</v>
      </c>
      <c r="D392" s="3"/>
      <c r="E392" s="3"/>
      <c r="F392" s="3"/>
      <c r="G392" s="4">
        <f t="shared" si="5"/>
        <v>474509993</v>
      </c>
    </row>
    <row r="393" spans="1:7" x14ac:dyDescent="0.25">
      <c r="A393" s="10" t="s">
        <v>5053</v>
      </c>
      <c r="B393" s="10" t="s">
        <v>262</v>
      </c>
      <c r="C393" s="11">
        <v>27000</v>
      </c>
      <c r="D393" s="3"/>
      <c r="E393" s="3"/>
      <c r="F393" s="3"/>
      <c r="G393" s="4">
        <f t="shared" ref="G393:G400" si="6">(G392+C393-D393)</f>
        <v>474536993</v>
      </c>
    </row>
    <row r="394" spans="1:7" x14ac:dyDescent="0.25">
      <c r="A394" s="10" t="s">
        <v>5053</v>
      </c>
      <c r="B394" s="179" t="s">
        <v>4344</v>
      </c>
      <c r="C394" s="180">
        <v>50000000</v>
      </c>
      <c r="D394" s="3"/>
      <c r="E394" s="3"/>
      <c r="F394" s="3"/>
      <c r="G394" s="4">
        <f t="shared" si="6"/>
        <v>524536993</v>
      </c>
    </row>
    <row r="395" spans="1:7" x14ac:dyDescent="0.25">
      <c r="A395" s="10" t="s">
        <v>5090</v>
      </c>
      <c r="B395" s="10" t="s">
        <v>5091</v>
      </c>
      <c r="C395" s="11">
        <v>350000</v>
      </c>
      <c r="D395" s="3"/>
      <c r="E395" s="3"/>
      <c r="F395" s="3"/>
      <c r="G395" s="4">
        <f t="shared" si="6"/>
        <v>524886993</v>
      </c>
    </row>
    <row r="396" spans="1:7" x14ac:dyDescent="0.25">
      <c r="A396" s="10" t="s">
        <v>5092</v>
      </c>
      <c r="B396" s="10" t="s">
        <v>262</v>
      </c>
      <c r="C396" s="11">
        <v>158000</v>
      </c>
      <c r="D396" s="3"/>
      <c r="E396" s="3"/>
      <c r="F396" s="3"/>
      <c r="G396" s="4">
        <f t="shared" si="6"/>
        <v>525044993</v>
      </c>
    </row>
    <row r="397" spans="1:7" x14ac:dyDescent="0.25">
      <c r="A397" s="10" t="s">
        <v>5092</v>
      </c>
      <c r="B397" s="10" t="s">
        <v>503</v>
      </c>
      <c r="C397" s="11">
        <v>20000000</v>
      </c>
      <c r="D397" s="3"/>
      <c r="E397" s="3"/>
      <c r="F397" s="3"/>
      <c r="G397" s="4">
        <f t="shared" si="6"/>
        <v>545044993</v>
      </c>
    </row>
    <row r="398" spans="1:7" x14ac:dyDescent="0.25">
      <c r="A398" s="10" t="s">
        <v>5092</v>
      </c>
      <c r="B398" s="10" t="s">
        <v>5093</v>
      </c>
      <c r="C398" s="11">
        <v>500000</v>
      </c>
      <c r="D398" s="3"/>
      <c r="E398" s="3"/>
      <c r="F398" s="3"/>
      <c r="G398" s="4">
        <f t="shared" si="6"/>
        <v>545544993</v>
      </c>
    </row>
    <row r="399" spans="1:7" x14ac:dyDescent="0.25">
      <c r="A399" s="10" t="s">
        <v>5092</v>
      </c>
      <c r="B399" s="10" t="s">
        <v>5094</v>
      </c>
      <c r="C399" s="11">
        <v>79000</v>
      </c>
      <c r="D399" s="3"/>
      <c r="E399" s="3"/>
      <c r="F399" s="3"/>
      <c r="G399" s="4">
        <f t="shared" si="6"/>
        <v>545623993</v>
      </c>
    </row>
    <row r="400" spans="1:7" x14ac:dyDescent="0.25">
      <c r="A400" s="10" t="s">
        <v>5072</v>
      </c>
      <c r="B400" s="10" t="s">
        <v>5095</v>
      </c>
      <c r="C400" s="151">
        <v>129000000</v>
      </c>
      <c r="D400" s="3"/>
      <c r="E400" s="3"/>
      <c r="F400" s="3"/>
      <c r="G400" s="4">
        <f t="shared" si="6"/>
        <v>674623993</v>
      </c>
    </row>
    <row r="401" spans="1:7" x14ac:dyDescent="0.25">
      <c r="A401" s="10" t="s">
        <v>5072</v>
      </c>
      <c r="B401" s="10" t="s">
        <v>5096</v>
      </c>
      <c r="C401" s="76">
        <v>11000000</v>
      </c>
      <c r="D401" s="3"/>
      <c r="E401" s="3"/>
      <c r="F401" s="3"/>
      <c r="G401" s="4">
        <f t="shared" ref="G401:G466" si="7">(G400+C401-D401)</f>
        <v>685623993</v>
      </c>
    </row>
    <row r="402" spans="1:7" x14ac:dyDescent="0.25">
      <c r="A402" s="10" t="s">
        <v>2648</v>
      </c>
      <c r="B402" s="10" t="s">
        <v>5097</v>
      </c>
      <c r="C402" s="3"/>
      <c r="D402" s="4">
        <v>51999553</v>
      </c>
      <c r="E402" s="3"/>
      <c r="F402" s="3"/>
      <c r="G402" s="4">
        <f t="shared" si="7"/>
        <v>633624440</v>
      </c>
    </row>
    <row r="403" spans="1:7" x14ac:dyDescent="0.25">
      <c r="A403" s="10" t="s">
        <v>2648</v>
      </c>
      <c r="B403" s="10" t="s">
        <v>5098</v>
      </c>
      <c r="C403" s="3"/>
      <c r="D403" s="4">
        <v>41519112</v>
      </c>
      <c r="E403" s="3"/>
      <c r="F403" s="3"/>
      <c r="G403" s="4">
        <f t="shared" si="7"/>
        <v>592105328</v>
      </c>
    </row>
    <row r="404" spans="1:7" x14ac:dyDescent="0.25">
      <c r="A404" s="10" t="s">
        <v>2648</v>
      </c>
      <c r="B404" s="10" t="s">
        <v>5099</v>
      </c>
      <c r="C404" s="3"/>
      <c r="D404" s="4">
        <v>35443182</v>
      </c>
      <c r="E404" s="3"/>
      <c r="F404" s="3"/>
      <c r="G404" s="4">
        <f t="shared" si="7"/>
        <v>556662146</v>
      </c>
    </row>
    <row r="405" spans="1:7" x14ac:dyDescent="0.25">
      <c r="A405" s="10" t="s">
        <v>2648</v>
      </c>
      <c r="B405" s="10" t="s">
        <v>5100</v>
      </c>
      <c r="C405" s="3"/>
      <c r="D405" s="4">
        <v>21647825</v>
      </c>
      <c r="E405" s="3"/>
      <c r="F405" s="3"/>
      <c r="G405" s="4">
        <f t="shared" si="7"/>
        <v>535014321</v>
      </c>
    </row>
    <row r="406" spans="1:7" x14ac:dyDescent="0.25">
      <c r="A406" s="10" t="s">
        <v>2648</v>
      </c>
      <c r="B406" s="10" t="s">
        <v>5101</v>
      </c>
      <c r="C406" s="3"/>
      <c r="D406" s="4">
        <v>14012000</v>
      </c>
      <c r="E406" s="3"/>
      <c r="F406" s="3"/>
      <c r="G406" s="4">
        <f t="shared" si="7"/>
        <v>521002321</v>
      </c>
    </row>
    <row r="407" spans="1:7" x14ac:dyDescent="0.25">
      <c r="A407" s="10" t="s">
        <v>2648</v>
      </c>
      <c r="B407" s="10" t="s">
        <v>5102</v>
      </c>
      <c r="C407" s="3"/>
      <c r="D407" s="4">
        <v>16465650</v>
      </c>
      <c r="E407" s="3"/>
      <c r="F407" s="3"/>
      <c r="G407" s="4">
        <f t="shared" si="7"/>
        <v>504536671</v>
      </c>
    </row>
    <row r="408" spans="1:7" x14ac:dyDescent="0.25">
      <c r="A408" s="10" t="s">
        <v>2648</v>
      </c>
      <c r="B408" s="10" t="s">
        <v>5103</v>
      </c>
      <c r="C408" s="3"/>
      <c r="D408" s="4">
        <v>51935325</v>
      </c>
      <c r="E408" s="3"/>
      <c r="F408" s="3"/>
      <c r="G408" s="4">
        <f t="shared" si="7"/>
        <v>452601346</v>
      </c>
    </row>
    <row r="409" spans="1:7" x14ac:dyDescent="0.25">
      <c r="A409" s="10" t="s">
        <v>2648</v>
      </c>
      <c r="B409" s="10" t="s">
        <v>5104</v>
      </c>
      <c r="C409" s="3"/>
      <c r="D409" s="4">
        <v>56360144</v>
      </c>
      <c r="E409" s="3"/>
      <c r="F409" s="3"/>
      <c r="G409" s="4">
        <f t="shared" si="7"/>
        <v>396241202</v>
      </c>
    </row>
    <row r="410" spans="1:7" x14ac:dyDescent="0.25">
      <c r="A410" s="10" t="s">
        <v>2648</v>
      </c>
      <c r="B410" s="10" t="s">
        <v>5105</v>
      </c>
      <c r="C410" s="3"/>
      <c r="D410" s="4">
        <v>8143101</v>
      </c>
      <c r="E410" s="3"/>
      <c r="F410" s="3"/>
      <c r="G410" s="4">
        <f t="shared" si="7"/>
        <v>388098101</v>
      </c>
    </row>
    <row r="411" spans="1:7" x14ac:dyDescent="0.25">
      <c r="A411" s="10" t="s">
        <v>2648</v>
      </c>
      <c r="B411" s="10" t="s">
        <v>5106</v>
      </c>
      <c r="C411" s="3"/>
      <c r="D411" s="4">
        <v>100023865</v>
      </c>
      <c r="E411" s="3"/>
      <c r="F411" s="3"/>
      <c r="G411" s="4">
        <f t="shared" si="7"/>
        <v>288074236</v>
      </c>
    </row>
    <row r="412" spans="1:7" x14ac:dyDescent="0.25">
      <c r="A412" s="10" t="s">
        <v>2648</v>
      </c>
      <c r="B412" s="10" t="s">
        <v>5107</v>
      </c>
      <c r="C412" s="3"/>
      <c r="D412" s="4">
        <v>57725551</v>
      </c>
      <c r="E412" s="3"/>
      <c r="F412" s="3"/>
      <c r="G412" s="4">
        <f t="shared" si="7"/>
        <v>230348685</v>
      </c>
    </row>
    <row r="413" spans="1:7" x14ac:dyDescent="0.25">
      <c r="A413" s="10" t="s">
        <v>6473</v>
      </c>
      <c r="B413" s="10" t="s">
        <v>3</v>
      </c>
      <c r="C413" s="4">
        <v>1000000</v>
      </c>
      <c r="D413" s="4"/>
      <c r="E413" s="3"/>
      <c r="F413" s="3"/>
      <c r="G413" s="4">
        <f t="shared" si="7"/>
        <v>231348685</v>
      </c>
    </row>
    <row r="414" spans="1:7" x14ac:dyDescent="0.25">
      <c r="A414" s="10" t="s">
        <v>5145</v>
      </c>
      <c r="B414" s="3" t="s">
        <v>5262</v>
      </c>
      <c r="C414" s="159">
        <v>10000000</v>
      </c>
      <c r="D414" s="3"/>
      <c r="E414" s="3"/>
      <c r="F414" s="3"/>
      <c r="G414" s="4">
        <f t="shared" si="7"/>
        <v>241348685</v>
      </c>
    </row>
    <row r="415" spans="1:7" x14ac:dyDescent="0.25">
      <c r="A415" s="10" t="s">
        <v>5145</v>
      </c>
      <c r="B415" s="10" t="s">
        <v>5263</v>
      </c>
      <c r="C415" s="159">
        <v>30000000</v>
      </c>
      <c r="D415" s="3"/>
      <c r="E415" s="3"/>
      <c r="F415" s="3"/>
      <c r="G415" s="4">
        <f t="shared" si="7"/>
        <v>271348685</v>
      </c>
    </row>
    <row r="416" spans="1:7" x14ac:dyDescent="0.25">
      <c r="A416" s="10" t="s">
        <v>5151</v>
      </c>
      <c r="B416" s="10" t="s">
        <v>5264</v>
      </c>
      <c r="C416" s="159">
        <v>30000000</v>
      </c>
      <c r="D416" s="3"/>
      <c r="E416" s="3"/>
      <c r="F416" s="3"/>
      <c r="G416" s="4">
        <f t="shared" si="7"/>
        <v>301348685</v>
      </c>
    </row>
    <row r="417" spans="1:7" x14ac:dyDescent="0.25">
      <c r="A417" s="10" t="s">
        <v>5175</v>
      </c>
      <c r="B417" s="10" t="s">
        <v>5265</v>
      </c>
      <c r="C417" s="161">
        <v>6000000</v>
      </c>
      <c r="D417" s="3"/>
      <c r="E417" s="3"/>
      <c r="F417" s="3"/>
      <c r="G417" s="4">
        <f t="shared" si="7"/>
        <v>307348685</v>
      </c>
    </row>
    <row r="418" spans="1:7" x14ac:dyDescent="0.25">
      <c r="A418" s="10" t="s">
        <v>5175</v>
      </c>
      <c r="B418" s="10" t="s">
        <v>5266</v>
      </c>
      <c r="C418" s="161">
        <v>20000000</v>
      </c>
      <c r="D418" s="3"/>
      <c r="E418" s="3"/>
      <c r="F418" s="3"/>
      <c r="G418" s="4">
        <f t="shared" si="7"/>
        <v>327348685</v>
      </c>
    </row>
    <row r="419" spans="1:7" x14ac:dyDescent="0.25">
      <c r="A419" s="10" t="s">
        <v>5227</v>
      </c>
      <c r="B419" s="10" t="s">
        <v>5267</v>
      </c>
      <c r="C419" s="161">
        <v>1500000</v>
      </c>
      <c r="D419" s="3"/>
      <c r="E419" s="3"/>
      <c r="F419" s="3"/>
      <c r="G419" s="4">
        <f t="shared" si="7"/>
        <v>328848685</v>
      </c>
    </row>
    <row r="420" spans="1:7" x14ac:dyDescent="0.25">
      <c r="A420" s="10" t="s">
        <v>5227</v>
      </c>
      <c r="B420" s="10" t="s">
        <v>5268</v>
      </c>
      <c r="C420" s="161">
        <v>18000000</v>
      </c>
      <c r="D420" s="3"/>
      <c r="E420" s="3"/>
      <c r="F420" s="3"/>
      <c r="G420" s="4">
        <f t="shared" si="7"/>
        <v>346848685</v>
      </c>
    </row>
    <row r="421" spans="1:7" x14ac:dyDescent="0.25">
      <c r="A421" s="10" t="s">
        <v>5227</v>
      </c>
      <c r="B421" s="10" t="s">
        <v>5271</v>
      </c>
      <c r="C421" s="76">
        <v>1320000</v>
      </c>
      <c r="D421" s="3"/>
      <c r="E421" s="3"/>
      <c r="F421" s="3"/>
      <c r="G421" s="4">
        <f t="shared" si="7"/>
        <v>348168685</v>
      </c>
    </row>
    <row r="422" spans="1:7" x14ac:dyDescent="0.25">
      <c r="A422" s="10" t="s">
        <v>5227</v>
      </c>
      <c r="B422" s="10" t="s">
        <v>1353</v>
      </c>
      <c r="C422" s="76">
        <v>6000</v>
      </c>
      <c r="D422" s="3"/>
      <c r="E422" s="3"/>
      <c r="F422" s="3"/>
      <c r="G422" s="4">
        <f t="shared" si="7"/>
        <v>348174685</v>
      </c>
    </row>
    <row r="423" spans="1:7" x14ac:dyDescent="0.25">
      <c r="A423" s="10" t="s">
        <v>5227</v>
      </c>
      <c r="B423" s="10" t="s">
        <v>5272</v>
      </c>
      <c r="C423" s="76">
        <v>340000</v>
      </c>
      <c r="D423" s="3"/>
      <c r="E423" s="3"/>
      <c r="F423" s="3"/>
      <c r="G423" s="4">
        <f t="shared" si="7"/>
        <v>348514685</v>
      </c>
    </row>
    <row r="424" spans="1:7" x14ac:dyDescent="0.25">
      <c r="A424" s="10" t="s">
        <v>5240</v>
      </c>
      <c r="B424" s="10" t="s">
        <v>5269</v>
      </c>
      <c r="C424" s="161">
        <v>10340000</v>
      </c>
      <c r="D424" s="3"/>
      <c r="E424" s="3"/>
      <c r="F424" s="3"/>
      <c r="G424" s="4">
        <f t="shared" si="7"/>
        <v>358854685</v>
      </c>
    </row>
    <row r="425" spans="1:7" x14ac:dyDescent="0.25">
      <c r="A425" s="10" t="s">
        <v>5240</v>
      </c>
      <c r="B425" s="179" t="s">
        <v>4344</v>
      </c>
      <c r="C425" s="178">
        <v>50000000</v>
      </c>
      <c r="D425" s="3"/>
      <c r="E425" s="3"/>
      <c r="F425" s="3"/>
      <c r="G425" s="4">
        <f t="shared" si="7"/>
        <v>408854685</v>
      </c>
    </row>
    <row r="426" spans="1:7" x14ac:dyDescent="0.25">
      <c r="A426" s="10" t="s">
        <v>5240</v>
      </c>
      <c r="B426" s="179" t="s">
        <v>5273</v>
      </c>
      <c r="C426" s="178">
        <v>650000</v>
      </c>
      <c r="D426" s="3"/>
      <c r="E426" s="3"/>
      <c r="F426" s="3"/>
      <c r="G426" s="4">
        <f t="shared" si="7"/>
        <v>409504685</v>
      </c>
    </row>
    <row r="427" spans="1:7" x14ac:dyDescent="0.25">
      <c r="A427" s="10" t="s">
        <v>5240</v>
      </c>
      <c r="B427" s="179" t="s">
        <v>262</v>
      </c>
      <c r="C427" s="178">
        <v>60000</v>
      </c>
      <c r="D427" s="3"/>
      <c r="E427" s="3"/>
      <c r="F427" s="3"/>
      <c r="G427" s="4">
        <f t="shared" si="7"/>
        <v>409564685</v>
      </c>
    </row>
    <row r="428" spans="1:7" x14ac:dyDescent="0.25">
      <c r="A428" s="10" t="s">
        <v>5228</v>
      </c>
      <c r="B428" s="179" t="s">
        <v>5274</v>
      </c>
      <c r="C428" s="178">
        <v>742800</v>
      </c>
      <c r="D428" s="3"/>
      <c r="E428" s="3"/>
      <c r="F428" s="3"/>
      <c r="G428" s="4">
        <f t="shared" si="7"/>
        <v>410307485</v>
      </c>
    </row>
    <row r="429" spans="1:7" x14ac:dyDescent="0.25">
      <c r="A429" s="10" t="s">
        <v>5241</v>
      </c>
      <c r="B429" s="179" t="s">
        <v>5275</v>
      </c>
      <c r="C429" s="178">
        <v>50000000</v>
      </c>
      <c r="D429" s="3"/>
      <c r="E429" s="3"/>
      <c r="F429" s="3"/>
      <c r="G429" s="4">
        <f t="shared" si="7"/>
        <v>460307485</v>
      </c>
    </row>
    <row r="430" spans="1:7" x14ac:dyDescent="0.25">
      <c r="A430" s="10" t="s">
        <v>5241</v>
      </c>
      <c r="B430" s="179" t="s">
        <v>4344</v>
      </c>
      <c r="C430" s="178">
        <v>100000000</v>
      </c>
      <c r="D430" s="3"/>
      <c r="E430" s="3"/>
      <c r="F430" s="3"/>
      <c r="G430" s="4">
        <f t="shared" si="7"/>
        <v>560307485</v>
      </c>
    </row>
    <row r="431" spans="1:7" x14ac:dyDescent="0.25">
      <c r="A431" s="10" t="s">
        <v>5241</v>
      </c>
      <c r="B431" s="10" t="s">
        <v>5052</v>
      </c>
      <c r="C431" s="76">
        <v>71100</v>
      </c>
      <c r="D431" s="3"/>
      <c r="E431" s="3"/>
      <c r="F431" s="3"/>
      <c r="G431" s="4">
        <f t="shared" si="7"/>
        <v>560378585</v>
      </c>
    </row>
    <row r="432" spans="1:7" x14ac:dyDescent="0.25">
      <c r="A432" s="10" t="s">
        <v>5241</v>
      </c>
      <c r="B432" s="10" t="s">
        <v>5276</v>
      </c>
      <c r="C432" s="76">
        <v>4200000</v>
      </c>
      <c r="D432" s="3"/>
      <c r="E432" s="3"/>
      <c r="F432" s="3"/>
      <c r="G432" s="4">
        <f t="shared" si="7"/>
        <v>564578585</v>
      </c>
    </row>
    <row r="433" spans="1:7" x14ac:dyDescent="0.25">
      <c r="A433" s="10" t="s">
        <v>5241</v>
      </c>
      <c r="B433" s="10" t="s">
        <v>5277</v>
      </c>
      <c r="C433" s="76">
        <v>800000</v>
      </c>
      <c r="D433" s="3"/>
      <c r="E433" s="3"/>
      <c r="F433" s="3"/>
      <c r="G433" s="4">
        <f t="shared" si="7"/>
        <v>565378585</v>
      </c>
    </row>
    <row r="434" spans="1:7" x14ac:dyDescent="0.25">
      <c r="A434" s="10" t="s">
        <v>5241</v>
      </c>
      <c r="B434" s="10" t="s">
        <v>5278</v>
      </c>
      <c r="C434" s="161">
        <v>15800000</v>
      </c>
      <c r="D434" s="3"/>
      <c r="E434" s="3"/>
      <c r="F434" s="3"/>
      <c r="G434" s="4">
        <f t="shared" si="7"/>
        <v>581178585</v>
      </c>
    </row>
    <row r="435" spans="1:7" x14ac:dyDescent="0.25">
      <c r="A435" s="10" t="s">
        <v>5258</v>
      </c>
      <c r="B435" s="10" t="s">
        <v>5270</v>
      </c>
      <c r="C435" s="161">
        <v>10000000</v>
      </c>
      <c r="D435" s="3"/>
      <c r="E435" s="3"/>
      <c r="F435" s="3"/>
      <c r="G435" s="4">
        <f t="shared" si="7"/>
        <v>591178585</v>
      </c>
    </row>
    <row r="436" spans="1:7" x14ac:dyDescent="0.25">
      <c r="A436" s="10" t="s">
        <v>5258</v>
      </c>
      <c r="B436" s="179" t="s">
        <v>5052</v>
      </c>
      <c r="C436" s="178">
        <v>60000</v>
      </c>
      <c r="D436" s="3"/>
      <c r="E436" s="3"/>
      <c r="F436" s="3"/>
      <c r="G436" s="4">
        <f t="shared" si="7"/>
        <v>591238585</v>
      </c>
    </row>
    <row r="437" spans="1:7" x14ac:dyDescent="0.25">
      <c r="A437" s="3"/>
      <c r="B437" s="10" t="s">
        <v>678</v>
      </c>
      <c r="C437" s="76">
        <v>100200</v>
      </c>
      <c r="D437" s="3"/>
      <c r="E437" s="3"/>
      <c r="F437" s="3"/>
      <c r="G437" s="4">
        <f t="shared" si="7"/>
        <v>591338785</v>
      </c>
    </row>
    <row r="438" spans="1:7" x14ac:dyDescent="0.25">
      <c r="A438" s="3" t="s">
        <v>5258</v>
      </c>
      <c r="B438" s="10" t="s">
        <v>5309</v>
      </c>
      <c r="C438" s="76">
        <v>720000</v>
      </c>
      <c r="D438" s="3"/>
      <c r="E438" s="3"/>
      <c r="F438" s="3"/>
      <c r="G438" s="4">
        <f t="shared" si="7"/>
        <v>592058785</v>
      </c>
    </row>
    <row r="439" spans="1:7" x14ac:dyDescent="0.25">
      <c r="A439" s="3" t="s">
        <v>5258</v>
      </c>
      <c r="B439" s="3" t="s">
        <v>5291</v>
      </c>
      <c r="C439" s="3"/>
      <c r="D439" s="93">
        <v>63516093</v>
      </c>
      <c r="E439" s="3"/>
      <c r="F439" s="3"/>
      <c r="G439" s="4">
        <f t="shared" si="7"/>
        <v>528542692</v>
      </c>
    </row>
    <row r="440" spans="1:7" x14ac:dyDescent="0.25">
      <c r="A440" s="3" t="s">
        <v>5258</v>
      </c>
      <c r="B440" s="3" t="s">
        <v>5292</v>
      </c>
      <c r="C440" s="3"/>
      <c r="D440" s="93">
        <v>58193309</v>
      </c>
      <c r="E440" s="3"/>
      <c r="F440" s="3"/>
      <c r="G440" s="4">
        <f t="shared" si="7"/>
        <v>470349383</v>
      </c>
    </row>
    <row r="441" spans="1:7" x14ac:dyDescent="0.25">
      <c r="A441" s="3" t="s">
        <v>5258</v>
      </c>
      <c r="B441" s="3" t="s">
        <v>5293</v>
      </c>
      <c r="C441" s="3"/>
      <c r="D441" s="93">
        <v>62199318</v>
      </c>
      <c r="E441" s="3"/>
      <c r="F441" s="3"/>
      <c r="G441" s="4">
        <f t="shared" si="7"/>
        <v>408150065</v>
      </c>
    </row>
    <row r="442" spans="1:7" x14ac:dyDescent="0.25">
      <c r="A442" s="3" t="s">
        <v>5258</v>
      </c>
      <c r="B442" s="3" t="s">
        <v>5294</v>
      </c>
      <c r="C442" s="3"/>
      <c r="D442" s="93">
        <v>69722733</v>
      </c>
      <c r="E442" s="3"/>
      <c r="F442" s="3"/>
      <c r="G442" s="4">
        <f t="shared" si="7"/>
        <v>338427332</v>
      </c>
    </row>
    <row r="443" spans="1:7" x14ac:dyDescent="0.25">
      <c r="A443" s="3" t="s">
        <v>5258</v>
      </c>
      <c r="B443" s="3" t="s">
        <v>5295</v>
      </c>
      <c r="C443" s="3"/>
      <c r="D443" s="93">
        <v>51708397</v>
      </c>
      <c r="E443" s="3"/>
      <c r="F443" s="3"/>
      <c r="G443" s="4">
        <f t="shared" si="7"/>
        <v>286718935</v>
      </c>
    </row>
    <row r="444" spans="1:7" x14ac:dyDescent="0.25">
      <c r="A444" s="3" t="s">
        <v>5258</v>
      </c>
      <c r="B444" s="3" t="s">
        <v>5296</v>
      </c>
      <c r="C444" s="3"/>
      <c r="D444" s="93">
        <v>31090431</v>
      </c>
      <c r="E444" s="3"/>
      <c r="F444" s="3"/>
      <c r="G444" s="4">
        <f t="shared" si="7"/>
        <v>255628504</v>
      </c>
    </row>
    <row r="445" spans="1:7" x14ac:dyDescent="0.25">
      <c r="A445" s="3" t="s">
        <v>5258</v>
      </c>
      <c r="B445" s="3" t="s">
        <v>5297</v>
      </c>
      <c r="C445" s="3"/>
      <c r="D445" s="93">
        <v>11873000</v>
      </c>
      <c r="E445" s="3"/>
      <c r="F445" s="3"/>
      <c r="G445" s="4">
        <f t="shared" si="7"/>
        <v>243755504</v>
      </c>
    </row>
    <row r="446" spans="1:7" x14ac:dyDescent="0.25">
      <c r="A446" s="3" t="s">
        <v>5258</v>
      </c>
      <c r="B446" s="3" t="s">
        <v>5298</v>
      </c>
      <c r="C446" s="3"/>
      <c r="D446" s="93">
        <v>1595650</v>
      </c>
      <c r="E446" s="3"/>
      <c r="F446" s="3"/>
      <c r="G446" s="4">
        <f t="shared" si="7"/>
        <v>242159854</v>
      </c>
    </row>
    <row r="447" spans="1:7" x14ac:dyDescent="0.25">
      <c r="A447" s="3" t="s">
        <v>5258</v>
      </c>
      <c r="B447" s="3" t="s">
        <v>5299</v>
      </c>
      <c r="C447" s="3"/>
      <c r="D447" s="93">
        <v>20668750</v>
      </c>
      <c r="E447" s="3"/>
      <c r="F447" s="3"/>
      <c r="G447" s="4">
        <f t="shared" si="7"/>
        <v>221491104</v>
      </c>
    </row>
    <row r="448" spans="1:7" x14ac:dyDescent="0.25">
      <c r="A448" s="3" t="s">
        <v>5287</v>
      </c>
      <c r="B448" s="3" t="s">
        <v>5300</v>
      </c>
      <c r="C448" s="3"/>
      <c r="D448" s="93">
        <v>6037500</v>
      </c>
      <c r="E448" s="3"/>
      <c r="F448" s="3"/>
      <c r="G448" s="4">
        <f t="shared" si="7"/>
        <v>215453604</v>
      </c>
    </row>
    <row r="449" spans="1:7" x14ac:dyDescent="0.25">
      <c r="A449" s="3" t="s">
        <v>5287</v>
      </c>
      <c r="B449" s="3" t="s">
        <v>5301</v>
      </c>
      <c r="C449" s="3"/>
      <c r="D449" s="93">
        <v>84886127</v>
      </c>
      <c r="E449" s="3"/>
      <c r="F449" s="3"/>
      <c r="G449" s="4">
        <f t="shared" si="7"/>
        <v>130567477</v>
      </c>
    </row>
    <row r="450" spans="1:7" x14ac:dyDescent="0.25">
      <c r="A450" s="3" t="s">
        <v>5287</v>
      </c>
      <c r="B450" s="3" t="s">
        <v>5302</v>
      </c>
      <c r="C450" s="3"/>
      <c r="D450" s="93">
        <v>31433661</v>
      </c>
      <c r="E450" s="3"/>
      <c r="F450" s="3"/>
      <c r="G450" s="4">
        <f t="shared" si="7"/>
        <v>99133816</v>
      </c>
    </row>
    <row r="451" spans="1:7" x14ac:dyDescent="0.25">
      <c r="A451" s="3" t="s">
        <v>5287</v>
      </c>
      <c r="B451" s="3" t="s">
        <v>5410</v>
      </c>
      <c r="C451" s="3"/>
      <c r="D451" s="93">
        <v>7140620</v>
      </c>
      <c r="E451" s="3"/>
      <c r="F451" s="3"/>
      <c r="G451" s="4">
        <f t="shared" si="7"/>
        <v>91993196</v>
      </c>
    </row>
    <row r="452" spans="1:7" x14ac:dyDescent="0.25">
      <c r="A452" s="3" t="s">
        <v>5303</v>
      </c>
      <c r="B452" s="3" t="s">
        <v>501</v>
      </c>
      <c r="C452" s="4">
        <v>10000000</v>
      </c>
      <c r="D452" s="3"/>
      <c r="E452" s="3"/>
      <c r="F452" s="3"/>
      <c r="G452" s="4">
        <f t="shared" si="7"/>
        <v>101993196</v>
      </c>
    </row>
    <row r="453" spans="1:7" x14ac:dyDescent="0.25">
      <c r="A453" s="3" t="s">
        <v>5312</v>
      </c>
      <c r="B453" s="3" t="s">
        <v>5392</v>
      </c>
      <c r="C453" s="4">
        <v>950000</v>
      </c>
      <c r="D453" s="3"/>
      <c r="E453" s="3"/>
      <c r="F453" s="3"/>
      <c r="G453" s="4">
        <f t="shared" si="7"/>
        <v>102943196</v>
      </c>
    </row>
    <row r="454" spans="1:7" x14ac:dyDescent="0.25">
      <c r="A454" s="3" t="s">
        <v>5326</v>
      </c>
      <c r="B454" s="3" t="s">
        <v>262</v>
      </c>
      <c r="C454" s="4">
        <v>50000</v>
      </c>
      <c r="D454" s="3"/>
      <c r="E454" s="3"/>
      <c r="F454" s="3"/>
      <c r="G454" s="4">
        <f t="shared" si="7"/>
        <v>102993196</v>
      </c>
    </row>
    <row r="455" spans="1:7" x14ac:dyDescent="0.25">
      <c r="A455" s="3" t="s">
        <v>5326</v>
      </c>
      <c r="B455" s="3" t="s">
        <v>2670</v>
      </c>
      <c r="C455" s="4">
        <v>20000000</v>
      </c>
      <c r="D455" s="3"/>
      <c r="E455" s="3"/>
      <c r="F455" s="3"/>
      <c r="G455" s="4">
        <f t="shared" si="7"/>
        <v>122993196</v>
      </c>
    </row>
    <row r="456" spans="1:7" x14ac:dyDescent="0.25">
      <c r="A456" s="3" t="s">
        <v>5326</v>
      </c>
      <c r="B456" s="3" t="s">
        <v>501</v>
      </c>
      <c r="C456" s="4">
        <v>10000000</v>
      </c>
      <c r="D456" s="3"/>
      <c r="E456" s="3"/>
      <c r="F456" s="3"/>
      <c r="G456" s="4">
        <f t="shared" si="7"/>
        <v>132993196</v>
      </c>
    </row>
    <row r="457" spans="1:7" x14ac:dyDescent="0.25">
      <c r="A457" s="3" t="s">
        <v>5332</v>
      </c>
      <c r="B457" s="3" t="s">
        <v>5333</v>
      </c>
      <c r="C457" s="4">
        <v>10000000</v>
      </c>
      <c r="D457" s="3"/>
      <c r="E457" s="3"/>
      <c r="F457" s="3"/>
      <c r="G457" s="4">
        <f t="shared" si="7"/>
        <v>142993196</v>
      </c>
    </row>
    <row r="458" spans="1:7" x14ac:dyDescent="0.25">
      <c r="A458" s="3" t="s">
        <v>5332</v>
      </c>
      <c r="B458" s="3" t="s">
        <v>5334</v>
      </c>
      <c r="C458" s="4">
        <v>7000000</v>
      </c>
      <c r="D458" s="3"/>
      <c r="E458" s="3"/>
      <c r="F458" s="3"/>
      <c r="G458" s="4">
        <f t="shared" si="7"/>
        <v>149993196</v>
      </c>
    </row>
    <row r="459" spans="1:7" x14ac:dyDescent="0.25">
      <c r="A459" s="3" t="s">
        <v>5339</v>
      </c>
      <c r="B459" s="3" t="s">
        <v>5395</v>
      </c>
      <c r="C459" s="159">
        <v>13000000</v>
      </c>
      <c r="D459" s="3"/>
      <c r="E459" s="3"/>
      <c r="F459" s="3"/>
      <c r="G459" s="4">
        <f t="shared" si="7"/>
        <v>162993196</v>
      </c>
    </row>
    <row r="460" spans="1:7" x14ac:dyDescent="0.25">
      <c r="A460" s="3" t="s">
        <v>5347</v>
      </c>
      <c r="B460" s="3" t="s">
        <v>2598</v>
      </c>
      <c r="C460" s="4">
        <v>59000</v>
      </c>
      <c r="D460" s="3"/>
      <c r="E460" s="3"/>
      <c r="F460" s="3"/>
      <c r="G460" s="4">
        <f t="shared" si="7"/>
        <v>163052196</v>
      </c>
    </row>
    <row r="461" spans="1:7" x14ac:dyDescent="0.25">
      <c r="A461" s="49" t="s">
        <v>5366</v>
      </c>
      <c r="B461" s="49" t="s">
        <v>5396</v>
      </c>
      <c r="C461" s="50">
        <v>20000000</v>
      </c>
      <c r="D461" s="3"/>
      <c r="E461" s="3"/>
      <c r="F461" s="3"/>
      <c r="G461" s="4">
        <f t="shared" si="7"/>
        <v>183052196</v>
      </c>
    </row>
    <row r="462" spans="1:7" x14ac:dyDescent="0.25">
      <c r="A462" s="3" t="s">
        <v>5380</v>
      </c>
      <c r="B462" s="3" t="s">
        <v>5393</v>
      </c>
      <c r="C462" s="3"/>
      <c r="D462" s="4">
        <v>14524254</v>
      </c>
      <c r="E462" s="3"/>
      <c r="F462" s="3"/>
      <c r="G462" s="4">
        <f t="shared" si="7"/>
        <v>168527942</v>
      </c>
    </row>
    <row r="463" spans="1:7" x14ac:dyDescent="0.25">
      <c r="A463" s="3" t="s">
        <v>5380</v>
      </c>
      <c r="B463" s="3" t="s">
        <v>5394</v>
      </c>
      <c r="C463" s="3"/>
      <c r="D463" s="4">
        <v>48866475</v>
      </c>
      <c r="E463" s="3"/>
      <c r="F463" s="3"/>
      <c r="G463" s="4">
        <f t="shared" si="7"/>
        <v>119661467</v>
      </c>
    </row>
    <row r="464" spans="1:7" x14ac:dyDescent="0.25">
      <c r="A464" s="3" t="s">
        <v>5404</v>
      </c>
      <c r="B464" s="3" t="s">
        <v>5405</v>
      </c>
      <c r="C464" s="3"/>
      <c r="D464" s="4">
        <v>25387300</v>
      </c>
      <c r="E464" s="3"/>
      <c r="F464" s="3"/>
      <c r="G464" s="4">
        <f t="shared" si="7"/>
        <v>94274167</v>
      </c>
    </row>
    <row r="465" spans="1:7" x14ac:dyDescent="0.25">
      <c r="A465" s="3" t="s">
        <v>5404</v>
      </c>
      <c r="B465" s="3" t="s">
        <v>5406</v>
      </c>
      <c r="C465" s="3"/>
      <c r="D465" s="4">
        <v>300000</v>
      </c>
      <c r="E465" s="3"/>
      <c r="F465" s="3"/>
      <c r="G465" s="4">
        <f t="shared" si="7"/>
        <v>93974167</v>
      </c>
    </row>
    <row r="466" spans="1:7" x14ac:dyDescent="0.25">
      <c r="A466" s="3" t="s">
        <v>5407</v>
      </c>
      <c r="B466" s="3" t="s">
        <v>5408</v>
      </c>
      <c r="C466" s="3"/>
      <c r="D466" s="4">
        <v>14915373</v>
      </c>
      <c r="E466" s="3"/>
      <c r="F466" s="3"/>
      <c r="G466" s="4">
        <f t="shared" si="7"/>
        <v>79058794</v>
      </c>
    </row>
    <row r="467" spans="1:7" x14ac:dyDescent="0.25">
      <c r="A467" s="3" t="s">
        <v>5407</v>
      </c>
      <c r="B467" s="3" t="s">
        <v>5409</v>
      </c>
      <c r="C467" s="3"/>
      <c r="D467" s="4">
        <v>23189355</v>
      </c>
      <c r="E467" s="3"/>
      <c r="F467" s="3"/>
      <c r="G467" s="4">
        <f t="shared" ref="G467:G530" si="8">(G466+C467-D467)</f>
        <v>55869439</v>
      </c>
    </row>
    <row r="468" spans="1:7" x14ac:dyDescent="0.25">
      <c r="A468" s="179" t="s">
        <v>5407</v>
      </c>
      <c r="B468" s="179" t="s">
        <v>5435</v>
      </c>
      <c r="C468" s="180">
        <v>300000</v>
      </c>
      <c r="D468" s="3"/>
      <c r="E468" s="3"/>
      <c r="F468" s="3"/>
      <c r="G468" s="4">
        <f t="shared" si="8"/>
        <v>56169439</v>
      </c>
    </row>
    <row r="469" spans="1:7" x14ac:dyDescent="0.25">
      <c r="A469" s="179" t="s">
        <v>5407</v>
      </c>
      <c r="B469" s="179" t="s">
        <v>5436</v>
      </c>
      <c r="C469" s="180">
        <v>60000</v>
      </c>
      <c r="D469" s="3"/>
      <c r="E469" s="3"/>
      <c r="F469" s="3"/>
      <c r="G469" s="4">
        <f t="shared" si="8"/>
        <v>56229439</v>
      </c>
    </row>
    <row r="470" spans="1:7" x14ac:dyDescent="0.25">
      <c r="A470" s="3" t="s">
        <v>5407</v>
      </c>
      <c r="B470" s="10" t="s">
        <v>5437</v>
      </c>
      <c r="C470" s="4">
        <v>20000000</v>
      </c>
      <c r="D470" s="3"/>
      <c r="E470" s="3"/>
      <c r="F470" s="3"/>
      <c r="G470" s="4">
        <f t="shared" si="8"/>
        <v>76229439</v>
      </c>
    </row>
    <row r="471" spans="1:7" x14ac:dyDescent="0.25">
      <c r="A471" s="3" t="s">
        <v>5407</v>
      </c>
      <c r="B471" s="10" t="s">
        <v>503</v>
      </c>
      <c r="C471" s="11">
        <v>600000</v>
      </c>
      <c r="D471" s="3"/>
      <c r="E471" s="3"/>
      <c r="F471" s="3"/>
      <c r="G471" s="4">
        <f t="shared" si="8"/>
        <v>76829439</v>
      </c>
    </row>
    <row r="472" spans="1:7" x14ac:dyDescent="0.25">
      <c r="A472" s="10" t="s">
        <v>5441</v>
      </c>
      <c r="B472" s="10" t="s">
        <v>5445</v>
      </c>
      <c r="C472" s="3"/>
      <c r="D472" s="4">
        <v>62120220</v>
      </c>
      <c r="E472" s="3"/>
      <c r="F472" s="3"/>
      <c r="G472" s="4">
        <f t="shared" si="8"/>
        <v>14709219</v>
      </c>
    </row>
    <row r="473" spans="1:7" x14ac:dyDescent="0.25">
      <c r="A473" s="8" t="s">
        <v>5450</v>
      </c>
      <c r="B473" s="8" t="s">
        <v>5466</v>
      </c>
      <c r="C473" s="191">
        <v>50000000</v>
      </c>
      <c r="G473" s="26">
        <f t="shared" si="8"/>
        <v>64709219</v>
      </c>
    </row>
    <row r="474" spans="1:7" x14ac:dyDescent="0.25">
      <c r="A474" s="8" t="s">
        <v>5490</v>
      </c>
      <c r="B474" s="8" t="s">
        <v>5520</v>
      </c>
      <c r="C474" s="88">
        <v>30000000</v>
      </c>
      <c r="G474" s="4">
        <f t="shared" si="8"/>
        <v>94709219</v>
      </c>
    </row>
    <row r="475" spans="1:7" x14ac:dyDescent="0.25">
      <c r="A475" s="8" t="s">
        <v>5490</v>
      </c>
      <c r="B475" s="8" t="s">
        <v>5521</v>
      </c>
      <c r="C475" s="88">
        <v>30000000</v>
      </c>
      <c r="G475" s="4">
        <f t="shared" si="8"/>
        <v>124709219</v>
      </c>
    </row>
    <row r="476" spans="1:7" x14ac:dyDescent="0.25">
      <c r="A476" s="8" t="s">
        <v>5501</v>
      </c>
      <c r="B476" s="8" t="s">
        <v>503</v>
      </c>
      <c r="C476" s="23">
        <v>200000</v>
      </c>
      <c r="G476" s="4">
        <f t="shared" si="8"/>
        <v>124909219</v>
      </c>
    </row>
    <row r="477" spans="1:7" x14ac:dyDescent="0.25">
      <c r="A477" s="8" t="s">
        <v>5513</v>
      </c>
      <c r="B477" s="8" t="s">
        <v>5523</v>
      </c>
      <c r="D477" s="85">
        <v>55772145</v>
      </c>
      <c r="G477" s="4">
        <f t="shared" si="8"/>
        <v>69137074</v>
      </c>
    </row>
    <row r="478" spans="1:7" x14ac:dyDescent="0.25">
      <c r="A478" t="s">
        <v>5513</v>
      </c>
      <c r="B478" t="s">
        <v>5522</v>
      </c>
      <c r="D478" s="85">
        <v>3084500</v>
      </c>
      <c r="G478" s="4">
        <f t="shared" si="8"/>
        <v>66052574</v>
      </c>
    </row>
    <row r="479" spans="1:7" x14ac:dyDescent="0.25">
      <c r="A479" t="s">
        <v>5513</v>
      </c>
      <c r="B479" t="s">
        <v>6101</v>
      </c>
      <c r="D479" s="1">
        <v>3087600</v>
      </c>
      <c r="G479" s="4">
        <f t="shared" si="8"/>
        <v>62964974</v>
      </c>
    </row>
    <row r="480" spans="1:7" x14ac:dyDescent="0.25">
      <c r="A480" t="s">
        <v>5513</v>
      </c>
      <c r="B480" t="s">
        <v>6103</v>
      </c>
      <c r="D480" s="1">
        <v>7396550</v>
      </c>
      <c r="G480" s="4">
        <f t="shared" si="8"/>
        <v>55568424</v>
      </c>
    </row>
    <row r="481" spans="1:7" x14ac:dyDescent="0.25">
      <c r="A481" t="s">
        <v>5513</v>
      </c>
      <c r="B481" t="s">
        <v>5620</v>
      </c>
      <c r="D481" s="78">
        <v>2028050</v>
      </c>
      <c r="G481" s="4">
        <f t="shared" si="8"/>
        <v>53540374</v>
      </c>
    </row>
    <row r="482" spans="1:7" x14ac:dyDescent="0.25">
      <c r="A482" t="s">
        <v>5513</v>
      </c>
      <c r="B482" t="s">
        <v>5621</v>
      </c>
      <c r="D482" s="78">
        <v>153750</v>
      </c>
      <c r="G482" s="4">
        <f t="shared" si="8"/>
        <v>53386624</v>
      </c>
    </row>
    <row r="483" spans="1:7" x14ac:dyDescent="0.25">
      <c r="A483" t="s">
        <v>5513</v>
      </c>
      <c r="B483" t="s">
        <v>5619</v>
      </c>
      <c r="D483" s="1">
        <v>385250</v>
      </c>
      <c r="G483" s="4">
        <f t="shared" si="8"/>
        <v>53001374</v>
      </c>
    </row>
    <row r="484" spans="1:7" x14ac:dyDescent="0.25">
      <c r="A484" t="s">
        <v>5513</v>
      </c>
      <c r="B484" t="s">
        <v>6102</v>
      </c>
      <c r="D484" s="1">
        <v>4882500</v>
      </c>
      <c r="G484" s="4">
        <f t="shared" si="8"/>
        <v>48118874</v>
      </c>
    </row>
    <row r="485" spans="1:7" x14ac:dyDescent="0.25">
      <c r="A485" t="s">
        <v>5513</v>
      </c>
      <c r="B485" t="s">
        <v>5617</v>
      </c>
      <c r="D485" s="78">
        <v>3797190</v>
      </c>
      <c r="G485" s="4">
        <f t="shared" si="8"/>
        <v>44321684</v>
      </c>
    </row>
    <row r="486" spans="1:7" x14ac:dyDescent="0.25">
      <c r="A486" t="s">
        <v>5513</v>
      </c>
      <c r="B486" t="s">
        <v>5618</v>
      </c>
      <c r="D486" s="78">
        <v>2006000</v>
      </c>
      <c r="G486" s="40">
        <f t="shared" si="8"/>
        <v>42315684</v>
      </c>
    </row>
    <row r="487" spans="1:7" x14ac:dyDescent="0.25">
      <c r="A487" s="3" t="s">
        <v>5540</v>
      </c>
      <c r="B487" s="3" t="s">
        <v>5625</v>
      </c>
      <c r="C487" s="86">
        <v>30000000</v>
      </c>
      <c r="D487" s="4"/>
      <c r="E487" s="3"/>
      <c r="F487" s="3"/>
      <c r="G487" s="4">
        <f t="shared" si="8"/>
        <v>72315684</v>
      </c>
    </row>
    <row r="488" spans="1:7" x14ac:dyDescent="0.25">
      <c r="A488" s="3" t="s">
        <v>5613</v>
      </c>
      <c r="B488" s="3" t="s">
        <v>4685</v>
      </c>
      <c r="C488" s="93">
        <v>1500000</v>
      </c>
      <c r="D488" s="4"/>
      <c r="E488" s="3"/>
      <c r="F488" s="3"/>
      <c r="G488" s="4">
        <f t="shared" si="8"/>
        <v>73815684</v>
      </c>
    </row>
    <row r="489" spans="1:7" x14ac:dyDescent="0.25">
      <c r="A489" s="3" t="s">
        <v>5623</v>
      </c>
      <c r="B489" s="3" t="s">
        <v>1047</v>
      </c>
      <c r="C489" s="93">
        <v>20000000</v>
      </c>
      <c r="D489" s="4"/>
      <c r="E489" s="3"/>
      <c r="F489" s="3"/>
      <c r="G489" s="4">
        <f t="shared" si="8"/>
        <v>93815684</v>
      </c>
    </row>
    <row r="490" spans="1:7" x14ac:dyDescent="0.25">
      <c r="A490" s="3" t="s">
        <v>5623</v>
      </c>
      <c r="B490" s="3" t="s">
        <v>2463</v>
      </c>
      <c r="C490" s="93">
        <v>20000000</v>
      </c>
      <c r="D490" s="4"/>
      <c r="E490" s="3"/>
      <c r="F490" s="3"/>
      <c r="G490" s="4">
        <f t="shared" si="8"/>
        <v>113815684</v>
      </c>
    </row>
    <row r="491" spans="1:7" x14ac:dyDescent="0.25">
      <c r="A491" s="3" t="s">
        <v>5623</v>
      </c>
      <c r="B491" s="3" t="s">
        <v>5650</v>
      </c>
      <c r="C491" s="93">
        <v>12000</v>
      </c>
      <c r="D491" s="4"/>
      <c r="E491" s="3"/>
      <c r="F491" s="3"/>
      <c r="G491" s="4">
        <f t="shared" si="8"/>
        <v>113827684</v>
      </c>
    </row>
    <row r="492" spans="1:7" x14ac:dyDescent="0.25">
      <c r="A492" s="3" t="s">
        <v>5623</v>
      </c>
      <c r="B492" s="3" t="s">
        <v>262</v>
      </c>
      <c r="C492" s="93">
        <v>49000</v>
      </c>
      <c r="D492" s="4"/>
      <c r="E492" s="3"/>
      <c r="F492" s="3"/>
      <c r="G492" s="4">
        <f t="shared" si="8"/>
        <v>113876684</v>
      </c>
    </row>
    <row r="493" spans="1:7" x14ac:dyDescent="0.25">
      <c r="A493" s="3" t="s">
        <v>5629</v>
      </c>
      <c r="B493" s="3" t="s">
        <v>5651</v>
      </c>
      <c r="C493" s="93">
        <v>20000000</v>
      </c>
      <c r="D493" s="4"/>
      <c r="E493" s="3"/>
      <c r="F493" s="3"/>
      <c r="G493" s="4">
        <f t="shared" si="8"/>
        <v>133876684</v>
      </c>
    </row>
    <row r="494" spans="1:7" x14ac:dyDescent="0.25">
      <c r="A494" s="3" t="s">
        <v>5629</v>
      </c>
      <c r="B494" s="3" t="s">
        <v>5662</v>
      </c>
      <c r="C494" s="4"/>
      <c r="D494" s="93">
        <v>17400000</v>
      </c>
      <c r="E494" s="3"/>
      <c r="F494" s="3"/>
      <c r="G494" s="4">
        <f t="shared" si="8"/>
        <v>116476684</v>
      </c>
    </row>
    <row r="495" spans="1:7" x14ac:dyDescent="0.25">
      <c r="A495" s="3" t="s">
        <v>5666</v>
      </c>
      <c r="B495" s="3" t="s">
        <v>2664</v>
      </c>
      <c r="C495" s="93">
        <v>24000</v>
      </c>
      <c r="D495" s="4"/>
      <c r="E495" s="3"/>
      <c r="F495" s="3"/>
      <c r="G495" s="4">
        <f t="shared" si="8"/>
        <v>116500684</v>
      </c>
    </row>
    <row r="496" spans="1:7" x14ac:dyDescent="0.25">
      <c r="A496" s="3" t="s">
        <v>5666</v>
      </c>
      <c r="B496" s="3" t="s">
        <v>4685</v>
      </c>
      <c r="C496" s="93">
        <v>2000000</v>
      </c>
      <c r="D496" s="4"/>
      <c r="E496" s="3"/>
      <c r="F496" s="3"/>
      <c r="G496" s="4">
        <f t="shared" si="8"/>
        <v>118500684</v>
      </c>
    </row>
    <row r="497" spans="1:7" x14ac:dyDescent="0.25">
      <c r="A497" s="3" t="s">
        <v>5666</v>
      </c>
      <c r="B497" s="3" t="s">
        <v>5677</v>
      </c>
      <c r="C497" s="93">
        <v>82200</v>
      </c>
      <c r="D497" s="4"/>
      <c r="E497" s="3"/>
      <c r="F497" s="3"/>
      <c r="G497" s="4">
        <f t="shared" si="8"/>
        <v>118582884</v>
      </c>
    </row>
    <row r="498" spans="1:7" x14ac:dyDescent="0.25">
      <c r="A498" s="3" t="s">
        <v>5666</v>
      </c>
      <c r="B498" s="3" t="s">
        <v>501</v>
      </c>
      <c r="C498" s="93">
        <v>16000000</v>
      </c>
      <c r="D498" s="4"/>
      <c r="E498" s="3"/>
      <c r="F498" s="3"/>
      <c r="G498" s="4">
        <f t="shared" si="8"/>
        <v>134582884</v>
      </c>
    </row>
    <row r="499" spans="1:7" x14ac:dyDescent="0.25">
      <c r="A499" s="3" t="s">
        <v>5666</v>
      </c>
      <c r="B499" s="3" t="s">
        <v>4893</v>
      </c>
      <c r="C499" s="93">
        <v>2000000</v>
      </c>
      <c r="D499" s="4"/>
      <c r="E499" s="3"/>
      <c r="F499" s="3"/>
      <c r="G499" s="4">
        <f t="shared" si="8"/>
        <v>136582884</v>
      </c>
    </row>
    <row r="500" spans="1:7" x14ac:dyDescent="0.25">
      <c r="A500" s="3" t="s">
        <v>5664</v>
      </c>
      <c r="B500" s="3" t="s">
        <v>862</v>
      </c>
      <c r="C500" s="93">
        <v>14000</v>
      </c>
      <c r="D500" s="4"/>
      <c r="E500" s="3"/>
      <c r="F500" s="3"/>
      <c r="G500" s="4">
        <f t="shared" si="8"/>
        <v>136596884</v>
      </c>
    </row>
    <row r="501" spans="1:7" x14ac:dyDescent="0.25">
      <c r="A501" s="3" t="s">
        <v>5686</v>
      </c>
      <c r="B501" s="3" t="s">
        <v>862</v>
      </c>
      <c r="C501" s="86">
        <v>15000</v>
      </c>
      <c r="D501" s="3"/>
      <c r="E501" s="3"/>
      <c r="F501" s="3"/>
      <c r="G501" s="4">
        <f t="shared" si="8"/>
        <v>136611884</v>
      </c>
    </row>
    <row r="502" spans="1:7" x14ac:dyDescent="0.25">
      <c r="A502" s="3" t="s">
        <v>5686</v>
      </c>
      <c r="B502" s="3" t="s">
        <v>5692</v>
      </c>
      <c r="C502" s="93">
        <v>10000000</v>
      </c>
      <c r="D502" s="3"/>
      <c r="E502" s="3"/>
      <c r="F502" s="3"/>
      <c r="G502" s="4">
        <f t="shared" si="8"/>
        <v>146611884</v>
      </c>
    </row>
    <row r="503" spans="1:7" x14ac:dyDescent="0.25">
      <c r="A503" s="3" t="s">
        <v>5686</v>
      </c>
      <c r="B503" s="3" t="s">
        <v>3668</v>
      </c>
      <c r="C503" s="93">
        <v>50000000</v>
      </c>
      <c r="D503" s="3"/>
      <c r="E503" s="3"/>
      <c r="F503" s="3"/>
      <c r="G503" s="4">
        <f t="shared" si="8"/>
        <v>196611884</v>
      </c>
    </row>
    <row r="504" spans="1:7" x14ac:dyDescent="0.25">
      <c r="A504" s="3" t="s">
        <v>5690</v>
      </c>
      <c r="B504" s="3" t="s">
        <v>5392</v>
      </c>
      <c r="C504" s="93">
        <v>700000</v>
      </c>
      <c r="D504" s="3"/>
      <c r="E504" s="3"/>
      <c r="F504" s="3"/>
      <c r="G504" s="4">
        <f t="shared" si="8"/>
        <v>197311884</v>
      </c>
    </row>
    <row r="505" spans="1:7" x14ac:dyDescent="0.25">
      <c r="A505" s="3" t="s">
        <v>5701</v>
      </c>
      <c r="B505" s="3" t="s">
        <v>5713</v>
      </c>
      <c r="C505" s="93">
        <v>65000000</v>
      </c>
      <c r="D505" s="3"/>
      <c r="E505" s="3"/>
      <c r="F505" s="3"/>
      <c r="G505" s="4">
        <f t="shared" si="8"/>
        <v>262311884</v>
      </c>
    </row>
    <row r="506" spans="1:7" x14ac:dyDescent="0.25">
      <c r="A506" s="3" t="s">
        <v>5702</v>
      </c>
      <c r="B506" s="3" t="s">
        <v>1801</v>
      </c>
      <c r="C506" s="93">
        <v>6000</v>
      </c>
      <c r="D506" s="3"/>
      <c r="E506" s="3"/>
      <c r="F506" s="3"/>
      <c r="G506" s="4">
        <f t="shared" si="8"/>
        <v>262317884</v>
      </c>
    </row>
    <row r="507" spans="1:7" x14ac:dyDescent="0.25">
      <c r="A507" s="3" t="s">
        <v>5709</v>
      </c>
      <c r="B507" s="3" t="s">
        <v>664</v>
      </c>
      <c r="C507" s="93">
        <v>122000</v>
      </c>
      <c r="D507" s="3"/>
      <c r="E507" s="3"/>
      <c r="F507" s="3"/>
      <c r="G507" s="4">
        <f t="shared" si="8"/>
        <v>262439884</v>
      </c>
    </row>
    <row r="508" spans="1:7" x14ac:dyDescent="0.25">
      <c r="A508" s="3" t="s">
        <v>5705</v>
      </c>
      <c r="B508" s="3" t="s">
        <v>5712</v>
      </c>
      <c r="C508" s="3"/>
      <c r="D508" s="93">
        <v>84993300</v>
      </c>
      <c r="E508" s="3"/>
      <c r="F508" s="3"/>
      <c r="G508" s="4">
        <f t="shared" si="8"/>
        <v>177446584</v>
      </c>
    </row>
    <row r="509" spans="1:7" x14ac:dyDescent="0.25">
      <c r="A509" s="3" t="s">
        <v>5705</v>
      </c>
      <c r="B509" s="3" t="s">
        <v>5692</v>
      </c>
      <c r="C509" s="93">
        <v>20000000</v>
      </c>
      <c r="D509" s="4"/>
      <c r="E509" s="3"/>
      <c r="F509" s="3"/>
      <c r="G509" s="4">
        <f t="shared" si="8"/>
        <v>197446584</v>
      </c>
    </row>
    <row r="510" spans="1:7" x14ac:dyDescent="0.25">
      <c r="A510" s="3" t="s">
        <v>5720</v>
      </c>
      <c r="B510" s="3" t="s">
        <v>5334</v>
      </c>
      <c r="C510" s="93">
        <v>7000000</v>
      </c>
      <c r="D510" s="3"/>
      <c r="E510" s="3"/>
      <c r="F510" s="3"/>
      <c r="G510" s="4">
        <f t="shared" si="8"/>
        <v>204446584</v>
      </c>
    </row>
    <row r="511" spans="1:7" x14ac:dyDescent="0.25">
      <c r="A511" s="3" t="s">
        <v>5720</v>
      </c>
      <c r="B511" s="3" t="s">
        <v>2486</v>
      </c>
      <c r="C511" s="93">
        <v>8000000</v>
      </c>
      <c r="D511" s="3"/>
      <c r="E511" s="3"/>
      <c r="F511" s="3"/>
      <c r="G511" s="4">
        <f t="shared" si="8"/>
        <v>212446584</v>
      </c>
    </row>
    <row r="512" spans="1:7" x14ac:dyDescent="0.25">
      <c r="A512" s="3" t="s">
        <v>5765</v>
      </c>
      <c r="B512" s="3" t="s">
        <v>503</v>
      </c>
      <c r="C512" s="93">
        <v>500000</v>
      </c>
      <c r="D512" s="3"/>
      <c r="E512" s="3"/>
      <c r="F512" s="3"/>
      <c r="G512" s="4">
        <f t="shared" si="8"/>
        <v>212946584</v>
      </c>
    </row>
    <row r="513" spans="1:7" x14ac:dyDescent="0.25">
      <c r="A513" s="3" t="s">
        <v>5778</v>
      </c>
      <c r="B513" s="3" t="s">
        <v>4019</v>
      </c>
      <c r="C513" s="93">
        <v>15000000</v>
      </c>
      <c r="D513" s="3"/>
      <c r="E513" s="3"/>
      <c r="F513" s="3"/>
      <c r="G513" s="4">
        <f t="shared" si="8"/>
        <v>227946584</v>
      </c>
    </row>
    <row r="514" spans="1:7" x14ac:dyDescent="0.25">
      <c r="A514" s="3" t="s">
        <v>5778</v>
      </c>
      <c r="B514" s="3" t="s">
        <v>5784</v>
      </c>
      <c r="C514" s="93">
        <v>1500000</v>
      </c>
      <c r="D514" s="3"/>
      <c r="E514" s="3"/>
      <c r="F514" s="3"/>
      <c r="G514" s="4">
        <f t="shared" si="8"/>
        <v>229446584</v>
      </c>
    </row>
    <row r="515" spans="1:7" x14ac:dyDescent="0.25">
      <c r="A515" s="3" t="s">
        <v>5778</v>
      </c>
      <c r="B515" s="3" t="s">
        <v>241</v>
      </c>
      <c r="C515" s="93">
        <v>10000000</v>
      </c>
      <c r="D515" s="3"/>
      <c r="E515" s="3"/>
      <c r="F515" s="3"/>
      <c r="G515" s="4">
        <f t="shared" si="8"/>
        <v>239446584</v>
      </c>
    </row>
    <row r="516" spans="1:7" x14ac:dyDescent="0.25">
      <c r="A516" s="3" t="s">
        <v>5778</v>
      </c>
      <c r="B516" s="3" t="s">
        <v>2940</v>
      </c>
      <c r="C516" s="93">
        <v>13500000</v>
      </c>
      <c r="D516" s="3"/>
      <c r="E516" s="3"/>
      <c r="F516" s="3"/>
      <c r="G516" s="4">
        <f t="shared" si="8"/>
        <v>252946584</v>
      </c>
    </row>
    <row r="517" spans="1:7" x14ac:dyDescent="0.25">
      <c r="A517" s="3" t="s">
        <v>5778</v>
      </c>
      <c r="B517" s="3" t="s">
        <v>503</v>
      </c>
      <c r="C517" s="93">
        <v>20000</v>
      </c>
      <c r="D517" s="3"/>
      <c r="E517" s="3"/>
      <c r="F517" s="3"/>
      <c r="G517" s="4">
        <f t="shared" si="8"/>
        <v>252966584</v>
      </c>
    </row>
    <row r="518" spans="1:7" x14ac:dyDescent="0.25">
      <c r="A518" s="3" t="s">
        <v>5785</v>
      </c>
      <c r="B518" s="3" t="s">
        <v>5808</v>
      </c>
      <c r="C518" s="93">
        <v>20000000</v>
      </c>
      <c r="D518" s="3"/>
      <c r="E518" s="3"/>
      <c r="F518" s="3"/>
      <c r="G518" s="4">
        <f t="shared" si="8"/>
        <v>272966584</v>
      </c>
    </row>
    <row r="519" spans="1:7" x14ac:dyDescent="0.25">
      <c r="A519" s="3" t="s">
        <v>5793</v>
      </c>
      <c r="B519" s="3" t="s">
        <v>503</v>
      </c>
      <c r="C519" s="93">
        <v>15000000</v>
      </c>
      <c r="D519" s="3"/>
      <c r="E519" s="3"/>
      <c r="F519" s="3"/>
      <c r="G519" s="4">
        <f t="shared" si="8"/>
        <v>287966584</v>
      </c>
    </row>
    <row r="520" spans="1:7" x14ac:dyDescent="0.25">
      <c r="A520" s="3" t="s">
        <v>5798</v>
      </c>
      <c r="B520" s="3" t="s">
        <v>5807</v>
      </c>
      <c r="C520" s="93">
        <v>3000000</v>
      </c>
      <c r="D520" s="3"/>
      <c r="E520" s="3"/>
      <c r="F520" s="3"/>
      <c r="G520" s="4">
        <f t="shared" si="8"/>
        <v>290966584</v>
      </c>
    </row>
    <row r="521" spans="1:7" x14ac:dyDescent="0.25">
      <c r="A521" s="3" t="s">
        <v>5802</v>
      </c>
      <c r="B521" s="3" t="s">
        <v>4471</v>
      </c>
      <c r="C521" s="93">
        <v>22000000</v>
      </c>
      <c r="D521" s="3"/>
      <c r="E521" s="3"/>
      <c r="F521" s="3"/>
      <c r="G521" s="4">
        <f t="shared" si="8"/>
        <v>312966584</v>
      </c>
    </row>
    <row r="522" spans="1:7" x14ac:dyDescent="0.25">
      <c r="A522" s="3" t="s">
        <v>5821</v>
      </c>
      <c r="B522" s="3" t="s">
        <v>4283</v>
      </c>
      <c r="C522" s="93">
        <v>14000000</v>
      </c>
      <c r="D522" s="3"/>
      <c r="E522" s="3"/>
      <c r="F522" s="3"/>
      <c r="G522" s="4">
        <f t="shared" si="8"/>
        <v>326966584</v>
      </c>
    </row>
    <row r="523" spans="1:7" x14ac:dyDescent="0.25">
      <c r="A523" s="3" t="s">
        <v>5821</v>
      </c>
      <c r="B523" s="3" t="s">
        <v>2596</v>
      </c>
      <c r="C523" s="93">
        <v>35400000</v>
      </c>
      <c r="D523" s="3"/>
      <c r="E523" s="3"/>
      <c r="F523" s="3"/>
      <c r="G523" s="4">
        <f t="shared" si="8"/>
        <v>362366584</v>
      </c>
    </row>
    <row r="524" spans="1:7" x14ac:dyDescent="0.25">
      <c r="A524" s="3" t="s">
        <v>5828</v>
      </c>
      <c r="B524" s="3" t="s">
        <v>862</v>
      </c>
      <c r="C524" s="86">
        <v>13000</v>
      </c>
      <c r="D524" s="3"/>
      <c r="E524" s="3"/>
      <c r="F524" s="3"/>
      <c r="G524" s="4">
        <f t="shared" si="8"/>
        <v>362379584</v>
      </c>
    </row>
    <row r="525" spans="1:7" x14ac:dyDescent="0.25">
      <c r="A525" s="3" t="s">
        <v>5828</v>
      </c>
      <c r="B525" s="3" t="s">
        <v>5835</v>
      </c>
      <c r="C525" s="86">
        <v>65000000</v>
      </c>
      <c r="D525" s="3"/>
      <c r="E525" s="3"/>
      <c r="F525" s="3"/>
      <c r="G525" s="4">
        <f t="shared" si="8"/>
        <v>427379584</v>
      </c>
    </row>
    <row r="526" spans="1:7" x14ac:dyDescent="0.25">
      <c r="A526" s="3" t="s">
        <v>5836</v>
      </c>
      <c r="B526" s="3" t="s">
        <v>5872</v>
      </c>
      <c r="C526" s="86">
        <v>10000000</v>
      </c>
      <c r="D526" s="3"/>
      <c r="E526" s="3"/>
      <c r="F526" s="3"/>
      <c r="G526" s="4">
        <f t="shared" si="8"/>
        <v>437379584</v>
      </c>
    </row>
    <row r="527" spans="1:7" x14ac:dyDescent="0.25">
      <c r="A527" s="3" t="s">
        <v>5838</v>
      </c>
      <c r="B527" s="3" t="s">
        <v>241</v>
      </c>
      <c r="C527" s="86">
        <v>15000000</v>
      </c>
      <c r="D527" s="3"/>
      <c r="E527" s="3"/>
      <c r="F527" s="3"/>
      <c r="G527" s="4">
        <f t="shared" si="8"/>
        <v>452379584</v>
      </c>
    </row>
    <row r="528" spans="1:7" x14ac:dyDescent="0.25">
      <c r="A528" s="3" t="s">
        <v>5838</v>
      </c>
      <c r="B528" s="3" t="s">
        <v>5873</v>
      </c>
      <c r="C528" s="86">
        <v>1578000</v>
      </c>
      <c r="D528" s="3"/>
      <c r="E528" s="3"/>
      <c r="F528" s="3"/>
      <c r="G528" s="4">
        <f t="shared" si="8"/>
        <v>453957584</v>
      </c>
    </row>
    <row r="529" spans="1:7" x14ac:dyDescent="0.25">
      <c r="A529" s="3" t="s">
        <v>5838</v>
      </c>
      <c r="B529" s="3" t="s">
        <v>4283</v>
      </c>
      <c r="C529" s="86">
        <v>10000000</v>
      </c>
      <c r="D529" s="3"/>
      <c r="E529" s="3"/>
      <c r="F529" s="3"/>
      <c r="G529" s="4">
        <f t="shared" si="8"/>
        <v>463957584</v>
      </c>
    </row>
    <row r="530" spans="1:7" x14ac:dyDescent="0.25">
      <c r="A530" s="3" t="s">
        <v>5844</v>
      </c>
      <c r="B530" s="3" t="s">
        <v>262</v>
      </c>
      <c r="C530" s="86">
        <v>73700</v>
      </c>
      <c r="D530" s="3"/>
      <c r="E530" s="3"/>
      <c r="F530" s="3"/>
      <c r="G530" s="4">
        <f t="shared" si="8"/>
        <v>464031284</v>
      </c>
    </row>
    <row r="531" spans="1:7" x14ac:dyDescent="0.25">
      <c r="A531" s="3" t="s">
        <v>5848</v>
      </c>
      <c r="B531" s="3" t="s">
        <v>2527</v>
      </c>
      <c r="C531" s="86">
        <v>1150000</v>
      </c>
      <c r="D531" s="3"/>
      <c r="E531" s="3"/>
      <c r="F531" s="3"/>
      <c r="G531" s="4">
        <f t="shared" ref="G531:G595" si="9">(G530+C531-D531)</f>
        <v>465181284</v>
      </c>
    </row>
    <row r="532" spans="1:7" x14ac:dyDescent="0.25">
      <c r="A532" s="214" t="s">
        <v>5848</v>
      </c>
      <c r="B532" s="214" t="s">
        <v>5938</v>
      </c>
      <c r="C532" s="148">
        <v>40000000</v>
      </c>
      <c r="D532" s="3"/>
      <c r="E532" s="3"/>
      <c r="F532" s="3"/>
      <c r="G532" s="4">
        <f t="shared" si="9"/>
        <v>505181284</v>
      </c>
    </row>
    <row r="533" spans="1:7" x14ac:dyDescent="0.25">
      <c r="A533" s="3" t="s">
        <v>5853</v>
      </c>
      <c r="B533" s="3" t="s">
        <v>5874</v>
      </c>
      <c r="C533" s="86">
        <v>5000000</v>
      </c>
      <c r="D533" s="3"/>
      <c r="E533" s="3"/>
      <c r="F533" s="3"/>
      <c r="G533" s="4">
        <f t="shared" si="9"/>
        <v>510181284</v>
      </c>
    </row>
    <row r="534" spans="1:7" x14ac:dyDescent="0.25">
      <c r="A534" s="214" t="s">
        <v>5853</v>
      </c>
      <c r="B534" s="214" t="s">
        <v>6185</v>
      </c>
      <c r="C534" s="148">
        <v>23500000</v>
      </c>
      <c r="D534" s="3"/>
      <c r="E534" s="3"/>
      <c r="F534" s="3"/>
      <c r="G534" s="4">
        <f t="shared" si="9"/>
        <v>533681284</v>
      </c>
    </row>
    <row r="535" spans="1:7" x14ac:dyDescent="0.25">
      <c r="A535" s="3" t="s">
        <v>5853</v>
      </c>
      <c r="B535" s="3" t="s">
        <v>6034</v>
      </c>
      <c r="C535" s="4"/>
      <c r="D535" s="216">
        <v>16010735</v>
      </c>
      <c r="E535" s="3"/>
      <c r="F535" s="3"/>
      <c r="G535" s="4">
        <f t="shared" si="9"/>
        <v>517670549</v>
      </c>
    </row>
    <row r="536" spans="1:7" x14ac:dyDescent="0.25">
      <c r="A536" s="208" t="s">
        <v>5853</v>
      </c>
      <c r="B536" s="208" t="s">
        <v>6026</v>
      </c>
      <c r="C536" s="209"/>
      <c r="D536" s="217">
        <v>14880000</v>
      </c>
      <c r="E536" s="3"/>
      <c r="F536" s="3"/>
      <c r="G536" s="4">
        <f t="shared" si="9"/>
        <v>502790549</v>
      </c>
    </row>
    <row r="537" spans="1:7" x14ac:dyDescent="0.25">
      <c r="A537" s="208" t="s">
        <v>5853</v>
      </c>
      <c r="B537" s="208" t="s">
        <v>6027</v>
      </c>
      <c r="C537" s="209"/>
      <c r="D537" s="217">
        <v>36251394</v>
      </c>
      <c r="E537" s="3"/>
      <c r="F537" s="3"/>
      <c r="G537" s="4">
        <f t="shared" si="9"/>
        <v>466539155</v>
      </c>
    </row>
    <row r="538" spans="1:7" x14ac:dyDescent="0.25">
      <c r="A538" s="208" t="s">
        <v>5853</v>
      </c>
      <c r="B538" s="208" t="s">
        <v>6028</v>
      </c>
      <c r="C538" s="209"/>
      <c r="D538" s="217">
        <v>80276000</v>
      </c>
      <c r="E538" s="3"/>
      <c r="F538" s="3"/>
      <c r="G538" s="4">
        <f t="shared" si="9"/>
        <v>386263155</v>
      </c>
    </row>
    <row r="539" spans="1:7" x14ac:dyDescent="0.25">
      <c r="A539" s="208" t="s">
        <v>5853</v>
      </c>
      <c r="B539" s="208" t="s">
        <v>6029</v>
      </c>
      <c r="C539" s="209"/>
      <c r="D539" s="217">
        <v>3947625</v>
      </c>
      <c r="E539" s="3"/>
      <c r="F539" s="3"/>
      <c r="G539" s="4">
        <f t="shared" si="9"/>
        <v>382315530</v>
      </c>
    </row>
    <row r="540" spans="1:7" x14ac:dyDescent="0.25">
      <c r="A540" s="3" t="s">
        <v>5875</v>
      </c>
      <c r="B540" s="3" t="s">
        <v>4471</v>
      </c>
      <c r="C540" s="86">
        <v>15000000</v>
      </c>
      <c r="D540" s="4"/>
      <c r="E540" s="3"/>
      <c r="F540" s="3"/>
      <c r="G540" s="4">
        <f t="shared" si="9"/>
        <v>397315530</v>
      </c>
    </row>
    <row r="541" spans="1:7" x14ac:dyDescent="0.25">
      <c r="A541" s="3" t="s">
        <v>5875</v>
      </c>
      <c r="B541" s="3" t="s">
        <v>10</v>
      </c>
      <c r="C541" s="86">
        <v>100000</v>
      </c>
      <c r="D541" s="4"/>
      <c r="E541" s="3"/>
      <c r="F541" s="3"/>
      <c r="G541" s="4">
        <f t="shared" si="9"/>
        <v>397415530</v>
      </c>
    </row>
    <row r="542" spans="1:7" x14ac:dyDescent="0.25">
      <c r="A542" s="3" t="s">
        <v>5875</v>
      </c>
      <c r="B542" s="3" t="s">
        <v>6037</v>
      </c>
      <c r="C542" s="86">
        <v>9424500</v>
      </c>
      <c r="D542" s="4"/>
      <c r="E542" s="3"/>
      <c r="F542" s="3"/>
      <c r="G542" s="4">
        <f t="shared" si="9"/>
        <v>406840030</v>
      </c>
    </row>
    <row r="543" spans="1:7" x14ac:dyDescent="0.25">
      <c r="A543" s="3" t="s">
        <v>5875</v>
      </c>
      <c r="B543" s="3" t="s">
        <v>631</v>
      </c>
      <c r="C543" s="86">
        <v>10005000</v>
      </c>
      <c r="D543" s="4"/>
      <c r="E543" s="3"/>
      <c r="F543" s="3"/>
      <c r="G543" s="4">
        <f t="shared" si="9"/>
        <v>416845030</v>
      </c>
    </row>
    <row r="544" spans="1:7" x14ac:dyDescent="0.25">
      <c r="A544" s="3" t="s">
        <v>5887</v>
      </c>
      <c r="B544" s="3" t="s">
        <v>6038</v>
      </c>
      <c r="C544" s="86">
        <v>1400000</v>
      </c>
      <c r="D544" s="4"/>
      <c r="E544" s="3"/>
      <c r="F544" s="3"/>
      <c r="G544" s="4">
        <f t="shared" si="9"/>
        <v>418245030</v>
      </c>
    </row>
    <row r="545" spans="1:7" x14ac:dyDescent="0.25">
      <c r="A545" s="3" t="s">
        <v>5943</v>
      </c>
      <c r="B545" s="3" t="s">
        <v>6039</v>
      </c>
      <c r="C545" s="86">
        <v>15000000</v>
      </c>
      <c r="D545" s="4"/>
      <c r="E545" s="3"/>
      <c r="F545" s="3"/>
      <c r="G545" s="4">
        <f t="shared" si="9"/>
        <v>433245030</v>
      </c>
    </row>
    <row r="546" spans="1:7" x14ac:dyDescent="0.25">
      <c r="A546" s="3" t="s">
        <v>5945</v>
      </c>
      <c r="B546" s="3" t="s">
        <v>262</v>
      </c>
      <c r="C546" s="86">
        <v>33000</v>
      </c>
      <c r="D546" s="4"/>
      <c r="E546" s="3"/>
      <c r="F546" s="3"/>
      <c r="G546" s="4">
        <f t="shared" si="9"/>
        <v>433278030</v>
      </c>
    </row>
    <row r="547" spans="1:7" x14ac:dyDescent="0.25">
      <c r="A547" s="3" t="s">
        <v>5966</v>
      </c>
      <c r="B547" s="3" t="s">
        <v>6040</v>
      </c>
      <c r="C547" s="86">
        <v>20000000</v>
      </c>
      <c r="D547" s="4"/>
      <c r="E547" s="3"/>
      <c r="F547" s="3"/>
      <c r="G547" s="4">
        <f t="shared" si="9"/>
        <v>453278030</v>
      </c>
    </row>
    <row r="548" spans="1:7" x14ac:dyDescent="0.25">
      <c r="A548" s="3" t="s">
        <v>5966</v>
      </c>
      <c r="B548" s="3" t="s">
        <v>6041</v>
      </c>
      <c r="C548" s="86">
        <v>1900000</v>
      </c>
      <c r="D548" s="4"/>
      <c r="E548" s="3"/>
      <c r="F548" s="3"/>
      <c r="G548" s="4">
        <f t="shared" si="9"/>
        <v>455178030</v>
      </c>
    </row>
    <row r="549" spans="1:7" x14ac:dyDescent="0.25">
      <c r="A549" s="3" t="s">
        <v>5532</v>
      </c>
      <c r="B549" s="3" t="s">
        <v>862</v>
      </c>
      <c r="C549" s="86">
        <v>9000</v>
      </c>
      <c r="D549" s="4"/>
      <c r="E549" s="3"/>
      <c r="F549" s="3"/>
      <c r="G549" s="4">
        <f t="shared" si="9"/>
        <v>455187030</v>
      </c>
    </row>
    <row r="550" spans="1:7" x14ac:dyDescent="0.25">
      <c r="A550" s="3" t="s">
        <v>5532</v>
      </c>
      <c r="B550" s="3" t="s">
        <v>262</v>
      </c>
      <c r="C550" s="86">
        <v>40000</v>
      </c>
      <c r="D550" s="4"/>
      <c r="E550" s="3"/>
      <c r="F550" s="3"/>
      <c r="G550" s="4">
        <f t="shared" si="9"/>
        <v>455227030</v>
      </c>
    </row>
    <row r="551" spans="1:7" x14ac:dyDescent="0.25">
      <c r="A551" s="3" t="s">
        <v>5979</v>
      </c>
      <c r="B551" s="3" t="s">
        <v>6042</v>
      </c>
      <c r="C551" s="86">
        <v>6000</v>
      </c>
      <c r="D551" s="4"/>
      <c r="E551" s="3"/>
      <c r="F551" s="3"/>
      <c r="G551" s="4">
        <f t="shared" si="9"/>
        <v>455233030</v>
      </c>
    </row>
    <row r="552" spans="1:7" x14ac:dyDescent="0.25">
      <c r="A552" s="3" t="s">
        <v>5985</v>
      </c>
      <c r="B552" s="3" t="s">
        <v>6043</v>
      </c>
      <c r="C552" s="86">
        <v>20000000</v>
      </c>
      <c r="D552" s="4"/>
      <c r="E552" s="3"/>
      <c r="F552" s="3"/>
      <c r="G552" s="4">
        <f t="shared" si="9"/>
        <v>475233030</v>
      </c>
    </row>
    <row r="553" spans="1:7" x14ac:dyDescent="0.25">
      <c r="A553" s="3" t="s">
        <v>5985</v>
      </c>
      <c r="B553" s="3" t="s">
        <v>6044</v>
      </c>
      <c r="C553" s="86">
        <v>30000000</v>
      </c>
      <c r="D553" s="4"/>
      <c r="E553" s="3"/>
      <c r="F553" s="3"/>
      <c r="G553" s="4">
        <f t="shared" si="9"/>
        <v>505233030</v>
      </c>
    </row>
    <row r="554" spans="1:7" x14ac:dyDescent="0.25">
      <c r="A554" s="3" t="s">
        <v>5985</v>
      </c>
      <c r="B554" s="3" t="s">
        <v>1038</v>
      </c>
      <c r="C554" s="86">
        <v>40000000</v>
      </c>
      <c r="D554" s="4"/>
      <c r="E554" s="3"/>
      <c r="F554" s="3"/>
      <c r="G554" s="4">
        <f t="shared" si="9"/>
        <v>545233030</v>
      </c>
    </row>
    <row r="555" spans="1:7" x14ac:dyDescent="0.25">
      <c r="A555" s="3" t="s">
        <v>5983</v>
      </c>
      <c r="B555" s="3" t="s">
        <v>862</v>
      </c>
      <c r="C555" s="86">
        <v>15000</v>
      </c>
      <c r="D555" s="4"/>
      <c r="E555" s="3"/>
      <c r="F555" s="3"/>
      <c r="G555" s="4">
        <f t="shared" si="9"/>
        <v>545248030</v>
      </c>
    </row>
    <row r="556" spans="1:7" x14ac:dyDescent="0.25">
      <c r="A556" s="3" t="s">
        <v>5991</v>
      </c>
      <c r="B556" s="3" t="s">
        <v>262</v>
      </c>
      <c r="C556" s="86">
        <v>94200</v>
      </c>
      <c r="D556" s="4"/>
      <c r="E556" s="3"/>
      <c r="F556" s="3"/>
      <c r="G556" s="4">
        <f t="shared" si="9"/>
        <v>545342230</v>
      </c>
    </row>
    <row r="557" spans="1:7" x14ac:dyDescent="0.25">
      <c r="A557" s="3" t="s">
        <v>5999</v>
      </c>
      <c r="B557" s="3" t="s">
        <v>503</v>
      </c>
      <c r="C557" s="86">
        <v>200000</v>
      </c>
      <c r="D557" s="4"/>
      <c r="E557" s="3"/>
      <c r="F557" s="3"/>
      <c r="G557" s="4">
        <f t="shared" si="9"/>
        <v>545542230</v>
      </c>
    </row>
    <row r="558" spans="1:7" x14ac:dyDescent="0.25">
      <c r="A558" s="208" t="s">
        <v>5979</v>
      </c>
      <c r="B558" s="208" t="s">
        <v>6046</v>
      </c>
      <c r="C558" s="209"/>
      <c r="D558" s="217">
        <v>64958900</v>
      </c>
      <c r="E558" s="3"/>
      <c r="F558" s="3"/>
      <c r="G558" s="4">
        <f t="shared" si="9"/>
        <v>480583330</v>
      </c>
    </row>
    <row r="559" spans="1:7" x14ac:dyDescent="0.25">
      <c r="A559" s="3" t="s">
        <v>5979</v>
      </c>
      <c r="B559" s="3" t="s">
        <v>6030</v>
      </c>
      <c r="C559" s="4"/>
      <c r="D559" s="217">
        <v>5932450</v>
      </c>
      <c r="E559" s="3"/>
      <c r="F559" s="3"/>
      <c r="G559" s="4">
        <f t="shared" si="9"/>
        <v>474650880</v>
      </c>
    </row>
    <row r="560" spans="1:7" x14ac:dyDescent="0.25">
      <c r="A560" s="3" t="s">
        <v>5999</v>
      </c>
      <c r="B560" s="3" t="s">
        <v>6031</v>
      </c>
      <c r="C560" s="4"/>
      <c r="D560" s="217">
        <v>74109000</v>
      </c>
      <c r="E560" s="3"/>
      <c r="F560" s="3"/>
      <c r="G560" s="4">
        <f t="shared" si="9"/>
        <v>400541880</v>
      </c>
    </row>
    <row r="561" spans="1:7" x14ac:dyDescent="0.25">
      <c r="A561" s="3" t="s">
        <v>6022</v>
      </c>
      <c r="B561" s="227" t="s">
        <v>6032</v>
      </c>
      <c r="C561" s="4"/>
      <c r="D561" s="217">
        <v>1607500</v>
      </c>
      <c r="E561" s="3"/>
      <c r="F561" s="3"/>
      <c r="G561" s="4">
        <f t="shared" si="9"/>
        <v>398934380</v>
      </c>
    </row>
    <row r="562" spans="1:7" x14ac:dyDescent="0.25">
      <c r="A562" s="3" t="s">
        <v>6022</v>
      </c>
      <c r="B562" s="227" t="s">
        <v>6033</v>
      </c>
      <c r="C562" s="4"/>
      <c r="D562" s="217">
        <v>6133550</v>
      </c>
      <c r="E562" s="3"/>
      <c r="F562" s="3"/>
      <c r="G562" s="4">
        <f t="shared" si="9"/>
        <v>392800830</v>
      </c>
    </row>
    <row r="563" spans="1:7" x14ac:dyDescent="0.25">
      <c r="A563" s="3" t="s">
        <v>6022</v>
      </c>
      <c r="B563" s="227" t="s">
        <v>6036</v>
      </c>
      <c r="C563" s="4"/>
      <c r="D563" s="217">
        <v>15130984</v>
      </c>
      <c r="E563" s="3"/>
      <c r="F563" s="3"/>
      <c r="G563" s="4">
        <f t="shared" si="9"/>
        <v>377669846</v>
      </c>
    </row>
    <row r="564" spans="1:7" x14ac:dyDescent="0.25">
      <c r="A564" s="3" t="s">
        <v>6022</v>
      </c>
      <c r="B564" s="227" t="s">
        <v>6047</v>
      </c>
      <c r="C564" s="4"/>
      <c r="D564" s="217">
        <v>39866200</v>
      </c>
      <c r="E564" s="3"/>
      <c r="F564" s="3"/>
      <c r="G564" s="4">
        <f t="shared" si="9"/>
        <v>337803646</v>
      </c>
    </row>
    <row r="565" spans="1:7" x14ac:dyDescent="0.25">
      <c r="A565" s="3" t="s">
        <v>6022</v>
      </c>
      <c r="B565" s="227" t="s">
        <v>6048</v>
      </c>
      <c r="C565" s="4"/>
      <c r="D565" s="217">
        <v>10549000</v>
      </c>
      <c r="E565" s="3"/>
      <c r="F565" s="3"/>
      <c r="G565" s="4">
        <f t="shared" si="9"/>
        <v>327254646</v>
      </c>
    </row>
    <row r="566" spans="1:7" x14ac:dyDescent="0.25">
      <c r="A566" s="3" t="s">
        <v>6022</v>
      </c>
      <c r="B566" s="227" t="s">
        <v>6049</v>
      </c>
      <c r="C566" s="4"/>
      <c r="D566" s="217">
        <v>23760850</v>
      </c>
      <c r="E566" s="3"/>
      <c r="F566" s="3"/>
      <c r="G566" s="4">
        <f t="shared" si="9"/>
        <v>303493796</v>
      </c>
    </row>
    <row r="567" spans="1:7" x14ac:dyDescent="0.25">
      <c r="A567" s="3" t="s">
        <v>6022</v>
      </c>
      <c r="B567" s="227" t="s">
        <v>6050</v>
      </c>
      <c r="C567" s="4"/>
      <c r="D567" s="217">
        <v>194000</v>
      </c>
      <c r="E567" s="3"/>
      <c r="F567" s="3"/>
      <c r="G567" s="4">
        <f t="shared" si="9"/>
        <v>303299796</v>
      </c>
    </row>
    <row r="568" spans="1:7" x14ac:dyDescent="0.25">
      <c r="A568" s="3" t="s">
        <v>6022</v>
      </c>
      <c r="B568" s="227" t="s">
        <v>6051</v>
      </c>
      <c r="C568" s="4"/>
      <c r="D568" s="217">
        <v>2631900</v>
      </c>
      <c r="E568" s="3"/>
      <c r="F568" s="3"/>
      <c r="G568" s="4">
        <f t="shared" si="9"/>
        <v>300667896</v>
      </c>
    </row>
    <row r="569" spans="1:7" x14ac:dyDescent="0.25">
      <c r="A569" s="3" t="s">
        <v>6022</v>
      </c>
      <c r="B569" s="227" t="s">
        <v>6052</v>
      </c>
      <c r="C569" s="4"/>
      <c r="D569" s="217">
        <v>5905000</v>
      </c>
      <c r="E569" s="3"/>
      <c r="F569" s="3"/>
      <c r="G569" s="4">
        <f t="shared" si="9"/>
        <v>294762896</v>
      </c>
    </row>
    <row r="570" spans="1:7" x14ac:dyDescent="0.25">
      <c r="A570" s="3" t="s">
        <v>6022</v>
      </c>
      <c r="B570" s="227" t="s">
        <v>6053</v>
      </c>
      <c r="C570" s="4"/>
      <c r="D570" s="217">
        <v>1362110</v>
      </c>
      <c r="E570" s="3"/>
      <c r="F570" s="3"/>
      <c r="G570" s="4">
        <f t="shared" si="9"/>
        <v>293400786</v>
      </c>
    </row>
    <row r="571" spans="1:7" x14ac:dyDescent="0.25">
      <c r="A571" s="3" t="s">
        <v>6022</v>
      </c>
      <c r="B571" s="227" t="s">
        <v>6054</v>
      </c>
      <c r="C571" s="4"/>
      <c r="D571" s="217">
        <v>443300</v>
      </c>
      <c r="E571" s="3"/>
      <c r="F571" s="3"/>
      <c r="G571" s="4">
        <f t="shared" si="9"/>
        <v>292957486</v>
      </c>
    </row>
    <row r="572" spans="1:7" x14ac:dyDescent="0.25">
      <c r="A572" s="3" t="s">
        <v>6055</v>
      </c>
      <c r="B572" s="227" t="s">
        <v>6056</v>
      </c>
      <c r="C572" s="3"/>
      <c r="D572" s="217">
        <v>28264800</v>
      </c>
      <c r="E572" s="3"/>
      <c r="F572" s="3"/>
      <c r="G572" s="4">
        <f t="shared" si="9"/>
        <v>264692686</v>
      </c>
    </row>
    <row r="573" spans="1:7" x14ac:dyDescent="0.25">
      <c r="A573" s="3" t="s">
        <v>6055</v>
      </c>
      <c r="B573" s="227" t="s">
        <v>6057</v>
      </c>
      <c r="C573" s="3"/>
      <c r="D573" s="217">
        <v>17384494</v>
      </c>
      <c r="E573" s="3"/>
      <c r="F573" s="3"/>
      <c r="G573" s="4">
        <f t="shared" si="9"/>
        <v>247308192</v>
      </c>
    </row>
    <row r="574" spans="1:7" x14ac:dyDescent="0.25">
      <c r="A574" s="3" t="s">
        <v>6055</v>
      </c>
      <c r="B574" s="227" t="s">
        <v>6058</v>
      </c>
      <c r="C574" s="3"/>
      <c r="D574" s="217">
        <v>2480000</v>
      </c>
      <c r="E574" s="3"/>
      <c r="F574" s="3"/>
      <c r="G574" s="4">
        <f t="shared" si="9"/>
        <v>244828192</v>
      </c>
    </row>
    <row r="575" spans="1:7" x14ac:dyDescent="0.25">
      <c r="A575" s="3" t="s">
        <v>6055</v>
      </c>
      <c r="B575" s="227" t="s">
        <v>6059</v>
      </c>
      <c r="C575" s="3"/>
      <c r="D575" s="217">
        <v>14948350</v>
      </c>
      <c r="E575" s="3"/>
      <c r="F575" s="3"/>
      <c r="G575" s="4">
        <f t="shared" si="9"/>
        <v>229879842</v>
      </c>
    </row>
    <row r="576" spans="1:7" x14ac:dyDescent="0.25">
      <c r="A576" s="3" t="s">
        <v>6055</v>
      </c>
      <c r="B576" s="227" t="s">
        <v>6060</v>
      </c>
      <c r="C576" s="3"/>
      <c r="D576" s="217">
        <v>32847547</v>
      </c>
      <c r="E576" s="3"/>
      <c r="F576" s="3"/>
      <c r="G576" s="4">
        <f t="shared" si="9"/>
        <v>197032295</v>
      </c>
    </row>
    <row r="577" spans="1:7" x14ac:dyDescent="0.25">
      <c r="A577" s="3" t="s">
        <v>6055</v>
      </c>
      <c r="B577" s="227" t="s">
        <v>6061</v>
      </c>
      <c r="C577" s="3"/>
      <c r="D577" s="217">
        <v>19836396</v>
      </c>
      <c r="E577" s="3"/>
      <c r="F577" s="3"/>
      <c r="G577" s="4">
        <f t="shared" si="9"/>
        <v>177195899</v>
      </c>
    </row>
    <row r="578" spans="1:7" x14ac:dyDescent="0.25">
      <c r="A578" s="3" t="s">
        <v>6055</v>
      </c>
      <c r="B578" s="227" t="s">
        <v>6062</v>
      </c>
      <c r="C578" s="3"/>
      <c r="D578" s="217">
        <v>56708191</v>
      </c>
      <c r="E578" s="3"/>
      <c r="F578" s="3"/>
      <c r="G578" s="4">
        <f t="shared" si="9"/>
        <v>120487708</v>
      </c>
    </row>
    <row r="579" spans="1:7" x14ac:dyDescent="0.25">
      <c r="A579" s="3" t="s">
        <v>6055</v>
      </c>
      <c r="B579" s="227" t="s">
        <v>6063</v>
      </c>
      <c r="C579" s="3"/>
      <c r="D579" s="217">
        <v>2112000</v>
      </c>
      <c r="E579" s="3"/>
      <c r="F579" s="3"/>
      <c r="G579" s="4">
        <f t="shared" si="9"/>
        <v>118375708</v>
      </c>
    </row>
    <row r="580" spans="1:7" x14ac:dyDescent="0.25">
      <c r="A580" s="3" t="s">
        <v>6055</v>
      </c>
      <c r="B580" s="227" t="s">
        <v>6064</v>
      </c>
      <c r="C580" s="3"/>
      <c r="D580" s="217">
        <v>26396368</v>
      </c>
      <c r="E580" s="3"/>
      <c r="F580" s="3"/>
      <c r="G580" s="4">
        <f t="shared" si="9"/>
        <v>91979340</v>
      </c>
    </row>
    <row r="581" spans="1:7" x14ac:dyDescent="0.25">
      <c r="A581" s="3" t="s">
        <v>6055</v>
      </c>
      <c r="B581" s="227" t="s">
        <v>6065</v>
      </c>
      <c r="C581" s="3"/>
      <c r="D581" s="217">
        <v>1624350</v>
      </c>
      <c r="E581" s="3"/>
      <c r="F581" s="3"/>
      <c r="G581" s="4">
        <f t="shared" si="9"/>
        <v>90354990</v>
      </c>
    </row>
    <row r="582" spans="1:7" x14ac:dyDescent="0.25">
      <c r="A582" s="3" t="s">
        <v>6055</v>
      </c>
      <c r="B582" s="229" t="s">
        <v>6066</v>
      </c>
      <c r="C582" s="3"/>
      <c r="D582" s="217">
        <v>483600</v>
      </c>
      <c r="E582" s="3"/>
      <c r="F582" s="3"/>
      <c r="G582" s="4">
        <f t="shared" si="9"/>
        <v>89871390</v>
      </c>
    </row>
    <row r="583" spans="1:7" x14ac:dyDescent="0.25">
      <c r="A583" s="3" t="s">
        <v>6055</v>
      </c>
      <c r="B583" s="227" t="s">
        <v>6067</v>
      </c>
      <c r="C583" s="3"/>
      <c r="D583" s="217">
        <v>29201765</v>
      </c>
      <c r="E583" s="3"/>
      <c r="F583" s="3"/>
      <c r="G583" s="4">
        <f t="shared" si="9"/>
        <v>60669625</v>
      </c>
    </row>
    <row r="584" spans="1:7" x14ac:dyDescent="0.25">
      <c r="A584" s="8" t="s">
        <v>6084</v>
      </c>
      <c r="B584" s="228" t="s">
        <v>6088</v>
      </c>
      <c r="D584" s="218">
        <v>105000</v>
      </c>
      <c r="G584" s="4">
        <f t="shared" si="9"/>
        <v>60564625</v>
      </c>
    </row>
    <row r="585" spans="1:7" x14ac:dyDescent="0.25">
      <c r="A585" s="8" t="s">
        <v>6084</v>
      </c>
      <c r="B585" s="228" t="s">
        <v>6089</v>
      </c>
      <c r="D585" s="218">
        <v>769950</v>
      </c>
      <c r="G585" s="4">
        <f t="shared" si="9"/>
        <v>59794675</v>
      </c>
    </row>
    <row r="586" spans="1:7" x14ac:dyDescent="0.25">
      <c r="A586" s="8" t="s">
        <v>6084</v>
      </c>
      <c r="B586" s="228" t="s">
        <v>6090</v>
      </c>
      <c r="D586" s="218">
        <v>14915913</v>
      </c>
      <c r="G586" s="4">
        <f t="shared" si="9"/>
        <v>44878762</v>
      </c>
    </row>
    <row r="587" spans="1:7" x14ac:dyDescent="0.25">
      <c r="A587" s="8" t="s">
        <v>6084</v>
      </c>
      <c r="B587" s="228" t="s">
        <v>6091</v>
      </c>
      <c r="D587" s="218">
        <v>2404800</v>
      </c>
      <c r="G587" s="4">
        <f t="shared" si="9"/>
        <v>42473962</v>
      </c>
    </row>
    <row r="588" spans="1:7" x14ac:dyDescent="0.25">
      <c r="A588" s="8" t="s">
        <v>6084</v>
      </c>
      <c r="B588" s="228" t="s">
        <v>6092</v>
      </c>
      <c r="D588" s="218">
        <v>1335600</v>
      </c>
      <c r="G588" s="4">
        <f t="shared" si="9"/>
        <v>41138362</v>
      </c>
    </row>
    <row r="589" spans="1:7" x14ac:dyDescent="0.25">
      <c r="A589" s="8" t="s">
        <v>6084</v>
      </c>
      <c r="B589" s="228" t="s">
        <v>6093</v>
      </c>
      <c r="D589" s="218">
        <v>550400</v>
      </c>
      <c r="G589" s="4">
        <f t="shared" si="9"/>
        <v>40587962</v>
      </c>
    </row>
    <row r="590" spans="1:7" x14ac:dyDescent="0.25">
      <c r="A590" s="8" t="s">
        <v>6084</v>
      </c>
      <c r="B590" s="228" t="s">
        <v>6094</v>
      </c>
      <c r="D590" s="218">
        <v>4938300</v>
      </c>
      <c r="G590" s="4">
        <f t="shared" si="9"/>
        <v>35649662</v>
      </c>
    </row>
    <row r="591" spans="1:7" x14ac:dyDescent="0.25">
      <c r="A591" s="8" t="s">
        <v>6084</v>
      </c>
      <c r="B591" s="228" t="s">
        <v>6095</v>
      </c>
      <c r="D591" s="218">
        <v>224200</v>
      </c>
      <c r="G591" s="4">
        <f t="shared" si="9"/>
        <v>35425462</v>
      </c>
    </row>
    <row r="592" spans="1:7" x14ac:dyDescent="0.25">
      <c r="A592" s="8" t="s">
        <v>6116</v>
      </c>
      <c r="B592" s="8" t="s">
        <v>6195</v>
      </c>
      <c r="C592" s="1">
        <v>50000</v>
      </c>
      <c r="D592" s="218"/>
      <c r="G592" s="4">
        <f t="shared" si="9"/>
        <v>35475462</v>
      </c>
    </row>
    <row r="593" spans="1:7" x14ac:dyDescent="0.25">
      <c r="A593" s="8" t="s">
        <v>6084</v>
      </c>
      <c r="B593" s="228" t="s">
        <v>6194</v>
      </c>
      <c r="D593" s="218">
        <v>8865000</v>
      </c>
      <c r="G593" s="4">
        <f t="shared" si="9"/>
        <v>26610462</v>
      </c>
    </row>
    <row r="594" spans="1:7" x14ac:dyDescent="0.25">
      <c r="A594" s="8" t="s">
        <v>6210</v>
      </c>
      <c r="B594" s="8" t="s">
        <v>6227</v>
      </c>
      <c r="C594" s="166">
        <v>25000000</v>
      </c>
      <c r="G594" s="4">
        <f t="shared" si="9"/>
        <v>51610462</v>
      </c>
    </row>
    <row r="595" spans="1:7" x14ac:dyDescent="0.25">
      <c r="A595" s="8" t="s">
        <v>6216</v>
      </c>
      <c r="B595" s="8" t="s">
        <v>6228</v>
      </c>
      <c r="C595" s="134">
        <v>23000000</v>
      </c>
      <c r="G595" s="4">
        <f t="shared" si="9"/>
        <v>74610462</v>
      </c>
    </row>
    <row r="596" spans="1:7" x14ac:dyDescent="0.25">
      <c r="A596" s="8" t="s">
        <v>6219</v>
      </c>
      <c r="B596" s="8" t="s">
        <v>503</v>
      </c>
      <c r="C596" s="1">
        <v>700000</v>
      </c>
      <c r="G596" s="4">
        <f t="shared" ref="G596:G661" si="10">(G595+C596-D596)</f>
        <v>75310462</v>
      </c>
    </row>
    <row r="597" spans="1:7" x14ac:dyDescent="0.25">
      <c r="A597" s="8" t="s">
        <v>6232</v>
      </c>
      <c r="B597" s="8" t="s">
        <v>6251</v>
      </c>
      <c r="C597" s="23">
        <v>29880000</v>
      </c>
      <c r="G597" s="4">
        <f t="shared" si="10"/>
        <v>105190462</v>
      </c>
    </row>
    <row r="598" spans="1:7" x14ac:dyDescent="0.25">
      <c r="A598" s="8"/>
      <c r="B598" s="8" t="s">
        <v>8424</v>
      </c>
      <c r="C598" s="23">
        <v>600000</v>
      </c>
      <c r="G598" s="4">
        <f t="shared" si="10"/>
        <v>105790462</v>
      </c>
    </row>
    <row r="599" spans="1:7" x14ac:dyDescent="0.25">
      <c r="A599" s="8" t="s">
        <v>6252</v>
      </c>
      <c r="B599" s="8" t="s">
        <v>6276</v>
      </c>
      <c r="C599" s="23">
        <v>6000</v>
      </c>
      <c r="G599" s="4">
        <f t="shared" si="10"/>
        <v>105796462</v>
      </c>
    </row>
    <row r="600" spans="1:7" x14ac:dyDescent="0.25">
      <c r="A600" s="8" t="s">
        <v>6275</v>
      </c>
      <c r="B600" s="8" t="s">
        <v>6041</v>
      </c>
      <c r="C600" s="23">
        <v>1500000</v>
      </c>
      <c r="G600" s="4">
        <f t="shared" si="10"/>
        <v>107296462</v>
      </c>
    </row>
    <row r="601" spans="1:7" x14ac:dyDescent="0.25">
      <c r="A601" s="8" t="s">
        <v>6275</v>
      </c>
      <c r="B601" s="8" t="s">
        <v>6277</v>
      </c>
      <c r="D601" s="1">
        <v>64773000</v>
      </c>
      <c r="G601" s="4">
        <f t="shared" si="10"/>
        <v>42523462</v>
      </c>
    </row>
    <row r="602" spans="1:7" x14ac:dyDescent="0.25">
      <c r="A602" s="8" t="s">
        <v>6275</v>
      </c>
      <c r="B602" s="8" t="s">
        <v>6306</v>
      </c>
      <c r="D602" s="1">
        <v>211200</v>
      </c>
      <c r="G602" s="4">
        <f t="shared" si="10"/>
        <v>42312262</v>
      </c>
    </row>
    <row r="603" spans="1:7" x14ac:dyDescent="0.25">
      <c r="A603" s="8" t="s">
        <v>6275</v>
      </c>
      <c r="B603" s="8" t="s">
        <v>6278</v>
      </c>
      <c r="C603" s="23">
        <v>1040000</v>
      </c>
      <c r="G603" s="4">
        <f t="shared" si="10"/>
        <v>43352262</v>
      </c>
    </row>
    <row r="604" spans="1:7" x14ac:dyDescent="0.25">
      <c r="A604" s="8" t="s">
        <v>6275</v>
      </c>
      <c r="B604" s="8" t="s">
        <v>262</v>
      </c>
      <c r="C604" s="23">
        <v>93000</v>
      </c>
      <c r="G604" s="4">
        <f t="shared" si="10"/>
        <v>43445262</v>
      </c>
    </row>
    <row r="605" spans="1:7" x14ac:dyDescent="0.25">
      <c r="A605" s="8" t="s">
        <v>6284</v>
      </c>
      <c r="B605" s="8" t="s">
        <v>6298</v>
      </c>
      <c r="C605" s="23">
        <v>20000000</v>
      </c>
      <c r="G605" s="4">
        <f t="shared" si="10"/>
        <v>63445262</v>
      </c>
    </row>
    <row r="606" spans="1:7" x14ac:dyDescent="0.25">
      <c r="A606" s="8" t="s">
        <v>6296</v>
      </c>
      <c r="B606" s="8" t="s">
        <v>6299</v>
      </c>
      <c r="D606" s="1">
        <v>2794400</v>
      </c>
      <c r="G606" s="4">
        <f t="shared" si="10"/>
        <v>60650862</v>
      </c>
    </row>
    <row r="607" spans="1:7" x14ac:dyDescent="0.25">
      <c r="A607" s="8" t="s">
        <v>6296</v>
      </c>
      <c r="B607" s="8" t="s">
        <v>6300</v>
      </c>
      <c r="D607" s="1">
        <v>4591100</v>
      </c>
      <c r="G607" s="4">
        <f t="shared" si="10"/>
        <v>56059762</v>
      </c>
    </row>
    <row r="608" spans="1:7" x14ac:dyDescent="0.25">
      <c r="A608" s="8" t="s">
        <v>6296</v>
      </c>
      <c r="B608" s="8" t="s">
        <v>6301</v>
      </c>
      <c r="D608" s="1">
        <v>350300</v>
      </c>
      <c r="G608" s="4">
        <f t="shared" si="10"/>
        <v>55709462</v>
      </c>
    </row>
    <row r="609" spans="1:7" x14ac:dyDescent="0.25">
      <c r="A609" s="8" t="s">
        <v>6296</v>
      </c>
      <c r="B609" s="8" t="s">
        <v>6302</v>
      </c>
      <c r="D609" s="1">
        <v>7768800</v>
      </c>
      <c r="G609" s="4">
        <f t="shared" si="10"/>
        <v>47940662</v>
      </c>
    </row>
    <row r="610" spans="1:7" x14ac:dyDescent="0.25">
      <c r="A610" s="8" t="s">
        <v>6296</v>
      </c>
      <c r="B610" s="8" t="s">
        <v>6303</v>
      </c>
      <c r="D610" s="1">
        <v>1175000</v>
      </c>
      <c r="G610" s="4">
        <f t="shared" si="10"/>
        <v>46765662</v>
      </c>
    </row>
    <row r="611" spans="1:7" x14ac:dyDescent="0.25">
      <c r="A611" s="8" t="s">
        <v>6296</v>
      </c>
      <c r="B611" s="8" t="s">
        <v>6304</v>
      </c>
      <c r="D611" s="1">
        <v>6045600</v>
      </c>
      <c r="G611" s="4">
        <f t="shared" si="10"/>
        <v>40720062</v>
      </c>
    </row>
    <row r="612" spans="1:7" x14ac:dyDescent="0.25">
      <c r="A612" s="8" t="s">
        <v>6296</v>
      </c>
      <c r="B612" s="8" t="s">
        <v>6305</v>
      </c>
      <c r="D612" s="1">
        <v>16707600</v>
      </c>
      <c r="G612" s="4">
        <f t="shared" si="10"/>
        <v>24012462</v>
      </c>
    </row>
    <row r="613" spans="1:7" x14ac:dyDescent="0.25">
      <c r="A613" s="8" t="s">
        <v>6322</v>
      </c>
      <c r="B613" s="8" t="s">
        <v>631</v>
      </c>
      <c r="C613" s="187">
        <v>5000000</v>
      </c>
      <c r="D613" s="1"/>
      <c r="G613" s="4">
        <f t="shared" si="10"/>
        <v>29012462</v>
      </c>
    </row>
    <row r="614" spans="1:7" x14ac:dyDescent="0.25">
      <c r="A614" s="246" t="s">
        <v>6475</v>
      </c>
      <c r="B614" s="246" t="s">
        <v>6526</v>
      </c>
      <c r="C614" s="187"/>
      <c r="D614" s="187">
        <v>5213600</v>
      </c>
      <c r="G614" s="4">
        <f t="shared" si="10"/>
        <v>23798862</v>
      </c>
    </row>
    <row r="615" spans="1:7" x14ac:dyDescent="0.25">
      <c r="A615" s="246" t="s">
        <v>6475</v>
      </c>
      <c r="B615" s="246" t="s">
        <v>6612</v>
      </c>
      <c r="C615" s="187">
        <v>200000</v>
      </c>
      <c r="D615" s="187"/>
      <c r="G615" s="4">
        <f t="shared" si="10"/>
        <v>23998862</v>
      </c>
    </row>
    <row r="616" spans="1:7" x14ac:dyDescent="0.25">
      <c r="A616" s="8" t="s">
        <v>6808</v>
      </c>
      <c r="B616" s="8" t="s">
        <v>6806</v>
      </c>
      <c r="D616" s="1">
        <v>1700000</v>
      </c>
      <c r="G616" s="4">
        <f t="shared" si="10"/>
        <v>22298862</v>
      </c>
    </row>
    <row r="617" spans="1:7" x14ac:dyDescent="0.25">
      <c r="A617" s="8" t="s">
        <v>6808</v>
      </c>
      <c r="B617" s="8" t="s">
        <v>6807</v>
      </c>
      <c r="D617" s="1">
        <v>3624000</v>
      </c>
      <c r="G617" s="4">
        <f t="shared" si="10"/>
        <v>18674862</v>
      </c>
    </row>
    <row r="618" spans="1:7" x14ac:dyDescent="0.25">
      <c r="A618" s="8" t="s">
        <v>6808</v>
      </c>
      <c r="B618" s="8" t="s">
        <v>6809</v>
      </c>
      <c r="D618" s="1">
        <v>2000000</v>
      </c>
      <c r="G618" s="4">
        <f t="shared" si="10"/>
        <v>16674862</v>
      </c>
    </row>
    <row r="619" spans="1:7" x14ac:dyDescent="0.25">
      <c r="A619" s="8" t="s">
        <v>6837</v>
      </c>
      <c r="B619" s="8" t="s">
        <v>6838</v>
      </c>
      <c r="D619" s="1">
        <v>4368000</v>
      </c>
      <c r="G619" s="4">
        <f>(G618+C619-D619)</f>
        <v>12306862</v>
      </c>
    </row>
    <row r="620" spans="1:7" x14ac:dyDescent="0.25">
      <c r="A620" s="8"/>
      <c r="B620" s="8"/>
      <c r="D620" s="1"/>
      <c r="G620" s="4"/>
    </row>
    <row r="621" spans="1:7" x14ac:dyDescent="0.25">
      <c r="A621" s="8"/>
      <c r="B621" s="8"/>
      <c r="D621" s="1"/>
      <c r="G621" s="4"/>
    </row>
    <row r="622" spans="1:7" x14ac:dyDescent="0.25">
      <c r="A622" s="8" t="s">
        <v>8204</v>
      </c>
      <c r="B622" s="8" t="s">
        <v>8210</v>
      </c>
      <c r="C622" s="1">
        <v>20000000</v>
      </c>
      <c r="G622" s="4">
        <f>(C622-D622)</f>
        <v>20000000</v>
      </c>
    </row>
    <row r="623" spans="1:7" x14ac:dyDescent="0.25">
      <c r="A623" s="8" t="s">
        <v>8214</v>
      </c>
      <c r="B623" s="8" t="s">
        <v>3005</v>
      </c>
      <c r="C623" s="168">
        <v>20000000</v>
      </c>
      <c r="G623" s="4">
        <f>(G622+C623-D623)</f>
        <v>40000000</v>
      </c>
    </row>
    <row r="624" spans="1:7" x14ac:dyDescent="0.25">
      <c r="A624" s="8" t="s">
        <v>8239</v>
      </c>
      <c r="B624" s="8" t="s">
        <v>262</v>
      </c>
      <c r="C624" s="1">
        <v>56000</v>
      </c>
      <c r="G624" s="4">
        <f t="shared" si="10"/>
        <v>40056000</v>
      </c>
    </row>
    <row r="625" spans="1:7" x14ac:dyDescent="0.25">
      <c r="A625" s="8" t="s">
        <v>8275</v>
      </c>
      <c r="B625" s="8" t="s">
        <v>1047</v>
      </c>
      <c r="C625" s="1">
        <v>15000000</v>
      </c>
      <c r="G625" s="4">
        <f t="shared" si="10"/>
        <v>55056000</v>
      </c>
    </row>
    <row r="626" spans="1:7" x14ac:dyDescent="0.25">
      <c r="A626" s="8" t="s">
        <v>8325</v>
      </c>
      <c r="B626" s="8" t="s">
        <v>8346</v>
      </c>
      <c r="C626" s="1"/>
      <c r="D626" s="1">
        <v>45045000</v>
      </c>
      <c r="G626" s="4">
        <f t="shared" si="10"/>
        <v>10011000</v>
      </c>
    </row>
    <row r="627" spans="1:7" x14ac:dyDescent="0.25">
      <c r="A627" s="8" t="s">
        <v>8325</v>
      </c>
      <c r="B627" s="8" t="s">
        <v>8347</v>
      </c>
      <c r="D627" s="1">
        <v>10060000</v>
      </c>
      <c r="G627" s="4">
        <f t="shared" si="10"/>
        <v>-49000</v>
      </c>
    </row>
    <row r="628" spans="1:7" x14ac:dyDescent="0.25">
      <c r="A628" s="8" t="s">
        <v>8325</v>
      </c>
      <c r="B628" s="8" t="s">
        <v>8348</v>
      </c>
      <c r="D628" s="1">
        <v>2774500</v>
      </c>
      <c r="G628" s="4">
        <f t="shared" si="10"/>
        <v>-2823500</v>
      </c>
    </row>
    <row r="629" spans="1:7" x14ac:dyDescent="0.25">
      <c r="A629" s="8" t="s">
        <v>8325</v>
      </c>
      <c r="B629" s="8" t="s">
        <v>8349</v>
      </c>
      <c r="D629" s="1">
        <v>15758550</v>
      </c>
      <c r="G629" s="4">
        <f t="shared" si="10"/>
        <v>-18582050</v>
      </c>
    </row>
    <row r="630" spans="1:7" x14ac:dyDescent="0.25">
      <c r="A630" s="8" t="s">
        <v>8325</v>
      </c>
      <c r="B630" s="8" t="s">
        <v>8350</v>
      </c>
      <c r="D630" s="1">
        <v>2008800</v>
      </c>
      <c r="G630" s="4">
        <f t="shared" si="10"/>
        <v>-20590850</v>
      </c>
    </row>
    <row r="631" spans="1:7" x14ac:dyDescent="0.25">
      <c r="A631" s="8" t="s">
        <v>8325</v>
      </c>
      <c r="B631" s="8" t="s">
        <v>262</v>
      </c>
      <c r="C631" s="1">
        <v>13800</v>
      </c>
      <c r="D631" s="1"/>
      <c r="G631" s="4">
        <f t="shared" si="10"/>
        <v>-20577050</v>
      </c>
    </row>
    <row r="632" spans="1:7" x14ac:dyDescent="0.25">
      <c r="A632" s="8" t="s">
        <v>8325</v>
      </c>
      <c r="B632" s="8" t="s">
        <v>8398</v>
      </c>
      <c r="C632" s="1">
        <v>22094342</v>
      </c>
      <c r="G632" s="4">
        <f t="shared" si="10"/>
        <v>1517292</v>
      </c>
    </row>
    <row r="633" spans="1:7" x14ac:dyDescent="0.25">
      <c r="A633" s="8" t="s">
        <v>8406</v>
      </c>
      <c r="B633" s="8" t="s">
        <v>8416</v>
      </c>
      <c r="C633" s="334">
        <v>10000000</v>
      </c>
      <c r="G633" s="4">
        <f t="shared" si="10"/>
        <v>11517292</v>
      </c>
    </row>
    <row r="634" spans="1:7" x14ac:dyDescent="0.25">
      <c r="A634" s="8" t="s">
        <v>8411</v>
      </c>
      <c r="B634" s="8" t="s">
        <v>503</v>
      </c>
      <c r="C634" s="1">
        <v>2000000</v>
      </c>
      <c r="G634" s="4">
        <f t="shared" si="10"/>
        <v>13517292</v>
      </c>
    </row>
    <row r="635" spans="1:7" x14ac:dyDescent="0.25">
      <c r="A635" s="8" t="s">
        <v>8414</v>
      </c>
      <c r="B635" s="8" t="s">
        <v>8417</v>
      </c>
      <c r="C635" s="112">
        <v>8000000</v>
      </c>
      <c r="G635" s="4">
        <f t="shared" si="10"/>
        <v>21517292</v>
      </c>
    </row>
    <row r="636" spans="1:7" x14ac:dyDescent="0.25">
      <c r="A636" s="8" t="s">
        <v>8418</v>
      </c>
      <c r="B636" s="8" t="s">
        <v>8421</v>
      </c>
      <c r="D636" s="1">
        <v>16473800</v>
      </c>
      <c r="G636" s="4">
        <f t="shared" si="10"/>
        <v>5043492</v>
      </c>
    </row>
    <row r="637" spans="1:7" x14ac:dyDescent="0.25">
      <c r="A637" s="8" t="s">
        <v>8418</v>
      </c>
      <c r="B637" s="8" t="s">
        <v>8422</v>
      </c>
      <c r="D637" s="1">
        <v>2318800</v>
      </c>
      <c r="G637" s="4">
        <f t="shared" si="10"/>
        <v>2724692</v>
      </c>
    </row>
    <row r="638" spans="1:7" x14ac:dyDescent="0.25">
      <c r="A638" s="8" t="s">
        <v>8418</v>
      </c>
      <c r="B638" s="8" t="s">
        <v>8423</v>
      </c>
      <c r="D638" s="1">
        <v>6274275</v>
      </c>
      <c r="G638" s="4">
        <f t="shared" si="10"/>
        <v>-3549583</v>
      </c>
    </row>
    <row r="639" spans="1:7" x14ac:dyDescent="0.25">
      <c r="A639" s="8" t="s">
        <v>8418</v>
      </c>
      <c r="B639" s="8" t="s">
        <v>503</v>
      </c>
      <c r="C639" s="1">
        <v>3549583</v>
      </c>
      <c r="D639" s="1"/>
      <c r="G639" s="4">
        <f t="shared" si="10"/>
        <v>0</v>
      </c>
    </row>
    <row r="640" spans="1:7" x14ac:dyDescent="0.25">
      <c r="A640" s="8" t="s">
        <v>8437</v>
      </c>
      <c r="B640" s="8" t="s">
        <v>8490</v>
      </c>
      <c r="C640" s="334">
        <v>15000000</v>
      </c>
      <c r="D640" s="1"/>
      <c r="G640" s="4">
        <f t="shared" si="10"/>
        <v>15000000</v>
      </c>
    </row>
    <row r="641" spans="1:7" x14ac:dyDescent="0.25">
      <c r="A641" s="8" t="s">
        <v>8444</v>
      </c>
      <c r="B641" s="8" t="s">
        <v>8491</v>
      </c>
      <c r="C641" s="334">
        <v>30000000</v>
      </c>
      <c r="D641" s="1"/>
      <c r="G641" s="4">
        <f t="shared" si="10"/>
        <v>45000000</v>
      </c>
    </row>
    <row r="642" spans="1:7" x14ac:dyDescent="0.25">
      <c r="A642" s="8" t="s">
        <v>8449</v>
      </c>
      <c r="B642" s="8" t="s">
        <v>8492</v>
      </c>
      <c r="C642" s="1"/>
      <c r="D642" s="1">
        <v>69044000</v>
      </c>
      <c r="G642" s="4">
        <f t="shared" si="10"/>
        <v>-24044000</v>
      </c>
    </row>
    <row r="643" spans="1:7" x14ac:dyDescent="0.25">
      <c r="A643" s="8" t="s">
        <v>8449</v>
      </c>
      <c r="B643" s="8" t="s">
        <v>8464</v>
      </c>
      <c r="C643" s="334">
        <v>39000000</v>
      </c>
      <c r="D643" s="1"/>
      <c r="G643" s="4">
        <f t="shared" si="10"/>
        <v>14956000</v>
      </c>
    </row>
    <row r="644" spans="1:7" x14ac:dyDescent="0.25">
      <c r="A644" s="8" t="s">
        <v>8455</v>
      </c>
      <c r="B644" s="8" t="s">
        <v>5692</v>
      </c>
      <c r="C644" s="1">
        <v>20000000</v>
      </c>
      <c r="D644" s="1"/>
      <c r="G644" s="4">
        <f t="shared" si="10"/>
        <v>34956000</v>
      </c>
    </row>
    <row r="645" spans="1:7" x14ac:dyDescent="0.25">
      <c r="A645" s="8" t="s">
        <v>8455</v>
      </c>
      <c r="B645" s="8" t="s">
        <v>8491</v>
      </c>
      <c r="C645" s="334">
        <v>40000000</v>
      </c>
      <c r="D645" s="1"/>
      <c r="G645" s="4">
        <f t="shared" si="10"/>
        <v>74956000</v>
      </c>
    </row>
    <row r="646" spans="1:7" x14ac:dyDescent="0.25">
      <c r="A646" s="8" t="s">
        <v>8467</v>
      </c>
      <c r="B646" s="8" t="s">
        <v>862</v>
      </c>
      <c r="C646" s="1">
        <v>15000</v>
      </c>
      <c r="D646" s="1"/>
      <c r="G646" s="4">
        <f t="shared" si="10"/>
        <v>74971000</v>
      </c>
    </row>
    <row r="647" spans="1:7" x14ac:dyDescent="0.25">
      <c r="A647" s="8" t="s">
        <v>8480</v>
      </c>
      <c r="B647" s="8" t="s">
        <v>262</v>
      </c>
      <c r="C647" s="1">
        <v>54000</v>
      </c>
      <c r="D647" s="1"/>
      <c r="G647" s="4">
        <f t="shared" si="10"/>
        <v>75025000</v>
      </c>
    </row>
    <row r="648" spans="1:7" x14ac:dyDescent="0.25">
      <c r="A648" s="8" t="s">
        <v>8480</v>
      </c>
      <c r="B648" s="8" t="s">
        <v>8510</v>
      </c>
      <c r="D648" s="1">
        <v>27813300</v>
      </c>
      <c r="G648" s="4">
        <f t="shared" si="10"/>
        <v>47211700</v>
      </c>
    </row>
    <row r="649" spans="1:7" x14ac:dyDescent="0.25">
      <c r="A649" s="8" t="s">
        <v>8480</v>
      </c>
      <c r="B649" s="8" t="s">
        <v>8511</v>
      </c>
      <c r="D649" s="1">
        <v>3732400</v>
      </c>
      <c r="G649" s="4">
        <f t="shared" si="10"/>
        <v>43479300</v>
      </c>
    </row>
    <row r="650" spans="1:7" x14ac:dyDescent="0.25">
      <c r="A650" s="8" t="s">
        <v>8480</v>
      </c>
      <c r="B650" s="8" t="s">
        <v>8512</v>
      </c>
      <c r="D650" s="1">
        <v>28064400</v>
      </c>
      <c r="G650" s="4">
        <f t="shared" si="10"/>
        <v>15414900</v>
      </c>
    </row>
    <row r="651" spans="1:7" x14ac:dyDescent="0.25">
      <c r="A651" s="8" t="s">
        <v>8513</v>
      </c>
      <c r="B651" s="8" t="s">
        <v>8514</v>
      </c>
      <c r="D651" s="1">
        <v>15604000</v>
      </c>
      <c r="G651" s="4">
        <f t="shared" si="10"/>
        <v>-189100</v>
      </c>
    </row>
    <row r="652" spans="1:7" x14ac:dyDescent="0.25">
      <c r="A652" s="8" t="s">
        <v>8513</v>
      </c>
      <c r="B652" s="8" t="s">
        <v>8515</v>
      </c>
      <c r="D652" s="1">
        <v>23157000</v>
      </c>
      <c r="G652" s="4">
        <f t="shared" si="10"/>
        <v>-23346100</v>
      </c>
    </row>
    <row r="653" spans="1:7" x14ac:dyDescent="0.25">
      <c r="A653" s="8" t="s">
        <v>8513</v>
      </c>
      <c r="B653" s="8" t="s">
        <v>8516</v>
      </c>
      <c r="C653" s="334">
        <v>25000000</v>
      </c>
      <c r="D653" s="1"/>
      <c r="G653" s="4">
        <f t="shared" si="10"/>
        <v>1653900</v>
      </c>
    </row>
    <row r="654" spans="1:7" x14ac:dyDescent="0.25">
      <c r="A654" s="8" t="s">
        <v>8513</v>
      </c>
      <c r="B654" s="8" t="s">
        <v>2848</v>
      </c>
      <c r="C654" s="1">
        <v>28000000</v>
      </c>
      <c r="D654" s="1"/>
      <c r="G654" s="4">
        <f t="shared" si="10"/>
        <v>29653900</v>
      </c>
    </row>
    <row r="655" spans="1:7" x14ac:dyDescent="0.25">
      <c r="A655" s="8" t="s">
        <v>8513</v>
      </c>
      <c r="B655" s="8" t="s">
        <v>8517</v>
      </c>
      <c r="D655" s="1">
        <v>1239000</v>
      </c>
      <c r="G655" s="4">
        <f t="shared" si="10"/>
        <v>28414900</v>
      </c>
    </row>
    <row r="656" spans="1:7" x14ac:dyDescent="0.25">
      <c r="A656" s="8" t="s">
        <v>8513</v>
      </c>
      <c r="B656" s="8" t="s">
        <v>8527</v>
      </c>
      <c r="C656" s="1">
        <v>15000</v>
      </c>
      <c r="D656" s="1"/>
      <c r="G656" s="4">
        <f t="shared" si="10"/>
        <v>28429900</v>
      </c>
    </row>
    <row r="657" spans="1:7" x14ac:dyDescent="0.25">
      <c r="A657" s="8" t="s">
        <v>8528</v>
      </c>
      <c r="B657" s="8" t="s">
        <v>8529</v>
      </c>
      <c r="C657" s="1">
        <v>700000</v>
      </c>
      <c r="D657" s="1"/>
      <c r="G657" s="4">
        <f t="shared" si="10"/>
        <v>29129900</v>
      </c>
    </row>
    <row r="658" spans="1:7" x14ac:dyDescent="0.25">
      <c r="A658" s="8" t="s">
        <v>8530</v>
      </c>
      <c r="B658" s="8" t="s">
        <v>8531</v>
      </c>
      <c r="C658" s="1"/>
      <c r="D658" s="1">
        <v>33054000</v>
      </c>
      <c r="G658" s="4">
        <f t="shared" si="10"/>
        <v>-3924100</v>
      </c>
    </row>
    <row r="659" spans="1:7" x14ac:dyDescent="0.25">
      <c r="A659" s="8" t="s">
        <v>8530</v>
      </c>
      <c r="B659" s="8" t="s">
        <v>8532</v>
      </c>
      <c r="D659" s="1">
        <v>3670800</v>
      </c>
      <c r="G659" s="4">
        <f t="shared" si="10"/>
        <v>-7594900</v>
      </c>
    </row>
    <row r="660" spans="1:7" x14ac:dyDescent="0.25">
      <c r="A660" s="8" t="s">
        <v>8530</v>
      </c>
      <c r="B660" s="8" t="s">
        <v>8549</v>
      </c>
      <c r="C660" s="1">
        <v>100000</v>
      </c>
      <c r="G660" s="4">
        <f t="shared" si="10"/>
        <v>-7494900</v>
      </c>
    </row>
    <row r="661" spans="1:7" x14ac:dyDescent="0.25">
      <c r="A661" s="8" t="s">
        <v>8530</v>
      </c>
      <c r="B661" s="8" t="s">
        <v>8612</v>
      </c>
      <c r="C661" s="153">
        <v>7490000</v>
      </c>
      <c r="G661" s="4">
        <f t="shared" si="10"/>
        <v>-4900</v>
      </c>
    </row>
    <row r="662" spans="1:7" x14ac:dyDescent="0.25">
      <c r="A662" s="8" t="s">
        <v>8578</v>
      </c>
      <c r="B662" s="8" t="s">
        <v>8624</v>
      </c>
      <c r="C662" s="1">
        <v>15000000</v>
      </c>
      <c r="G662" s="4">
        <f>(G661+C662-D662)</f>
        <v>14995100</v>
      </c>
    </row>
    <row r="663" spans="1:7" x14ac:dyDescent="0.25">
      <c r="A663" s="8" t="s">
        <v>8634</v>
      </c>
      <c r="B663" s="8" t="s">
        <v>8635</v>
      </c>
      <c r="C663" s="153">
        <v>30000000</v>
      </c>
      <c r="G663" s="4">
        <f>(G662+C663-D663)</f>
        <v>44995100</v>
      </c>
    </row>
    <row r="664" spans="1:7" x14ac:dyDescent="0.25">
      <c r="A664" s="8" t="s">
        <v>8634</v>
      </c>
      <c r="B664" s="8" t="s">
        <v>8527</v>
      </c>
      <c r="C664" s="1">
        <v>17000</v>
      </c>
      <c r="G664" s="4">
        <f>(G663+C664-D664)</f>
        <v>45012100</v>
      </c>
    </row>
    <row r="665" spans="1:7" x14ac:dyDescent="0.25">
      <c r="A665" s="8" t="s">
        <v>8633</v>
      </c>
      <c r="B665" s="8" t="s">
        <v>8661</v>
      </c>
      <c r="C665" s="1">
        <v>15000000</v>
      </c>
      <c r="G665" s="4">
        <f t="shared" ref="G665:G728" si="11">(G664+C665-D665)</f>
        <v>60012100</v>
      </c>
    </row>
    <row r="666" spans="1:7" x14ac:dyDescent="0.25">
      <c r="A666" s="8" t="s">
        <v>8647</v>
      </c>
      <c r="B666" s="8" t="s">
        <v>664</v>
      </c>
      <c r="C666" s="1">
        <v>42000</v>
      </c>
      <c r="G666" s="4">
        <f t="shared" si="11"/>
        <v>60054100</v>
      </c>
    </row>
    <row r="667" spans="1:7" x14ac:dyDescent="0.25">
      <c r="A667" s="8" t="s">
        <v>8647</v>
      </c>
      <c r="B667" s="8" t="s">
        <v>8662</v>
      </c>
      <c r="C667" s="1">
        <v>800000</v>
      </c>
      <c r="G667" s="4">
        <f t="shared" si="11"/>
        <v>60854100</v>
      </c>
    </row>
    <row r="668" spans="1:7" x14ac:dyDescent="0.25">
      <c r="A668" s="8" t="s">
        <v>8656</v>
      </c>
      <c r="B668" s="8" t="s">
        <v>8663</v>
      </c>
      <c r="D668" s="1">
        <v>52054800</v>
      </c>
      <c r="G668" s="4">
        <f t="shared" si="11"/>
        <v>8799300</v>
      </c>
    </row>
    <row r="669" spans="1:7" x14ac:dyDescent="0.25">
      <c r="A669" s="8" t="s">
        <v>8656</v>
      </c>
      <c r="B669" s="8" t="s">
        <v>8664</v>
      </c>
      <c r="C669" s="286"/>
      <c r="D669" s="1">
        <v>3968000</v>
      </c>
      <c r="G669" s="4">
        <f t="shared" si="11"/>
        <v>4831300</v>
      </c>
    </row>
    <row r="670" spans="1:7" x14ac:dyDescent="0.25">
      <c r="A670" s="8" t="s">
        <v>8656</v>
      </c>
      <c r="B670" s="8" t="s">
        <v>8673</v>
      </c>
      <c r="C670" s="153">
        <v>20000000</v>
      </c>
      <c r="G670" s="4">
        <f t="shared" si="11"/>
        <v>24831300</v>
      </c>
    </row>
    <row r="671" spans="1:7" x14ac:dyDescent="0.25">
      <c r="A671" s="8" t="s">
        <v>8696</v>
      </c>
      <c r="B671" s="8" t="s">
        <v>8722</v>
      </c>
      <c r="C671" s="153">
        <v>30000000</v>
      </c>
      <c r="G671" s="4">
        <f t="shared" si="11"/>
        <v>54831300</v>
      </c>
    </row>
    <row r="672" spans="1:7" x14ac:dyDescent="0.25">
      <c r="A672" s="8" t="s">
        <v>8723</v>
      </c>
      <c r="B672" s="8" t="s">
        <v>8724</v>
      </c>
      <c r="D672" s="1">
        <v>46794150</v>
      </c>
      <c r="G672" s="4">
        <f t="shared" si="11"/>
        <v>8037150</v>
      </c>
    </row>
    <row r="673" spans="1:7" x14ac:dyDescent="0.25">
      <c r="A673" s="8" t="s">
        <v>8723</v>
      </c>
      <c r="B673" s="8" t="s">
        <v>8725</v>
      </c>
      <c r="D673" s="1">
        <v>1909600</v>
      </c>
      <c r="G673" s="4">
        <f t="shared" si="11"/>
        <v>6127550</v>
      </c>
    </row>
    <row r="674" spans="1:7" x14ac:dyDescent="0.25">
      <c r="A674" s="8" t="s">
        <v>8723</v>
      </c>
      <c r="B674" s="8" t="s">
        <v>8726</v>
      </c>
      <c r="D674" s="1">
        <v>1071000</v>
      </c>
      <c r="G674" s="4">
        <f t="shared" si="11"/>
        <v>5056550</v>
      </c>
    </row>
    <row r="675" spans="1:7" x14ac:dyDescent="0.25">
      <c r="A675" s="8" t="s">
        <v>8723</v>
      </c>
      <c r="B675" s="8" t="s">
        <v>8727</v>
      </c>
      <c r="D675" s="1">
        <v>8818750</v>
      </c>
      <c r="G675" s="4">
        <f t="shared" si="11"/>
        <v>-3762200</v>
      </c>
    </row>
    <row r="676" spans="1:7" x14ac:dyDescent="0.25">
      <c r="A676" s="8" t="s">
        <v>8723</v>
      </c>
      <c r="B676" s="8" t="s">
        <v>262</v>
      </c>
      <c r="C676" s="1">
        <v>27000</v>
      </c>
      <c r="G676" s="4">
        <f t="shared" si="11"/>
        <v>-3735200</v>
      </c>
    </row>
    <row r="677" spans="1:7" x14ac:dyDescent="0.25">
      <c r="A677" s="8" t="s">
        <v>8723</v>
      </c>
      <c r="B677" s="8" t="s">
        <v>262</v>
      </c>
      <c r="C677" s="1">
        <v>45540</v>
      </c>
      <c r="G677" s="4">
        <f t="shared" si="11"/>
        <v>-3689660</v>
      </c>
    </row>
    <row r="678" spans="1:7" x14ac:dyDescent="0.25">
      <c r="A678" s="8" t="s">
        <v>8723</v>
      </c>
      <c r="B678" s="8" t="s">
        <v>8754</v>
      </c>
      <c r="C678" s="1"/>
      <c r="D678" s="1">
        <v>300000</v>
      </c>
      <c r="G678" s="4">
        <f t="shared" si="11"/>
        <v>-3989660</v>
      </c>
    </row>
    <row r="679" spans="1:7" x14ac:dyDescent="0.25">
      <c r="A679" s="8" t="s">
        <v>8723</v>
      </c>
      <c r="B679" s="8" t="s">
        <v>8755</v>
      </c>
      <c r="C679" s="153">
        <v>3800000</v>
      </c>
      <c r="G679" s="4">
        <f t="shared" si="11"/>
        <v>-189660</v>
      </c>
    </row>
    <row r="680" spans="1:7" x14ac:dyDescent="0.25">
      <c r="A680" s="8" t="s">
        <v>8723</v>
      </c>
      <c r="B680" s="8" t="s">
        <v>10</v>
      </c>
      <c r="C680" s="1">
        <v>189660</v>
      </c>
      <c r="G680" s="4">
        <f t="shared" si="11"/>
        <v>0</v>
      </c>
    </row>
    <row r="681" spans="1:7" x14ac:dyDescent="0.25">
      <c r="A681" s="8" t="s">
        <v>8762</v>
      </c>
      <c r="B681" s="8" t="s">
        <v>8814</v>
      </c>
      <c r="D681" s="51">
        <v>2832000</v>
      </c>
      <c r="G681" s="4">
        <f t="shared" si="11"/>
        <v>-2832000</v>
      </c>
    </row>
    <row r="682" spans="1:7" x14ac:dyDescent="0.25">
      <c r="A682" s="8" t="s">
        <v>8762</v>
      </c>
      <c r="B682" s="8" t="s">
        <v>8815</v>
      </c>
      <c r="C682" s="51">
        <v>832000</v>
      </c>
      <c r="G682" s="4">
        <f t="shared" si="11"/>
        <v>-2000000</v>
      </c>
    </row>
    <row r="683" spans="1:7" x14ac:dyDescent="0.25">
      <c r="A683" s="8" t="s">
        <v>8777</v>
      </c>
      <c r="B683" s="8" t="s">
        <v>8820</v>
      </c>
      <c r="C683" s="51">
        <v>15000</v>
      </c>
      <c r="G683" s="4">
        <f t="shared" si="11"/>
        <v>-1985000</v>
      </c>
    </row>
    <row r="684" spans="1:7" x14ac:dyDescent="0.25">
      <c r="A684" s="8" t="s">
        <v>8787</v>
      </c>
      <c r="B684" s="8" t="s">
        <v>2596</v>
      </c>
      <c r="C684" s="51">
        <v>100000000</v>
      </c>
      <c r="G684" s="4">
        <f t="shared" si="11"/>
        <v>98015000</v>
      </c>
    </row>
    <row r="685" spans="1:7" x14ac:dyDescent="0.25">
      <c r="A685" s="8" t="s">
        <v>8821</v>
      </c>
      <c r="B685" s="8" t="s">
        <v>8822</v>
      </c>
      <c r="C685" s="51">
        <v>700000</v>
      </c>
      <c r="G685" s="4">
        <f t="shared" si="11"/>
        <v>98715000</v>
      </c>
    </row>
    <row r="686" spans="1:7" x14ac:dyDescent="0.25">
      <c r="A686" s="8" t="s">
        <v>8821</v>
      </c>
      <c r="B686" s="8" t="s">
        <v>205</v>
      </c>
      <c r="C686" s="51">
        <v>1700000</v>
      </c>
      <c r="G686" s="4">
        <f t="shared" si="11"/>
        <v>100415000</v>
      </c>
    </row>
    <row r="687" spans="1:7" x14ac:dyDescent="0.25">
      <c r="A687" s="8" t="s">
        <v>8821</v>
      </c>
      <c r="B687" s="8" t="s">
        <v>8823</v>
      </c>
      <c r="C687" s="341">
        <v>12000000</v>
      </c>
      <c r="G687" s="4">
        <f t="shared" si="11"/>
        <v>112415000</v>
      </c>
    </row>
    <row r="688" spans="1:7" x14ac:dyDescent="0.25">
      <c r="A688" s="8" t="s">
        <v>8821</v>
      </c>
      <c r="B688" s="8" t="s">
        <v>8836</v>
      </c>
      <c r="C688" s="51">
        <v>12000000</v>
      </c>
      <c r="G688" s="4">
        <f t="shared" si="11"/>
        <v>124415000</v>
      </c>
    </row>
    <row r="689" spans="1:7" x14ac:dyDescent="0.25">
      <c r="A689" s="8" t="s">
        <v>8821</v>
      </c>
      <c r="B689" s="8" t="s">
        <v>664</v>
      </c>
      <c r="C689" s="51">
        <v>134000</v>
      </c>
      <c r="G689" s="4">
        <f t="shared" si="11"/>
        <v>124549000</v>
      </c>
    </row>
    <row r="690" spans="1:7" x14ac:dyDescent="0.25">
      <c r="A690" s="8" t="s">
        <v>8821</v>
      </c>
      <c r="B690" s="8" t="s">
        <v>8835</v>
      </c>
      <c r="C690" s="51">
        <v>26200000</v>
      </c>
      <c r="G690" s="4">
        <f t="shared" si="11"/>
        <v>150749000</v>
      </c>
    </row>
    <row r="691" spans="1:7" x14ac:dyDescent="0.25">
      <c r="A691" s="8" t="s">
        <v>8824</v>
      </c>
      <c r="B691" s="8" t="s">
        <v>8826</v>
      </c>
      <c r="D691" s="51">
        <v>17560000</v>
      </c>
      <c r="G691" s="4">
        <f t="shared" si="11"/>
        <v>133189000</v>
      </c>
    </row>
    <row r="692" spans="1:7" x14ac:dyDescent="0.25">
      <c r="A692" s="8" t="s">
        <v>8824</v>
      </c>
      <c r="B692" s="8" t="s">
        <v>8825</v>
      </c>
      <c r="D692" s="51">
        <v>118384000</v>
      </c>
      <c r="G692" s="4">
        <f t="shared" si="11"/>
        <v>14805000</v>
      </c>
    </row>
    <row r="693" spans="1:7" x14ac:dyDescent="0.25">
      <c r="A693" s="8" t="s">
        <v>8837</v>
      </c>
      <c r="B693" s="8" t="s">
        <v>8839</v>
      </c>
      <c r="D693" s="51">
        <v>8668725</v>
      </c>
      <c r="G693" s="4">
        <f t="shared" si="11"/>
        <v>6136275</v>
      </c>
    </row>
    <row r="694" spans="1:7" x14ac:dyDescent="0.25">
      <c r="A694" s="8" t="s">
        <v>8837</v>
      </c>
      <c r="B694" s="8" t="s">
        <v>8838</v>
      </c>
      <c r="D694" s="51">
        <v>7820400</v>
      </c>
      <c r="G694" s="4">
        <f t="shared" si="11"/>
        <v>-1684125</v>
      </c>
    </row>
    <row r="695" spans="1:7" x14ac:dyDescent="0.25">
      <c r="A695" s="8" t="s">
        <v>8837</v>
      </c>
      <c r="B695" s="8" t="s">
        <v>8840</v>
      </c>
      <c r="D695" s="51">
        <v>1446000</v>
      </c>
      <c r="G695" s="4">
        <f t="shared" si="11"/>
        <v>-3130125</v>
      </c>
    </row>
    <row r="696" spans="1:7" x14ac:dyDescent="0.25">
      <c r="A696" s="8" t="s">
        <v>8837</v>
      </c>
      <c r="B696" s="8" t="s">
        <v>8841</v>
      </c>
      <c r="D696" s="51">
        <v>288400</v>
      </c>
      <c r="G696" s="4">
        <f t="shared" si="11"/>
        <v>-3418525</v>
      </c>
    </row>
    <row r="697" spans="1:7" x14ac:dyDescent="0.25">
      <c r="A697" s="8" t="s">
        <v>8837</v>
      </c>
      <c r="B697" s="8" t="s">
        <v>418</v>
      </c>
      <c r="C697" s="1">
        <v>3415000</v>
      </c>
      <c r="D697" s="1"/>
      <c r="G697" s="4">
        <f t="shared" si="11"/>
        <v>-3525</v>
      </c>
    </row>
    <row r="698" spans="1:7" x14ac:dyDescent="0.25">
      <c r="A698" s="8" t="s">
        <v>8866</v>
      </c>
      <c r="B698" s="8" t="s">
        <v>8867</v>
      </c>
      <c r="C698" s="1">
        <v>15000000</v>
      </c>
      <c r="D698" s="1"/>
      <c r="G698" s="4">
        <f t="shared" si="11"/>
        <v>14996475</v>
      </c>
    </row>
    <row r="699" spans="1:7" x14ac:dyDescent="0.25">
      <c r="A699" s="8" t="s">
        <v>8866</v>
      </c>
      <c r="B699" s="8" t="s">
        <v>8868</v>
      </c>
      <c r="C699" s="1">
        <v>16000</v>
      </c>
      <c r="D699" s="1"/>
      <c r="G699" s="4">
        <f t="shared" si="11"/>
        <v>15012475</v>
      </c>
    </row>
    <row r="700" spans="1:7" x14ac:dyDescent="0.25">
      <c r="A700" s="8" t="s">
        <v>8852</v>
      </c>
      <c r="B700" s="8" t="s">
        <v>8869</v>
      </c>
      <c r="C700" s="318">
        <v>80000000</v>
      </c>
      <c r="D700" s="1"/>
      <c r="G700" s="4">
        <f t="shared" si="11"/>
        <v>95012475</v>
      </c>
    </row>
    <row r="701" spans="1:7" x14ac:dyDescent="0.25">
      <c r="A701" s="8" t="s">
        <v>8873</v>
      </c>
      <c r="B701" s="8" t="s">
        <v>8871</v>
      </c>
      <c r="C701" s="318">
        <v>25000000</v>
      </c>
      <c r="G701" s="4">
        <f t="shared" si="11"/>
        <v>120012475</v>
      </c>
    </row>
    <row r="702" spans="1:7" x14ac:dyDescent="0.25">
      <c r="A702" s="8" t="s">
        <v>8862</v>
      </c>
      <c r="B702" s="8" t="s">
        <v>5392</v>
      </c>
      <c r="C702" s="1">
        <v>1100000</v>
      </c>
      <c r="G702" s="4">
        <f t="shared" si="11"/>
        <v>121112475</v>
      </c>
    </row>
    <row r="703" spans="1:7" x14ac:dyDescent="0.25">
      <c r="A703" s="8" t="s">
        <v>8862</v>
      </c>
      <c r="B703" s="8" t="s">
        <v>5752</v>
      </c>
      <c r="C703" s="1">
        <v>60000</v>
      </c>
      <c r="G703" s="4">
        <f t="shared" si="11"/>
        <v>121172475</v>
      </c>
    </row>
    <row r="704" spans="1:7" x14ac:dyDescent="0.25">
      <c r="A704" s="8" t="s">
        <v>8875</v>
      </c>
      <c r="B704" s="8" t="s">
        <v>8876</v>
      </c>
      <c r="D704" s="1">
        <v>76550625</v>
      </c>
      <c r="G704" s="4">
        <f t="shared" si="11"/>
        <v>44621850</v>
      </c>
    </row>
    <row r="705" spans="1:7" x14ac:dyDescent="0.25">
      <c r="A705" s="8" t="s">
        <v>8894</v>
      </c>
      <c r="B705" s="8" t="s">
        <v>503</v>
      </c>
      <c r="C705" s="1">
        <v>1100000</v>
      </c>
      <c r="G705" s="4">
        <f t="shared" si="11"/>
        <v>45721850</v>
      </c>
    </row>
    <row r="706" spans="1:7" x14ac:dyDescent="0.25">
      <c r="A706" s="8" t="s">
        <v>8895</v>
      </c>
      <c r="B706" s="8" t="s">
        <v>8897</v>
      </c>
      <c r="D706" s="1">
        <v>36153750</v>
      </c>
      <c r="G706" s="4">
        <f t="shared" si="11"/>
        <v>9568100</v>
      </c>
    </row>
    <row r="707" spans="1:7" x14ac:dyDescent="0.25">
      <c r="A707" s="8" t="s">
        <v>8895</v>
      </c>
      <c r="B707" s="8" t="s">
        <v>8898</v>
      </c>
      <c r="D707" s="1">
        <v>9564000</v>
      </c>
      <c r="G707" s="4">
        <f t="shared" si="11"/>
        <v>4100</v>
      </c>
    </row>
    <row r="708" spans="1:7" x14ac:dyDescent="0.25">
      <c r="A708" s="8" t="s">
        <v>8895</v>
      </c>
      <c r="B708" s="8" t="s">
        <v>4818</v>
      </c>
      <c r="C708" s="1">
        <v>87800</v>
      </c>
      <c r="G708" s="4">
        <f t="shared" si="11"/>
        <v>91900</v>
      </c>
    </row>
    <row r="709" spans="1:7" x14ac:dyDescent="0.25">
      <c r="A709" s="8" t="s">
        <v>8899</v>
      </c>
      <c r="B709" s="8" t="s">
        <v>503</v>
      </c>
      <c r="C709" s="1">
        <v>10700000</v>
      </c>
      <c r="G709" s="4">
        <f t="shared" si="11"/>
        <v>10791900</v>
      </c>
    </row>
    <row r="710" spans="1:7" x14ac:dyDescent="0.25">
      <c r="A710" s="8" t="s">
        <v>8899</v>
      </c>
      <c r="B710" s="8" t="s">
        <v>8931</v>
      </c>
      <c r="C710" s="1">
        <v>1300000</v>
      </c>
      <c r="G710" s="4">
        <f t="shared" si="11"/>
        <v>12091900</v>
      </c>
    </row>
    <row r="711" spans="1:7" x14ac:dyDescent="0.25">
      <c r="A711" s="8" t="s">
        <v>8899</v>
      </c>
      <c r="B711" s="8" t="s">
        <v>8932</v>
      </c>
      <c r="C711" s="1">
        <v>8000000</v>
      </c>
      <c r="G711" s="4">
        <f t="shared" si="11"/>
        <v>20091900</v>
      </c>
    </row>
    <row r="712" spans="1:7" x14ac:dyDescent="0.25">
      <c r="A712" s="8" t="s">
        <v>8908</v>
      </c>
      <c r="B712" s="8" t="s">
        <v>8939</v>
      </c>
      <c r="C712" s="1">
        <v>500</v>
      </c>
      <c r="G712" s="4">
        <f t="shared" si="11"/>
        <v>20092400</v>
      </c>
    </row>
    <row r="713" spans="1:7" x14ac:dyDescent="0.25">
      <c r="A713" s="8" t="s">
        <v>8934</v>
      </c>
      <c r="B713" s="8" t="s">
        <v>8940</v>
      </c>
      <c r="C713" s="1">
        <v>25000000</v>
      </c>
      <c r="G713" s="4">
        <f t="shared" si="11"/>
        <v>45092400</v>
      </c>
    </row>
    <row r="714" spans="1:7" x14ac:dyDescent="0.25">
      <c r="A714" s="8" t="s">
        <v>8936</v>
      </c>
      <c r="B714" s="8" t="s">
        <v>862</v>
      </c>
      <c r="C714" s="1">
        <v>10000</v>
      </c>
      <c r="G714" s="4">
        <f t="shared" si="11"/>
        <v>45102400</v>
      </c>
    </row>
    <row r="715" spans="1:7" x14ac:dyDescent="0.25">
      <c r="A715" s="8" t="s">
        <v>8948</v>
      </c>
      <c r="B715" s="8" t="s">
        <v>262</v>
      </c>
      <c r="C715" s="1">
        <v>50600</v>
      </c>
      <c r="G715" s="4">
        <f t="shared" si="11"/>
        <v>45153000</v>
      </c>
    </row>
    <row r="716" spans="1:7" x14ac:dyDescent="0.25">
      <c r="A716" s="8" t="s">
        <v>8948</v>
      </c>
      <c r="B716" s="8" t="s">
        <v>8955</v>
      </c>
      <c r="C716" s="1">
        <v>960000</v>
      </c>
      <c r="G716" s="4">
        <f t="shared" si="11"/>
        <v>46113000</v>
      </c>
    </row>
    <row r="717" spans="1:7" x14ac:dyDescent="0.25">
      <c r="A717" s="8" t="s">
        <v>8948</v>
      </c>
      <c r="B717" s="8" t="s">
        <v>8661</v>
      </c>
      <c r="C717" s="1">
        <v>500000</v>
      </c>
      <c r="G717" s="4">
        <f t="shared" si="11"/>
        <v>46613000</v>
      </c>
    </row>
    <row r="718" spans="1:7" x14ac:dyDescent="0.25">
      <c r="A718" s="8" t="s">
        <v>8948</v>
      </c>
      <c r="B718" s="8" t="s">
        <v>8661</v>
      </c>
      <c r="C718" s="1">
        <v>100000</v>
      </c>
      <c r="G718" s="4">
        <f t="shared" si="11"/>
        <v>46713000</v>
      </c>
    </row>
    <row r="719" spans="1:7" x14ac:dyDescent="0.25">
      <c r="A719" s="8" t="s">
        <v>8948</v>
      </c>
      <c r="B719" s="8" t="s">
        <v>8956</v>
      </c>
      <c r="C719" s="1">
        <v>18600000</v>
      </c>
      <c r="G719" s="4">
        <f t="shared" si="11"/>
        <v>65313000</v>
      </c>
    </row>
    <row r="720" spans="1:7" x14ac:dyDescent="0.25">
      <c r="A720" s="8" t="s">
        <v>8948</v>
      </c>
      <c r="B720" s="8" t="s">
        <v>503</v>
      </c>
      <c r="C720" s="1">
        <v>394000</v>
      </c>
      <c r="G720" s="4">
        <f t="shared" si="11"/>
        <v>65707000</v>
      </c>
    </row>
    <row r="721" spans="1:7" x14ac:dyDescent="0.25">
      <c r="A721" s="8" t="s">
        <v>8948</v>
      </c>
      <c r="B721" s="8" t="s">
        <v>8957</v>
      </c>
      <c r="D721" s="1">
        <v>63340000</v>
      </c>
      <c r="G721" s="4">
        <f t="shared" si="11"/>
        <v>2367000</v>
      </c>
    </row>
    <row r="722" spans="1:7" x14ac:dyDescent="0.25">
      <c r="A722" s="8" t="s">
        <v>8948</v>
      </c>
      <c r="B722" s="8" t="s">
        <v>8958</v>
      </c>
      <c r="D722" s="1">
        <v>2367000</v>
      </c>
      <c r="G722" s="4">
        <f t="shared" si="11"/>
        <v>0</v>
      </c>
    </row>
    <row r="723" spans="1:7" x14ac:dyDescent="0.25">
      <c r="A723" s="8" t="s">
        <v>8953</v>
      </c>
      <c r="B723" s="8" t="s">
        <v>8959</v>
      </c>
      <c r="C723" s="256">
        <v>5000000</v>
      </c>
      <c r="G723" s="4">
        <f t="shared" si="11"/>
        <v>5000000</v>
      </c>
    </row>
    <row r="724" spans="1:7" x14ac:dyDescent="0.25">
      <c r="A724" s="8" t="s">
        <v>8948</v>
      </c>
      <c r="B724" s="8" t="s">
        <v>10</v>
      </c>
      <c r="C724" s="1">
        <v>1000000</v>
      </c>
      <c r="G724" s="4">
        <f t="shared" si="11"/>
        <v>6000000</v>
      </c>
    </row>
    <row r="725" spans="1:7" x14ac:dyDescent="0.25">
      <c r="A725" s="8" t="s">
        <v>8970</v>
      </c>
      <c r="B725" s="8" t="s">
        <v>8980</v>
      </c>
      <c r="C725" s="236">
        <v>35000000</v>
      </c>
      <c r="G725" s="4">
        <f t="shared" si="11"/>
        <v>41000000</v>
      </c>
    </row>
    <row r="726" spans="1:7" x14ac:dyDescent="0.25">
      <c r="A726" s="8" t="s">
        <v>8979</v>
      </c>
      <c r="B726" s="8" t="s">
        <v>8984</v>
      </c>
      <c r="C726" s="236">
        <v>45000000</v>
      </c>
      <c r="G726" s="4">
        <f t="shared" si="11"/>
        <v>86000000</v>
      </c>
    </row>
    <row r="727" spans="1:7" x14ac:dyDescent="0.25">
      <c r="A727" s="8" t="s">
        <v>8992</v>
      </c>
      <c r="B727" s="8" t="s">
        <v>8993</v>
      </c>
      <c r="D727" s="1">
        <v>78023000</v>
      </c>
      <c r="G727" s="4">
        <f t="shared" si="11"/>
        <v>7977000</v>
      </c>
    </row>
    <row r="728" spans="1:7" x14ac:dyDescent="0.25">
      <c r="A728" s="8" t="s">
        <v>8992</v>
      </c>
      <c r="B728" s="8" t="s">
        <v>8994</v>
      </c>
      <c r="C728" s="1">
        <v>1700000</v>
      </c>
      <c r="G728" s="4">
        <f t="shared" si="11"/>
        <v>9677000</v>
      </c>
    </row>
    <row r="729" spans="1:7" x14ac:dyDescent="0.25">
      <c r="A729" s="8" t="s">
        <v>8992</v>
      </c>
      <c r="B729" s="8" t="s">
        <v>262</v>
      </c>
      <c r="C729" s="1">
        <v>58000</v>
      </c>
      <c r="G729" s="4">
        <f t="shared" ref="G729:G793" si="12">(G728+C729-D729)</f>
        <v>9735000</v>
      </c>
    </row>
    <row r="730" spans="1:7" x14ac:dyDescent="0.25">
      <c r="A730" s="8" t="s">
        <v>8995</v>
      </c>
      <c r="B730" s="8" t="s">
        <v>241</v>
      </c>
      <c r="C730" s="1">
        <v>650000</v>
      </c>
      <c r="G730" s="4">
        <f t="shared" si="12"/>
        <v>10385000</v>
      </c>
    </row>
    <row r="731" spans="1:7" x14ac:dyDescent="0.25">
      <c r="A731" s="8" t="s">
        <v>8995</v>
      </c>
      <c r="B731" s="8" t="s">
        <v>503</v>
      </c>
      <c r="C731" s="1">
        <v>9000000</v>
      </c>
      <c r="G731" s="4">
        <f t="shared" si="12"/>
        <v>19385000</v>
      </c>
    </row>
    <row r="732" spans="1:7" x14ac:dyDescent="0.25">
      <c r="A732" s="8" t="s">
        <v>8995</v>
      </c>
      <c r="B732" s="8" t="s">
        <v>9000</v>
      </c>
      <c r="C732" s="1">
        <v>350000</v>
      </c>
      <c r="G732" s="4">
        <f t="shared" si="12"/>
        <v>19735000</v>
      </c>
    </row>
    <row r="733" spans="1:7" x14ac:dyDescent="0.25">
      <c r="A733" s="8" t="s">
        <v>9001</v>
      </c>
      <c r="B733" s="8" t="s">
        <v>9002</v>
      </c>
      <c r="D733" s="1">
        <v>1891000</v>
      </c>
      <c r="G733" s="4">
        <f t="shared" si="12"/>
        <v>17844000</v>
      </c>
    </row>
    <row r="734" spans="1:7" x14ac:dyDescent="0.25">
      <c r="A734" s="8" t="s">
        <v>9001</v>
      </c>
      <c r="B734" s="8" t="s">
        <v>9003</v>
      </c>
      <c r="D734" s="1">
        <v>480480</v>
      </c>
      <c r="G734" s="4">
        <f t="shared" si="12"/>
        <v>17363520</v>
      </c>
    </row>
    <row r="735" spans="1:7" x14ac:dyDescent="0.25">
      <c r="A735" s="8" t="s">
        <v>9001</v>
      </c>
      <c r="B735" s="8" t="s">
        <v>9004</v>
      </c>
      <c r="D735" s="1">
        <v>5563200</v>
      </c>
      <c r="G735" s="4">
        <f t="shared" si="12"/>
        <v>11800320</v>
      </c>
    </row>
    <row r="736" spans="1:7" x14ac:dyDescent="0.25">
      <c r="A736" s="8" t="s">
        <v>9001</v>
      </c>
      <c r="B736" s="8" t="s">
        <v>503</v>
      </c>
      <c r="C736" s="1">
        <v>2000000</v>
      </c>
      <c r="D736" s="1"/>
      <c r="G736" s="4">
        <f t="shared" si="12"/>
        <v>13800320</v>
      </c>
    </row>
    <row r="737" spans="1:7" x14ac:dyDescent="0.25">
      <c r="A737" s="8" t="s">
        <v>9001</v>
      </c>
      <c r="B737" s="8" t="s">
        <v>9010</v>
      </c>
      <c r="C737" s="236">
        <v>40000000</v>
      </c>
      <c r="G737" s="4">
        <f t="shared" si="12"/>
        <v>53800320</v>
      </c>
    </row>
    <row r="738" spans="1:7" x14ac:dyDescent="0.25">
      <c r="A738" s="8" t="s">
        <v>9012</v>
      </c>
      <c r="B738" s="8" t="s">
        <v>9016</v>
      </c>
      <c r="C738" s="1">
        <v>17000</v>
      </c>
      <c r="G738" s="4">
        <f t="shared" si="12"/>
        <v>53817320</v>
      </c>
    </row>
    <row r="739" spans="1:7" x14ac:dyDescent="0.25">
      <c r="A739" s="8" t="s">
        <v>9038</v>
      </c>
      <c r="B739" s="8" t="s">
        <v>503</v>
      </c>
      <c r="C739" s="1">
        <v>300000</v>
      </c>
      <c r="G739" s="4">
        <f t="shared" si="12"/>
        <v>54117320</v>
      </c>
    </row>
    <row r="740" spans="1:7" x14ac:dyDescent="0.25">
      <c r="A740" s="8" t="s">
        <v>9038</v>
      </c>
      <c r="B740" s="8" t="s">
        <v>9071</v>
      </c>
      <c r="C740" s="1">
        <v>20000000</v>
      </c>
      <c r="G740" s="4">
        <f t="shared" si="12"/>
        <v>74117320</v>
      </c>
    </row>
    <row r="741" spans="1:7" x14ac:dyDescent="0.25">
      <c r="A741" s="8" t="s">
        <v>9041</v>
      </c>
      <c r="B741" s="8" t="s">
        <v>9043</v>
      </c>
      <c r="D741" s="1">
        <v>7202880</v>
      </c>
      <c r="G741" s="4">
        <f t="shared" si="12"/>
        <v>66914440</v>
      </c>
    </row>
    <row r="742" spans="1:7" x14ac:dyDescent="0.25">
      <c r="A742" s="8" t="s">
        <v>9041</v>
      </c>
      <c r="B742" s="8" t="s">
        <v>9044</v>
      </c>
      <c r="D742" s="1">
        <v>6900000</v>
      </c>
      <c r="G742" s="4">
        <f t="shared" si="12"/>
        <v>60014440</v>
      </c>
    </row>
    <row r="743" spans="1:7" x14ac:dyDescent="0.25">
      <c r="A743" s="8" t="s">
        <v>9041</v>
      </c>
      <c r="B743" s="8" t="s">
        <v>9045</v>
      </c>
      <c r="D743" s="1">
        <v>78461625</v>
      </c>
      <c r="G743" s="4">
        <f t="shared" si="12"/>
        <v>-18447185</v>
      </c>
    </row>
    <row r="744" spans="1:7" x14ac:dyDescent="0.25">
      <c r="A744" s="8" t="s">
        <v>9041</v>
      </c>
      <c r="B744" s="8" t="s">
        <v>205</v>
      </c>
      <c r="C744" s="1">
        <v>1360000</v>
      </c>
      <c r="D744" s="1"/>
      <c r="G744" s="4">
        <f t="shared" si="12"/>
        <v>-17087185</v>
      </c>
    </row>
    <row r="745" spans="1:7" x14ac:dyDescent="0.25">
      <c r="A745" s="8" t="s">
        <v>9041</v>
      </c>
      <c r="B745" s="8" t="s">
        <v>262</v>
      </c>
      <c r="C745" s="1">
        <v>90000</v>
      </c>
      <c r="D745" s="1"/>
      <c r="G745" s="4">
        <f t="shared" si="12"/>
        <v>-16997185</v>
      </c>
    </row>
    <row r="746" spans="1:7" x14ac:dyDescent="0.25">
      <c r="A746" s="8" t="s">
        <v>9041</v>
      </c>
      <c r="B746" s="8" t="s">
        <v>9072</v>
      </c>
      <c r="C746" s="1">
        <v>16900000</v>
      </c>
      <c r="G746" s="4">
        <f t="shared" si="12"/>
        <v>-97185</v>
      </c>
    </row>
    <row r="747" spans="1:7" x14ac:dyDescent="0.25">
      <c r="A747" s="8" t="s">
        <v>9063</v>
      </c>
      <c r="B747" s="8" t="s">
        <v>9073</v>
      </c>
      <c r="C747" s="339">
        <v>10000000</v>
      </c>
      <c r="G747" s="4">
        <f t="shared" si="12"/>
        <v>9902815</v>
      </c>
    </row>
    <row r="748" spans="1:7" x14ac:dyDescent="0.25">
      <c r="A748" s="8" t="s">
        <v>9063</v>
      </c>
      <c r="B748" s="8" t="s">
        <v>2848</v>
      </c>
      <c r="C748" s="23">
        <v>20000000</v>
      </c>
      <c r="G748" s="4">
        <f t="shared" si="12"/>
        <v>29902815</v>
      </c>
    </row>
    <row r="749" spans="1:7" x14ac:dyDescent="0.25">
      <c r="A749" s="8" t="s">
        <v>9088</v>
      </c>
      <c r="B749" s="8" t="s">
        <v>9109</v>
      </c>
      <c r="C749" s="23">
        <v>100000</v>
      </c>
      <c r="G749" s="4">
        <f t="shared" si="12"/>
        <v>30002815</v>
      </c>
    </row>
    <row r="750" spans="1:7" x14ac:dyDescent="0.25">
      <c r="A750" s="8" t="s">
        <v>9096</v>
      </c>
      <c r="B750" s="8" t="s">
        <v>9107</v>
      </c>
      <c r="C750" s="339">
        <v>20000000</v>
      </c>
      <c r="G750" s="4">
        <f t="shared" si="12"/>
        <v>50002815</v>
      </c>
    </row>
    <row r="751" spans="1:7" x14ac:dyDescent="0.25">
      <c r="A751" s="8" t="s">
        <v>9105</v>
      </c>
      <c r="B751" s="8" t="s">
        <v>9108</v>
      </c>
      <c r="C751" s="339">
        <v>15000000</v>
      </c>
      <c r="G751" s="4">
        <f t="shared" si="12"/>
        <v>65002815</v>
      </c>
    </row>
    <row r="752" spans="1:7" x14ac:dyDescent="0.25">
      <c r="A752" s="8" t="s">
        <v>9110</v>
      </c>
      <c r="B752" s="8" t="s">
        <v>9111</v>
      </c>
      <c r="D752" s="1">
        <v>5630240</v>
      </c>
      <c r="G752" s="4">
        <f t="shared" si="12"/>
        <v>59372575</v>
      </c>
    </row>
    <row r="753" spans="1:7" x14ac:dyDescent="0.25">
      <c r="A753" s="8" t="s">
        <v>9110</v>
      </c>
      <c r="B753" s="8" t="s">
        <v>9112</v>
      </c>
      <c r="D753" s="1">
        <v>63500800</v>
      </c>
      <c r="G753" s="4">
        <f t="shared" si="12"/>
        <v>-4128225</v>
      </c>
    </row>
    <row r="754" spans="1:7" x14ac:dyDescent="0.25">
      <c r="A754" s="8" t="s">
        <v>9110</v>
      </c>
      <c r="B754" s="8" t="s">
        <v>9113</v>
      </c>
      <c r="D754" s="1">
        <v>7740800</v>
      </c>
      <c r="G754" s="4">
        <f t="shared" si="12"/>
        <v>-11869025</v>
      </c>
    </row>
    <row r="755" spans="1:7" x14ac:dyDescent="0.25">
      <c r="A755" s="8" t="s">
        <v>9110</v>
      </c>
      <c r="B755" s="8" t="s">
        <v>9114</v>
      </c>
      <c r="D755" s="1">
        <v>1196250</v>
      </c>
      <c r="G755" s="4">
        <f t="shared" si="12"/>
        <v>-13065275</v>
      </c>
    </row>
    <row r="756" spans="1:7" x14ac:dyDescent="0.25">
      <c r="A756" s="8" t="s">
        <v>9110</v>
      </c>
      <c r="B756" s="8" t="s">
        <v>9115</v>
      </c>
      <c r="D756" s="1">
        <v>152000</v>
      </c>
      <c r="G756" s="4">
        <f t="shared" si="12"/>
        <v>-13217275</v>
      </c>
    </row>
    <row r="757" spans="1:7" x14ac:dyDescent="0.25">
      <c r="A757" s="8" t="s">
        <v>9110</v>
      </c>
      <c r="B757" s="8" t="s">
        <v>503</v>
      </c>
      <c r="C757" s="1">
        <v>1000000</v>
      </c>
      <c r="D757" s="1"/>
      <c r="G757" s="4">
        <f t="shared" si="12"/>
        <v>-12217275</v>
      </c>
    </row>
    <row r="758" spans="1:7" x14ac:dyDescent="0.25">
      <c r="A758" s="8" t="s">
        <v>9110</v>
      </c>
      <c r="B758" s="8" t="s">
        <v>631</v>
      </c>
      <c r="C758" s="1">
        <v>1156000</v>
      </c>
      <c r="D758" s="1"/>
      <c r="G758" s="4">
        <f t="shared" si="12"/>
        <v>-11061275</v>
      </c>
    </row>
    <row r="759" spans="1:7" x14ac:dyDescent="0.25">
      <c r="A759" t="s">
        <v>9110</v>
      </c>
      <c r="B759" t="s">
        <v>262</v>
      </c>
      <c r="C759" s="1">
        <v>61000</v>
      </c>
      <c r="D759" s="1"/>
      <c r="G759" s="4">
        <f t="shared" si="12"/>
        <v>-11000275</v>
      </c>
    </row>
    <row r="760" spans="1:7" x14ac:dyDescent="0.25">
      <c r="A760" t="s">
        <v>9110</v>
      </c>
      <c r="B760" t="s">
        <v>242</v>
      </c>
      <c r="C760" s="1">
        <v>11000000</v>
      </c>
      <c r="D760" s="1"/>
      <c r="G760" s="4">
        <f t="shared" si="12"/>
        <v>-275</v>
      </c>
    </row>
    <row r="761" spans="1:7" x14ac:dyDescent="0.25">
      <c r="A761" t="s">
        <v>9142</v>
      </c>
      <c r="B761" t="s">
        <v>9166</v>
      </c>
      <c r="C761" s="318">
        <v>12000000</v>
      </c>
      <c r="G761" s="4">
        <f t="shared" si="12"/>
        <v>11999725</v>
      </c>
    </row>
    <row r="762" spans="1:7" x14ac:dyDescent="0.25">
      <c r="A762" t="s">
        <v>9202</v>
      </c>
      <c r="B762" t="s">
        <v>2848</v>
      </c>
      <c r="C762" s="23">
        <v>18000000</v>
      </c>
      <c r="G762" s="4">
        <f t="shared" si="12"/>
        <v>29999725</v>
      </c>
    </row>
    <row r="763" spans="1:7" x14ac:dyDescent="0.25">
      <c r="A763" t="s">
        <v>9207</v>
      </c>
      <c r="B763" t="s">
        <v>503</v>
      </c>
      <c r="C763" s="23">
        <v>300000</v>
      </c>
      <c r="D763" s="1"/>
      <c r="G763" s="4">
        <f t="shared" si="12"/>
        <v>30299725</v>
      </c>
    </row>
    <row r="764" spans="1:7" x14ac:dyDescent="0.25">
      <c r="A764" t="s">
        <v>9216</v>
      </c>
      <c r="B764" t="s">
        <v>9226</v>
      </c>
      <c r="D764" s="1">
        <v>1482000</v>
      </c>
      <c r="G764" s="4">
        <f t="shared" si="12"/>
        <v>28817725</v>
      </c>
    </row>
    <row r="765" spans="1:7" x14ac:dyDescent="0.25">
      <c r="A765" t="s">
        <v>9216</v>
      </c>
      <c r="B765" t="s">
        <v>9227</v>
      </c>
      <c r="D765" s="1">
        <v>777000</v>
      </c>
      <c r="G765" s="4">
        <f t="shared" si="12"/>
        <v>28040725</v>
      </c>
    </row>
    <row r="766" spans="1:7" x14ac:dyDescent="0.25">
      <c r="A766" t="s">
        <v>9216</v>
      </c>
      <c r="B766" t="s">
        <v>9228</v>
      </c>
      <c r="D766" s="1">
        <v>606800</v>
      </c>
      <c r="G766" s="4">
        <f t="shared" si="12"/>
        <v>27433925</v>
      </c>
    </row>
    <row r="767" spans="1:7" x14ac:dyDescent="0.25">
      <c r="A767" t="s">
        <v>9216</v>
      </c>
      <c r="B767" t="s">
        <v>9229</v>
      </c>
      <c r="D767" s="1">
        <v>31799600</v>
      </c>
      <c r="G767" s="4">
        <f t="shared" si="12"/>
        <v>-4365675</v>
      </c>
    </row>
    <row r="768" spans="1:7" x14ac:dyDescent="0.25">
      <c r="A768" t="s">
        <v>9216</v>
      </c>
      <c r="B768" t="s">
        <v>262</v>
      </c>
      <c r="C768" s="1">
        <v>30000</v>
      </c>
      <c r="D768" s="1"/>
      <c r="G768" s="4">
        <f t="shared" si="12"/>
        <v>-4335675</v>
      </c>
    </row>
    <row r="769" spans="1:7" x14ac:dyDescent="0.25">
      <c r="A769" t="s">
        <v>9216</v>
      </c>
      <c r="B769" t="s">
        <v>503</v>
      </c>
      <c r="C769" s="1">
        <v>2335000</v>
      </c>
      <c r="D769" s="1"/>
      <c r="G769" s="4">
        <f t="shared" si="12"/>
        <v>-2000675</v>
      </c>
    </row>
    <row r="770" spans="1:7" x14ac:dyDescent="0.25">
      <c r="A770" t="s">
        <v>9216</v>
      </c>
      <c r="B770" t="s">
        <v>8835</v>
      </c>
      <c r="C770" s="1">
        <v>2000000</v>
      </c>
      <c r="D770" s="1"/>
      <c r="G770" s="4">
        <f t="shared" si="12"/>
        <v>-675</v>
      </c>
    </row>
    <row r="771" spans="1:7" x14ac:dyDescent="0.25">
      <c r="A771" t="s">
        <v>9547</v>
      </c>
      <c r="B771" t="s">
        <v>503</v>
      </c>
      <c r="C771" s="1">
        <v>5000000</v>
      </c>
      <c r="D771" s="1"/>
      <c r="G771" s="4">
        <f t="shared" si="12"/>
        <v>4999325</v>
      </c>
    </row>
    <row r="772" spans="1:7" x14ac:dyDescent="0.25">
      <c r="A772" t="s">
        <v>9542</v>
      </c>
      <c r="B772" t="s">
        <v>8956</v>
      </c>
      <c r="C772" s="1">
        <v>14000000</v>
      </c>
      <c r="D772" s="1"/>
      <c r="G772" s="4">
        <f t="shared" si="12"/>
        <v>18999325</v>
      </c>
    </row>
    <row r="773" spans="1:7" x14ac:dyDescent="0.25">
      <c r="A773" t="s">
        <v>9542</v>
      </c>
      <c r="B773" t="s">
        <v>9548</v>
      </c>
      <c r="C773" s="1">
        <v>5000000</v>
      </c>
      <c r="G773" s="4">
        <f t="shared" si="12"/>
        <v>23999325</v>
      </c>
    </row>
    <row r="774" spans="1:7" x14ac:dyDescent="0.25">
      <c r="A774" t="s">
        <v>9542</v>
      </c>
      <c r="B774" t="s">
        <v>2269</v>
      </c>
      <c r="C774" s="1">
        <v>3000</v>
      </c>
      <c r="G774" s="4">
        <f t="shared" si="12"/>
        <v>24002325</v>
      </c>
    </row>
    <row r="775" spans="1:7" x14ac:dyDescent="0.25">
      <c r="A775" t="s">
        <v>9544</v>
      </c>
      <c r="B775" t="s">
        <v>9558</v>
      </c>
      <c r="D775" s="1">
        <v>446400</v>
      </c>
      <c r="G775" s="4">
        <f t="shared" si="12"/>
        <v>23555925</v>
      </c>
    </row>
    <row r="776" spans="1:7" x14ac:dyDescent="0.25">
      <c r="A776" t="s">
        <v>9544</v>
      </c>
      <c r="B776" t="s">
        <v>9559</v>
      </c>
      <c r="D776" s="1">
        <v>5890500</v>
      </c>
      <c r="G776" s="4">
        <f t="shared" si="12"/>
        <v>17665425</v>
      </c>
    </row>
    <row r="777" spans="1:7" x14ac:dyDescent="0.25">
      <c r="A777" t="s">
        <v>9544</v>
      </c>
      <c r="B777" t="s">
        <v>9560</v>
      </c>
      <c r="D777" s="1">
        <v>3004950</v>
      </c>
      <c r="G777" s="4">
        <f t="shared" si="12"/>
        <v>14660475</v>
      </c>
    </row>
    <row r="778" spans="1:7" x14ac:dyDescent="0.25">
      <c r="A778" t="s">
        <v>9544</v>
      </c>
      <c r="B778" t="s">
        <v>9561</v>
      </c>
      <c r="D778" s="1">
        <v>17916000</v>
      </c>
      <c r="G778" s="4">
        <f t="shared" si="12"/>
        <v>-3255525</v>
      </c>
    </row>
    <row r="779" spans="1:7" x14ac:dyDescent="0.25">
      <c r="A779" t="s">
        <v>9544</v>
      </c>
      <c r="B779" t="s">
        <v>9562</v>
      </c>
      <c r="D779" s="1">
        <v>286000</v>
      </c>
      <c r="G779" s="4">
        <f t="shared" si="12"/>
        <v>-3541525</v>
      </c>
    </row>
    <row r="780" spans="1:7" x14ac:dyDescent="0.25">
      <c r="A780" t="s">
        <v>9544</v>
      </c>
      <c r="B780" t="s">
        <v>9565</v>
      </c>
      <c r="C780" s="1">
        <v>850000</v>
      </c>
      <c r="D780" s="1"/>
      <c r="G780" s="4">
        <f t="shared" si="12"/>
        <v>-2691525</v>
      </c>
    </row>
    <row r="781" spans="1:7" x14ac:dyDescent="0.25">
      <c r="A781" t="s">
        <v>9567</v>
      </c>
      <c r="B781" t="s">
        <v>678</v>
      </c>
      <c r="C781" s="1">
        <v>36000</v>
      </c>
      <c r="D781" s="1"/>
      <c r="G781" s="4">
        <f t="shared" si="12"/>
        <v>-2655525</v>
      </c>
    </row>
    <row r="782" spans="1:7" x14ac:dyDescent="0.25">
      <c r="A782" t="s">
        <v>9567</v>
      </c>
      <c r="B782" t="s">
        <v>9575</v>
      </c>
      <c r="C782" s="288">
        <v>2700000</v>
      </c>
      <c r="D782" s="1"/>
      <c r="G782" s="4">
        <f t="shared" si="12"/>
        <v>44475</v>
      </c>
    </row>
    <row r="783" spans="1:7" x14ac:dyDescent="0.25">
      <c r="A783" t="s">
        <v>9567</v>
      </c>
      <c r="B783" t="s">
        <v>1812</v>
      </c>
      <c r="C783" s="1">
        <v>5000</v>
      </c>
      <c r="D783" s="1"/>
      <c r="G783" s="4">
        <f t="shared" si="12"/>
        <v>49475</v>
      </c>
    </row>
    <row r="784" spans="1:7" x14ac:dyDescent="0.25">
      <c r="A784" t="s">
        <v>9678</v>
      </c>
      <c r="B784" t="s">
        <v>241</v>
      </c>
      <c r="C784" s="1">
        <v>23700000</v>
      </c>
      <c r="D784" s="1"/>
      <c r="G784" s="4">
        <f t="shared" si="12"/>
        <v>23749475</v>
      </c>
    </row>
    <row r="785" spans="1:7" x14ac:dyDescent="0.25">
      <c r="A785" t="s">
        <v>9688</v>
      </c>
      <c r="B785" s="269" t="s">
        <v>9701</v>
      </c>
      <c r="C785" s="176">
        <v>1000000</v>
      </c>
      <c r="D785" s="1"/>
      <c r="G785" s="4">
        <f t="shared" si="12"/>
        <v>24749475</v>
      </c>
    </row>
    <row r="786" spans="1:7" x14ac:dyDescent="0.25">
      <c r="A786" t="s">
        <v>9702</v>
      </c>
      <c r="B786" t="s">
        <v>9699</v>
      </c>
      <c r="C786" s="1"/>
      <c r="D786" s="1">
        <v>29946000</v>
      </c>
      <c r="G786" s="4">
        <f t="shared" si="12"/>
        <v>-5196525</v>
      </c>
    </row>
    <row r="787" spans="1:7" x14ac:dyDescent="0.25">
      <c r="A787" t="s">
        <v>9702</v>
      </c>
      <c r="B787" t="s">
        <v>9700</v>
      </c>
      <c r="C787" s="1"/>
      <c r="D787" s="1">
        <v>1185000</v>
      </c>
      <c r="G787" s="4">
        <f t="shared" si="12"/>
        <v>-6381525</v>
      </c>
    </row>
    <row r="788" spans="1:7" x14ac:dyDescent="0.25">
      <c r="A788" t="s">
        <v>9702</v>
      </c>
      <c r="B788" t="s">
        <v>8822</v>
      </c>
      <c r="C788" s="1">
        <v>550000</v>
      </c>
      <c r="D788" s="1"/>
      <c r="G788" s="4">
        <f t="shared" si="12"/>
        <v>-5831525</v>
      </c>
    </row>
    <row r="789" spans="1:7" x14ac:dyDescent="0.25">
      <c r="A789" t="s">
        <v>9704</v>
      </c>
      <c r="B789" t="s">
        <v>678</v>
      </c>
      <c r="C789" s="1">
        <v>24000</v>
      </c>
      <c r="D789" s="1"/>
      <c r="G789" s="4">
        <f t="shared" si="12"/>
        <v>-5807525</v>
      </c>
    </row>
    <row r="790" spans="1:7" x14ac:dyDescent="0.25">
      <c r="A790" t="s">
        <v>9702</v>
      </c>
      <c r="B790" t="s">
        <v>242</v>
      </c>
      <c r="C790" s="1">
        <v>417000</v>
      </c>
      <c r="G790" s="4">
        <f t="shared" si="12"/>
        <v>-5390525</v>
      </c>
    </row>
    <row r="791" spans="1:7" x14ac:dyDescent="0.25">
      <c r="A791" t="s">
        <v>9718</v>
      </c>
      <c r="B791" t="s">
        <v>2587</v>
      </c>
      <c r="C791" s="1">
        <v>5390000</v>
      </c>
      <c r="G791" s="4">
        <f t="shared" si="12"/>
        <v>-525</v>
      </c>
    </row>
    <row r="792" spans="1:7" x14ac:dyDescent="0.25">
      <c r="A792" t="s">
        <v>9840</v>
      </c>
      <c r="B792" s="269" t="s">
        <v>9858</v>
      </c>
      <c r="C792" s="176">
        <v>11000000</v>
      </c>
      <c r="G792" s="4">
        <f t="shared" si="12"/>
        <v>10999475</v>
      </c>
    </row>
    <row r="793" spans="1:7" x14ac:dyDescent="0.25">
      <c r="A793" t="s">
        <v>9840</v>
      </c>
      <c r="B793" t="s">
        <v>503</v>
      </c>
      <c r="C793" s="1">
        <v>1000000</v>
      </c>
      <c r="G793" s="4">
        <f t="shared" si="12"/>
        <v>11999475</v>
      </c>
    </row>
    <row r="794" spans="1:7" x14ac:dyDescent="0.25">
      <c r="A794" t="s">
        <v>9951</v>
      </c>
      <c r="B794" t="s">
        <v>205</v>
      </c>
      <c r="C794" s="1">
        <v>1000000</v>
      </c>
      <c r="G794" s="4">
        <f t="shared" ref="G794:G859" si="13">(G793+C794-D794)</f>
        <v>12999475</v>
      </c>
    </row>
    <row r="795" spans="1:7" x14ac:dyDescent="0.25">
      <c r="A795" t="s">
        <v>9951</v>
      </c>
      <c r="B795" t="s">
        <v>262</v>
      </c>
      <c r="C795" s="1">
        <v>75000</v>
      </c>
      <c r="G795" s="4">
        <f t="shared" si="13"/>
        <v>13074475</v>
      </c>
    </row>
    <row r="796" spans="1:7" x14ac:dyDescent="0.25">
      <c r="A796" t="s">
        <v>9997</v>
      </c>
      <c r="B796" t="s">
        <v>9548</v>
      </c>
      <c r="C796" s="1">
        <v>5000000</v>
      </c>
      <c r="G796" s="4">
        <f t="shared" si="13"/>
        <v>18074475</v>
      </c>
    </row>
    <row r="797" spans="1:7" x14ac:dyDescent="0.25">
      <c r="A797" t="s">
        <v>9997</v>
      </c>
      <c r="B797" t="s">
        <v>8956</v>
      </c>
      <c r="C797" s="1">
        <v>3000000</v>
      </c>
      <c r="G797" s="4">
        <f t="shared" si="13"/>
        <v>21074475</v>
      </c>
    </row>
    <row r="798" spans="1:7" x14ac:dyDescent="0.25">
      <c r="A798" t="s">
        <v>10014</v>
      </c>
      <c r="B798" t="s">
        <v>10021</v>
      </c>
      <c r="C798" s="1">
        <v>5000000</v>
      </c>
      <c r="D798" s="1"/>
      <c r="G798" s="4">
        <f t="shared" si="13"/>
        <v>26074475</v>
      </c>
    </row>
    <row r="799" spans="1:7" x14ac:dyDescent="0.25">
      <c r="A799" t="s">
        <v>10014</v>
      </c>
      <c r="B799" t="s">
        <v>10022</v>
      </c>
      <c r="D799" s="1">
        <v>1920000</v>
      </c>
      <c r="G799" s="4">
        <f t="shared" si="13"/>
        <v>24154475</v>
      </c>
    </row>
    <row r="800" spans="1:7" x14ac:dyDescent="0.25">
      <c r="A800" t="s">
        <v>10014</v>
      </c>
      <c r="B800" t="s">
        <v>10023</v>
      </c>
      <c r="D800" s="1">
        <v>621000</v>
      </c>
      <c r="G800" s="4">
        <f t="shared" si="13"/>
        <v>23533475</v>
      </c>
    </row>
    <row r="801" spans="1:7" x14ac:dyDescent="0.25">
      <c r="A801" t="s">
        <v>10014</v>
      </c>
      <c r="B801" t="s">
        <v>10024</v>
      </c>
      <c r="C801" s="1"/>
      <c r="D801" s="1">
        <v>4423900</v>
      </c>
      <c r="G801" s="4">
        <f t="shared" si="13"/>
        <v>19109575</v>
      </c>
    </row>
    <row r="802" spans="1:7" x14ac:dyDescent="0.25">
      <c r="A802" t="s">
        <v>10014</v>
      </c>
      <c r="B802" t="s">
        <v>10025</v>
      </c>
      <c r="D802" s="1">
        <v>4026000</v>
      </c>
      <c r="G802" s="4">
        <f t="shared" si="13"/>
        <v>15083575</v>
      </c>
    </row>
    <row r="803" spans="1:7" x14ac:dyDescent="0.25">
      <c r="A803" t="s">
        <v>10014</v>
      </c>
      <c r="B803" t="s">
        <v>10026</v>
      </c>
      <c r="D803" s="1">
        <v>2304000</v>
      </c>
      <c r="G803" s="4">
        <f t="shared" si="13"/>
        <v>12779575</v>
      </c>
    </row>
    <row r="804" spans="1:7" x14ac:dyDescent="0.25">
      <c r="A804" t="s">
        <v>10014</v>
      </c>
      <c r="B804" t="s">
        <v>10027</v>
      </c>
      <c r="D804" s="1">
        <v>2007000</v>
      </c>
      <c r="G804" s="4">
        <f t="shared" si="13"/>
        <v>10772575</v>
      </c>
    </row>
    <row r="805" spans="1:7" x14ac:dyDescent="0.25">
      <c r="A805" t="s">
        <v>10014</v>
      </c>
      <c r="B805" t="s">
        <v>10028</v>
      </c>
      <c r="D805" s="1">
        <v>1788400</v>
      </c>
      <c r="G805" s="4">
        <f t="shared" si="13"/>
        <v>8984175</v>
      </c>
    </row>
    <row r="806" spans="1:7" x14ac:dyDescent="0.25">
      <c r="A806" t="s">
        <v>10064</v>
      </c>
      <c r="B806" s="269" t="s">
        <v>10085</v>
      </c>
      <c r="C806" s="231">
        <v>12000000</v>
      </c>
      <c r="D806" s="1"/>
      <c r="G806" s="4">
        <f t="shared" si="13"/>
        <v>20984175</v>
      </c>
    </row>
    <row r="807" spans="1:7" x14ac:dyDescent="0.25">
      <c r="A807" t="s">
        <v>10086</v>
      </c>
      <c r="B807" t="s">
        <v>10087</v>
      </c>
      <c r="D807" s="1">
        <v>9188400</v>
      </c>
      <c r="G807" s="4">
        <f t="shared" si="13"/>
        <v>11795775</v>
      </c>
    </row>
    <row r="808" spans="1:7" x14ac:dyDescent="0.25">
      <c r="A808" t="s">
        <v>10086</v>
      </c>
      <c r="B808" t="s">
        <v>10088</v>
      </c>
      <c r="D808" s="1">
        <v>17948000</v>
      </c>
      <c r="G808" s="4">
        <f t="shared" si="13"/>
        <v>-6152225</v>
      </c>
    </row>
    <row r="809" spans="1:7" x14ac:dyDescent="0.25">
      <c r="A809" t="s">
        <v>10086</v>
      </c>
      <c r="B809" s="269" t="s">
        <v>10089</v>
      </c>
      <c r="C809" s="288">
        <v>10000000</v>
      </c>
      <c r="G809" s="4">
        <f t="shared" si="13"/>
        <v>3847775</v>
      </c>
    </row>
    <row r="810" spans="1:7" x14ac:dyDescent="0.25">
      <c r="A810" t="s">
        <v>10098</v>
      </c>
      <c r="B810" s="269" t="s">
        <v>10099</v>
      </c>
      <c r="C810" s="288">
        <v>15000000</v>
      </c>
      <c r="G810" s="4">
        <f t="shared" si="13"/>
        <v>18847775</v>
      </c>
    </row>
    <row r="811" spans="1:7" x14ac:dyDescent="0.25">
      <c r="A811" t="s">
        <v>10098</v>
      </c>
      <c r="B811" s="269" t="s">
        <v>10150</v>
      </c>
      <c r="C811" s="288">
        <v>15000000</v>
      </c>
      <c r="G811" s="4">
        <f t="shared" si="13"/>
        <v>33847775</v>
      </c>
    </row>
    <row r="812" spans="1:7" x14ac:dyDescent="0.25">
      <c r="A812" t="s">
        <v>10128</v>
      </c>
      <c r="B812" t="s">
        <v>241</v>
      </c>
      <c r="C812" s="1">
        <v>2000000</v>
      </c>
      <c r="G812" s="4">
        <f t="shared" si="13"/>
        <v>35847775</v>
      </c>
    </row>
    <row r="813" spans="1:7" x14ac:dyDescent="0.25">
      <c r="A813" t="s">
        <v>10124</v>
      </c>
      <c r="B813" s="269" t="s">
        <v>10151</v>
      </c>
      <c r="C813" s="288">
        <v>18000000</v>
      </c>
      <c r="G813" s="4">
        <f t="shared" si="13"/>
        <v>53847775</v>
      </c>
    </row>
    <row r="814" spans="1:7" x14ac:dyDescent="0.25">
      <c r="A814" t="s">
        <v>10193</v>
      </c>
      <c r="B814" s="269" t="s">
        <v>10194</v>
      </c>
      <c r="C814" s="288">
        <v>10000000</v>
      </c>
      <c r="G814" s="4">
        <f t="shared" si="13"/>
        <v>63847775</v>
      </c>
    </row>
    <row r="815" spans="1:7" x14ac:dyDescent="0.25">
      <c r="A815" t="s">
        <v>10193</v>
      </c>
      <c r="B815" s="269" t="s">
        <v>10200</v>
      </c>
      <c r="C815" s="288">
        <v>7000000</v>
      </c>
      <c r="G815" s="4">
        <f t="shared" si="13"/>
        <v>70847775</v>
      </c>
    </row>
    <row r="816" spans="1:7" x14ac:dyDescent="0.25">
      <c r="A816" t="s">
        <v>10195</v>
      </c>
      <c r="B816" t="s">
        <v>10196</v>
      </c>
      <c r="D816" s="1">
        <v>19024400</v>
      </c>
      <c r="G816" s="4">
        <f t="shared" si="13"/>
        <v>51823375</v>
      </c>
    </row>
    <row r="817" spans="1:7" x14ac:dyDescent="0.25">
      <c r="A817" t="s">
        <v>10195</v>
      </c>
      <c r="B817" t="s">
        <v>10197</v>
      </c>
      <c r="D817" s="1">
        <v>53161749</v>
      </c>
      <c r="G817" s="4">
        <f t="shared" si="13"/>
        <v>-1338374</v>
      </c>
    </row>
    <row r="818" spans="1:7" x14ac:dyDescent="0.25">
      <c r="A818" t="s">
        <v>10195</v>
      </c>
      <c r="B818" t="s">
        <v>10198</v>
      </c>
      <c r="D818" s="1">
        <v>3772250</v>
      </c>
      <c r="G818" s="4">
        <f t="shared" si="13"/>
        <v>-5110624</v>
      </c>
    </row>
    <row r="819" spans="1:7" x14ac:dyDescent="0.25">
      <c r="A819" t="s">
        <v>10195</v>
      </c>
      <c r="B819" t="s">
        <v>10199</v>
      </c>
      <c r="D819" s="1">
        <v>18342700</v>
      </c>
      <c r="G819" s="4">
        <f t="shared" si="13"/>
        <v>-23453324</v>
      </c>
    </row>
    <row r="820" spans="1:7" x14ac:dyDescent="0.25">
      <c r="A820" t="s">
        <v>10195</v>
      </c>
      <c r="B820" t="s">
        <v>10201</v>
      </c>
      <c r="C820" s="1">
        <v>1500000</v>
      </c>
      <c r="D820" s="1"/>
      <c r="G820" s="4">
        <f t="shared" si="13"/>
        <v>-21953324</v>
      </c>
    </row>
    <row r="821" spans="1:7" x14ac:dyDescent="0.25">
      <c r="A821" t="s">
        <v>10195</v>
      </c>
      <c r="B821" t="s">
        <v>948</v>
      </c>
      <c r="C821" s="1">
        <v>470000</v>
      </c>
      <c r="D821" s="1"/>
      <c r="G821" s="4">
        <f t="shared" si="13"/>
        <v>-21483324</v>
      </c>
    </row>
    <row r="822" spans="1:7" x14ac:dyDescent="0.25">
      <c r="A822" t="s">
        <v>10195</v>
      </c>
      <c r="B822" s="269" t="s">
        <v>10242</v>
      </c>
      <c r="C822" s="288">
        <v>12000000</v>
      </c>
      <c r="D822" s="1"/>
      <c r="G822" s="4">
        <f t="shared" si="13"/>
        <v>-9483324</v>
      </c>
    </row>
    <row r="823" spans="1:7" x14ac:dyDescent="0.25">
      <c r="A823" t="s">
        <v>10195</v>
      </c>
      <c r="B823" t="s">
        <v>10243</v>
      </c>
      <c r="C823" s="1">
        <v>14000</v>
      </c>
      <c r="D823" s="1"/>
      <c r="G823" s="4">
        <f t="shared" si="13"/>
        <v>-9469324</v>
      </c>
    </row>
    <row r="824" spans="1:7" x14ac:dyDescent="0.25">
      <c r="A824" t="s">
        <v>10195</v>
      </c>
      <c r="B824" t="s">
        <v>262</v>
      </c>
      <c r="C824" s="1">
        <v>14300</v>
      </c>
      <c r="D824" s="1"/>
      <c r="G824" s="4">
        <f t="shared" si="13"/>
        <v>-9455024</v>
      </c>
    </row>
    <row r="825" spans="1:7" x14ac:dyDescent="0.25">
      <c r="A825" t="s">
        <v>10212</v>
      </c>
      <c r="B825" s="269" t="s">
        <v>10213</v>
      </c>
      <c r="C825" s="288">
        <v>10000000</v>
      </c>
      <c r="D825" s="1"/>
      <c r="G825" s="4">
        <f t="shared" si="13"/>
        <v>544976</v>
      </c>
    </row>
    <row r="826" spans="1:7" x14ac:dyDescent="0.25">
      <c r="A826" t="s">
        <v>10212</v>
      </c>
      <c r="B826" s="269" t="s">
        <v>10244</v>
      </c>
      <c r="C826" s="288">
        <v>30000000</v>
      </c>
      <c r="G826" s="4">
        <f t="shared" si="13"/>
        <v>30544976</v>
      </c>
    </row>
    <row r="827" spans="1:7" x14ac:dyDescent="0.25">
      <c r="A827" t="s">
        <v>10294</v>
      </c>
      <c r="B827" t="s">
        <v>10311</v>
      </c>
      <c r="C827" s="1">
        <v>50000</v>
      </c>
      <c r="G827" s="4">
        <f t="shared" si="13"/>
        <v>30594976</v>
      </c>
    </row>
    <row r="828" spans="1:7" x14ac:dyDescent="0.25">
      <c r="A828" t="s">
        <v>10284</v>
      </c>
      <c r="B828" t="s">
        <v>10201</v>
      </c>
      <c r="C828" s="1">
        <v>4600000</v>
      </c>
      <c r="G828" s="4">
        <f t="shared" si="13"/>
        <v>35194976</v>
      </c>
    </row>
    <row r="829" spans="1:7" x14ac:dyDescent="0.25">
      <c r="A829" t="s">
        <v>10284</v>
      </c>
      <c r="B829" s="269" t="s">
        <v>10296</v>
      </c>
      <c r="C829" s="288">
        <v>25000000</v>
      </c>
      <c r="G829" s="4">
        <f t="shared" si="13"/>
        <v>60194976</v>
      </c>
    </row>
    <row r="830" spans="1:7" x14ac:dyDescent="0.25">
      <c r="A830" t="s">
        <v>10288</v>
      </c>
      <c r="B830" t="s">
        <v>10295</v>
      </c>
      <c r="D830" s="1">
        <v>49147000</v>
      </c>
      <c r="G830" s="4">
        <f t="shared" si="13"/>
        <v>11047976</v>
      </c>
    </row>
    <row r="831" spans="1:7" x14ac:dyDescent="0.25">
      <c r="A831" t="s">
        <v>10288</v>
      </c>
      <c r="B831" t="s">
        <v>4344</v>
      </c>
      <c r="C831" s="1">
        <v>35000000</v>
      </c>
      <c r="G831" s="4">
        <f t="shared" si="13"/>
        <v>46047976</v>
      </c>
    </row>
    <row r="832" spans="1:7" x14ac:dyDescent="0.25">
      <c r="A832" t="s">
        <v>10288</v>
      </c>
      <c r="B832" t="s">
        <v>678</v>
      </c>
      <c r="C832" s="1">
        <v>42000</v>
      </c>
      <c r="G832" s="4">
        <f t="shared" si="13"/>
        <v>46089976</v>
      </c>
    </row>
    <row r="833" spans="1:7" x14ac:dyDescent="0.25">
      <c r="A833" t="s">
        <v>10298</v>
      </c>
      <c r="B833" t="s">
        <v>10310</v>
      </c>
      <c r="C833" s="1">
        <v>6000000</v>
      </c>
      <c r="G833" s="4">
        <f t="shared" si="13"/>
        <v>52089976</v>
      </c>
    </row>
    <row r="834" spans="1:7" x14ac:dyDescent="0.25">
      <c r="A834" t="s">
        <v>10298</v>
      </c>
      <c r="B834" s="269" t="s">
        <v>10323</v>
      </c>
      <c r="C834" s="288">
        <v>44000000</v>
      </c>
      <c r="G834" s="4">
        <f t="shared" si="13"/>
        <v>96089976</v>
      </c>
    </row>
    <row r="835" spans="1:7" x14ac:dyDescent="0.25">
      <c r="A835" t="s">
        <v>10316</v>
      </c>
      <c r="B835" t="s">
        <v>10320</v>
      </c>
      <c r="D835" s="1">
        <v>51690600</v>
      </c>
      <c r="G835" s="4">
        <f t="shared" si="13"/>
        <v>44399376</v>
      </c>
    </row>
    <row r="836" spans="1:7" x14ac:dyDescent="0.25">
      <c r="A836" t="s">
        <v>10316</v>
      </c>
      <c r="B836" t="s">
        <v>10321</v>
      </c>
      <c r="D836" s="1">
        <v>4519500</v>
      </c>
      <c r="G836" s="4">
        <f t="shared" si="13"/>
        <v>39879876</v>
      </c>
    </row>
    <row r="837" spans="1:7" x14ac:dyDescent="0.25">
      <c r="A837" t="s">
        <v>10316</v>
      </c>
      <c r="B837" t="s">
        <v>10322</v>
      </c>
      <c r="D837" s="1">
        <v>3906600</v>
      </c>
      <c r="G837" s="4">
        <f t="shared" si="13"/>
        <v>35973276</v>
      </c>
    </row>
    <row r="838" spans="1:7" x14ac:dyDescent="0.25">
      <c r="A838" t="s">
        <v>10316</v>
      </c>
      <c r="B838" t="s">
        <v>205</v>
      </c>
      <c r="C838" s="1">
        <v>400000</v>
      </c>
      <c r="D838" s="1"/>
      <c r="G838" s="4">
        <f t="shared" si="13"/>
        <v>36373276</v>
      </c>
    </row>
    <row r="839" spans="1:7" x14ac:dyDescent="0.25">
      <c r="A839" t="s">
        <v>10324</v>
      </c>
      <c r="B839" t="s">
        <v>10329</v>
      </c>
      <c r="D839" s="1">
        <v>6392850</v>
      </c>
      <c r="G839" s="4">
        <f t="shared" si="13"/>
        <v>29980426</v>
      </c>
    </row>
    <row r="840" spans="1:7" x14ac:dyDescent="0.25">
      <c r="A840" t="s">
        <v>10324</v>
      </c>
      <c r="B840" t="s">
        <v>10330</v>
      </c>
      <c r="D840" s="1">
        <v>2434300</v>
      </c>
      <c r="G840" s="4">
        <f t="shared" si="13"/>
        <v>27546126</v>
      </c>
    </row>
    <row r="841" spans="1:7" x14ac:dyDescent="0.25">
      <c r="A841" t="s">
        <v>10324</v>
      </c>
      <c r="B841" t="s">
        <v>10331</v>
      </c>
      <c r="D841" s="1">
        <v>5135550</v>
      </c>
      <c r="G841" s="4">
        <f t="shared" si="13"/>
        <v>22410576</v>
      </c>
    </row>
    <row r="842" spans="1:7" x14ac:dyDescent="0.25">
      <c r="A842" t="s">
        <v>10333</v>
      </c>
      <c r="B842" s="269" t="s">
        <v>10363</v>
      </c>
      <c r="C842" s="288">
        <v>25000000</v>
      </c>
      <c r="G842" s="4">
        <f t="shared" si="13"/>
        <v>47410576</v>
      </c>
    </row>
    <row r="843" spans="1:7" x14ac:dyDescent="0.25">
      <c r="A843" t="s">
        <v>10355</v>
      </c>
      <c r="B843" t="s">
        <v>10382</v>
      </c>
      <c r="C843" s="1">
        <v>1045000</v>
      </c>
      <c r="G843" s="4">
        <f t="shared" si="13"/>
        <v>48455576</v>
      </c>
    </row>
    <row r="844" spans="1:7" x14ac:dyDescent="0.25">
      <c r="A844" t="s">
        <v>10357</v>
      </c>
      <c r="B844" t="s">
        <v>10369</v>
      </c>
      <c r="C844" s="1"/>
      <c r="D844" s="1">
        <v>3329250</v>
      </c>
      <c r="G844" s="4">
        <f t="shared" si="13"/>
        <v>45126326</v>
      </c>
    </row>
    <row r="845" spans="1:7" x14ac:dyDescent="0.25">
      <c r="A845" t="s">
        <v>10357</v>
      </c>
      <c r="B845" t="s">
        <v>10365</v>
      </c>
      <c r="C845" s="1"/>
      <c r="D845" s="1">
        <v>4025350</v>
      </c>
      <c r="G845" s="4">
        <f t="shared" si="13"/>
        <v>41100976</v>
      </c>
    </row>
    <row r="846" spans="1:7" x14ac:dyDescent="0.25">
      <c r="A846" t="s">
        <v>10357</v>
      </c>
      <c r="B846" t="s">
        <v>10366</v>
      </c>
      <c r="C846" s="1"/>
      <c r="D846" s="1">
        <v>1644000</v>
      </c>
      <c r="G846" s="4">
        <f t="shared" si="13"/>
        <v>39456976</v>
      </c>
    </row>
    <row r="847" spans="1:7" x14ac:dyDescent="0.25">
      <c r="A847" t="s">
        <v>10357</v>
      </c>
      <c r="B847" t="s">
        <v>10367</v>
      </c>
      <c r="C847" s="1"/>
      <c r="D847" s="1">
        <v>753750</v>
      </c>
      <c r="G847" s="4">
        <f t="shared" si="13"/>
        <v>38703226</v>
      </c>
    </row>
    <row r="848" spans="1:7" x14ac:dyDescent="0.25">
      <c r="A848" t="s">
        <v>10357</v>
      </c>
      <c r="B848" t="s">
        <v>10368</v>
      </c>
      <c r="C848" s="1"/>
      <c r="D848" s="1">
        <v>36642340</v>
      </c>
      <c r="G848" s="4">
        <f t="shared" si="13"/>
        <v>2060886</v>
      </c>
    </row>
    <row r="849" spans="1:7" x14ac:dyDescent="0.25">
      <c r="A849" t="s">
        <v>10357</v>
      </c>
      <c r="B849" t="s">
        <v>503</v>
      </c>
      <c r="C849" s="1">
        <v>500000</v>
      </c>
      <c r="D849" s="1"/>
      <c r="G849" s="4">
        <f t="shared" si="13"/>
        <v>2560886</v>
      </c>
    </row>
    <row r="850" spans="1:7" x14ac:dyDescent="0.25">
      <c r="A850" t="s">
        <v>10357</v>
      </c>
      <c r="B850" t="s">
        <v>205</v>
      </c>
      <c r="C850" s="1">
        <v>500000</v>
      </c>
      <c r="D850" s="1"/>
      <c r="G850" s="4">
        <f t="shared" si="13"/>
        <v>3060886</v>
      </c>
    </row>
    <row r="851" spans="1:7" x14ac:dyDescent="0.25">
      <c r="A851" t="s">
        <v>10384</v>
      </c>
      <c r="B851" t="s">
        <v>242</v>
      </c>
      <c r="C851" s="51">
        <v>18000000</v>
      </c>
      <c r="D851" s="1"/>
      <c r="G851" s="4">
        <f t="shared" si="13"/>
        <v>21060886</v>
      </c>
    </row>
    <row r="852" spans="1:7" x14ac:dyDescent="0.25">
      <c r="A852" t="s">
        <v>10389</v>
      </c>
      <c r="B852" s="269" t="s">
        <v>10437</v>
      </c>
      <c r="C852" s="168">
        <v>20000000</v>
      </c>
      <c r="D852" s="1"/>
      <c r="G852" s="4">
        <f t="shared" si="13"/>
        <v>41060886</v>
      </c>
    </row>
    <row r="853" spans="1:7" x14ac:dyDescent="0.25">
      <c r="A853" t="s">
        <v>10395</v>
      </c>
      <c r="B853" s="269" t="s">
        <v>10438</v>
      </c>
      <c r="C853" s="256">
        <v>15000000</v>
      </c>
      <c r="D853" s="1"/>
      <c r="G853" s="4">
        <f t="shared" si="13"/>
        <v>56060886</v>
      </c>
    </row>
    <row r="854" spans="1:7" x14ac:dyDescent="0.25">
      <c r="A854" t="s">
        <v>10444</v>
      </c>
      <c r="B854" t="s">
        <v>10445</v>
      </c>
      <c r="C854" s="51">
        <v>1000000</v>
      </c>
      <c r="D854" s="1"/>
      <c r="G854" s="4">
        <f t="shared" si="13"/>
        <v>57060886</v>
      </c>
    </row>
    <row r="855" spans="1:7" x14ac:dyDescent="0.25">
      <c r="A855" t="s">
        <v>10444</v>
      </c>
      <c r="B855" t="s">
        <v>678</v>
      </c>
      <c r="C855" s="51">
        <v>64400</v>
      </c>
      <c r="D855" s="1"/>
      <c r="G855" s="4">
        <f t="shared" si="13"/>
        <v>57125286</v>
      </c>
    </row>
    <row r="856" spans="1:7" x14ac:dyDescent="0.25">
      <c r="A856" t="s">
        <v>10432</v>
      </c>
      <c r="B856" s="269" t="s">
        <v>10439</v>
      </c>
      <c r="C856" s="256">
        <v>10000000</v>
      </c>
      <c r="G856" s="4">
        <f t="shared" si="13"/>
        <v>67125286</v>
      </c>
    </row>
    <row r="857" spans="1:7" x14ac:dyDescent="0.25">
      <c r="A857" t="s">
        <v>10440</v>
      </c>
      <c r="B857" s="269" t="s">
        <v>10441</v>
      </c>
      <c r="C857" s="256">
        <v>20000000</v>
      </c>
      <c r="G857" s="4">
        <f t="shared" si="13"/>
        <v>87125286</v>
      </c>
    </row>
    <row r="858" spans="1:7" x14ac:dyDescent="0.25">
      <c r="A858" t="s">
        <v>10427</v>
      </c>
      <c r="B858" t="s">
        <v>10442</v>
      </c>
      <c r="D858" s="51">
        <v>48404950</v>
      </c>
      <c r="G858" s="4">
        <f t="shared" si="13"/>
        <v>38720336</v>
      </c>
    </row>
    <row r="859" spans="1:7" x14ac:dyDescent="0.25">
      <c r="A859" t="s">
        <v>10427</v>
      </c>
      <c r="B859" t="s">
        <v>10443</v>
      </c>
      <c r="D859" s="51">
        <v>13084636</v>
      </c>
      <c r="G859" s="4">
        <f t="shared" si="13"/>
        <v>25635700</v>
      </c>
    </row>
    <row r="860" spans="1:7" x14ac:dyDescent="0.25">
      <c r="A860" t="s">
        <v>10466</v>
      </c>
      <c r="B860" s="269" t="s">
        <v>10465</v>
      </c>
      <c r="C860" s="256">
        <v>30000000</v>
      </c>
      <c r="D860" s="1"/>
      <c r="G860" s="4">
        <f t="shared" ref="G860:G924" si="14">(G859+C860-D860)</f>
        <v>55635700</v>
      </c>
    </row>
    <row r="861" spans="1:7" x14ac:dyDescent="0.25">
      <c r="A861" t="s">
        <v>10486</v>
      </c>
      <c r="B861" t="s">
        <v>10488</v>
      </c>
      <c r="C861" s="51">
        <v>22000000</v>
      </c>
      <c r="D861" s="1"/>
      <c r="G861" s="4">
        <f t="shared" si="14"/>
        <v>77635700</v>
      </c>
    </row>
    <row r="862" spans="1:7" x14ac:dyDescent="0.25">
      <c r="A862" t="s">
        <v>10486</v>
      </c>
      <c r="B862" t="s">
        <v>10488</v>
      </c>
      <c r="C862" s="51">
        <v>20000000</v>
      </c>
      <c r="D862" s="1"/>
      <c r="G862" s="4">
        <f t="shared" si="14"/>
        <v>97635700</v>
      </c>
    </row>
    <row r="863" spans="1:7" x14ac:dyDescent="0.25">
      <c r="A863" t="s">
        <v>10498</v>
      </c>
      <c r="B863" t="s">
        <v>8955</v>
      </c>
      <c r="C863" s="51">
        <v>1080000</v>
      </c>
      <c r="D863" s="1"/>
      <c r="G863" s="4">
        <f t="shared" si="14"/>
        <v>98715700</v>
      </c>
    </row>
    <row r="864" spans="1:7" x14ac:dyDescent="0.25">
      <c r="A864" t="s">
        <v>10498</v>
      </c>
      <c r="B864" t="s">
        <v>8210</v>
      </c>
      <c r="C864" s="51">
        <v>30000000</v>
      </c>
      <c r="D864" s="1"/>
      <c r="G864" s="4">
        <f t="shared" si="14"/>
        <v>128715700</v>
      </c>
    </row>
    <row r="865" spans="1:7" x14ac:dyDescent="0.25">
      <c r="A865" t="s">
        <v>10514</v>
      </c>
      <c r="B865" t="s">
        <v>664</v>
      </c>
      <c r="C865" s="51">
        <v>68500</v>
      </c>
      <c r="D865" s="1"/>
      <c r="G865" s="4">
        <f t="shared" si="14"/>
        <v>128784200</v>
      </c>
    </row>
    <row r="866" spans="1:7" x14ac:dyDescent="0.25">
      <c r="A866" t="s">
        <v>10504</v>
      </c>
      <c r="B866" t="s">
        <v>10505</v>
      </c>
      <c r="D866" s="1">
        <v>4841100</v>
      </c>
      <c r="G866" s="4">
        <f t="shared" si="14"/>
        <v>123943100</v>
      </c>
    </row>
    <row r="867" spans="1:7" x14ac:dyDescent="0.25">
      <c r="A867" t="s">
        <v>10504</v>
      </c>
      <c r="B867" t="s">
        <v>10506</v>
      </c>
      <c r="D867" s="1">
        <v>30874800</v>
      </c>
      <c r="G867" s="4">
        <f t="shared" si="14"/>
        <v>93068300</v>
      </c>
    </row>
    <row r="868" spans="1:7" x14ac:dyDescent="0.25">
      <c r="A868" t="s">
        <v>10504</v>
      </c>
      <c r="B868" t="s">
        <v>10507</v>
      </c>
      <c r="D868" s="1">
        <v>27089700</v>
      </c>
      <c r="G868" s="4">
        <f t="shared" si="14"/>
        <v>65978600</v>
      </c>
    </row>
    <row r="869" spans="1:7" x14ac:dyDescent="0.25">
      <c r="A869" t="s">
        <v>10504</v>
      </c>
      <c r="B869" t="s">
        <v>10508</v>
      </c>
      <c r="D869" s="1">
        <v>707500</v>
      </c>
      <c r="G869" s="4">
        <f t="shared" si="14"/>
        <v>65271100</v>
      </c>
    </row>
    <row r="870" spans="1:7" x14ac:dyDescent="0.25">
      <c r="A870" t="s">
        <v>10504</v>
      </c>
      <c r="B870" t="s">
        <v>10509</v>
      </c>
      <c r="D870" s="1">
        <v>3837500</v>
      </c>
      <c r="G870" s="4">
        <f t="shared" si="14"/>
        <v>61433600</v>
      </c>
    </row>
    <row r="871" spans="1:7" x14ac:dyDescent="0.25">
      <c r="A871" t="s">
        <v>10504</v>
      </c>
      <c r="B871" t="s">
        <v>242</v>
      </c>
      <c r="C871" s="1">
        <v>20000000</v>
      </c>
      <c r="D871" s="1"/>
      <c r="G871" s="4">
        <f t="shared" si="14"/>
        <v>81433600</v>
      </c>
    </row>
    <row r="872" spans="1:7" x14ac:dyDescent="0.25">
      <c r="A872" t="s">
        <v>10510</v>
      </c>
      <c r="B872" t="s">
        <v>10511</v>
      </c>
      <c r="D872" s="1">
        <v>18616688</v>
      </c>
      <c r="G872" s="4">
        <f t="shared" si="14"/>
        <v>62816912</v>
      </c>
    </row>
    <row r="873" spans="1:7" x14ac:dyDescent="0.25">
      <c r="A873" t="s">
        <v>10510</v>
      </c>
      <c r="B873" t="s">
        <v>10512</v>
      </c>
      <c r="D873" s="51">
        <v>30939416</v>
      </c>
      <c r="G873" s="4">
        <f t="shared" si="14"/>
        <v>31877496</v>
      </c>
    </row>
    <row r="874" spans="1:7" x14ac:dyDescent="0.25">
      <c r="A874" t="s">
        <v>10510</v>
      </c>
      <c r="B874" t="s">
        <v>10513</v>
      </c>
      <c r="D874" s="51">
        <v>7445000</v>
      </c>
      <c r="G874" s="4">
        <f t="shared" si="14"/>
        <v>24432496</v>
      </c>
    </row>
    <row r="875" spans="1:7" x14ac:dyDescent="0.25">
      <c r="A875" t="s">
        <v>10526</v>
      </c>
      <c r="B875" t="s">
        <v>242</v>
      </c>
      <c r="C875" s="51">
        <v>20000000</v>
      </c>
      <c r="D875" s="1"/>
      <c r="G875" s="4">
        <f t="shared" si="14"/>
        <v>44432496</v>
      </c>
    </row>
    <row r="876" spans="1:7" x14ac:dyDescent="0.25">
      <c r="A876" t="s">
        <v>10548</v>
      </c>
      <c r="B876" t="s">
        <v>2021</v>
      </c>
      <c r="C876" s="1">
        <v>12000000</v>
      </c>
      <c r="G876" s="4">
        <f t="shared" si="14"/>
        <v>56432496</v>
      </c>
    </row>
    <row r="877" spans="1:7" x14ac:dyDescent="0.25">
      <c r="A877" t="s">
        <v>10557</v>
      </c>
      <c r="B877" t="s">
        <v>2021</v>
      </c>
      <c r="C877" s="1">
        <v>15000000</v>
      </c>
      <c r="D877" s="1"/>
      <c r="G877" s="4">
        <f t="shared" si="14"/>
        <v>71432496</v>
      </c>
    </row>
    <row r="878" spans="1:7" x14ac:dyDescent="0.25">
      <c r="A878" t="s">
        <v>10577</v>
      </c>
      <c r="B878" t="s">
        <v>10604</v>
      </c>
      <c r="D878" s="393">
        <v>55139724</v>
      </c>
      <c r="G878" s="4">
        <f t="shared" si="14"/>
        <v>16292772</v>
      </c>
    </row>
    <row r="879" spans="1:7" x14ac:dyDescent="0.25">
      <c r="A879" t="s">
        <v>10577</v>
      </c>
      <c r="B879" t="s">
        <v>10605</v>
      </c>
      <c r="D879" s="1">
        <v>14959700</v>
      </c>
      <c r="G879" s="4">
        <f t="shared" si="14"/>
        <v>1333072</v>
      </c>
    </row>
    <row r="880" spans="1:7" x14ac:dyDescent="0.25">
      <c r="A880" t="s">
        <v>10577</v>
      </c>
      <c r="B880" t="s">
        <v>503</v>
      </c>
      <c r="C880" s="1">
        <v>200000</v>
      </c>
      <c r="D880" s="1"/>
      <c r="G880" s="4">
        <f t="shared" si="14"/>
        <v>1533072</v>
      </c>
    </row>
    <row r="881" spans="1:7" x14ac:dyDescent="0.25">
      <c r="A881" t="s">
        <v>10577</v>
      </c>
      <c r="B881" t="s">
        <v>503</v>
      </c>
      <c r="C881" s="1">
        <v>3000000</v>
      </c>
      <c r="D881" s="1"/>
      <c r="G881" s="4">
        <f t="shared" si="14"/>
        <v>4533072</v>
      </c>
    </row>
    <row r="882" spans="1:7" x14ac:dyDescent="0.25">
      <c r="A882" t="s">
        <v>8461</v>
      </c>
      <c r="B882" t="s">
        <v>10606</v>
      </c>
      <c r="C882" s="256">
        <v>12000000</v>
      </c>
      <c r="D882" s="1"/>
      <c r="G882" s="4">
        <f t="shared" si="14"/>
        <v>16533072</v>
      </c>
    </row>
    <row r="883" spans="1:7" x14ac:dyDescent="0.25">
      <c r="A883" t="s">
        <v>10612</v>
      </c>
      <c r="B883" t="s">
        <v>262</v>
      </c>
      <c r="C883" s="1">
        <v>79100</v>
      </c>
      <c r="D883" s="1"/>
      <c r="G883" s="4">
        <f t="shared" si="14"/>
        <v>16612172</v>
      </c>
    </row>
    <row r="884" spans="1:7" x14ac:dyDescent="0.25">
      <c r="A884" t="s">
        <v>10612</v>
      </c>
      <c r="B884" t="s">
        <v>503</v>
      </c>
      <c r="C884" s="1">
        <v>500000</v>
      </c>
      <c r="G884" s="4">
        <f t="shared" si="14"/>
        <v>17112172</v>
      </c>
    </row>
    <row r="885" spans="1:7" x14ac:dyDescent="0.25">
      <c r="A885" t="s">
        <v>10621</v>
      </c>
      <c r="B885" s="269" t="s">
        <v>10622</v>
      </c>
      <c r="C885" s="288">
        <v>8700000</v>
      </c>
      <c r="G885" s="4">
        <f t="shared" si="14"/>
        <v>25812172</v>
      </c>
    </row>
    <row r="886" spans="1:7" x14ac:dyDescent="0.25">
      <c r="A886" t="s">
        <v>10621</v>
      </c>
      <c r="B886" t="s">
        <v>503</v>
      </c>
      <c r="C886" s="1">
        <v>78750</v>
      </c>
      <c r="G886" s="4">
        <f t="shared" si="14"/>
        <v>25890922</v>
      </c>
    </row>
    <row r="887" spans="1:7" x14ac:dyDescent="0.25">
      <c r="A887" t="s">
        <v>10621</v>
      </c>
      <c r="B887" t="s">
        <v>10623</v>
      </c>
      <c r="D887" s="1">
        <v>5059250</v>
      </c>
      <c r="G887" s="4">
        <f t="shared" si="14"/>
        <v>20831672</v>
      </c>
    </row>
    <row r="888" spans="1:7" x14ac:dyDescent="0.25">
      <c r="A888" t="s">
        <v>10621</v>
      </c>
      <c r="B888" t="s">
        <v>10624</v>
      </c>
      <c r="D888" s="1">
        <v>380000</v>
      </c>
      <c r="G888" s="4">
        <f t="shared" si="14"/>
        <v>20451672</v>
      </c>
    </row>
    <row r="889" spans="1:7" x14ac:dyDescent="0.25">
      <c r="A889" t="s">
        <v>10621</v>
      </c>
      <c r="B889" t="s">
        <v>10625</v>
      </c>
      <c r="D889" s="1">
        <v>3918600</v>
      </c>
      <c r="G889" s="230">
        <f t="shared" si="14"/>
        <v>16533072</v>
      </c>
    </row>
    <row r="890" spans="1:7" x14ac:dyDescent="0.25">
      <c r="A890" t="s">
        <v>8189</v>
      </c>
      <c r="B890" t="s">
        <v>503</v>
      </c>
      <c r="C890" s="1">
        <v>350000</v>
      </c>
      <c r="G890" s="4">
        <f t="shared" si="14"/>
        <v>16883072</v>
      </c>
    </row>
    <row r="891" spans="1:7" x14ac:dyDescent="0.25">
      <c r="A891" t="s">
        <v>8189</v>
      </c>
      <c r="B891" t="s">
        <v>10488</v>
      </c>
      <c r="C891" s="1">
        <v>5000000</v>
      </c>
      <c r="G891" s="4">
        <f t="shared" si="14"/>
        <v>21883072</v>
      </c>
    </row>
    <row r="892" spans="1:7" x14ac:dyDescent="0.25">
      <c r="A892" t="s">
        <v>8189</v>
      </c>
      <c r="B892" t="s">
        <v>10650</v>
      </c>
      <c r="C892" s="1">
        <v>4650000</v>
      </c>
      <c r="G892" s="4">
        <f t="shared" si="14"/>
        <v>26533072</v>
      </c>
    </row>
    <row r="893" spans="1:7" x14ac:dyDescent="0.25">
      <c r="A893" t="s">
        <v>10661</v>
      </c>
      <c r="B893" s="269" t="s">
        <v>10674</v>
      </c>
      <c r="C893" s="212">
        <v>20000000</v>
      </c>
      <c r="G893" s="4">
        <f t="shared" si="14"/>
        <v>46533072</v>
      </c>
    </row>
    <row r="894" spans="1:7" x14ac:dyDescent="0.25">
      <c r="A894" t="s">
        <v>10661</v>
      </c>
      <c r="B894" t="s">
        <v>10673</v>
      </c>
      <c r="D894" s="226">
        <v>21648196</v>
      </c>
      <c r="G894" s="4">
        <f t="shared" si="14"/>
        <v>24884876</v>
      </c>
    </row>
    <row r="895" spans="1:7" x14ac:dyDescent="0.25">
      <c r="A895" t="s">
        <v>10676</v>
      </c>
      <c r="B895" t="s">
        <v>205</v>
      </c>
      <c r="C895" s="1">
        <v>900000</v>
      </c>
      <c r="G895" s="4">
        <f t="shared" si="14"/>
        <v>25784876</v>
      </c>
    </row>
    <row r="896" spans="1:7" x14ac:dyDescent="0.25">
      <c r="A896" t="s">
        <v>10676</v>
      </c>
      <c r="B896" s="269" t="s">
        <v>10682</v>
      </c>
      <c r="C896" s="212">
        <v>5000000</v>
      </c>
      <c r="G896" s="4">
        <f t="shared" si="14"/>
        <v>30784876</v>
      </c>
    </row>
    <row r="897" spans="1:7" x14ac:dyDescent="0.25">
      <c r="A897" t="s">
        <v>10676</v>
      </c>
      <c r="B897" t="s">
        <v>262</v>
      </c>
      <c r="C897" s="1">
        <v>59500</v>
      </c>
      <c r="G897" s="4">
        <f t="shared" si="14"/>
        <v>30844376</v>
      </c>
    </row>
    <row r="898" spans="1:7" x14ac:dyDescent="0.25">
      <c r="A898" t="s">
        <v>10683</v>
      </c>
      <c r="B898" s="269" t="s">
        <v>10697</v>
      </c>
      <c r="C898" s="212">
        <v>40000000</v>
      </c>
      <c r="G898" s="4">
        <f t="shared" si="14"/>
        <v>70844376</v>
      </c>
    </row>
    <row r="899" spans="1:7" x14ac:dyDescent="0.25">
      <c r="A899" t="s">
        <v>10684</v>
      </c>
      <c r="B899" t="s">
        <v>5392</v>
      </c>
      <c r="C899" s="1">
        <v>1200000</v>
      </c>
      <c r="D899" s="1"/>
      <c r="G899" s="4">
        <f t="shared" si="14"/>
        <v>72044376</v>
      </c>
    </row>
    <row r="900" spans="1:7" x14ac:dyDescent="0.25">
      <c r="A900" t="s">
        <v>10686</v>
      </c>
      <c r="B900" t="s">
        <v>10685</v>
      </c>
      <c r="C900" s="1"/>
      <c r="D900" s="51">
        <v>290700</v>
      </c>
      <c r="G900" s="4">
        <f t="shared" si="14"/>
        <v>71753676</v>
      </c>
    </row>
    <row r="901" spans="1:7" x14ac:dyDescent="0.25">
      <c r="A901" t="s">
        <v>10686</v>
      </c>
      <c r="B901" t="s">
        <v>10687</v>
      </c>
      <c r="C901" s="1"/>
      <c r="D901" s="51">
        <v>15522000</v>
      </c>
      <c r="G901" s="4">
        <f t="shared" si="14"/>
        <v>56231676</v>
      </c>
    </row>
    <row r="902" spans="1:7" x14ac:dyDescent="0.25">
      <c r="A902" t="s">
        <v>10686</v>
      </c>
      <c r="B902" t="s">
        <v>10688</v>
      </c>
      <c r="D902" s="51">
        <v>34799262</v>
      </c>
      <c r="G902" s="4">
        <f t="shared" si="14"/>
        <v>21432414</v>
      </c>
    </row>
    <row r="903" spans="1:7" x14ac:dyDescent="0.25">
      <c r="A903" t="s">
        <v>10686</v>
      </c>
      <c r="B903" t="s">
        <v>10689</v>
      </c>
      <c r="D903" s="1">
        <v>1590300</v>
      </c>
      <c r="G903" s="4">
        <f t="shared" si="14"/>
        <v>19842114</v>
      </c>
    </row>
    <row r="904" spans="1:7" x14ac:dyDescent="0.25">
      <c r="A904" t="s">
        <v>10686</v>
      </c>
      <c r="B904" t="s">
        <v>10690</v>
      </c>
      <c r="D904" s="1">
        <v>50818608</v>
      </c>
      <c r="G904" s="4">
        <f t="shared" si="14"/>
        <v>-30976494</v>
      </c>
    </row>
    <row r="905" spans="1:7" x14ac:dyDescent="0.25">
      <c r="A905" t="s">
        <v>10686</v>
      </c>
      <c r="B905" t="s">
        <v>262</v>
      </c>
      <c r="C905" s="51">
        <v>54500</v>
      </c>
      <c r="D905" s="1"/>
      <c r="G905" s="4">
        <f t="shared" si="14"/>
        <v>-30921994</v>
      </c>
    </row>
    <row r="906" spans="1:7" x14ac:dyDescent="0.25">
      <c r="A906" t="s">
        <v>10693</v>
      </c>
      <c r="B906" t="s">
        <v>10698</v>
      </c>
      <c r="C906" s="212">
        <v>20000000</v>
      </c>
      <c r="G906" s="4">
        <f t="shared" si="14"/>
        <v>-10921994</v>
      </c>
    </row>
    <row r="907" spans="1:7" x14ac:dyDescent="0.25">
      <c r="A907" t="s">
        <v>10693</v>
      </c>
      <c r="B907" s="269" t="s">
        <v>10699</v>
      </c>
      <c r="C907" s="212">
        <v>30000000</v>
      </c>
      <c r="G907" s="4">
        <f t="shared" si="14"/>
        <v>19078006</v>
      </c>
    </row>
    <row r="908" spans="1:7" x14ac:dyDescent="0.25">
      <c r="A908" t="s">
        <v>10712</v>
      </c>
      <c r="B908" t="s">
        <v>10243</v>
      </c>
      <c r="C908" s="51">
        <v>19000</v>
      </c>
      <c r="G908" s="4">
        <f t="shared" si="14"/>
        <v>19097006</v>
      </c>
    </row>
    <row r="909" spans="1:7" x14ac:dyDescent="0.25">
      <c r="A909" t="s">
        <v>10712</v>
      </c>
      <c r="B909" t="s">
        <v>262</v>
      </c>
      <c r="C909" s="51">
        <v>28000</v>
      </c>
      <c r="G909" s="4">
        <f t="shared" si="14"/>
        <v>19125006</v>
      </c>
    </row>
    <row r="910" spans="1:7" x14ac:dyDescent="0.25">
      <c r="A910" t="s">
        <v>10712</v>
      </c>
      <c r="B910" s="269" t="s">
        <v>10737</v>
      </c>
      <c r="C910" s="212">
        <v>30000000</v>
      </c>
      <c r="G910" s="4">
        <f t="shared" si="14"/>
        <v>49125006</v>
      </c>
    </row>
    <row r="911" spans="1:7" x14ac:dyDescent="0.25">
      <c r="A911" t="s">
        <v>10732</v>
      </c>
      <c r="B911" t="s">
        <v>8955</v>
      </c>
      <c r="C911" s="51">
        <v>1020000</v>
      </c>
      <c r="G911" s="4">
        <f t="shared" si="14"/>
        <v>50145006</v>
      </c>
    </row>
    <row r="912" spans="1:7" x14ac:dyDescent="0.25">
      <c r="A912" t="s">
        <v>10732</v>
      </c>
      <c r="B912" s="269" t="s">
        <v>10738</v>
      </c>
      <c r="C912" s="212">
        <v>40000000</v>
      </c>
      <c r="G912" s="4">
        <f t="shared" si="14"/>
        <v>90145006</v>
      </c>
    </row>
    <row r="913" spans="1:7" x14ac:dyDescent="0.25">
      <c r="A913" t="s">
        <v>10730</v>
      </c>
      <c r="B913" t="s">
        <v>10739</v>
      </c>
      <c r="D913" s="1">
        <v>18789835</v>
      </c>
      <c r="G913" s="4">
        <f t="shared" si="14"/>
        <v>71355171</v>
      </c>
    </row>
    <row r="914" spans="1:7" x14ac:dyDescent="0.25">
      <c r="A914" t="s">
        <v>10730</v>
      </c>
      <c r="B914" t="s">
        <v>10740</v>
      </c>
      <c r="D914" s="1">
        <v>8685600</v>
      </c>
      <c r="G914" s="4">
        <f t="shared" si="14"/>
        <v>62669571</v>
      </c>
    </row>
    <row r="915" spans="1:7" x14ac:dyDescent="0.25">
      <c r="A915" t="s">
        <v>10730</v>
      </c>
      <c r="B915" t="s">
        <v>10741</v>
      </c>
      <c r="D915" s="1">
        <v>1806000</v>
      </c>
      <c r="G915" s="4">
        <f t="shared" si="14"/>
        <v>60863571</v>
      </c>
    </row>
    <row r="916" spans="1:7" x14ac:dyDescent="0.25">
      <c r="A916" t="s">
        <v>10730</v>
      </c>
      <c r="B916" t="s">
        <v>10742</v>
      </c>
      <c r="D916" s="1">
        <v>7516800</v>
      </c>
      <c r="G916" s="4">
        <f t="shared" si="14"/>
        <v>53346771</v>
      </c>
    </row>
    <row r="917" spans="1:7" x14ac:dyDescent="0.25">
      <c r="A917" t="s">
        <v>10730</v>
      </c>
      <c r="B917" t="s">
        <v>10743</v>
      </c>
      <c r="D917" s="51">
        <v>30668278</v>
      </c>
      <c r="G917" s="4">
        <f t="shared" si="14"/>
        <v>22678493</v>
      </c>
    </row>
    <row r="918" spans="1:7" x14ac:dyDescent="0.25">
      <c r="A918" t="s">
        <v>10730</v>
      </c>
      <c r="B918" t="s">
        <v>262</v>
      </c>
      <c r="C918" s="51">
        <v>50000</v>
      </c>
      <c r="D918" s="1"/>
      <c r="G918" s="4">
        <f t="shared" si="14"/>
        <v>22728493</v>
      </c>
    </row>
    <row r="919" spans="1:7" x14ac:dyDescent="0.25">
      <c r="A919" t="s">
        <v>10761</v>
      </c>
      <c r="B919" s="269" t="s">
        <v>10762</v>
      </c>
      <c r="C919" s="212">
        <v>35000000</v>
      </c>
      <c r="G919" s="4">
        <f t="shared" si="14"/>
        <v>57728493</v>
      </c>
    </row>
    <row r="920" spans="1:7" x14ac:dyDescent="0.25">
      <c r="A920" t="s">
        <v>10761</v>
      </c>
      <c r="B920" t="s">
        <v>9698</v>
      </c>
      <c r="C920" s="51">
        <v>7000</v>
      </c>
      <c r="G920" s="4">
        <f t="shared" si="14"/>
        <v>57735493</v>
      </c>
    </row>
    <row r="921" spans="1:7" x14ac:dyDescent="0.25">
      <c r="A921" t="s">
        <v>10761</v>
      </c>
      <c r="B921" t="s">
        <v>242</v>
      </c>
      <c r="C921" s="51">
        <v>2000000</v>
      </c>
      <c r="G921" s="4">
        <f t="shared" si="14"/>
        <v>59735493</v>
      </c>
    </row>
    <row r="922" spans="1:7" x14ac:dyDescent="0.25">
      <c r="A922" t="s">
        <v>10761</v>
      </c>
      <c r="B922" t="s">
        <v>10767</v>
      </c>
      <c r="C922" s="51">
        <v>800000</v>
      </c>
      <c r="G922" s="4">
        <f t="shared" si="14"/>
        <v>60535493</v>
      </c>
    </row>
    <row r="923" spans="1:7" x14ac:dyDescent="0.25">
      <c r="A923" t="s">
        <v>10764</v>
      </c>
      <c r="B923" s="269" t="s">
        <v>10768</v>
      </c>
      <c r="C923" s="212">
        <v>25000000</v>
      </c>
      <c r="G923" s="4">
        <f t="shared" si="14"/>
        <v>85535493</v>
      </c>
    </row>
    <row r="924" spans="1:7" x14ac:dyDescent="0.25">
      <c r="A924" t="s">
        <v>10764</v>
      </c>
      <c r="B924" t="s">
        <v>262</v>
      </c>
      <c r="C924" s="51">
        <v>56000</v>
      </c>
      <c r="G924" s="4">
        <f t="shared" si="14"/>
        <v>85591493</v>
      </c>
    </row>
    <row r="925" spans="1:7" x14ac:dyDescent="0.25">
      <c r="A925" t="s">
        <v>10769</v>
      </c>
      <c r="B925" t="s">
        <v>10382</v>
      </c>
      <c r="C925" s="51">
        <v>1400000</v>
      </c>
      <c r="G925" s="4">
        <f t="shared" ref="G925:G988" si="15">(G924+C925-D925)</f>
        <v>86991493</v>
      </c>
    </row>
    <row r="926" spans="1:7" x14ac:dyDescent="0.25">
      <c r="A926" t="s">
        <v>10774</v>
      </c>
      <c r="B926" t="s">
        <v>10794</v>
      </c>
      <c r="C926" s="51">
        <v>69000</v>
      </c>
      <c r="G926" s="4">
        <f t="shared" si="15"/>
        <v>87060493</v>
      </c>
    </row>
    <row r="927" spans="1:7" x14ac:dyDescent="0.25">
      <c r="A927" t="s">
        <v>10793</v>
      </c>
      <c r="B927" t="s">
        <v>10795</v>
      </c>
      <c r="D927" s="51">
        <v>62896183</v>
      </c>
      <c r="G927" s="4">
        <f t="shared" si="15"/>
        <v>24164310</v>
      </c>
    </row>
    <row r="928" spans="1:7" x14ac:dyDescent="0.25">
      <c r="A928" t="s">
        <v>10793</v>
      </c>
      <c r="B928" t="s">
        <v>10796</v>
      </c>
      <c r="D928" s="51">
        <v>135000</v>
      </c>
      <c r="G928" s="4">
        <f t="shared" si="15"/>
        <v>24029310</v>
      </c>
    </row>
    <row r="929" spans="1:7" x14ac:dyDescent="0.25">
      <c r="A929" t="s">
        <v>10793</v>
      </c>
      <c r="B929" t="s">
        <v>241</v>
      </c>
      <c r="C929" s="51">
        <v>15000000</v>
      </c>
      <c r="G929" s="4">
        <f t="shared" si="15"/>
        <v>39029310</v>
      </c>
    </row>
    <row r="930" spans="1:7" x14ac:dyDescent="0.25">
      <c r="A930" t="s">
        <v>10791</v>
      </c>
      <c r="B930" s="269" t="s">
        <v>10804</v>
      </c>
      <c r="C930" s="318">
        <v>25000000</v>
      </c>
      <c r="G930" s="4">
        <f t="shared" si="15"/>
        <v>64029310</v>
      </c>
    </row>
    <row r="931" spans="1:7" x14ac:dyDescent="0.25">
      <c r="A931" t="s">
        <v>10805</v>
      </c>
      <c r="B931" t="s">
        <v>262</v>
      </c>
      <c r="C931" s="51">
        <v>45200</v>
      </c>
      <c r="G931" s="4">
        <f t="shared" si="15"/>
        <v>64074510</v>
      </c>
    </row>
    <row r="932" spans="1:7" x14ac:dyDescent="0.25">
      <c r="A932" t="s">
        <v>10805</v>
      </c>
      <c r="B932" t="s">
        <v>241</v>
      </c>
      <c r="C932" s="51">
        <v>15000000</v>
      </c>
      <c r="G932" s="4">
        <f t="shared" si="15"/>
        <v>79074510</v>
      </c>
    </row>
    <row r="933" spans="1:7" x14ac:dyDescent="0.25">
      <c r="A933" t="s">
        <v>10811</v>
      </c>
      <c r="B933" t="s">
        <v>10813</v>
      </c>
      <c r="D933" s="51">
        <v>1739925</v>
      </c>
      <c r="G933" s="4">
        <f t="shared" si="15"/>
        <v>77334585</v>
      </c>
    </row>
    <row r="934" spans="1:7" x14ac:dyDescent="0.25">
      <c r="A934" t="s">
        <v>10811</v>
      </c>
      <c r="B934" t="s">
        <v>10814</v>
      </c>
      <c r="D934" s="51">
        <v>39415360</v>
      </c>
      <c r="G934" s="4">
        <f t="shared" si="15"/>
        <v>37919225</v>
      </c>
    </row>
    <row r="935" spans="1:7" x14ac:dyDescent="0.25">
      <c r="A935" t="s">
        <v>10811</v>
      </c>
      <c r="B935" t="s">
        <v>10815</v>
      </c>
      <c r="D935" s="51">
        <v>721000</v>
      </c>
      <c r="G935" s="4">
        <f t="shared" si="15"/>
        <v>37198225</v>
      </c>
    </row>
    <row r="936" spans="1:7" x14ac:dyDescent="0.25">
      <c r="A936" t="s">
        <v>10811</v>
      </c>
      <c r="B936" s="269" t="s">
        <v>10816</v>
      </c>
      <c r="C936" s="318">
        <v>20000000</v>
      </c>
      <c r="D936" s="1"/>
      <c r="G936" s="4">
        <f t="shared" si="15"/>
        <v>57198225</v>
      </c>
    </row>
    <row r="937" spans="1:7" x14ac:dyDescent="0.25">
      <c r="A937" t="s">
        <v>10811</v>
      </c>
      <c r="B937" t="s">
        <v>10632</v>
      </c>
      <c r="C937" s="51">
        <v>20000</v>
      </c>
      <c r="D937" s="1"/>
      <c r="G937" s="4">
        <f t="shared" si="15"/>
        <v>57218225</v>
      </c>
    </row>
    <row r="938" spans="1:7" x14ac:dyDescent="0.25">
      <c r="A938" t="s">
        <v>10818</v>
      </c>
      <c r="B938" s="269" t="s">
        <v>10864</v>
      </c>
      <c r="C938" s="318">
        <v>18000000</v>
      </c>
      <c r="D938" s="1"/>
      <c r="G938" s="4">
        <f t="shared" si="15"/>
        <v>75218225</v>
      </c>
    </row>
    <row r="939" spans="1:7" x14ac:dyDescent="0.25">
      <c r="A939" t="s">
        <v>10867</v>
      </c>
      <c r="B939" t="s">
        <v>503</v>
      </c>
      <c r="C939" s="51">
        <v>200000</v>
      </c>
      <c r="D939" s="1"/>
      <c r="G939" s="4">
        <f t="shared" si="15"/>
        <v>75418225</v>
      </c>
    </row>
    <row r="940" spans="1:7" x14ac:dyDescent="0.25">
      <c r="A940" t="s">
        <v>10865</v>
      </c>
      <c r="B940" t="s">
        <v>10866</v>
      </c>
      <c r="D940" s="51">
        <v>26794598</v>
      </c>
      <c r="G940" s="4">
        <f t="shared" si="15"/>
        <v>48623627</v>
      </c>
    </row>
    <row r="941" spans="1:7" x14ac:dyDescent="0.25">
      <c r="A941" t="s">
        <v>10865</v>
      </c>
      <c r="B941" t="s">
        <v>10883</v>
      </c>
      <c r="D941" s="51">
        <v>3654000</v>
      </c>
      <c r="G941" s="4">
        <f t="shared" si="15"/>
        <v>44969627</v>
      </c>
    </row>
    <row r="942" spans="1:7" x14ac:dyDescent="0.25">
      <c r="A942" t="s">
        <v>10869</v>
      </c>
      <c r="B942" t="s">
        <v>503</v>
      </c>
      <c r="C942" s="51">
        <v>200000</v>
      </c>
      <c r="D942" s="1"/>
      <c r="G942" s="4">
        <f t="shared" si="15"/>
        <v>45169627</v>
      </c>
    </row>
    <row r="943" spans="1:7" x14ac:dyDescent="0.25">
      <c r="A943" t="s">
        <v>10878</v>
      </c>
      <c r="B943" t="s">
        <v>3634</v>
      </c>
      <c r="C943" s="51">
        <v>1500000</v>
      </c>
      <c r="D943" s="1"/>
      <c r="G943" s="4">
        <f t="shared" si="15"/>
        <v>46669627</v>
      </c>
    </row>
    <row r="944" spans="1:7" x14ac:dyDescent="0.25">
      <c r="A944" t="s">
        <v>10878</v>
      </c>
      <c r="B944" t="s">
        <v>241</v>
      </c>
      <c r="C944" s="51">
        <v>18500000</v>
      </c>
      <c r="G944" s="4">
        <f t="shared" si="15"/>
        <v>65169627</v>
      </c>
    </row>
    <row r="945" spans="1:7" x14ac:dyDescent="0.25">
      <c r="A945" t="s">
        <v>10884</v>
      </c>
      <c r="B945" t="s">
        <v>10885</v>
      </c>
      <c r="C945" s="51">
        <v>60000000</v>
      </c>
      <c r="G945" s="4">
        <f t="shared" si="15"/>
        <v>125169627</v>
      </c>
    </row>
    <row r="946" spans="1:7" x14ac:dyDescent="0.25">
      <c r="A946" t="s">
        <v>10884</v>
      </c>
      <c r="B946" t="s">
        <v>10382</v>
      </c>
      <c r="C946" s="51">
        <v>2000000</v>
      </c>
      <c r="G946" s="4">
        <f t="shared" si="15"/>
        <v>127169627</v>
      </c>
    </row>
    <row r="947" spans="1:7" x14ac:dyDescent="0.25">
      <c r="A947" t="s">
        <v>10884</v>
      </c>
      <c r="B947" t="s">
        <v>10886</v>
      </c>
      <c r="C947" s="51">
        <v>70000000</v>
      </c>
      <c r="G947" s="4">
        <f t="shared" si="15"/>
        <v>197169627</v>
      </c>
    </row>
    <row r="948" spans="1:7" x14ac:dyDescent="0.25">
      <c r="A948" t="s">
        <v>10884</v>
      </c>
      <c r="B948" t="s">
        <v>10632</v>
      </c>
      <c r="C948" s="1">
        <v>20000</v>
      </c>
      <c r="G948" s="4">
        <f t="shared" si="15"/>
        <v>197189627</v>
      </c>
    </row>
    <row r="949" spans="1:7" x14ac:dyDescent="0.25">
      <c r="A949" t="s">
        <v>10892</v>
      </c>
      <c r="B949" t="s">
        <v>10893</v>
      </c>
      <c r="C949" s="51">
        <v>46900</v>
      </c>
      <c r="G949" s="4">
        <f t="shared" si="15"/>
        <v>197236527</v>
      </c>
    </row>
    <row r="950" spans="1:7" x14ac:dyDescent="0.25">
      <c r="A950" t="s">
        <v>10894</v>
      </c>
      <c r="B950" t="s">
        <v>10895</v>
      </c>
      <c r="D950" s="51">
        <v>75470400</v>
      </c>
      <c r="G950" s="4">
        <f t="shared" si="15"/>
        <v>121766127</v>
      </c>
    </row>
    <row r="951" spans="1:7" x14ac:dyDescent="0.25">
      <c r="A951" t="s">
        <v>10894</v>
      </c>
      <c r="B951" t="s">
        <v>10896</v>
      </c>
      <c r="D951" s="168">
        <v>9198750</v>
      </c>
      <c r="G951" s="4">
        <f t="shared" si="15"/>
        <v>112567377</v>
      </c>
    </row>
    <row r="952" spans="1:7" x14ac:dyDescent="0.25">
      <c r="A952" t="s">
        <v>10894</v>
      </c>
      <c r="B952" t="s">
        <v>10897</v>
      </c>
      <c r="D952" s="168">
        <v>33811925</v>
      </c>
      <c r="G952" s="4">
        <f t="shared" si="15"/>
        <v>78755452</v>
      </c>
    </row>
    <row r="953" spans="1:7" x14ac:dyDescent="0.25">
      <c r="A953" t="s">
        <v>10894</v>
      </c>
      <c r="B953" s="269" t="s">
        <v>10898</v>
      </c>
      <c r="C953" s="318">
        <v>20000000</v>
      </c>
      <c r="D953" s="1"/>
      <c r="G953" s="4">
        <f t="shared" si="15"/>
        <v>98755452</v>
      </c>
    </row>
    <row r="954" spans="1:7" x14ac:dyDescent="0.25">
      <c r="A954" t="s">
        <v>10916</v>
      </c>
      <c r="B954" s="269" t="s">
        <v>10915</v>
      </c>
      <c r="C954" s="318">
        <v>50000000</v>
      </c>
      <c r="D954" s="1"/>
      <c r="G954" s="4">
        <f t="shared" si="15"/>
        <v>148755452</v>
      </c>
    </row>
    <row r="955" spans="1:7" x14ac:dyDescent="0.25">
      <c r="A955" t="s">
        <v>10916</v>
      </c>
      <c r="B955" t="s">
        <v>10929</v>
      </c>
      <c r="C955" s="51">
        <v>953000</v>
      </c>
      <c r="D955" s="1"/>
      <c r="G955" s="4">
        <f t="shared" si="15"/>
        <v>149708452</v>
      </c>
    </row>
    <row r="956" spans="1:7" x14ac:dyDescent="0.25">
      <c r="A956" t="s">
        <v>10916</v>
      </c>
      <c r="B956" t="s">
        <v>678</v>
      </c>
      <c r="C956" s="51">
        <v>73800</v>
      </c>
      <c r="D956" s="1"/>
      <c r="G956" s="4">
        <f t="shared" si="15"/>
        <v>149782252</v>
      </c>
    </row>
    <row r="957" spans="1:7" x14ac:dyDescent="0.25">
      <c r="A957" t="s">
        <v>10917</v>
      </c>
      <c r="B957" t="s">
        <v>10918</v>
      </c>
      <c r="D957" s="51">
        <v>108000</v>
      </c>
      <c r="G957" s="4">
        <f t="shared" si="15"/>
        <v>149674252</v>
      </c>
    </row>
    <row r="958" spans="1:7" x14ac:dyDescent="0.25">
      <c r="A958" t="s">
        <v>10917</v>
      </c>
      <c r="B958" t="s">
        <v>10919</v>
      </c>
      <c r="D958" s="51">
        <v>572000</v>
      </c>
      <c r="G958" s="4">
        <f t="shared" si="15"/>
        <v>149102252</v>
      </c>
    </row>
    <row r="959" spans="1:7" x14ac:dyDescent="0.25">
      <c r="A959" t="s">
        <v>10917</v>
      </c>
      <c r="B959" t="s">
        <v>10920</v>
      </c>
      <c r="D959" s="51">
        <v>59562954</v>
      </c>
      <c r="G959" s="4">
        <f t="shared" si="15"/>
        <v>89539298</v>
      </c>
    </row>
    <row r="960" spans="1:7" x14ac:dyDescent="0.25">
      <c r="A960" t="s">
        <v>10917</v>
      </c>
      <c r="B960" t="s">
        <v>10921</v>
      </c>
      <c r="D960" s="51">
        <v>56938396</v>
      </c>
      <c r="G960" s="4">
        <f t="shared" si="15"/>
        <v>32600902</v>
      </c>
    </row>
    <row r="961" spans="1:7" x14ac:dyDescent="0.25">
      <c r="A961" t="s">
        <v>10952</v>
      </c>
      <c r="B961" s="269" t="s">
        <v>10981</v>
      </c>
      <c r="C961" s="318">
        <v>20000000</v>
      </c>
      <c r="G961" s="4">
        <f t="shared" si="15"/>
        <v>52600902</v>
      </c>
    </row>
    <row r="962" spans="1:7" x14ac:dyDescent="0.25">
      <c r="A962" t="s">
        <v>10957</v>
      </c>
      <c r="B962" t="s">
        <v>2598</v>
      </c>
      <c r="C962" s="1">
        <v>49000</v>
      </c>
      <c r="G962" s="4">
        <f t="shared" si="15"/>
        <v>52649902</v>
      </c>
    </row>
    <row r="963" spans="1:7" x14ac:dyDescent="0.25">
      <c r="A963" t="s">
        <v>10955</v>
      </c>
      <c r="B963" t="s">
        <v>10956</v>
      </c>
      <c r="D963" s="1">
        <v>48984892</v>
      </c>
      <c r="G963" s="4">
        <f t="shared" si="15"/>
        <v>3665010</v>
      </c>
    </row>
    <row r="964" spans="1:7" x14ac:dyDescent="0.25">
      <c r="A964" t="s">
        <v>10960</v>
      </c>
      <c r="B964" s="269" t="s">
        <v>10967</v>
      </c>
      <c r="C964" s="153">
        <v>20000000</v>
      </c>
      <c r="G964" s="4">
        <f t="shared" si="15"/>
        <v>23665010</v>
      </c>
    </row>
    <row r="965" spans="1:7" x14ac:dyDescent="0.25">
      <c r="A965" t="s">
        <v>10979</v>
      </c>
      <c r="B965" t="s">
        <v>678</v>
      </c>
      <c r="C965" s="1">
        <v>50800</v>
      </c>
      <c r="G965" s="4">
        <f t="shared" si="15"/>
        <v>23715810</v>
      </c>
    </row>
    <row r="966" spans="1:7" x14ac:dyDescent="0.25">
      <c r="A966" t="s">
        <v>10982</v>
      </c>
      <c r="B966" t="s">
        <v>4685</v>
      </c>
      <c r="C966" s="1">
        <v>2500000</v>
      </c>
      <c r="G966" s="4">
        <f t="shared" si="15"/>
        <v>26215810</v>
      </c>
    </row>
    <row r="967" spans="1:7" x14ac:dyDescent="0.25">
      <c r="A967" t="s">
        <v>10987</v>
      </c>
      <c r="B967" t="s">
        <v>10996</v>
      </c>
      <c r="D967" s="1">
        <v>49439642</v>
      </c>
      <c r="G967" s="4">
        <f t="shared" si="15"/>
        <v>-23223832</v>
      </c>
    </row>
    <row r="968" spans="1:7" x14ac:dyDescent="0.25">
      <c r="A968" t="s">
        <v>10987</v>
      </c>
      <c r="B968" t="s">
        <v>241</v>
      </c>
      <c r="C968" s="1">
        <v>35000000</v>
      </c>
      <c r="G968" s="4">
        <f t="shared" si="15"/>
        <v>11776168</v>
      </c>
    </row>
    <row r="969" spans="1:7" x14ac:dyDescent="0.25">
      <c r="A969" t="s">
        <v>10994</v>
      </c>
      <c r="B969" t="s">
        <v>10995</v>
      </c>
      <c r="C969" s="153">
        <v>20000000</v>
      </c>
      <c r="G969" s="4">
        <f t="shared" si="15"/>
        <v>31776168</v>
      </c>
    </row>
    <row r="970" spans="1:7" x14ac:dyDescent="0.25">
      <c r="A970" t="s">
        <v>11001</v>
      </c>
      <c r="B970" t="s">
        <v>242</v>
      </c>
      <c r="C970" s="153">
        <v>25000000</v>
      </c>
      <c r="G970" s="4">
        <f t="shared" si="15"/>
        <v>56776168</v>
      </c>
    </row>
    <row r="971" spans="1:7" x14ac:dyDescent="0.25">
      <c r="A971" t="s">
        <v>11005</v>
      </c>
      <c r="B971" t="s">
        <v>11006</v>
      </c>
      <c r="D971" s="1">
        <v>41571169</v>
      </c>
      <c r="G971" s="4">
        <f t="shared" si="15"/>
        <v>15204999</v>
      </c>
    </row>
    <row r="972" spans="1:7" x14ac:dyDescent="0.25">
      <c r="A972" t="s">
        <v>11005</v>
      </c>
      <c r="B972" t="s">
        <v>11007</v>
      </c>
      <c r="D972" s="1">
        <v>4701200</v>
      </c>
      <c r="G972" s="4">
        <f t="shared" si="15"/>
        <v>10503799</v>
      </c>
    </row>
    <row r="973" spans="1:7" x14ac:dyDescent="0.25">
      <c r="A973" t="s">
        <v>11005</v>
      </c>
      <c r="B973" t="s">
        <v>262</v>
      </c>
      <c r="C973" s="1">
        <v>49000</v>
      </c>
      <c r="D973" s="1"/>
      <c r="G973" s="4">
        <f t="shared" si="15"/>
        <v>10552799</v>
      </c>
    </row>
    <row r="974" spans="1:7" x14ac:dyDescent="0.25">
      <c r="A974" t="s">
        <v>11022</v>
      </c>
      <c r="B974" t="s">
        <v>10632</v>
      </c>
      <c r="C974" s="1">
        <v>20000</v>
      </c>
      <c r="D974" s="1"/>
      <c r="G974" s="4">
        <f t="shared" si="15"/>
        <v>10572799</v>
      </c>
    </row>
    <row r="975" spans="1:7" x14ac:dyDescent="0.25">
      <c r="A975" t="s">
        <v>11017</v>
      </c>
      <c r="B975" t="s">
        <v>11018</v>
      </c>
      <c r="C975" s="153">
        <v>10000000</v>
      </c>
      <c r="G975" s="4">
        <f t="shared" si="15"/>
        <v>20572799</v>
      </c>
    </row>
    <row r="976" spans="1:7" x14ac:dyDescent="0.25">
      <c r="A976" t="s">
        <v>11023</v>
      </c>
      <c r="B976" t="s">
        <v>11025</v>
      </c>
      <c r="C976" s="153">
        <v>20000000</v>
      </c>
      <c r="G976" s="4">
        <f t="shared" si="15"/>
        <v>40572799</v>
      </c>
    </row>
    <row r="977" spans="1:7" x14ac:dyDescent="0.25">
      <c r="A977" t="s">
        <v>11046</v>
      </c>
      <c r="B977" t="s">
        <v>11059</v>
      </c>
      <c r="C977" s="112">
        <v>53900</v>
      </c>
      <c r="G977" s="4">
        <f t="shared" si="15"/>
        <v>40626699</v>
      </c>
    </row>
    <row r="978" spans="1:7" x14ac:dyDescent="0.25">
      <c r="A978" t="s">
        <v>11048</v>
      </c>
      <c r="B978" t="s">
        <v>11049</v>
      </c>
      <c r="C978" s="153">
        <v>30000000</v>
      </c>
      <c r="G978" s="4">
        <f t="shared" si="15"/>
        <v>70626699</v>
      </c>
    </row>
    <row r="979" spans="1:7" x14ac:dyDescent="0.25">
      <c r="A979" t="s">
        <v>11050</v>
      </c>
      <c r="B979" t="s">
        <v>11053</v>
      </c>
      <c r="D979" s="112">
        <v>3321500</v>
      </c>
      <c r="G979" s="4">
        <f t="shared" si="15"/>
        <v>67305199</v>
      </c>
    </row>
    <row r="980" spans="1:7" x14ac:dyDescent="0.25">
      <c r="A980" t="s">
        <v>11050</v>
      </c>
      <c r="B980" t="s">
        <v>11054</v>
      </c>
      <c r="D980" s="112">
        <v>663600</v>
      </c>
      <c r="G980" s="4">
        <f t="shared" si="15"/>
        <v>66641599</v>
      </c>
    </row>
    <row r="981" spans="1:7" x14ac:dyDescent="0.25">
      <c r="A981" t="s">
        <v>11050</v>
      </c>
      <c r="B981" t="s">
        <v>11055</v>
      </c>
      <c r="D981" s="112">
        <v>280000</v>
      </c>
      <c r="G981" s="4">
        <f t="shared" si="15"/>
        <v>66361599</v>
      </c>
    </row>
    <row r="982" spans="1:7" x14ac:dyDescent="0.25">
      <c r="A982" t="s">
        <v>11050</v>
      </c>
      <c r="B982" t="s">
        <v>11056</v>
      </c>
      <c r="D982" s="112">
        <v>4884000</v>
      </c>
      <c r="G982" s="4">
        <f t="shared" si="15"/>
        <v>61477599</v>
      </c>
    </row>
    <row r="983" spans="1:7" x14ac:dyDescent="0.25">
      <c r="A983" t="s">
        <v>11050</v>
      </c>
      <c r="B983" t="s">
        <v>11057</v>
      </c>
      <c r="D983" s="112">
        <v>378000</v>
      </c>
      <c r="G983" s="4">
        <f t="shared" si="15"/>
        <v>61099599</v>
      </c>
    </row>
    <row r="984" spans="1:7" x14ac:dyDescent="0.25">
      <c r="A984" t="s">
        <v>11050</v>
      </c>
      <c r="B984" t="s">
        <v>11058</v>
      </c>
      <c r="D984" s="112">
        <v>38949681</v>
      </c>
      <c r="G984" s="4">
        <f t="shared" si="15"/>
        <v>22149918</v>
      </c>
    </row>
    <row r="985" spans="1:7" x14ac:dyDescent="0.25">
      <c r="A985" t="s">
        <v>10968</v>
      </c>
      <c r="B985" t="s">
        <v>11066</v>
      </c>
      <c r="C985" s="153">
        <v>11000000</v>
      </c>
      <c r="G985" s="4">
        <f t="shared" si="15"/>
        <v>33149918</v>
      </c>
    </row>
    <row r="986" spans="1:7" x14ac:dyDescent="0.25">
      <c r="A986" t="s">
        <v>10968</v>
      </c>
      <c r="B986" t="s">
        <v>10382</v>
      </c>
      <c r="C986" s="112">
        <v>1100000</v>
      </c>
      <c r="G986" s="4">
        <f t="shared" si="15"/>
        <v>34249918</v>
      </c>
    </row>
    <row r="987" spans="1:7" x14ac:dyDescent="0.25">
      <c r="A987" t="s">
        <v>10968</v>
      </c>
      <c r="B987" t="s">
        <v>11067</v>
      </c>
      <c r="D987" s="112">
        <v>12218250</v>
      </c>
      <c r="G987" s="4">
        <f t="shared" si="15"/>
        <v>22031668</v>
      </c>
    </row>
    <row r="988" spans="1:7" x14ac:dyDescent="0.25">
      <c r="A988" t="s">
        <v>11068</v>
      </c>
      <c r="B988" t="s">
        <v>678</v>
      </c>
      <c r="C988" s="112">
        <v>14000</v>
      </c>
      <c r="G988" s="4">
        <f t="shared" si="15"/>
        <v>22045668</v>
      </c>
    </row>
    <row r="989" spans="1:7" x14ac:dyDescent="0.25">
      <c r="A989" t="s">
        <v>11081</v>
      </c>
      <c r="B989" t="s">
        <v>262</v>
      </c>
      <c r="C989" s="112">
        <v>30000</v>
      </c>
      <c r="G989" s="4">
        <f t="shared" ref="G989:G1002" si="16">(G988+C989-D989)</f>
        <v>22075668</v>
      </c>
    </row>
    <row r="990" spans="1:7" x14ac:dyDescent="0.25">
      <c r="A990" t="s">
        <v>11086</v>
      </c>
      <c r="B990" t="s">
        <v>241</v>
      </c>
      <c r="C990" s="112">
        <v>20000000</v>
      </c>
      <c r="G990" s="4">
        <f t="shared" si="16"/>
        <v>42075668</v>
      </c>
    </row>
    <row r="991" spans="1:7" x14ac:dyDescent="0.25">
      <c r="A991" t="s">
        <v>11098</v>
      </c>
      <c r="B991" t="s">
        <v>262</v>
      </c>
      <c r="C991" s="112">
        <v>15900</v>
      </c>
      <c r="G991" s="4">
        <f t="shared" si="16"/>
        <v>42091568</v>
      </c>
    </row>
    <row r="992" spans="1:7" x14ac:dyDescent="0.25">
      <c r="A992" t="s">
        <v>11135</v>
      </c>
      <c r="B992" t="s">
        <v>11138</v>
      </c>
      <c r="D992" s="1">
        <v>22778432</v>
      </c>
      <c r="G992" s="4">
        <f t="shared" si="16"/>
        <v>19313136</v>
      </c>
    </row>
    <row r="993" spans="1:7" x14ac:dyDescent="0.25">
      <c r="A993" t="s">
        <v>11171</v>
      </c>
      <c r="B993" t="s">
        <v>11172</v>
      </c>
      <c r="D993" s="1">
        <v>5947138</v>
      </c>
      <c r="G993" s="4">
        <f t="shared" si="16"/>
        <v>13365998</v>
      </c>
    </row>
    <row r="994" spans="1:7" x14ac:dyDescent="0.25">
      <c r="A994" t="s">
        <v>11171</v>
      </c>
      <c r="B994" t="s">
        <v>11173</v>
      </c>
      <c r="D994" s="1">
        <v>13860000</v>
      </c>
      <c r="G994" s="4">
        <f t="shared" si="16"/>
        <v>-494002</v>
      </c>
    </row>
    <row r="995" spans="1:7" x14ac:dyDescent="0.25">
      <c r="A995" t="s">
        <v>11184</v>
      </c>
      <c r="B995" t="s">
        <v>503</v>
      </c>
      <c r="C995" s="1">
        <v>300000</v>
      </c>
      <c r="G995" s="4">
        <f t="shared" si="16"/>
        <v>-194002</v>
      </c>
    </row>
    <row r="996" spans="1:7" x14ac:dyDescent="0.25">
      <c r="A996" t="s">
        <v>11186</v>
      </c>
      <c r="B996" t="s">
        <v>503</v>
      </c>
      <c r="C996" s="1">
        <v>1000000</v>
      </c>
      <c r="G996" s="4">
        <f t="shared" si="16"/>
        <v>805998</v>
      </c>
    </row>
    <row r="997" spans="1:7" x14ac:dyDescent="0.25">
      <c r="A997" t="s">
        <v>11186</v>
      </c>
      <c r="B997" t="s">
        <v>11193</v>
      </c>
      <c r="D997" s="1">
        <v>3878875</v>
      </c>
      <c r="G997" s="4">
        <f t="shared" si="16"/>
        <v>-3072877</v>
      </c>
    </row>
    <row r="998" spans="1:7" x14ac:dyDescent="0.25">
      <c r="A998" t="s">
        <v>11186</v>
      </c>
      <c r="B998" t="s">
        <v>11194</v>
      </c>
      <c r="D998" s="1">
        <v>1496000</v>
      </c>
      <c r="G998" s="4">
        <f t="shared" si="16"/>
        <v>-4568877</v>
      </c>
    </row>
    <row r="999" spans="1:7" x14ac:dyDescent="0.25">
      <c r="A999" t="s">
        <v>11186</v>
      </c>
      <c r="B999" t="s">
        <v>11195</v>
      </c>
      <c r="D999" s="1">
        <v>325000</v>
      </c>
      <c r="G999" s="4">
        <f t="shared" si="16"/>
        <v>-4893877</v>
      </c>
    </row>
    <row r="1000" spans="1:7" x14ac:dyDescent="0.25">
      <c r="A1000" t="s">
        <v>11186</v>
      </c>
      <c r="B1000" t="s">
        <v>11196</v>
      </c>
      <c r="D1000" s="1">
        <v>1688400</v>
      </c>
      <c r="G1000" s="4">
        <f t="shared" si="16"/>
        <v>-6582277</v>
      </c>
    </row>
    <row r="1001" spans="1:7" x14ac:dyDescent="0.25">
      <c r="A1001" t="s">
        <v>11186</v>
      </c>
      <c r="B1001" t="s">
        <v>11197</v>
      </c>
      <c r="D1001" s="1">
        <v>886500</v>
      </c>
      <c r="G1001" s="4">
        <f t="shared" si="16"/>
        <v>-7468777</v>
      </c>
    </row>
    <row r="1002" spans="1:7" x14ac:dyDescent="0.25">
      <c r="A1002" t="s">
        <v>11202</v>
      </c>
      <c r="B1002" t="s">
        <v>11222</v>
      </c>
      <c r="C1002" s="1">
        <v>7000000</v>
      </c>
      <c r="G1002" s="4">
        <f t="shared" si="16"/>
        <v>-468777</v>
      </c>
    </row>
  </sheetData>
  <pageMargins left="0.7" right="0.7" top="0.75" bottom="0.75" header="0.3" footer="0.3"/>
  <pageSetup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93" workbookViewId="0">
      <selection activeCell="E95" sqref="E95"/>
    </sheetView>
  </sheetViews>
  <sheetFormatPr baseColWidth="10" defaultRowHeight="15" x14ac:dyDescent="0.25"/>
  <cols>
    <col min="1" max="1" width="13.85546875" customWidth="1"/>
    <col min="2" max="2" width="23.42578125" customWidth="1"/>
    <col min="3" max="4" width="14.140625" bestFit="1" customWidth="1"/>
    <col min="5" max="5" width="15.5703125" customWidth="1"/>
  </cols>
  <sheetData>
    <row r="1" spans="1:5" x14ac:dyDescent="0.25">
      <c r="A1" s="425" t="s">
        <v>643</v>
      </c>
      <c r="B1" s="425"/>
      <c r="C1" s="425"/>
      <c r="D1" s="425"/>
      <c r="E1" s="425"/>
    </row>
    <row r="2" spans="1:5" x14ac:dyDescent="0.25">
      <c r="A2" s="3" t="s">
        <v>551</v>
      </c>
      <c r="B2" s="3" t="s">
        <v>552</v>
      </c>
      <c r="C2" s="4">
        <v>342000</v>
      </c>
      <c r="D2" s="4"/>
      <c r="E2" s="4">
        <f>(C2-D2)</f>
        <v>342000</v>
      </c>
    </row>
    <row r="3" spans="1:5" x14ac:dyDescent="0.25">
      <c r="A3" s="3" t="s">
        <v>549</v>
      </c>
      <c r="B3" s="3" t="s">
        <v>550</v>
      </c>
      <c r="C3" s="4">
        <v>10000000</v>
      </c>
      <c r="D3" s="4"/>
      <c r="E3" s="4">
        <f>(E2+C3-D3)</f>
        <v>10342000</v>
      </c>
    </row>
    <row r="4" spans="1:5" x14ac:dyDescent="0.25">
      <c r="A4" s="3" t="s">
        <v>213</v>
      </c>
      <c r="B4" s="3" t="s">
        <v>554</v>
      </c>
      <c r="C4" s="4"/>
      <c r="D4" s="4">
        <v>19927040</v>
      </c>
      <c r="E4" s="4">
        <f t="shared" ref="E4:E67" si="0">(E3+C4-D4)</f>
        <v>-9585040</v>
      </c>
    </row>
    <row r="5" spans="1:5" x14ac:dyDescent="0.25">
      <c r="A5" s="3" t="s">
        <v>235</v>
      </c>
      <c r="B5" s="3" t="s">
        <v>616</v>
      </c>
      <c r="C5" s="4">
        <v>5000000</v>
      </c>
      <c r="D5" s="4"/>
      <c r="E5" s="4">
        <f t="shared" si="0"/>
        <v>-4585040</v>
      </c>
    </row>
    <row r="6" spans="1:5" x14ac:dyDescent="0.25">
      <c r="A6" s="3" t="s">
        <v>235</v>
      </c>
      <c r="B6" s="3" t="s">
        <v>554</v>
      </c>
      <c r="C6" s="4"/>
      <c r="D6" s="4">
        <v>15621760</v>
      </c>
      <c r="E6" s="4">
        <f t="shared" si="0"/>
        <v>-20206800</v>
      </c>
    </row>
    <row r="7" spans="1:5" x14ac:dyDescent="0.25">
      <c r="A7" s="3" t="s">
        <v>258</v>
      </c>
      <c r="B7" s="3" t="s">
        <v>556</v>
      </c>
      <c r="C7" s="4">
        <v>8000000</v>
      </c>
      <c r="D7" s="4"/>
      <c r="E7" s="4">
        <f t="shared" si="0"/>
        <v>-12206800</v>
      </c>
    </row>
    <row r="8" spans="1:5" x14ac:dyDescent="0.25">
      <c r="A8" s="3" t="s">
        <v>557</v>
      </c>
      <c r="B8" s="3" t="s">
        <v>552</v>
      </c>
      <c r="C8" s="4">
        <v>383000</v>
      </c>
      <c r="D8" s="4"/>
      <c r="E8" s="4">
        <f t="shared" si="0"/>
        <v>-11823800</v>
      </c>
    </row>
    <row r="9" spans="1:5" x14ac:dyDescent="0.25">
      <c r="A9" s="3" t="s">
        <v>555</v>
      </c>
      <c r="B9" s="3" t="s">
        <v>553</v>
      </c>
      <c r="C9" s="4">
        <v>12000000</v>
      </c>
      <c r="D9" s="4"/>
      <c r="E9" s="4">
        <f t="shared" si="0"/>
        <v>176200</v>
      </c>
    </row>
    <row r="10" spans="1:5" x14ac:dyDescent="0.25">
      <c r="A10" s="3" t="s">
        <v>312</v>
      </c>
      <c r="B10" s="3" t="s">
        <v>616</v>
      </c>
      <c r="C10" s="4">
        <v>5000000</v>
      </c>
      <c r="D10" s="4"/>
      <c r="E10" s="4">
        <f t="shared" si="0"/>
        <v>5176200</v>
      </c>
    </row>
    <row r="11" spans="1:5" x14ac:dyDescent="0.25">
      <c r="A11" s="3" t="s">
        <v>312</v>
      </c>
      <c r="B11" s="3" t="s">
        <v>559</v>
      </c>
      <c r="C11" s="4"/>
      <c r="D11" s="4">
        <v>22839115</v>
      </c>
      <c r="E11" s="4">
        <f t="shared" si="0"/>
        <v>-17662915</v>
      </c>
    </row>
    <row r="12" spans="1:5" x14ac:dyDescent="0.25">
      <c r="A12" s="3" t="s">
        <v>312</v>
      </c>
      <c r="B12" s="3" t="s">
        <v>560</v>
      </c>
      <c r="C12" s="4"/>
      <c r="D12" s="4">
        <v>676800</v>
      </c>
      <c r="E12" s="4">
        <f t="shared" si="0"/>
        <v>-18339715</v>
      </c>
    </row>
    <row r="13" spans="1:5" x14ac:dyDescent="0.25">
      <c r="A13" s="3" t="s">
        <v>331</v>
      </c>
      <c r="B13" s="3" t="s">
        <v>558</v>
      </c>
      <c r="C13" s="4">
        <v>387431</v>
      </c>
      <c r="D13" s="4"/>
      <c r="E13" s="4">
        <f t="shared" si="0"/>
        <v>-17952284</v>
      </c>
    </row>
    <row r="14" spans="1:5" x14ac:dyDescent="0.25">
      <c r="A14" s="3" t="s">
        <v>341</v>
      </c>
      <c r="B14" s="3" t="s">
        <v>552</v>
      </c>
      <c r="C14" s="4">
        <v>360600</v>
      </c>
      <c r="D14" s="4"/>
      <c r="E14" s="4">
        <f t="shared" si="0"/>
        <v>-17591684</v>
      </c>
    </row>
    <row r="15" spans="1:5" x14ac:dyDescent="0.25">
      <c r="A15" s="3" t="s">
        <v>349</v>
      </c>
      <c r="B15" s="3" t="s">
        <v>561</v>
      </c>
      <c r="C15" s="4">
        <v>10000000</v>
      </c>
      <c r="D15" s="4"/>
      <c r="E15" s="4">
        <f t="shared" si="0"/>
        <v>-7591684</v>
      </c>
    </row>
    <row r="16" spans="1:5" x14ac:dyDescent="0.25">
      <c r="A16" s="3" t="s">
        <v>349</v>
      </c>
      <c r="B16" s="3" t="s">
        <v>616</v>
      </c>
      <c r="C16" s="4">
        <v>8000000</v>
      </c>
      <c r="D16" s="4"/>
      <c r="E16" s="4">
        <f t="shared" si="0"/>
        <v>408316</v>
      </c>
    </row>
    <row r="17" spans="1:5" x14ac:dyDescent="0.25">
      <c r="A17" s="3" t="s">
        <v>381</v>
      </c>
      <c r="B17" s="3" t="s">
        <v>616</v>
      </c>
      <c r="C17" s="4">
        <v>10000000</v>
      </c>
      <c r="D17" s="4"/>
      <c r="E17" s="4">
        <f t="shared" si="0"/>
        <v>10408316</v>
      </c>
    </row>
    <row r="18" spans="1:5" x14ac:dyDescent="0.25">
      <c r="A18" s="3" t="s">
        <v>381</v>
      </c>
      <c r="B18" s="3" t="s">
        <v>562</v>
      </c>
      <c r="C18" s="4"/>
      <c r="D18" s="4">
        <v>1715400</v>
      </c>
      <c r="E18" s="4">
        <f t="shared" si="0"/>
        <v>8692916</v>
      </c>
    </row>
    <row r="19" spans="1:5" x14ac:dyDescent="0.25">
      <c r="A19" s="3" t="s">
        <v>381</v>
      </c>
      <c r="B19" s="3" t="s">
        <v>563</v>
      </c>
      <c r="C19" s="4"/>
      <c r="D19" s="4">
        <v>19451000</v>
      </c>
      <c r="E19" s="4">
        <f t="shared" si="0"/>
        <v>-10758084</v>
      </c>
    </row>
    <row r="20" spans="1:5" x14ac:dyDescent="0.25">
      <c r="A20" s="3" t="s">
        <v>393</v>
      </c>
      <c r="B20" s="3" t="s">
        <v>564</v>
      </c>
      <c r="C20" s="4">
        <v>10000000</v>
      </c>
      <c r="D20" s="4"/>
      <c r="E20" s="4">
        <f t="shared" si="0"/>
        <v>-758084</v>
      </c>
    </row>
    <row r="21" spans="1:5" x14ac:dyDescent="0.25">
      <c r="A21" s="3" t="s">
        <v>424</v>
      </c>
      <c r="B21" s="3" t="s">
        <v>552</v>
      </c>
      <c r="C21" s="4">
        <v>373920</v>
      </c>
      <c r="D21" s="4"/>
      <c r="E21" s="4">
        <f t="shared" si="0"/>
        <v>-384164</v>
      </c>
    </row>
    <row r="22" spans="1:5" x14ac:dyDescent="0.25">
      <c r="A22" s="3" t="s">
        <v>567</v>
      </c>
      <c r="B22" s="3" t="s">
        <v>568</v>
      </c>
      <c r="C22" s="4"/>
      <c r="D22" s="4">
        <v>20602080</v>
      </c>
      <c r="E22" s="4">
        <f t="shared" si="0"/>
        <v>-20986244</v>
      </c>
    </row>
    <row r="23" spans="1:5" x14ac:dyDescent="0.25">
      <c r="A23" s="3" t="s">
        <v>567</v>
      </c>
      <c r="B23" s="3" t="s">
        <v>569</v>
      </c>
      <c r="C23" s="4"/>
      <c r="D23" s="4">
        <v>457300</v>
      </c>
      <c r="E23" s="4">
        <f t="shared" si="0"/>
        <v>-21443544</v>
      </c>
    </row>
    <row r="24" spans="1:5" x14ac:dyDescent="0.25">
      <c r="A24" s="3" t="s">
        <v>458</v>
      </c>
      <c r="B24" s="3" t="s">
        <v>565</v>
      </c>
      <c r="C24" s="4">
        <v>12000000</v>
      </c>
      <c r="D24" s="4"/>
      <c r="E24" s="4">
        <f t="shared" si="0"/>
        <v>-9443544</v>
      </c>
    </row>
    <row r="25" spans="1:5" x14ac:dyDescent="0.25">
      <c r="A25" s="3" t="s">
        <v>458</v>
      </c>
      <c r="B25" s="3" t="s">
        <v>566</v>
      </c>
      <c r="C25" s="4">
        <v>67400</v>
      </c>
      <c r="D25" s="4"/>
      <c r="E25" s="4">
        <f t="shared" si="0"/>
        <v>-9376144</v>
      </c>
    </row>
    <row r="26" spans="1:5" x14ac:dyDescent="0.25">
      <c r="A26" s="3" t="s">
        <v>471</v>
      </c>
      <c r="B26" s="3" t="s">
        <v>570</v>
      </c>
      <c r="C26" s="4">
        <v>5000000</v>
      </c>
      <c r="D26" s="4"/>
      <c r="E26" s="4">
        <f t="shared" si="0"/>
        <v>-4376144</v>
      </c>
    </row>
    <row r="27" spans="1:5" x14ac:dyDescent="0.25">
      <c r="A27" s="3" t="s">
        <v>506</v>
      </c>
      <c r="B27" s="3" t="s">
        <v>616</v>
      </c>
      <c r="C27" s="4">
        <v>4376144</v>
      </c>
      <c r="D27" s="4"/>
      <c r="E27" s="4">
        <f t="shared" si="0"/>
        <v>0</v>
      </c>
    </row>
    <row r="28" spans="1:5" x14ac:dyDescent="0.25">
      <c r="A28" s="3" t="s">
        <v>506</v>
      </c>
      <c r="B28" s="3" t="s">
        <v>571</v>
      </c>
      <c r="C28" s="4"/>
      <c r="D28" s="4">
        <v>24862880</v>
      </c>
      <c r="E28" s="4">
        <f t="shared" si="0"/>
        <v>-24862880</v>
      </c>
    </row>
    <row r="29" spans="1:5" x14ac:dyDescent="0.25">
      <c r="A29" s="3" t="s">
        <v>547</v>
      </c>
      <c r="B29" s="3" t="s">
        <v>572</v>
      </c>
      <c r="C29" s="4">
        <v>10000000</v>
      </c>
      <c r="D29" s="4"/>
      <c r="E29" s="4">
        <f t="shared" si="0"/>
        <v>-14862880</v>
      </c>
    </row>
    <row r="30" spans="1:5" x14ac:dyDescent="0.25">
      <c r="A30" s="3" t="s">
        <v>547</v>
      </c>
      <c r="B30" s="3" t="s">
        <v>573</v>
      </c>
      <c r="C30" s="4">
        <v>10000000</v>
      </c>
      <c r="D30" s="4"/>
      <c r="E30" s="4">
        <f t="shared" si="0"/>
        <v>-4862880</v>
      </c>
    </row>
    <row r="31" spans="1:5" x14ac:dyDescent="0.25">
      <c r="A31" s="3" t="s">
        <v>607</v>
      </c>
      <c r="B31" s="3" t="s">
        <v>616</v>
      </c>
      <c r="C31" s="4">
        <v>4000000</v>
      </c>
      <c r="D31" s="4"/>
      <c r="E31" s="4">
        <f t="shared" si="0"/>
        <v>-862880</v>
      </c>
    </row>
    <row r="32" spans="1:5" x14ac:dyDescent="0.25">
      <c r="A32" s="3" t="s">
        <v>607</v>
      </c>
      <c r="B32" s="3" t="s">
        <v>620</v>
      </c>
      <c r="C32" s="4">
        <v>5000000</v>
      </c>
      <c r="D32" s="4"/>
      <c r="E32" s="4">
        <f t="shared" si="0"/>
        <v>4137120</v>
      </c>
    </row>
    <row r="33" spans="1:5" x14ac:dyDescent="0.25">
      <c r="A33" s="3" t="s">
        <v>618</v>
      </c>
      <c r="B33" s="3" t="s">
        <v>619</v>
      </c>
      <c r="C33" s="4"/>
      <c r="D33" s="4">
        <v>50143140</v>
      </c>
      <c r="E33" s="4">
        <f t="shared" si="0"/>
        <v>-46006020</v>
      </c>
    </row>
    <row r="34" spans="1:5" x14ac:dyDescent="0.25">
      <c r="A34" s="3" t="s">
        <v>618</v>
      </c>
      <c r="B34" s="3" t="s">
        <v>570</v>
      </c>
      <c r="C34" s="4">
        <v>2000000</v>
      </c>
      <c r="D34" s="4"/>
      <c r="E34" s="4">
        <f t="shared" si="0"/>
        <v>-44006020</v>
      </c>
    </row>
    <row r="35" spans="1:5" x14ac:dyDescent="0.25">
      <c r="A35" s="10" t="s">
        <v>640</v>
      </c>
      <c r="B35" s="10" t="s">
        <v>641</v>
      </c>
      <c r="C35" s="4">
        <v>39006020</v>
      </c>
      <c r="D35" s="4"/>
      <c r="E35" s="4">
        <f t="shared" si="0"/>
        <v>-5000000</v>
      </c>
    </row>
    <row r="36" spans="1:5" x14ac:dyDescent="0.25">
      <c r="A36" s="10" t="s">
        <v>640</v>
      </c>
      <c r="B36" s="10" t="s">
        <v>642</v>
      </c>
      <c r="C36" s="4">
        <v>5000000</v>
      </c>
      <c r="D36" s="4"/>
      <c r="E36" s="4">
        <f t="shared" si="0"/>
        <v>0</v>
      </c>
    </row>
    <row r="37" spans="1:5" x14ac:dyDescent="0.25">
      <c r="A37" s="8" t="s">
        <v>674</v>
      </c>
      <c r="B37" s="8" t="s">
        <v>620</v>
      </c>
      <c r="C37" s="1">
        <v>10000000</v>
      </c>
      <c r="D37" s="1"/>
      <c r="E37" s="1">
        <f t="shared" si="0"/>
        <v>10000000</v>
      </c>
    </row>
    <row r="38" spans="1:5" x14ac:dyDescent="0.25">
      <c r="A38" s="8" t="s">
        <v>674</v>
      </c>
      <c r="B38" s="8" t="s">
        <v>687</v>
      </c>
      <c r="C38" s="1"/>
      <c r="D38" s="1">
        <v>30995800</v>
      </c>
      <c r="E38" s="1">
        <f t="shared" si="0"/>
        <v>-20995800</v>
      </c>
    </row>
    <row r="39" spans="1:5" x14ac:dyDescent="0.25">
      <c r="A39" s="8" t="s">
        <v>685</v>
      </c>
      <c r="B39" s="8" t="s">
        <v>616</v>
      </c>
      <c r="C39" s="1">
        <v>15985800</v>
      </c>
      <c r="D39" s="1"/>
      <c r="E39" s="1">
        <f t="shared" si="0"/>
        <v>-5010000</v>
      </c>
    </row>
    <row r="40" spans="1:5" x14ac:dyDescent="0.25">
      <c r="A40" s="8" t="s">
        <v>688</v>
      </c>
      <c r="B40" s="8" t="s">
        <v>694</v>
      </c>
      <c r="C40" s="1">
        <v>5000000</v>
      </c>
      <c r="D40" s="1"/>
      <c r="E40" s="1">
        <f t="shared" si="0"/>
        <v>-10000</v>
      </c>
    </row>
    <row r="41" spans="1:5" x14ac:dyDescent="0.25">
      <c r="A41" s="10" t="s">
        <v>741</v>
      </c>
      <c r="B41" s="10" t="s">
        <v>552</v>
      </c>
      <c r="C41" s="4">
        <v>796600</v>
      </c>
      <c r="D41" s="4"/>
      <c r="E41" s="4">
        <f t="shared" si="0"/>
        <v>786600</v>
      </c>
    </row>
    <row r="42" spans="1:5" x14ac:dyDescent="0.25">
      <c r="A42" s="10" t="s">
        <v>742</v>
      </c>
      <c r="B42" s="10" t="s">
        <v>746</v>
      </c>
      <c r="C42" s="4"/>
      <c r="D42" s="4">
        <v>48993120</v>
      </c>
      <c r="E42" s="4">
        <f t="shared" si="0"/>
        <v>-48206520</v>
      </c>
    </row>
    <row r="43" spans="1:5" x14ac:dyDescent="0.25">
      <c r="A43" s="10" t="s">
        <v>747</v>
      </c>
      <c r="B43" s="10" t="s">
        <v>748</v>
      </c>
      <c r="C43" s="4">
        <v>30196520</v>
      </c>
      <c r="D43" s="4"/>
      <c r="E43" s="4">
        <f t="shared" si="0"/>
        <v>-18010000</v>
      </c>
    </row>
    <row r="44" spans="1:5" x14ac:dyDescent="0.25">
      <c r="A44" s="10" t="s">
        <v>758</v>
      </c>
      <c r="B44" s="10" t="s">
        <v>558</v>
      </c>
      <c r="C44" s="4">
        <v>321482</v>
      </c>
      <c r="D44" s="4"/>
      <c r="E44" s="4">
        <f t="shared" si="0"/>
        <v>-17688518</v>
      </c>
    </row>
    <row r="45" spans="1:5" x14ac:dyDescent="0.25">
      <c r="A45" s="10" t="s">
        <v>775</v>
      </c>
      <c r="B45" s="10" t="s">
        <v>776</v>
      </c>
      <c r="C45" s="4">
        <v>10000000</v>
      </c>
      <c r="D45" s="4"/>
      <c r="E45" s="4">
        <f t="shared" si="0"/>
        <v>-7688518</v>
      </c>
    </row>
    <row r="46" spans="1:5" x14ac:dyDescent="0.25">
      <c r="A46" s="10" t="s">
        <v>775</v>
      </c>
      <c r="B46" s="10" t="s">
        <v>777</v>
      </c>
      <c r="C46" s="4">
        <v>7688150</v>
      </c>
      <c r="D46" s="4"/>
      <c r="E46" s="4">
        <f t="shared" si="0"/>
        <v>-368</v>
      </c>
    </row>
    <row r="47" spans="1:5" x14ac:dyDescent="0.25">
      <c r="A47" s="10" t="s">
        <v>788</v>
      </c>
      <c r="B47" s="10" t="s">
        <v>616</v>
      </c>
      <c r="C47" s="4">
        <v>10000000</v>
      </c>
      <c r="D47" s="4"/>
      <c r="E47" s="4">
        <f t="shared" si="0"/>
        <v>9999632</v>
      </c>
    </row>
    <row r="48" spans="1:5" x14ac:dyDescent="0.25">
      <c r="A48" s="10" t="s">
        <v>788</v>
      </c>
      <c r="B48" s="10" t="s">
        <v>814</v>
      </c>
      <c r="C48" s="4"/>
      <c r="D48" s="4">
        <v>19308960</v>
      </c>
      <c r="E48" s="4">
        <f t="shared" si="0"/>
        <v>-9309328</v>
      </c>
    </row>
    <row r="49" spans="1:5" x14ac:dyDescent="0.25">
      <c r="A49" s="10" t="s">
        <v>857</v>
      </c>
      <c r="B49" s="10" t="s">
        <v>861</v>
      </c>
      <c r="C49" s="4">
        <v>6000000</v>
      </c>
      <c r="D49" s="4"/>
      <c r="E49" s="4">
        <f t="shared" si="0"/>
        <v>-3309328</v>
      </c>
    </row>
    <row r="50" spans="1:5" x14ac:dyDescent="0.25">
      <c r="A50" s="10" t="s">
        <v>857</v>
      </c>
      <c r="B50" s="10" t="s">
        <v>616</v>
      </c>
      <c r="C50" s="4">
        <v>3200000</v>
      </c>
      <c r="D50" s="4"/>
      <c r="E50" s="4">
        <f t="shared" si="0"/>
        <v>-109328</v>
      </c>
    </row>
    <row r="51" spans="1:5" x14ac:dyDescent="0.25">
      <c r="A51" s="10" t="s">
        <v>887</v>
      </c>
      <c r="B51" s="10" t="s">
        <v>946</v>
      </c>
      <c r="C51" s="4"/>
      <c r="D51" s="4">
        <v>11190868</v>
      </c>
      <c r="E51" s="4">
        <f t="shared" si="0"/>
        <v>-11300196</v>
      </c>
    </row>
    <row r="52" spans="1:5" x14ac:dyDescent="0.25">
      <c r="A52" s="10" t="s">
        <v>888</v>
      </c>
      <c r="B52" s="10" t="s">
        <v>620</v>
      </c>
      <c r="C52" s="4">
        <v>5000000</v>
      </c>
      <c r="D52" s="4"/>
      <c r="E52" s="4">
        <f t="shared" si="0"/>
        <v>-6300196</v>
      </c>
    </row>
    <row r="53" spans="1:5" x14ac:dyDescent="0.25">
      <c r="A53" s="10" t="s">
        <v>926</v>
      </c>
      <c r="B53" s="10" t="s">
        <v>929</v>
      </c>
      <c r="C53" s="4">
        <v>6000000</v>
      </c>
      <c r="D53" s="4"/>
      <c r="E53" s="4">
        <f t="shared" si="0"/>
        <v>-300196</v>
      </c>
    </row>
    <row r="54" spans="1:5" x14ac:dyDescent="0.25">
      <c r="A54" s="10" t="s">
        <v>1057</v>
      </c>
      <c r="B54" s="10" t="s">
        <v>570</v>
      </c>
      <c r="C54" s="4">
        <v>3000000</v>
      </c>
      <c r="D54" s="4"/>
      <c r="E54" s="4">
        <f t="shared" si="0"/>
        <v>2699804</v>
      </c>
    </row>
    <row r="55" spans="1:5" x14ac:dyDescent="0.25">
      <c r="A55" s="10" t="s">
        <v>1083</v>
      </c>
      <c r="B55" s="10" t="s">
        <v>1089</v>
      </c>
      <c r="C55" s="4"/>
      <c r="D55" s="4">
        <v>10796100</v>
      </c>
      <c r="E55" s="4">
        <f t="shared" si="0"/>
        <v>-8096296</v>
      </c>
    </row>
    <row r="56" spans="1:5" x14ac:dyDescent="0.25">
      <c r="A56" s="10" t="s">
        <v>1083</v>
      </c>
      <c r="B56" s="10" t="s">
        <v>1090</v>
      </c>
      <c r="C56" s="4"/>
      <c r="D56" s="4">
        <v>5973100</v>
      </c>
      <c r="E56" s="4">
        <f t="shared" si="0"/>
        <v>-14069396</v>
      </c>
    </row>
    <row r="57" spans="1:5" x14ac:dyDescent="0.25">
      <c r="A57" s="10" t="s">
        <v>1083</v>
      </c>
      <c r="B57" s="10" t="s">
        <v>1091</v>
      </c>
      <c r="C57" s="4"/>
      <c r="D57" s="4">
        <v>3214700</v>
      </c>
      <c r="E57" s="4">
        <f t="shared" si="0"/>
        <v>-17284096</v>
      </c>
    </row>
    <row r="58" spans="1:5" x14ac:dyDescent="0.25">
      <c r="A58" s="10" t="s">
        <v>1083</v>
      </c>
      <c r="B58" s="10" t="s">
        <v>1092</v>
      </c>
      <c r="C58" s="4"/>
      <c r="D58" s="4">
        <v>919050</v>
      </c>
      <c r="E58" s="4">
        <f t="shared" si="0"/>
        <v>-18203146</v>
      </c>
    </row>
    <row r="59" spans="1:5" x14ac:dyDescent="0.25">
      <c r="A59" s="10" t="s">
        <v>1107</v>
      </c>
      <c r="B59" s="10" t="s">
        <v>570</v>
      </c>
      <c r="C59" s="4">
        <v>18203146</v>
      </c>
      <c r="D59" s="4"/>
      <c r="E59" s="4">
        <f t="shared" si="0"/>
        <v>0</v>
      </c>
    </row>
    <row r="60" spans="1:5" x14ac:dyDescent="0.25">
      <c r="A60" s="10" t="s">
        <v>1145</v>
      </c>
      <c r="B60" s="10" t="s">
        <v>1260</v>
      </c>
      <c r="C60" s="4"/>
      <c r="D60" s="4">
        <v>3504440</v>
      </c>
      <c r="E60" s="4">
        <f t="shared" si="0"/>
        <v>-3504440</v>
      </c>
    </row>
    <row r="61" spans="1:5" x14ac:dyDescent="0.25">
      <c r="A61" s="10" t="s">
        <v>1146</v>
      </c>
      <c r="B61" s="10" t="s">
        <v>616</v>
      </c>
      <c r="C61" s="4">
        <v>3504440</v>
      </c>
      <c r="D61" s="4"/>
      <c r="E61" s="4">
        <f t="shared" si="0"/>
        <v>0</v>
      </c>
    </row>
    <row r="62" spans="1:5" x14ac:dyDescent="0.25">
      <c r="A62" s="10" t="s">
        <v>1197</v>
      </c>
      <c r="B62" s="10" t="s">
        <v>1225</v>
      </c>
      <c r="C62" s="4">
        <v>1000000</v>
      </c>
      <c r="D62" s="4"/>
      <c r="E62" s="4">
        <f t="shared" si="0"/>
        <v>1000000</v>
      </c>
    </row>
    <row r="63" spans="1:5" x14ac:dyDescent="0.25">
      <c r="A63" s="10" t="s">
        <v>1228</v>
      </c>
      <c r="B63" s="10" t="s">
        <v>1278</v>
      </c>
      <c r="C63" s="4"/>
      <c r="D63" s="4">
        <v>2408140</v>
      </c>
      <c r="E63" s="4">
        <f t="shared" si="0"/>
        <v>-1408140</v>
      </c>
    </row>
    <row r="64" spans="1:5" x14ac:dyDescent="0.25">
      <c r="A64" s="10" t="s">
        <v>1381</v>
      </c>
      <c r="B64" s="10" t="s">
        <v>1407</v>
      </c>
      <c r="C64" s="4">
        <v>1408140</v>
      </c>
      <c r="D64" s="4"/>
      <c r="E64" s="4">
        <f t="shared" si="0"/>
        <v>0</v>
      </c>
    </row>
    <row r="65" spans="1:5" x14ac:dyDescent="0.25">
      <c r="A65" s="10" t="s">
        <v>4794</v>
      </c>
      <c r="B65" s="10" t="s">
        <v>262</v>
      </c>
      <c r="C65" s="4">
        <v>34000</v>
      </c>
      <c r="D65" s="4"/>
      <c r="E65" s="4">
        <f t="shared" si="0"/>
        <v>34000</v>
      </c>
    </row>
    <row r="66" spans="1:5" x14ac:dyDescent="0.25">
      <c r="A66" s="10" t="s">
        <v>4912</v>
      </c>
      <c r="B66" s="10" t="s">
        <v>777</v>
      </c>
      <c r="C66" s="4">
        <v>15000000</v>
      </c>
      <c r="D66" s="4"/>
      <c r="E66" s="4">
        <f t="shared" si="0"/>
        <v>15034000</v>
      </c>
    </row>
    <row r="67" spans="1:5" x14ac:dyDescent="0.25">
      <c r="A67" s="10" t="s">
        <v>4924</v>
      </c>
      <c r="B67" s="10" t="s">
        <v>4926</v>
      </c>
      <c r="C67" s="4"/>
      <c r="D67" s="4">
        <v>48959565</v>
      </c>
      <c r="E67" s="4">
        <f t="shared" si="0"/>
        <v>-33925565</v>
      </c>
    </row>
    <row r="68" spans="1:5" x14ac:dyDescent="0.25">
      <c r="A68" s="10" t="s">
        <v>4924</v>
      </c>
      <c r="B68" s="10" t="s">
        <v>4927</v>
      </c>
      <c r="C68" s="11">
        <v>25925565</v>
      </c>
      <c r="D68" s="3"/>
      <c r="E68" s="4">
        <f t="shared" ref="E68:E109" si="1">(E67+C68-D68)</f>
        <v>-8000000</v>
      </c>
    </row>
    <row r="69" spans="1:5" x14ac:dyDescent="0.25">
      <c r="A69" s="10" t="s">
        <v>4937</v>
      </c>
      <c r="B69" s="10" t="s">
        <v>4965</v>
      </c>
      <c r="C69" s="151">
        <v>8000000</v>
      </c>
      <c r="D69" s="3"/>
      <c r="E69" s="4">
        <f t="shared" si="1"/>
        <v>0</v>
      </c>
    </row>
    <row r="70" spans="1:5" x14ac:dyDescent="0.25">
      <c r="A70" s="10" t="s">
        <v>5014</v>
      </c>
      <c r="B70" s="10" t="s">
        <v>4927</v>
      </c>
      <c r="C70" s="11">
        <v>11000000</v>
      </c>
      <c r="D70" s="3"/>
      <c r="E70" s="4">
        <f t="shared" si="1"/>
        <v>11000000</v>
      </c>
    </row>
    <row r="71" spans="1:5" x14ac:dyDescent="0.25">
      <c r="A71" s="10" t="s">
        <v>5014</v>
      </c>
      <c r="B71" s="10" t="s">
        <v>5021</v>
      </c>
      <c r="C71" s="3"/>
      <c r="D71" s="4">
        <v>4667975</v>
      </c>
      <c r="E71" s="4">
        <f t="shared" si="1"/>
        <v>6332025</v>
      </c>
    </row>
    <row r="72" spans="1:5" x14ac:dyDescent="0.25">
      <c r="A72" s="10" t="s">
        <v>5014</v>
      </c>
      <c r="B72" s="10" t="s">
        <v>5022</v>
      </c>
      <c r="C72" s="3"/>
      <c r="D72" s="4">
        <v>418900</v>
      </c>
      <c r="E72" s="4">
        <f t="shared" si="1"/>
        <v>5913125</v>
      </c>
    </row>
    <row r="73" spans="1:5" x14ac:dyDescent="0.25">
      <c r="A73" s="10" t="s">
        <v>5014</v>
      </c>
      <c r="B73" s="10" t="s">
        <v>5023</v>
      </c>
      <c r="C73" s="3"/>
      <c r="D73" s="4">
        <v>16252400</v>
      </c>
      <c r="E73" s="4">
        <f t="shared" si="1"/>
        <v>-10339275</v>
      </c>
    </row>
    <row r="74" spans="1:5" x14ac:dyDescent="0.25">
      <c r="A74" s="10" t="s">
        <v>5014</v>
      </c>
      <c r="B74" s="10" t="s">
        <v>205</v>
      </c>
      <c r="C74" s="4">
        <v>426000</v>
      </c>
      <c r="D74" s="4"/>
      <c r="E74" s="4">
        <f t="shared" si="1"/>
        <v>-9913275</v>
      </c>
    </row>
    <row r="75" spans="1:5" x14ac:dyDescent="0.25">
      <c r="A75" s="10" t="s">
        <v>5053</v>
      </c>
      <c r="B75" s="10" t="s">
        <v>5054</v>
      </c>
      <c r="C75" s="4">
        <v>10000000</v>
      </c>
      <c r="D75" s="4"/>
      <c r="E75" s="4">
        <f t="shared" si="1"/>
        <v>86725</v>
      </c>
    </row>
    <row r="76" spans="1:5" x14ac:dyDescent="0.25">
      <c r="A76" s="10" t="s">
        <v>5053</v>
      </c>
      <c r="B76" s="10" t="s">
        <v>5055</v>
      </c>
      <c r="C76" s="3"/>
      <c r="D76" s="4">
        <v>8211723</v>
      </c>
      <c r="E76" s="4">
        <f t="shared" si="1"/>
        <v>-8124998</v>
      </c>
    </row>
    <row r="77" spans="1:5" x14ac:dyDescent="0.25">
      <c r="A77" s="10" t="s">
        <v>5053</v>
      </c>
      <c r="B77" s="10" t="s">
        <v>777</v>
      </c>
      <c r="C77" s="4">
        <v>5000000</v>
      </c>
      <c r="D77" s="4"/>
      <c r="E77" s="4">
        <f t="shared" si="1"/>
        <v>-3124998</v>
      </c>
    </row>
    <row r="78" spans="1:5" x14ac:dyDescent="0.25">
      <c r="A78" s="10" t="s">
        <v>5053</v>
      </c>
      <c r="B78" s="10" t="s">
        <v>5109</v>
      </c>
      <c r="C78" s="4">
        <v>3124998</v>
      </c>
      <c r="D78" s="4"/>
      <c r="E78" s="4">
        <f t="shared" si="1"/>
        <v>0</v>
      </c>
    </row>
    <row r="79" spans="1:5" x14ac:dyDescent="0.25">
      <c r="A79" s="10" t="s">
        <v>5123</v>
      </c>
      <c r="B79" s="10" t="s">
        <v>205</v>
      </c>
      <c r="C79" s="4">
        <v>560000</v>
      </c>
      <c r="D79" s="3"/>
      <c r="E79" s="4">
        <f t="shared" si="1"/>
        <v>560000</v>
      </c>
    </row>
    <row r="80" spans="1:5" x14ac:dyDescent="0.25">
      <c r="A80" s="10" t="s">
        <v>5123</v>
      </c>
      <c r="B80" s="10" t="s">
        <v>777</v>
      </c>
      <c r="C80" s="4">
        <v>10000000</v>
      </c>
      <c r="D80" s="3"/>
      <c r="E80" s="4">
        <f t="shared" si="1"/>
        <v>10560000</v>
      </c>
    </row>
    <row r="81" spans="1:5" x14ac:dyDescent="0.25">
      <c r="A81" s="10" t="s">
        <v>5131</v>
      </c>
      <c r="B81" s="10" t="s">
        <v>5150</v>
      </c>
      <c r="C81" s="3"/>
      <c r="D81" s="4">
        <v>48531727</v>
      </c>
      <c r="E81" s="4">
        <f t="shared" si="1"/>
        <v>-37971727</v>
      </c>
    </row>
    <row r="82" spans="1:5" x14ac:dyDescent="0.25">
      <c r="A82" s="10" t="s">
        <v>5131</v>
      </c>
      <c r="B82" s="10" t="s">
        <v>5135</v>
      </c>
      <c r="C82" s="3"/>
      <c r="D82" s="4">
        <v>549000</v>
      </c>
      <c r="E82" s="4">
        <f t="shared" si="1"/>
        <v>-38520727</v>
      </c>
    </row>
    <row r="83" spans="1:5" x14ac:dyDescent="0.25">
      <c r="A83" s="10" t="s">
        <v>5131</v>
      </c>
      <c r="B83" s="10" t="s">
        <v>5212</v>
      </c>
      <c r="C83" s="4">
        <v>6030860</v>
      </c>
      <c r="D83" s="3"/>
      <c r="E83" s="4">
        <f t="shared" si="1"/>
        <v>-32489867</v>
      </c>
    </row>
    <row r="84" spans="1:5" x14ac:dyDescent="0.25">
      <c r="A84" s="8" t="s">
        <v>5151</v>
      </c>
      <c r="B84" s="8" t="s">
        <v>5109</v>
      </c>
      <c r="C84" s="23">
        <v>28489868</v>
      </c>
      <c r="E84" s="26">
        <f t="shared" si="1"/>
        <v>-3999999</v>
      </c>
    </row>
    <row r="85" spans="1:5" x14ac:dyDescent="0.25">
      <c r="A85" s="8" t="s">
        <v>5209</v>
      </c>
      <c r="B85" s="8" t="s">
        <v>5213</v>
      </c>
      <c r="C85" s="23">
        <v>4000000</v>
      </c>
      <c r="E85" s="40">
        <f t="shared" si="1"/>
        <v>1</v>
      </c>
    </row>
    <row r="86" spans="1:5" x14ac:dyDescent="0.25">
      <c r="A86" s="10" t="s">
        <v>5227</v>
      </c>
      <c r="B86" s="10" t="s">
        <v>2527</v>
      </c>
      <c r="C86" s="11">
        <v>459000</v>
      </c>
      <c r="D86" s="3"/>
      <c r="E86" s="4">
        <f t="shared" si="1"/>
        <v>459001</v>
      </c>
    </row>
    <row r="87" spans="1:5" x14ac:dyDescent="0.25">
      <c r="A87" s="10" t="s">
        <v>5240</v>
      </c>
      <c r="B87" s="10" t="s">
        <v>777</v>
      </c>
      <c r="C87" s="11">
        <v>10000000</v>
      </c>
      <c r="D87" s="3"/>
      <c r="E87" s="4">
        <f t="shared" si="1"/>
        <v>10459001</v>
      </c>
    </row>
    <row r="88" spans="1:5" x14ac:dyDescent="0.25">
      <c r="A88" s="10" t="s">
        <v>5240</v>
      </c>
      <c r="B88" s="10" t="s">
        <v>5253</v>
      </c>
      <c r="C88" s="11">
        <v>25473483</v>
      </c>
      <c r="D88" s="3"/>
      <c r="E88" s="4">
        <f t="shared" si="1"/>
        <v>35932484</v>
      </c>
    </row>
    <row r="89" spans="1:5" x14ac:dyDescent="0.25">
      <c r="A89" s="10" t="s">
        <v>5240</v>
      </c>
      <c r="B89" s="10" t="s">
        <v>5285</v>
      </c>
      <c r="C89" s="3"/>
      <c r="D89" s="4">
        <v>3082300</v>
      </c>
      <c r="E89" s="4">
        <f t="shared" si="1"/>
        <v>32850184</v>
      </c>
    </row>
    <row r="90" spans="1:5" x14ac:dyDescent="0.25">
      <c r="A90" s="10" t="s">
        <v>5240</v>
      </c>
      <c r="B90" s="10" t="s">
        <v>5286</v>
      </c>
      <c r="C90" s="3"/>
      <c r="D90" s="4">
        <v>33015360</v>
      </c>
      <c r="E90" s="4">
        <f t="shared" si="1"/>
        <v>-165176</v>
      </c>
    </row>
    <row r="91" spans="1:5" x14ac:dyDescent="0.25">
      <c r="A91" s="10" t="s">
        <v>5312</v>
      </c>
      <c r="B91" s="10" t="s">
        <v>205</v>
      </c>
      <c r="C91" s="11">
        <v>280000</v>
      </c>
      <c r="D91" s="4"/>
      <c r="E91" s="4">
        <f t="shared" si="1"/>
        <v>114824</v>
      </c>
    </row>
    <row r="92" spans="1:5" x14ac:dyDescent="0.25">
      <c r="A92" s="10" t="s">
        <v>5312</v>
      </c>
      <c r="B92" s="10" t="s">
        <v>5386</v>
      </c>
      <c r="C92" s="11">
        <v>1150000</v>
      </c>
      <c r="D92" s="4"/>
      <c r="E92" s="4">
        <f t="shared" si="1"/>
        <v>1264824</v>
      </c>
    </row>
    <row r="93" spans="1:5" x14ac:dyDescent="0.25">
      <c r="A93" s="10" t="s">
        <v>5332</v>
      </c>
      <c r="B93" s="10" t="s">
        <v>5387</v>
      </c>
      <c r="C93" s="11"/>
      <c r="D93" s="4">
        <v>24490781</v>
      </c>
      <c r="E93" s="4">
        <f t="shared" si="1"/>
        <v>-23225957</v>
      </c>
    </row>
    <row r="94" spans="1:5" x14ac:dyDescent="0.25">
      <c r="A94" s="10" t="s">
        <v>5339</v>
      </c>
      <c r="B94" s="10" t="s">
        <v>777</v>
      </c>
      <c r="C94" s="11">
        <v>13000000</v>
      </c>
      <c r="D94" s="3"/>
      <c r="E94" s="4">
        <f t="shared" si="1"/>
        <v>-10225957</v>
      </c>
    </row>
    <row r="95" spans="1:5" x14ac:dyDescent="0.25">
      <c r="A95" s="10" t="s">
        <v>5380</v>
      </c>
      <c r="B95" s="10" t="s">
        <v>1038</v>
      </c>
      <c r="C95" s="11">
        <v>10000000</v>
      </c>
      <c r="D95" s="3"/>
      <c r="E95" s="4">
        <f t="shared" si="1"/>
        <v>-225957</v>
      </c>
    </row>
    <row r="96" spans="1:5" x14ac:dyDescent="0.25">
      <c r="A96" s="10" t="s">
        <v>5485</v>
      </c>
      <c r="B96" s="10" t="s">
        <v>777</v>
      </c>
      <c r="C96" s="11">
        <v>5000000</v>
      </c>
      <c r="D96" s="3"/>
      <c r="E96" s="4">
        <f t="shared" si="1"/>
        <v>4774043</v>
      </c>
    </row>
    <row r="97" spans="1:5" x14ac:dyDescent="0.25">
      <c r="A97" s="10" t="s">
        <v>5501</v>
      </c>
      <c r="B97" s="10" t="s">
        <v>5502</v>
      </c>
      <c r="C97" s="11"/>
      <c r="D97" s="4">
        <v>1355475</v>
      </c>
      <c r="E97" s="4">
        <f t="shared" si="1"/>
        <v>3418568</v>
      </c>
    </row>
    <row r="98" spans="1:5" x14ac:dyDescent="0.25">
      <c r="A98" s="10" t="s">
        <v>5501</v>
      </c>
      <c r="B98" s="10" t="s">
        <v>5503</v>
      </c>
      <c r="C98" s="11"/>
      <c r="D98" s="4">
        <v>11721556</v>
      </c>
      <c r="E98" s="4">
        <f t="shared" si="1"/>
        <v>-8302988</v>
      </c>
    </row>
    <row r="99" spans="1:5" x14ac:dyDescent="0.25">
      <c r="A99" s="10" t="s">
        <v>5532</v>
      </c>
      <c r="B99" s="10" t="s">
        <v>777</v>
      </c>
      <c r="C99" s="11">
        <v>3000000</v>
      </c>
      <c r="D99" s="3"/>
      <c r="E99" s="4">
        <f t="shared" si="1"/>
        <v>-5302988</v>
      </c>
    </row>
    <row r="100" spans="1:5" x14ac:dyDescent="0.25">
      <c r="A100" s="3" t="s">
        <v>5533</v>
      </c>
      <c r="B100" s="3" t="s">
        <v>777</v>
      </c>
      <c r="C100" s="4">
        <v>5303000</v>
      </c>
      <c r="D100" s="3"/>
      <c r="E100" s="4">
        <f t="shared" si="1"/>
        <v>12</v>
      </c>
    </row>
    <row r="101" spans="1:5" x14ac:dyDescent="0.25">
      <c r="A101" s="3" t="s">
        <v>5720</v>
      </c>
      <c r="B101" s="3" t="s">
        <v>777</v>
      </c>
      <c r="C101" s="4">
        <v>6000000</v>
      </c>
      <c r="D101" s="3"/>
      <c r="E101" s="4">
        <f t="shared" si="1"/>
        <v>6000012</v>
      </c>
    </row>
    <row r="102" spans="1:5" x14ac:dyDescent="0.25">
      <c r="A102" s="3" t="s">
        <v>5720</v>
      </c>
      <c r="B102" s="3" t="s">
        <v>5772</v>
      </c>
      <c r="C102" s="3"/>
      <c r="D102" s="4">
        <v>6828708</v>
      </c>
      <c r="E102" s="4">
        <f t="shared" si="1"/>
        <v>-828696</v>
      </c>
    </row>
    <row r="103" spans="1:5" x14ac:dyDescent="0.25">
      <c r="A103" s="8" t="s">
        <v>5750</v>
      </c>
      <c r="B103" s="8" t="s">
        <v>5773</v>
      </c>
      <c r="C103" s="15">
        <v>400000</v>
      </c>
      <c r="D103" s="1"/>
      <c r="E103" s="26">
        <f t="shared" si="1"/>
        <v>-428696</v>
      </c>
    </row>
    <row r="104" spans="1:5" x14ac:dyDescent="0.25">
      <c r="A104" s="8" t="s">
        <v>6210</v>
      </c>
      <c r="B104" s="8" t="s">
        <v>6215</v>
      </c>
      <c r="C104" s="15">
        <v>428696</v>
      </c>
      <c r="D104" s="1"/>
      <c r="E104" s="4">
        <f t="shared" si="1"/>
        <v>0</v>
      </c>
    </row>
    <row r="105" spans="1:5" x14ac:dyDescent="0.25">
      <c r="D105" s="1"/>
      <c r="E105" s="4">
        <f t="shared" si="1"/>
        <v>0</v>
      </c>
    </row>
    <row r="106" spans="1:5" x14ac:dyDescent="0.25">
      <c r="D106" s="1"/>
      <c r="E106" s="4">
        <f t="shared" si="1"/>
        <v>0</v>
      </c>
    </row>
    <row r="107" spans="1:5" x14ac:dyDescent="0.25">
      <c r="D107" s="1"/>
      <c r="E107" s="4">
        <f t="shared" si="1"/>
        <v>0</v>
      </c>
    </row>
    <row r="108" spans="1:5" x14ac:dyDescent="0.25">
      <c r="D108" s="1"/>
      <c r="E108" s="4">
        <f t="shared" si="1"/>
        <v>0</v>
      </c>
    </row>
    <row r="109" spans="1:5" x14ac:dyDescent="0.25">
      <c r="E109" s="4">
        <f t="shared" si="1"/>
        <v>0</v>
      </c>
    </row>
  </sheetData>
  <mergeCells count="1">
    <mergeCell ref="A1:E1"/>
  </mergeCells>
  <pageMargins left="0.7" right="0.7" top="0.75" bottom="0.75" header="0.3" footer="0.3"/>
  <pageSetup orientation="portrait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B29" sqref="B29"/>
    </sheetView>
  </sheetViews>
  <sheetFormatPr baseColWidth="10" defaultRowHeight="15" x14ac:dyDescent="0.25"/>
  <cols>
    <col min="1" max="1" width="14" customWidth="1"/>
    <col min="2" max="2" width="24.42578125" customWidth="1"/>
    <col min="3" max="3" width="15.7109375" customWidth="1"/>
    <col min="4" max="4" width="15.140625" bestFit="1" customWidth="1"/>
    <col min="5" max="5" width="15.85546875" bestFit="1" customWidth="1"/>
  </cols>
  <sheetData>
    <row r="2" spans="1:5" x14ac:dyDescent="0.25">
      <c r="D2" s="1"/>
      <c r="E2" s="7">
        <f>(C2-D2)</f>
        <v>0</v>
      </c>
    </row>
    <row r="3" spans="1:5" x14ac:dyDescent="0.25">
      <c r="A3" t="s">
        <v>540</v>
      </c>
      <c r="B3" t="s">
        <v>576</v>
      </c>
      <c r="C3" s="1">
        <v>20000000</v>
      </c>
      <c r="E3" s="7">
        <f>(C3-D3)</f>
        <v>20000000</v>
      </c>
    </row>
    <row r="4" spans="1:5" x14ac:dyDescent="0.25">
      <c r="A4" t="s">
        <v>540</v>
      </c>
      <c r="B4" t="s">
        <v>588</v>
      </c>
      <c r="D4" s="1">
        <v>173702400</v>
      </c>
      <c r="E4" s="7">
        <f>(E3+C4-D4)</f>
        <v>-153702400</v>
      </c>
    </row>
    <row r="5" spans="1:5" x14ac:dyDescent="0.25">
      <c r="A5" t="s">
        <v>601</v>
      </c>
      <c r="B5" t="s">
        <v>602</v>
      </c>
      <c r="C5" s="1">
        <v>53702400</v>
      </c>
      <c r="E5" s="7">
        <f>(E4+C5-D5)</f>
        <v>-100000000</v>
      </c>
    </row>
    <row r="6" spans="1:5" x14ac:dyDescent="0.25">
      <c r="A6" t="s">
        <v>697</v>
      </c>
      <c r="B6" t="s">
        <v>702</v>
      </c>
      <c r="C6" s="1">
        <v>50000000</v>
      </c>
      <c r="E6" s="7">
        <f>(E5+C6-D6)</f>
        <v>-50000000</v>
      </c>
    </row>
    <row r="7" spans="1:5" x14ac:dyDescent="0.25">
      <c r="A7" t="s">
        <v>867</v>
      </c>
      <c r="B7" t="s">
        <v>868</v>
      </c>
      <c r="C7" s="1">
        <v>47000000</v>
      </c>
      <c r="E7" s="7">
        <f>(E6+C7-D7)</f>
        <v>-3000000</v>
      </c>
    </row>
    <row r="8" spans="1:5" x14ac:dyDescent="0.25">
      <c r="A8" t="s">
        <v>867</v>
      </c>
      <c r="B8" t="s">
        <v>933</v>
      </c>
      <c r="C8" s="1">
        <v>3000000</v>
      </c>
      <c r="E8" s="7">
        <f>(E7+C8-D8)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1"/>
  <sheetViews>
    <sheetView topLeftCell="A668" workbookViewId="0">
      <selection activeCell="H683" sqref="H683"/>
    </sheetView>
  </sheetViews>
  <sheetFormatPr baseColWidth="10" defaultRowHeight="15" x14ac:dyDescent="0.25"/>
  <cols>
    <col min="1" max="1" width="13.42578125" customWidth="1"/>
    <col min="2" max="2" width="32.7109375" customWidth="1"/>
    <col min="3" max="4" width="15.5703125" bestFit="1" customWidth="1"/>
    <col min="5" max="5" width="19" customWidth="1"/>
  </cols>
  <sheetData>
    <row r="1" spans="1:5" x14ac:dyDescent="0.25">
      <c r="A1" s="427" t="s">
        <v>585</v>
      </c>
      <c r="B1" s="427"/>
      <c r="C1" s="427"/>
      <c r="D1" s="427"/>
      <c r="E1" s="427"/>
    </row>
    <row r="3" spans="1:5" x14ac:dyDescent="0.25">
      <c r="A3" s="3" t="s">
        <v>489</v>
      </c>
      <c r="B3" s="3" t="s">
        <v>577</v>
      </c>
      <c r="C3" s="4">
        <v>15000000</v>
      </c>
      <c r="D3" s="3"/>
      <c r="E3" s="18">
        <f>(C3-D3)</f>
        <v>15000000</v>
      </c>
    </row>
    <row r="4" spans="1:5" x14ac:dyDescent="0.25">
      <c r="A4" s="3" t="s">
        <v>505</v>
      </c>
      <c r="B4" s="3" t="s">
        <v>579</v>
      </c>
      <c r="C4" s="4"/>
      <c r="D4" s="4">
        <v>1977010</v>
      </c>
      <c r="E4" s="18">
        <f>(E3+C4-D4)</f>
        <v>13022990</v>
      </c>
    </row>
    <row r="5" spans="1:5" x14ac:dyDescent="0.25">
      <c r="A5" s="3" t="s">
        <v>505</v>
      </c>
      <c r="B5" s="3" t="s">
        <v>580</v>
      </c>
      <c r="C5" s="4"/>
      <c r="D5" s="4">
        <v>884350</v>
      </c>
      <c r="E5" s="18">
        <f t="shared" ref="E5:E69" si="0">(E4+C5-D5)</f>
        <v>12138640</v>
      </c>
    </row>
    <row r="6" spans="1:5" x14ac:dyDescent="0.25">
      <c r="A6" s="3" t="s">
        <v>505</v>
      </c>
      <c r="B6" s="3" t="s">
        <v>581</v>
      </c>
      <c r="C6" s="4"/>
      <c r="D6" s="4">
        <v>1065900</v>
      </c>
      <c r="E6" s="18">
        <f t="shared" si="0"/>
        <v>11072740</v>
      </c>
    </row>
    <row r="7" spans="1:5" x14ac:dyDescent="0.25">
      <c r="A7" s="3" t="s">
        <v>535</v>
      </c>
      <c r="B7" s="3" t="s">
        <v>578</v>
      </c>
      <c r="C7" s="4">
        <v>1000000</v>
      </c>
      <c r="D7" s="3"/>
      <c r="E7" s="18">
        <f t="shared" si="0"/>
        <v>12072740</v>
      </c>
    </row>
    <row r="8" spans="1:5" x14ac:dyDescent="0.25">
      <c r="A8" s="3" t="s">
        <v>582</v>
      </c>
      <c r="B8" s="3" t="s">
        <v>583</v>
      </c>
      <c r="C8" s="3"/>
      <c r="D8" s="4">
        <v>24718089</v>
      </c>
      <c r="E8" s="18">
        <f t="shared" si="0"/>
        <v>-12645349</v>
      </c>
    </row>
    <row r="9" spans="1:5" x14ac:dyDescent="0.25">
      <c r="A9" s="3" t="s">
        <v>582</v>
      </c>
      <c r="B9" s="3" t="s">
        <v>584</v>
      </c>
      <c r="C9" s="3"/>
      <c r="D9" s="4">
        <v>2390400</v>
      </c>
      <c r="E9" s="18">
        <f t="shared" si="0"/>
        <v>-15035749</v>
      </c>
    </row>
    <row r="10" spans="1:5" x14ac:dyDescent="0.25">
      <c r="A10" s="3" t="s">
        <v>582</v>
      </c>
      <c r="B10" s="3" t="s">
        <v>586</v>
      </c>
      <c r="C10" s="4">
        <v>15035749</v>
      </c>
      <c r="D10" s="3"/>
      <c r="E10" s="18">
        <f t="shared" si="0"/>
        <v>0</v>
      </c>
    </row>
    <row r="11" spans="1:5" x14ac:dyDescent="0.25">
      <c r="A11" s="8" t="s">
        <v>596</v>
      </c>
      <c r="B11" s="8" t="s">
        <v>586</v>
      </c>
      <c r="C11" s="1">
        <v>10000000</v>
      </c>
      <c r="D11" s="1"/>
      <c r="E11" s="18">
        <f t="shared" si="0"/>
        <v>10000000</v>
      </c>
    </row>
    <row r="12" spans="1:5" x14ac:dyDescent="0.25">
      <c r="A12" s="8" t="s">
        <v>688</v>
      </c>
      <c r="B12" s="8" t="s">
        <v>691</v>
      </c>
      <c r="C12" s="1"/>
      <c r="D12" s="1">
        <v>7257640</v>
      </c>
      <c r="E12" s="18">
        <f t="shared" si="0"/>
        <v>2742360</v>
      </c>
    </row>
    <row r="13" spans="1:5" x14ac:dyDescent="0.25">
      <c r="A13" s="8" t="s">
        <v>688</v>
      </c>
      <c r="B13" s="8" t="s">
        <v>692</v>
      </c>
      <c r="C13" s="1"/>
      <c r="D13" s="1">
        <v>2755000</v>
      </c>
      <c r="E13" s="18">
        <f t="shared" si="0"/>
        <v>-12640</v>
      </c>
    </row>
    <row r="14" spans="1:5" x14ac:dyDescent="0.25">
      <c r="A14" s="8" t="s">
        <v>688</v>
      </c>
      <c r="B14" s="8" t="s">
        <v>693</v>
      </c>
      <c r="C14" s="1"/>
      <c r="D14" s="1">
        <v>199500</v>
      </c>
      <c r="E14" s="18">
        <f t="shared" si="0"/>
        <v>-212140</v>
      </c>
    </row>
    <row r="15" spans="1:5" x14ac:dyDescent="0.25">
      <c r="A15" s="8" t="s">
        <v>697</v>
      </c>
      <c r="B15" s="8" t="s">
        <v>703</v>
      </c>
      <c r="C15" s="1">
        <v>212140</v>
      </c>
      <c r="D15" s="1"/>
      <c r="E15" s="18">
        <f t="shared" si="0"/>
        <v>0</v>
      </c>
    </row>
    <row r="16" spans="1:5" x14ac:dyDescent="0.25">
      <c r="A16" s="8" t="s">
        <v>789</v>
      </c>
      <c r="B16" s="8" t="s">
        <v>770</v>
      </c>
      <c r="C16" s="1">
        <v>10000000</v>
      </c>
      <c r="D16" s="1"/>
      <c r="E16" s="18">
        <f t="shared" si="0"/>
        <v>10000000</v>
      </c>
    </row>
    <row r="17" spans="1:5" x14ac:dyDescent="0.25">
      <c r="A17" s="8" t="s">
        <v>774</v>
      </c>
      <c r="B17" s="8" t="s">
        <v>790</v>
      </c>
      <c r="C17" s="1">
        <v>100000</v>
      </c>
      <c r="D17" s="1"/>
      <c r="E17" s="18">
        <f t="shared" si="0"/>
        <v>10100000</v>
      </c>
    </row>
    <row r="18" spans="1:5" x14ac:dyDescent="0.25">
      <c r="A18" s="8" t="s">
        <v>784</v>
      </c>
      <c r="B18" s="8" t="s">
        <v>796</v>
      </c>
      <c r="C18" s="1"/>
      <c r="D18" s="1">
        <v>865600</v>
      </c>
      <c r="E18" s="18">
        <f t="shared" si="0"/>
        <v>9234400</v>
      </c>
    </row>
    <row r="19" spans="1:5" x14ac:dyDescent="0.25">
      <c r="A19" s="8" t="s">
        <v>784</v>
      </c>
      <c r="B19" s="8" t="s">
        <v>797</v>
      </c>
      <c r="C19" s="1"/>
      <c r="D19" s="1">
        <v>449880</v>
      </c>
      <c r="E19" s="18">
        <f t="shared" si="0"/>
        <v>8784520</v>
      </c>
    </row>
    <row r="20" spans="1:5" x14ac:dyDescent="0.25">
      <c r="A20" s="8" t="s">
        <v>784</v>
      </c>
      <c r="B20" s="8" t="s">
        <v>798</v>
      </c>
      <c r="C20" s="1"/>
      <c r="D20" s="1">
        <v>1531700</v>
      </c>
      <c r="E20" s="18">
        <f t="shared" si="0"/>
        <v>7252820</v>
      </c>
    </row>
    <row r="21" spans="1:5" x14ac:dyDescent="0.25">
      <c r="A21" s="8" t="s">
        <v>784</v>
      </c>
      <c r="B21" s="8" t="s">
        <v>799</v>
      </c>
      <c r="C21" s="1"/>
      <c r="D21" s="1">
        <v>5880880</v>
      </c>
      <c r="E21" s="18">
        <f t="shared" si="0"/>
        <v>1371940</v>
      </c>
    </row>
    <row r="22" spans="1:5" x14ac:dyDescent="0.25">
      <c r="A22" s="8" t="s">
        <v>857</v>
      </c>
      <c r="B22" s="8" t="s">
        <v>863</v>
      </c>
      <c r="C22" s="1">
        <v>7005000</v>
      </c>
      <c r="D22" s="1"/>
      <c r="E22" s="18">
        <f t="shared" si="0"/>
        <v>8376940</v>
      </c>
    </row>
    <row r="23" spans="1:5" x14ac:dyDescent="0.25">
      <c r="A23" s="8" t="s">
        <v>903</v>
      </c>
      <c r="B23" s="8" t="s">
        <v>906</v>
      </c>
      <c r="C23" s="1"/>
      <c r="D23" s="1">
        <v>14025310</v>
      </c>
      <c r="E23" s="18">
        <f t="shared" si="0"/>
        <v>-5648370</v>
      </c>
    </row>
    <row r="24" spans="1:5" x14ac:dyDescent="0.25">
      <c r="A24" s="8" t="s">
        <v>903</v>
      </c>
      <c r="B24" s="8" t="s">
        <v>907</v>
      </c>
      <c r="C24" s="1"/>
      <c r="D24" s="1">
        <v>9953280</v>
      </c>
      <c r="E24" s="18">
        <f t="shared" si="0"/>
        <v>-15601650</v>
      </c>
    </row>
    <row r="25" spans="1:5" x14ac:dyDescent="0.25">
      <c r="A25" s="8" t="s">
        <v>903</v>
      </c>
      <c r="B25" s="8" t="s">
        <v>770</v>
      </c>
      <c r="C25" s="1">
        <v>15601650</v>
      </c>
      <c r="D25" s="1"/>
      <c r="E25" s="45">
        <f t="shared" si="0"/>
        <v>0</v>
      </c>
    </row>
    <row r="26" spans="1:5" x14ac:dyDescent="0.25">
      <c r="A26" s="10" t="s">
        <v>986</v>
      </c>
      <c r="B26" s="10" t="s">
        <v>1000</v>
      </c>
      <c r="C26" s="4">
        <v>3000000</v>
      </c>
      <c r="D26" s="4"/>
      <c r="E26" s="18">
        <f t="shared" si="0"/>
        <v>3000000</v>
      </c>
    </row>
    <row r="27" spans="1:5" x14ac:dyDescent="0.25">
      <c r="A27" s="10" t="s">
        <v>1009</v>
      </c>
      <c r="B27" s="10" t="s">
        <v>770</v>
      </c>
      <c r="C27" s="4">
        <v>20000000</v>
      </c>
      <c r="D27" s="4"/>
      <c r="E27" s="18">
        <f t="shared" si="0"/>
        <v>23000000</v>
      </c>
    </row>
    <row r="28" spans="1:5" x14ac:dyDescent="0.25">
      <c r="A28" s="10" t="s">
        <v>1016</v>
      </c>
      <c r="B28" s="10" t="s">
        <v>1017</v>
      </c>
      <c r="C28" s="3"/>
      <c r="D28" s="4">
        <v>5713400</v>
      </c>
      <c r="E28" s="18">
        <f t="shared" si="0"/>
        <v>17286600</v>
      </c>
    </row>
    <row r="29" spans="1:5" x14ac:dyDescent="0.25">
      <c r="A29" s="10" t="s">
        <v>1016</v>
      </c>
      <c r="B29" s="10" t="s">
        <v>1018</v>
      </c>
      <c r="C29" s="3"/>
      <c r="D29" s="4">
        <v>6857800</v>
      </c>
      <c r="E29" s="18">
        <f t="shared" si="0"/>
        <v>10428800</v>
      </c>
    </row>
    <row r="30" spans="1:5" x14ac:dyDescent="0.25">
      <c r="A30" s="10" t="s">
        <v>1016</v>
      </c>
      <c r="B30" s="10" t="s">
        <v>1019</v>
      </c>
      <c r="C30" s="3"/>
      <c r="D30" s="11">
        <v>1382100</v>
      </c>
      <c r="E30" s="18">
        <f t="shared" si="0"/>
        <v>9046700</v>
      </c>
    </row>
    <row r="31" spans="1:5" x14ac:dyDescent="0.25">
      <c r="A31" s="10" t="s">
        <v>1016</v>
      </c>
      <c r="B31" s="10" t="s">
        <v>1020</v>
      </c>
      <c r="C31" s="3"/>
      <c r="D31" s="11">
        <v>550875</v>
      </c>
      <c r="E31" s="18">
        <f t="shared" si="0"/>
        <v>8495825</v>
      </c>
    </row>
    <row r="32" spans="1:5" x14ac:dyDescent="0.25">
      <c r="A32" s="10" t="s">
        <v>1016</v>
      </c>
      <c r="B32" s="10" t="s">
        <v>863</v>
      </c>
      <c r="C32" s="4">
        <v>21504175</v>
      </c>
      <c r="D32" s="3"/>
      <c r="E32" s="18">
        <f t="shared" si="0"/>
        <v>30000000</v>
      </c>
    </row>
    <row r="33" spans="1:5" x14ac:dyDescent="0.25">
      <c r="A33" s="10" t="s">
        <v>1057</v>
      </c>
      <c r="B33" s="10" t="s">
        <v>863</v>
      </c>
      <c r="C33" s="4">
        <v>25000000</v>
      </c>
      <c r="D33" s="3"/>
      <c r="E33" s="18">
        <f t="shared" si="0"/>
        <v>55000000</v>
      </c>
    </row>
    <row r="34" spans="1:5" x14ac:dyDescent="0.25">
      <c r="A34" s="10" t="s">
        <v>1083</v>
      </c>
      <c r="B34" s="10" t="s">
        <v>863</v>
      </c>
      <c r="C34" s="4">
        <v>25000000</v>
      </c>
      <c r="D34" s="3"/>
      <c r="E34" s="18">
        <f t="shared" si="0"/>
        <v>80000000</v>
      </c>
    </row>
    <row r="35" spans="1:5" x14ac:dyDescent="0.25">
      <c r="A35" s="10" t="s">
        <v>1097</v>
      </c>
      <c r="B35" s="10" t="s">
        <v>1109</v>
      </c>
      <c r="C35" s="3"/>
      <c r="D35" s="4">
        <v>22926200</v>
      </c>
      <c r="E35" s="18">
        <f t="shared" si="0"/>
        <v>57073800</v>
      </c>
    </row>
    <row r="36" spans="1:5" x14ac:dyDescent="0.25">
      <c r="A36" s="10" t="s">
        <v>1097</v>
      </c>
      <c r="B36" s="10" t="s">
        <v>1110</v>
      </c>
      <c r="C36" s="3"/>
      <c r="D36" s="4">
        <v>22926200</v>
      </c>
      <c r="E36" s="18">
        <f t="shared" si="0"/>
        <v>34147600</v>
      </c>
    </row>
    <row r="37" spans="1:5" x14ac:dyDescent="0.25">
      <c r="A37" s="22" t="s">
        <v>1125</v>
      </c>
      <c r="B37" s="22" t="s">
        <v>863</v>
      </c>
      <c r="C37" s="6">
        <v>20000000</v>
      </c>
      <c r="D37" s="3"/>
      <c r="E37" s="18">
        <f t="shared" si="0"/>
        <v>54147600</v>
      </c>
    </row>
    <row r="38" spans="1:5" x14ac:dyDescent="0.25">
      <c r="A38" s="22" t="s">
        <v>1143</v>
      </c>
      <c r="B38" s="22" t="s">
        <v>863</v>
      </c>
      <c r="C38" s="6">
        <v>10000000</v>
      </c>
      <c r="D38" s="3"/>
      <c r="E38" s="18">
        <f t="shared" si="0"/>
        <v>64147600</v>
      </c>
    </row>
    <row r="39" spans="1:5" x14ac:dyDescent="0.25">
      <c r="A39" s="22" t="s">
        <v>1149</v>
      </c>
      <c r="B39" s="22" t="s">
        <v>1000</v>
      </c>
      <c r="C39" s="6">
        <v>30000000</v>
      </c>
      <c r="D39" s="3"/>
      <c r="E39" s="18">
        <f t="shared" si="0"/>
        <v>94147600</v>
      </c>
    </row>
    <row r="40" spans="1:5" x14ac:dyDescent="0.25">
      <c r="A40" s="10" t="s">
        <v>1149</v>
      </c>
      <c r="B40" s="10" t="s">
        <v>1172</v>
      </c>
      <c r="C40" s="3"/>
      <c r="D40" s="4">
        <v>22926200</v>
      </c>
      <c r="E40" s="18">
        <f t="shared" si="0"/>
        <v>71221400</v>
      </c>
    </row>
    <row r="41" spans="1:5" x14ac:dyDescent="0.25">
      <c r="A41" s="10" t="s">
        <v>1149</v>
      </c>
      <c r="B41" s="10" t="s">
        <v>1178</v>
      </c>
      <c r="C41" s="3"/>
      <c r="D41" s="4">
        <v>16301300</v>
      </c>
      <c r="E41" s="18">
        <f t="shared" si="0"/>
        <v>54920100</v>
      </c>
    </row>
    <row r="42" spans="1:5" x14ac:dyDescent="0.25">
      <c r="A42" s="10" t="s">
        <v>1149</v>
      </c>
      <c r="B42" s="10" t="s">
        <v>1177</v>
      </c>
      <c r="C42" s="3"/>
      <c r="D42" s="4">
        <v>9358825</v>
      </c>
      <c r="E42" s="18">
        <f t="shared" si="0"/>
        <v>45561275</v>
      </c>
    </row>
    <row r="43" spans="1:5" x14ac:dyDescent="0.25">
      <c r="A43" s="22" t="s">
        <v>1189</v>
      </c>
      <c r="B43" s="22" t="s">
        <v>863</v>
      </c>
      <c r="C43" s="6">
        <v>10000000</v>
      </c>
      <c r="D43" s="3"/>
      <c r="E43" s="18">
        <f t="shared" si="0"/>
        <v>55561275</v>
      </c>
    </row>
    <row r="44" spans="1:5" x14ac:dyDescent="0.25">
      <c r="A44" s="10" t="s">
        <v>1197</v>
      </c>
      <c r="B44" s="10" t="s">
        <v>1198</v>
      </c>
      <c r="C44" s="3"/>
      <c r="D44" s="4">
        <v>23772800</v>
      </c>
      <c r="E44" s="18">
        <f t="shared" si="0"/>
        <v>31788475</v>
      </c>
    </row>
    <row r="45" spans="1:5" x14ac:dyDescent="0.25">
      <c r="A45" s="10" t="s">
        <v>1197</v>
      </c>
      <c r="B45" s="10" t="s">
        <v>1199</v>
      </c>
      <c r="C45" s="3"/>
      <c r="D45" s="4">
        <v>23432800</v>
      </c>
      <c r="E45" s="18">
        <f t="shared" si="0"/>
        <v>8355675</v>
      </c>
    </row>
    <row r="46" spans="1:5" x14ac:dyDescent="0.25">
      <c r="A46" s="10" t="s">
        <v>1227</v>
      </c>
      <c r="B46" s="10" t="s">
        <v>1230</v>
      </c>
      <c r="C46" s="4">
        <v>15000000</v>
      </c>
      <c r="D46" s="3"/>
      <c r="E46" s="18">
        <f t="shared" si="0"/>
        <v>23355675</v>
      </c>
    </row>
    <row r="47" spans="1:5" x14ac:dyDescent="0.25">
      <c r="A47" s="10" t="s">
        <v>1247</v>
      </c>
      <c r="B47" s="10" t="s">
        <v>1000</v>
      </c>
      <c r="C47" s="4">
        <v>20000000</v>
      </c>
      <c r="D47" s="3"/>
      <c r="E47" s="18">
        <f t="shared" si="0"/>
        <v>43355675</v>
      </c>
    </row>
    <row r="48" spans="1:5" x14ac:dyDescent="0.25">
      <c r="A48" s="10" t="s">
        <v>1247</v>
      </c>
      <c r="B48" s="10" t="s">
        <v>1255</v>
      </c>
      <c r="C48" s="3"/>
      <c r="D48" s="4">
        <v>6866055</v>
      </c>
      <c r="E48" s="18">
        <f t="shared" si="0"/>
        <v>36489620</v>
      </c>
    </row>
    <row r="49" spans="1:5" x14ac:dyDescent="0.25">
      <c r="A49" s="10" t="s">
        <v>1247</v>
      </c>
      <c r="B49" s="10" t="s">
        <v>1256</v>
      </c>
      <c r="C49" s="3"/>
      <c r="D49" s="4">
        <v>683520</v>
      </c>
      <c r="E49" s="18">
        <f t="shared" si="0"/>
        <v>35806100</v>
      </c>
    </row>
    <row r="50" spans="1:5" x14ac:dyDescent="0.25">
      <c r="A50" s="10" t="s">
        <v>1247</v>
      </c>
      <c r="B50" s="10" t="s">
        <v>1257</v>
      </c>
      <c r="C50" s="3"/>
      <c r="D50" s="4">
        <v>6609600</v>
      </c>
      <c r="E50" s="18">
        <f t="shared" si="0"/>
        <v>29196500</v>
      </c>
    </row>
    <row r="51" spans="1:5" x14ac:dyDescent="0.25">
      <c r="A51" s="10" t="s">
        <v>1279</v>
      </c>
      <c r="B51" s="10" t="s">
        <v>1000</v>
      </c>
      <c r="C51" s="4">
        <v>15000000</v>
      </c>
      <c r="D51" s="4"/>
      <c r="E51" s="18">
        <f t="shared" si="0"/>
        <v>44196500</v>
      </c>
    </row>
    <row r="52" spans="1:5" x14ac:dyDescent="0.25">
      <c r="A52" s="10" t="s">
        <v>1289</v>
      </c>
      <c r="B52" s="10" t="s">
        <v>1295</v>
      </c>
      <c r="C52" s="3"/>
      <c r="D52" s="4">
        <v>25171200</v>
      </c>
      <c r="E52" s="18">
        <f t="shared" si="0"/>
        <v>19025300</v>
      </c>
    </row>
    <row r="53" spans="1:5" x14ac:dyDescent="0.25">
      <c r="A53" s="10" t="s">
        <v>1289</v>
      </c>
      <c r="B53" s="10" t="s">
        <v>1296</v>
      </c>
      <c r="C53" s="3"/>
      <c r="D53" s="4">
        <v>7171200</v>
      </c>
      <c r="E53" s="18">
        <f t="shared" si="0"/>
        <v>11854100</v>
      </c>
    </row>
    <row r="54" spans="1:5" x14ac:dyDescent="0.25">
      <c r="A54" s="10" t="s">
        <v>1289</v>
      </c>
      <c r="B54" s="10" t="s">
        <v>1297</v>
      </c>
      <c r="C54" s="3"/>
      <c r="D54" s="4">
        <v>6662691</v>
      </c>
      <c r="E54" s="18">
        <f t="shared" si="0"/>
        <v>5191409</v>
      </c>
    </row>
    <row r="55" spans="1:5" x14ac:dyDescent="0.25">
      <c r="A55" s="10" t="s">
        <v>1305</v>
      </c>
      <c r="B55" s="10" t="s">
        <v>1316</v>
      </c>
      <c r="C55" s="4">
        <v>10000000</v>
      </c>
      <c r="D55" s="3"/>
      <c r="E55" s="18">
        <f t="shared" si="0"/>
        <v>15191409</v>
      </c>
    </row>
    <row r="56" spans="1:5" x14ac:dyDescent="0.25">
      <c r="A56" s="10" t="s">
        <v>1329</v>
      </c>
      <c r="B56" s="10" t="s">
        <v>863</v>
      </c>
      <c r="C56" s="4">
        <v>15000000</v>
      </c>
      <c r="D56" s="3"/>
      <c r="E56" s="18">
        <f t="shared" si="0"/>
        <v>30191409</v>
      </c>
    </row>
    <row r="57" spans="1:5" x14ac:dyDescent="0.25">
      <c r="A57" s="10" t="s">
        <v>1338</v>
      </c>
      <c r="B57" s="10" t="s">
        <v>1339</v>
      </c>
      <c r="C57" s="3"/>
      <c r="D57" s="4">
        <v>22111200</v>
      </c>
      <c r="E57" s="18">
        <f t="shared" si="0"/>
        <v>8080209</v>
      </c>
    </row>
    <row r="58" spans="1:5" x14ac:dyDescent="0.25">
      <c r="A58" s="10" t="s">
        <v>1348</v>
      </c>
      <c r="B58" s="10" t="s">
        <v>1368</v>
      </c>
      <c r="C58" s="4">
        <v>10000000</v>
      </c>
      <c r="D58" s="3"/>
      <c r="E58" s="18">
        <f t="shared" si="0"/>
        <v>18080209</v>
      </c>
    </row>
    <row r="59" spans="1:5" x14ac:dyDescent="0.25">
      <c r="A59" s="10" t="s">
        <v>1389</v>
      </c>
      <c r="B59" s="10" t="s">
        <v>1000</v>
      </c>
      <c r="C59" s="4">
        <v>15000000</v>
      </c>
      <c r="D59" s="3"/>
      <c r="E59" s="18">
        <f t="shared" si="0"/>
        <v>33080209</v>
      </c>
    </row>
    <row r="60" spans="1:5" x14ac:dyDescent="0.25">
      <c r="A60" s="10" t="s">
        <v>1398</v>
      </c>
      <c r="B60" s="10" t="s">
        <v>1403</v>
      </c>
      <c r="C60" s="3"/>
      <c r="D60" s="4">
        <v>26039500</v>
      </c>
      <c r="E60" s="18">
        <f t="shared" si="0"/>
        <v>7040709</v>
      </c>
    </row>
    <row r="61" spans="1:5" x14ac:dyDescent="0.25">
      <c r="A61" s="10" t="s">
        <v>1417</v>
      </c>
      <c r="B61" s="10" t="s">
        <v>863</v>
      </c>
      <c r="C61" s="4">
        <v>15000000</v>
      </c>
      <c r="D61" s="3"/>
      <c r="E61" s="18">
        <f t="shared" si="0"/>
        <v>22040709</v>
      </c>
    </row>
    <row r="62" spans="1:5" x14ac:dyDescent="0.25">
      <c r="A62" s="10" t="s">
        <v>1441</v>
      </c>
      <c r="B62" s="10" t="s">
        <v>1442</v>
      </c>
      <c r="C62" s="3"/>
      <c r="D62" s="4">
        <v>467000</v>
      </c>
      <c r="E62" s="18">
        <f t="shared" si="0"/>
        <v>21573709</v>
      </c>
    </row>
    <row r="63" spans="1:5" x14ac:dyDescent="0.25">
      <c r="A63" s="10" t="s">
        <v>1441</v>
      </c>
      <c r="B63" s="10" t="s">
        <v>1443</v>
      </c>
      <c r="C63" s="3"/>
      <c r="D63" s="4">
        <v>454400</v>
      </c>
      <c r="E63" s="18">
        <f t="shared" si="0"/>
        <v>21119309</v>
      </c>
    </row>
    <row r="64" spans="1:5" x14ac:dyDescent="0.25">
      <c r="A64" s="10" t="s">
        <v>1441</v>
      </c>
      <c r="B64" s="10" t="s">
        <v>1444</v>
      </c>
      <c r="C64" s="3"/>
      <c r="D64" s="4">
        <v>7757700</v>
      </c>
      <c r="E64" s="18">
        <f t="shared" si="0"/>
        <v>13361609</v>
      </c>
    </row>
    <row r="65" spans="1:5" x14ac:dyDescent="0.25">
      <c r="A65" s="10" t="s">
        <v>1441</v>
      </c>
      <c r="B65" s="10" t="s">
        <v>1445</v>
      </c>
      <c r="C65" s="3"/>
      <c r="D65" s="4">
        <v>432000</v>
      </c>
      <c r="E65" s="18">
        <f t="shared" si="0"/>
        <v>12929609</v>
      </c>
    </row>
    <row r="66" spans="1:5" x14ac:dyDescent="0.25">
      <c r="A66" s="10" t="s">
        <v>1441</v>
      </c>
      <c r="B66" s="10" t="s">
        <v>1446</v>
      </c>
      <c r="C66" s="3"/>
      <c r="D66" s="4">
        <v>1892413</v>
      </c>
      <c r="E66" s="18">
        <f t="shared" si="0"/>
        <v>11037196</v>
      </c>
    </row>
    <row r="67" spans="1:5" x14ac:dyDescent="0.25">
      <c r="A67" s="10" t="s">
        <v>1441</v>
      </c>
      <c r="B67" s="10" t="s">
        <v>1447</v>
      </c>
      <c r="C67" s="3"/>
      <c r="D67" s="4">
        <v>10745775</v>
      </c>
      <c r="E67" s="18">
        <f t="shared" si="0"/>
        <v>291421</v>
      </c>
    </row>
    <row r="68" spans="1:5" x14ac:dyDescent="0.25">
      <c r="A68" s="10" t="s">
        <v>1441</v>
      </c>
      <c r="B68" s="10" t="s">
        <v>770</v>
      </c>
      <c r="C68" s="4">
        <v>40000000</v>
      </c>
      <c r="D68" s="4"/>
      <c r="E68" s="18">
        <f t="shared" si="0"/>
        <v>40291421</v>
      </c>
    </row>
    <row r="69" spans="1:5" x14ac:dyDescent="0.25">
      <c r="A69" s="8" t="s">
        <v>1461</v>
      </c>
      <c r="B69" s="8" t="s">
        <v>1463</v>
      </c>
      <c r="D69" s="1">
        <v>26607600</v>
      </c>
      <c r="E69" s="38">
        <f t="shared" si="0"/>
        <v>13683821</v>
      </c>
    </row>
    <row r="70" spans="1:5" x14ac:dyDescent="0.25">
      <c r="A70" s="8" t="s">
        <v>1461</v>
      </c>
      <c r="B70" s="8" t="s">
        <v>1464</v>
      </c>
      <c r="D70" s="1">
        <v>15781400</v>
      </c>
      <c r="E70" s="18">
        <f t="shared" ref="E70:E133" si="1">(E69+C70-D70)</f>
        <v>-2097579</v>
      </c>
    </row>
    <row r="71" spans="1:5" x14ac:dyDescent="0.25">
      <c r="A71" s="8" t="s">
        <v>1473</v>
      </c>
      <c r="B71" s="8" t="s">
        <v>863</v>
      </c>
      <c r="C71" s="1">
        <v>11000000</v>
      </c>
      <c r="E71" s="18">
        <f t="shared" si="1"/>
        <v>8902421</v>
      </c>
    </row>
    <row r="72" spans="1:5" x14ac:dyDescent="0.25">
      <c r="A72" s="8" t="s">
        <v>1476</v>
      </c>
      <c r="B72" s="8" t="s">
        <v>770</v>
      </c>
      <c r="C72" s="1">
        <v>29000000</v>
      </c>
      <c r="E72" s="18">
        <f t="shared" si="1"/>
        <v>37902421</v>
      </c>
    </row>
    <row r="73" spans="1:5" x14ac:dyDescent="0.25">
      <c r="A73" s="8" t="s">
        <v>1476</v>
      </c>
      <c r="B73" s="8" t="s">
        <v>1486</v>
      </c>
      <c r="C73" s="1">
        <v>2097579</v>
      </c>
      <c r="E73" s="18">
        <f t="shared" si="1"/>
        <v>40000000</v>
      </c>
    </row>
    <row r="74" spans="1:5" x14ac:dyDescent="0.25">
      <c r="A74" s="8" t="s">
        <v>1500</v>
      </c>
      <c r="B74" s="8" t="s">
        <v>1501</v>
      </c>
      <c r="D74" s="1">
        <v>11354400</v>
      </c>
      <c r="E74" s="18">
        <f t="shared" si="1"/>
        <v>28645600</v>
      </c>
    </row>
    <row r="75" spans="1:5" x14ac:dyDescent="0.25">
      <c r="A75" s="8" t="s">
        <v>1500</v>
      </c>
      <c r="B75" s="8" t="s">
        <v>1502</v>
      </c>
      <c r="D75" s="1">
        <v>26569600</v>
      </c>
      <c r="E75" s="18">
        <f t="shared" si="1"/>
        <v>2076000</v>
      </c>
    </row>
    <row r="76" spans="1:5" x14ac:dyDescent="0.25">
      <c r="A76" s="8" t="s">
        <v>1503</v>
      </c>
      <c r="B76" s="8" t="s">
        <v>770</v>
      </c>
      <c r="C76" s="1">
        <v>40000000</v>
      </c>
      <c r="D76" s="1"/>
      <c r="E76" s="18">
        <f t="shared" si="1"/>
        <v>42076000</v>
      </c>
    </row>
    <row r="77" spans="1:5" x14ac:dyDescent="0.25">
      <c r="A77" s="8" t="s">
        <v>1517</v>
      </c>
      <c r="B77" s="8" t="s">
        <v>1518</v>
      </c>
      <c r="D77" s="1">
        <v>26607600</v>
      </c>
      <c r="E77" s="18">
        <f t="shared" si="1"/>
        <v>15468400</v>
      </c>
    </row>
    <row r="78" spans="1:5" x14ac:dyDescent="0.25">
      <c r="A78" s="8" t="s">
        <v>1531</v>
      </c>
      <c r="B78" s="8" t="s">
        <v>1535</v>
      </c>
      <c r="C78" s="51">
        <v>15000000</v>
      </c>
      <c r="D78" s="1"/>
      <c r="E78" s="18">
        <f t="shared" si="1"/>
        <v>30468400</v>
      </c>
    </row>
    <row r="79" spans="1:5" x14ac:dyDescent="0.25">
      <c r="A79" s="8" t="s">
        <v>1531</v>
      </c>
      <c r="B79" s="8" t="s">
        <v>1539</v>
      </c>
      <c r="D79" s="23">
        <v>5237662</v>
      </c>
      <c r="E79" s="18">
        <f t="shared" si="1"/>
        <v>25230738</v>
      </c>
    </row>
    <row r="80" spans="1:5" x14ac:dyDescent="0.25">
      <c r="A80" s="8" t="s">
        <v>1531</v>
      </c>
      <c r="B80" s="8" t="s">
        <v>1551</v>
      </c>
      <c r="D80" s="23">
        <v>139200</v>
      </c>
      <c r="E80" s="18">
        <f t="shared" si="1"/>
        <v>25091538</v>
      </c>
    </row>
    <row r="81" spans="1:5" x14ac:dyDescent="0.25">
      <c r="A81" s="8" t="s">
        <v>1531</v>
      </c>
      <c r="B81" s="8" t="s">
        <v>1540</v>
      </c>
      <c r="D81" s="23">
        <v>10123200</v>
      </c>
      <c r="E81" s="18">
        <f t="shared" si="1"/>
        <v>14968338</v>
      </c>
    </row>
    <row r="82" spans="1:5" x14ac:dyDescent="0.25">
      <c r="A82" s="8" t="s">
        <v>1531</v>
      </c>
      <c r="B82" s="8" t="s">
        <v>1541</v>
      </c>
      <c r="D82" s="23">
        <v>13039700</v>
      </c>
      <c r="E82" s="18">
        <f t="shared" si="1"/>
        <v>1928638</v>
      </c>
    </row>
    <row r="83" spans="1:5" x14ac:dyDescent="0.25">
      <c r="A83" s="8" t="s">
        <v>1576</v>
      </c>
      <c r="B83" s="8" t="s">
        <v>770</v>
      </c>
      <c r="C83" s="51">
        <v>15000000</v>
      </c>
      <c r="E83" s="18">
        <f t="shared" si="1"/>
        <v>16928638</v>
      </c>
    </row>
    <row r="84" spans="1:5" x14ac:dyDescent="0.25">
      <c r="A84" s="8" t="s">
        <v>1576</v>
      </c>
      <c r="B84" s="8" t="s">
        <v>863</v>
      </c>
      <c r="C84" s="51">
        <v>20000</v>
      </c>
      <c r="E84" s="18">
        <f t="shared" si="1"/>
        <v>16948638</v>
      </c>
    </row>
    <row r="85" spans="1:5" x14ac:dyDescent="0.25">
      <c r="A85" s="8" t="s">
        <v>1585</v>
      </c>
      <c r="B85" s="8" t="s">
        <v>1586</v>
      </c>
      <c r="D85" s="23">
        <v>196000</v>
      </c>
      <c r="E85" s="18">
        <f t="shared" si="1"/>
        <v>16752638</v>
      </c>
    </row>
    <row r="86" spans="1:5" x14ac:dyDescent="0.25">
      <c r="A86" s="8" t="s">
        <v>1587</v>
      </c>
      <c r="B86" s="8" t="s">
        <v>770</v>
      </c>
      <c r="C86" s="51">
        <v>10000000</v>
      </c>
      <c r="E86" s="18">
        <f t="shared" si="1"/>
        <v>26752638</v>
      </c>
    </row>
    <row r="87" spans="1:5" x14ac:dyDescent="0.25">
      <c r="A87" s="8" t="s">
        <v>1619</v>
      </c>
      <c r="B87" s="8" t="s">
        <v>1621</v>
      </c>
      <c r="D87" s="1">
        <v>24975000</v>
      </c>
      <c r="E87" s="18">
        <f t="shared" si="1"/>
        <v>1777638</v>
      </c>
    </row>
    <row r="88" spans="1:5" x14ac:dyDescent="0.25">
      <c r="A88" s="8" t="s">
        <v>1627</v>
      </c>
      <c r="B88" s="8" t="s">
        <v>1628</v>
      </c>
      <c r="C88" s="51">
        <v>10000000</v>
      </c>
      <c r="E88" s="18">
        <f t="shared" si="1"/>
        <v>11777638</v>
      </c>
    </row>
    <row r="89" spans="1:5" x14ac:dyDescent="0.25">
      <c r="A89" s="8" t="s">
        <v>1640</v>
      </c>
      <c r="B89" s="8" t="s">
        <v>770</v>
      </c>
      <c r="C89" s="51">
        <v>10000000</v>
      </c>
      <c r="E89" s="18">
        <f t="shared" si="1"/>
        <v>21777638</v>
      </c>
    </row>
    <row r="90" spans="1:5" x14ac:dyDescent="0.25">
      <c r="A90" s="8" t="s">
        <v>1645</v>
      </c>
      <c r="B90" s="8" t="s">
        <v>1649</v>
      </c>
      <c r="D90" s="1">
        <v>7423859</v>
      </c>
      <c r="E90" s="18">
        <f t="shared" si="1"/>
        <v>14353779</v>
      </c>
    </row>
    <row r="91" spans="1:5" x14ac:dyDescent="0.25">
      <c r="A91" s="8" t="s">
        <v>1645</v>
      </c>
      <c r="B91" s="8" t="s">
        <v>1650</v>
      </c>
      <c r="D91" s="1">
        <v>394400</v>
      </c>
      <c r="E91" s="18">
        <f t="shared" si="1"/>
        <v>13959379</v>
      </c>
    </row>
    <row r="92" spans="1:5" x14ac:dyDescent="0.25">
      <c r="A92" s="8" t="s">
        <v>1674</v>
      </c>
      <c r="B92" s="8" t="s">
        <v>1676</v>
      </c>
      <c r="D92" s="1">
        <v>19302100</v>
      </c>
      <c r="E92" s="18">
        <f t="shared" si="1"/>
        <v>-5342721</v>
      </c>
    </row>
    <row r="93" spans="1:5" x14ac:dyDescent="0.25">
      <c r="A93" s="8" t="s">
        <v>1674</v>
      </c>
      <c r="B93" s="8" t="s">
        <v>1677</v>
      </c>
      <c r="C93" s="1">
        <v>5342721</v>
      </c>
      <c r="E93" s="18">
        <f t="shared" si="1"/>
        <v>0</v>
      </c>
    </row>
    <row r="94" spans="1:5" x14ac:dyDescent="0.25">
      <c r="A94" s="8" t="s">
        <v>1694</v>
      </c>
      <c r="B94" s="8" t="s">
        <v>3</v>
      </c>
      <c r="C94" s="1">
        <v>15000000</v>
      </c>
      <c r="E94" s="18">
        <f t="shared" si="1"/>
        <v>15000000</v>
      </c>
    </row>
    <row r="95" spans="1:5" x14ac:dyDescent="0.25">
      <c r="A95" s="8" t="s">
        <v>1714</v>
      </c>
      <c r="B95" s="8" t="s">
        <v>863</v>
      </c>
      <c r="C95" s="1">
        <v>15000</v>
      </c>
      <c r="E95" s="18">
        <f t="shared" si="1"/>
        <v>15015000</v>
      </c>
    </row>
    <row r="96" spans="1:5" x14ac:dyDescent="0.25">
      <c r="A96" s="8" t="s">
        <v>1729</v>
      </c>
      <c r="B96" s="8" t="s">
        <v>1734</v>
      </c>
      <c r="D96" s="1">
        <v>2846469</v>
      </c>
      <c r="E96" s="18">
        <f t="shared" si="1"/>
        <v>12168531</v>
      </c>
    </row>
    <row r="97" spans="1:5" x14ac:dyDescent="0.25">
      <c r="A97" s="8" t="s">
        <v>1729</v>
      </c>
      <c r="B97" s="8" t="s">
        <v>1735</v>
      </c>
      <c r="D97" s="1">
        <v>413100</v>
      </c>
      <c r="E97" s="18">
        <f t="shared" si="1"/>
        <v>11755431</v>
      </c>
    </row>
    <row r="98" spans="1:5" x14ac:dyDescent="0.25">
      <c r="A98" s="8" t="s">
        <v>1747</v>
      </c>
      <c r="B98" s="8" t="s">
        <v>3</v>
      </c>
      <c r="C98" s="1">
        <v>10000000</v>
      </c>
      <c r="D98" s="1"/>
      <c r="E98" s="18">
        <f t="shared" si="1"/>
        <v>21755431</v>
      </c>
    </row>
    <row r="99" spans="1:5" x14ac:dyDescent="0.25">
      <c r="A99" s="8" t="s">
        <v>1766</v>
      </c>
      <c r="B99" s="8" t="s">
        <v>578</v>
      </c>
      <c r="C99" s="1">
        <v>7000000</v>
      </c>
      <c r="D99" s="1"/>
      <c r="E99" s="18">
        <f t="shared" si="1"/>
        <v>28755431</v>
      </c>
    </row>
    <row r="100" spans="1:5" x14ac:dyDescent="0.25">
      <c r="A100" s="8" t="s">
        <v>1774</v>
      </c>
      <c r="B100" s="8" t="s">
        <v>257</v>
      </c>
      <c r="C100" s="1">
        <v>5000000</v>
      </c>
      <c r="D100" s="1"/>
      <c r="E100" s="18">
        <f t="shared" si="1"/>
        <v>33755431</v>
      </c>
    </row>
    <row r="101" spans="1:5" x14ac:dyDescent="0.25">
      <c r="A101" s="8" t="s">
        <v>1784</v>
      </c>
      <c r="B101" s="8" t="s">
        <v>1785</v>
      </c>
      <c r="D101" s="23">
        <v>236458</v>
      </c>
      <c r="E101" s="18">
        <f t="shared" si="1"/>
        <v>33518973</v>
      </c>
    </row>
    <row r="102" spans="1:5" x14ac:dyDescent="0.25">
      <c r="A102" s="8" t="s">
        <v>1784</v>
      </c>
      <c r="B102" s="8" t="s">
        <v>1786</v>
      </c>
      <c r="D102" s="23">
        <v>3883451</v>
      </c>
      <c r="E102" s="18">
        <f t="shared" si="1"/>
        <v>29635522</v>
      </c>
    </row>
    <row r="103" spans="1:5" x14ac:dyDescent="0.25">
      <c r="A103" s="8" t="s">
        <v>1784</v>
      </c>
      <c r="B103" s="8" t="s">
        <v>1787</v>
      </c>
      <c r="D103" s="23">
        <v>18132000</v>
      </c>
      <c r="E103" s="18">
        <f t="shared" si="1"/>
        <v>11503522</v>
      </c>
    </row>
    <row r="104" spans="1:5" x14ac:dyDescent="0.25">
      <c r="A104" s="75" t="s">
        <v>1805</v>
      </c>
      <c r="B104" s="75" t="s">
        <v>863</v>
      </c>
      <c r="C104" s="51">
        <v>35000</v>
      </c>
      <c r="E104" s="18">
        <f t="shared" si="1"/>
        <v>11538522</v>
      </c>
    </row>
    <row r="105" spans="1:5" x14ac:dyDescent="0.25">
      <c r="A105" s="8" t="s">
        <v>1858</v>
      </c>
      <c r="B105" s="8" t="s">
        <v>257</v>
      </c>
      <c r="C105" s="1">
        <v>5000000</v>
      </c>
      <c r="E105" s="18">
        <f t="shared" si="1"/>
        <v>16538522</v>
      </c>
    </row>
    <row r="106" spans="1:5" x14ac:dyDescent="0.25">
      <c r="A106" s="8" t="s">
        <v>1862</v>
      </c>
      <c r="B106" s="8" t="s">
        <v>1871</v>
      </c>
      <c r="D106" s="23">
        <v>1184436</v>
      </c>
      <c r="E106" s="18">
        <f t="shared" si="1"/>
        <v>15354086</v>
      </c>
    </row>
    <row r="107" spans="1:5" x14ac:dyDescent="0.25">
      <c r="A107" s="8" t="s">
        <v>1863</v>
      </c>
      <c r="B107" s="8" t="s">
        <v>1872</v>
      </c>
      <c r="D107" s="23">
        <v>359100</v>
      </c>
      <c r="E107" s="18">
        <f t="shared" si="1"/>
        <v>14994986</v>
      </c>
    </row>
    <row r="108" spans="1:5" x14ac:dyDescent="0.25">
      <c r="A108" s="8" t="s">
        <v>1864</v>
      </c>
      <c r="B108" s="8" t="s">
        <v>1873</v>
      </c>
      <c r="D108" s="23">
        <v>2505938</v>
      </c>
      <c r="E108" s="18">
        <f t="shared" si="1"/>
        <v>12489048</v>
      </c>
    </row>
    <row r="109" spans="1:5" x14ac:dyDescent="0.25">
      <c r="A109" s="8" t="s">
        <v>1865</v>
      </c>
      <c r="B109" s="8" t="s">
        <v>1874</v>
      </c>
      <c r="D109" s="23">
        <v>7222408</v>
      </c>
      <c r="E109" s="18">
        <f t="shared" si="1"/>
        <v>5266640</v>
      </c>
    </row>
    <row r="110" spans="1:5" x14ac:dyDescent="0.25">
      <c r="A110" s="8" t="s">
        <v>1866</v>
      </c>
      <c r="B110" s="8" t="s">
        <v>1875</v>
      </c>
      <c r="D110" s="23">
        <v>4642732</v>
      </c>
      <c r="E110" s="18">
        <f t="shared" si="1"/>
        <v>623908</v>
      </c>
    </row>
    <row r="111" spans="1:5" x14ac:dyDescent="0.25">
      <c r="A111" s="8" t="s">
        <v>1867</v>
      </c>
      <c r="B111" s="8" t="s">
        <v>770</v>
      </c>
      <c r="C111" s="1">
        <v>10000000</v>
      </c>
      <c r="E111" s="18">
        <f t="shared" si="1"/>
        <v>10623908</v>
      </c>
    </row>
    <row r="112" spans="1:5" x14ac:dyDescent="0.25">
      <c r="A112" s="8" t="s">
        <v>1945</v>
      </c>
      <c r="B112" s="8" t="s">
        <v>1956</v>
      </c>
      <c r="D112" s="23">
        <v>31964350</v>
      </c>
      <c r="E112" s="18">
        <f t="shared" si="1"/>
        <v>-21340442</v>
      </c>
    </row>
    <row r="113" spans="1:5" x14ac:dyDescent="0.25">
      <c r="A113" s="8" t="s">
        <v>1945</v>
      </c>
      <c r="B113" s="8" t="s">
        <v>770</v>
      </c>
      <c r="C113" s="1">
        <v>21340442</v>
      </c>
      <c r="D113" s="1"/>
      <c r="E113" s="45">
        <f t="shared" si="1"/>
        <v>0</v>
      </c>
    </row>
    <row r="114" spans="1:5" x14ac:dyDescent="0.25">
      <c r="A114" s="10" t="s">
        <v>1958</v>
      </c>
      <c r="B114" s="10" t="s">
        <v>770</v>
      </c>
      <c r="C114" s="4">
        <v>10000000</v>
      </c>
      <c r="D114" s="4"/>
      <c r="E114" s="18">
        <f t="shared" si="1"/>
        <v>10000000</v>
      </c>
    </row>
    <row r="115" spans="1:5" x14ac:dyDescent="0.25">
      <c r="A115" s="10" t="s">
        <v>1960</v>
      </c>
      <c r="B115" s="10" t="s">
        <v>578</v>
      </c>
      <c r="C115" s="4">
        <v>10000000</v>
      </c>
      <c r="D115" s="4"/>
      <c r="E115" s="18">
        <f t="shared" si="1"/>
        <v>20000000</v>
      </c>
    </row>
    <row r="116" spans="1:5" x14ac:dyDescent="0.25">
      <c r="A116" s="10" t="s">
        <v>1998</v>
      </c>
      <c r="B116" s="10" t="s">
        <v>2037</v>
      </c>
      <c r="C116" s="4"/>
      <c r="D116" s="50">
        <v>31509000</v>
      </c>
      <c r="E116" s="18">
        <f t="shared" si="1"/>
        <v>-11509000</v>
      </c>
    </row>
    <row r="117" spans="1:5" x14ac:dyDescent="0.25">
      <c r="A117" s="10" t="s">
        <v>2005</v>
      </c>
      <c r="B117" s="10" t="s">
        <v>1000</v>
      </c>
      <c r="C117" s="4">
        <v>30000000</v>
      </c>
      <c r="D117" s="4"/>
      <c r="E117" s="18">
        <f t="shared" si="1"/>
        <v>18491000</v>
      </c>
    </row>
    <row r="118" spans="1:5" x14ac:dyDescent="0.25">
      <c r="A118" s="10" t="s">
        <v>2032</v>
      </c>
      <c r="B118" s="10" t="s">
        <v>578</v>
      </c>
      <c r="C118" s="50">
        <v>2000000</v>
      </c>
      <c r="D118" s="4"/>
      <c r="E118" s="18">
        <f t="shared" si="1"/>
        <v>20491000</v>
      </c>
    </row>
    <row r="119" spans="1:5" x14ac:dyDescent="0.25">
      <c r="A119" s="10" t="s">
        <v>2038</v>
      </c>
      <c r="B119" s="10" t="s">
        <v>2039</v>
      </c>
      <c r="C119" s="4"/>
      <c r="D119" s="50">
        <v>18075480</v>
      </c>
      <c r="E119" s="18">
        <f t="shared" si="1"/>
        <v>2415520</v>
      </c>
    </row>
    <row r="120" spans="1:5" x14ac:dyDescent="0.25">
      <c r="A120" s="10" t="s">
        <v>2060</v>
      </c>
      <c r="B120" s="10" t="s">
        <v>2198</v>
      </c>
      <c r="C120" s="4">
        <v>30000000</v>
      </c>
      <c r="D120" s="4"/>
      <c r="E120" s="18">
        <f t="shared" si="1"/>
        <v>32415520</v>
      </c>
    </row>
    <row r="121" spans="1:5" x14ac:dyDescent="0.25">
      <c r="A121" s="10" t="s">
        <v>2098</v>
      </c>
      <c r="B121" s="10" t="s">
        <v>1000</v>
      </c>
      <c r="C121" s="4">
        <v>30000000</v>
      </c>
      <c r="D121" s="3"/>
      <c r="E121" s="18">
        <f t="shared" si="1"/>
        <v>62415520</v>
      </c>
    </row>
    <row r="122" spans="1:5" x14ac:dyDescent="0.25">
      <c r="A122" s="10" t="s">
        <v>2125</v>
      </c>
      <c r="B122" s="10" t="s">
        <v>2135</v>
      </c>
      <c r="C122" s="3"/>
      <c r="D122" s="50">
        <v>30104100</v>
      </c>
      <c r="E122" s="18">
        <f t="shared" si="1"/>
        <v>32311420</v>
      </c>
    </row>
    <row r="123" spans="1:5" x14ac:dyDescent="0.25">
      <c r="A123" s="10" t="s">
        <v>2149</v>
      </c>
      <c r="B123" s="10" t="s">
        <v>2176</v>
      </c>
      <c r="C123" s="3"/>
      <c r="D123" s="50">
        <v>31678000</v>
      </c>
      <c r="E123" s="18">
        <f t="shared" si="1"/>
        <v>633420</v>
      </c>
    </row>
    <row r="124" spans="1:5" x14ac:dyDescent="0.25">
      <c r="A124" s="10" t="s">
        <v>2168</v>
      </c>
      <c r="B124" s="10" t="s">
        <v>1000</v>
      </c>
      <c r="C124" s="4">
        <v>30000000</v>
      </c>
      <c r="D124" s="4"/>
      <c r="E124" s="18">
        <f t="shared" si="1"/>
        <v>30633420</v>
      </c>
    </row>
    <row r="125" spans="1:5" x14ac:dyDescent="0.25">
      <c r="A125" s="10" t="s">
        <v>2168</v>
      </c>
      <c r="B125" s="10" t="s">
        <v>2177</v>
      </c>
      <c r="C125" s="3"/>
      <c r="D125" s="50">
        <v>11045000</v>
      </c>
      <c r="E125" s="18">
        <f t="shared" si="1"/>
        <v>19588420</v>
      </c>
    </row>
    <row r="126" spans="1:5" x14ac:dyDescent="0.25">
      <c r="A126" s="10" t="s">
        <v>2168</v>
      </c>
      <c r="B126" s="10" t="s">
        <v>2178</v>
      </c>
      <c r="C126" s="3"/>
      <c r="D126" s="50">
        <v>13771680</v>
      </c>
      <c r="E126" s="18">
        <f t="shared" si="1"/>
        <v>5816740</v>
      </c>
    </row>
    <row r="127" spans="1:5" x14ac:dyDescent="0.25">
      <c r="A127" s="10" t="s">
        <v>2182</v>
      </c>
      <c r="B127" s="10" t="s">
        <v>2183</v>
      </c>
      <c r="C127" s="3"/>
      <c r="D127" s="4">
        <v>15307900</v>
      </c>
      <c r="E127" s="18">
        <f t="shared" si="1"/>
        <v>-9491160</v>
      </c>
    </row>
    <row r="128" spans="1:5" x14ac:dyDescent="0.25">
      <c r="A128" s="10" t="s">
        <v>2182</v>
      </c>
      <c r="B128" s="10" t="s">
        <v>2184</v>
      </c>
      <c r="C128" s="3"/>
      <c r="D128" s="4">
        <v>931500</v>
      </c>
      <c r="E128" s="18">
        <f t="shared" si="1"/>
        <v>-10422660</v>
      </c>
    </row>
    <row r="129" spans="1:5" x14ac:dyDescent="0.25">
      <c r="A129" s="10" t="s">
        <v>2199</v>
      </c>
      <c r="B129" s="10" t="s">
        <v>770</v>
      </c>
      <c r="C129" s="4">
        <v>10422660</v>
      </c>
      <c r="D129" s="3"/>
      <c r="E129" s="18">
        <f t="shared" si="1"/>
        <v>0</v>
      </c>
    </row>
    <row r="130" spans="1:5" x14ac:dyDescent="0.25">
      <c r="A130" s="10" t="s">
        <v>2208</v>
      </c>
      <c r="B130" s="10" t="s">
        <v>790</v>
      </c>
      <c r="C130" s="4">
        <v>30000000</v>
      </c>
      <c r="D130" s="3"/>
      <c r="E130" s="18">
        <f t="shared" si="1"/>
        <v>30000000</v>
      </c>
    </row>
    <row r="131" spans="1:5" x14ac:dyDescent="0.25">
      <c r="A131" s="10" t="s">
        <v>2255</v>
      </c>
      <c r="B131" s="10" t="s">
        <v>578</v>
      </c>
      <c r="C131" s="4">
        <v>20000000</v>
      </c>
      <c r="D131" s="3"/>
      <c r="E131" s="18">
        <f t="shared" si="1"/>
        <v>50000000</v>
      </c>
    </row>
    <row r="132" spans="1:5" x14ac:dyDescent="0.25">
      <c r="A132" s="10" t="s">
        <v>2309</v>
      </c>
      <c r="B132" s="10" t="s">
        <v>790</v>
      </c>
      <c r="C132" s="4">
        <v>20000000</v>
      </c>
      <c r="D132" s="3"/>
      <c r="E132" s="18">
        <f t="shared" si="1"/>
        <v>70000000</v>
      </c>
    </row>
    <row r="133" spans="1:5" x14ac:dyDescent="0.25">
      <c r="A133" s="10" t="s">
        <v>2309</v>
      </c>
      <c r="B133" s="10" t="s">
        <v>2315</v>
      </c>
      <c r="C133" s="3"/>
      <c r="D133" s="50">
        <v>33124000</v>
      </c>
      <c r="E133" s="18">
        <f t="shared" si="1"/>
        <v>36876000</v>
      </c>
    </row>
    <row r="134" spans="1:5" x14ac:dyDescent="0.25">
      <c r="A134" s="10" t="s">
        <v>2332</v>
      </c>
      <c r="B134" s="10" t="s">
        <v>790</v>
      </c>
      <c r="C134" s="4">
        <v>40000000</v>
      </c>
      <c r="D134" s="3"/>
      <c r="E134" s="18">
        <f t="shared" ref="E134:E197" si="2">(E133+C134-D134)</f>
        <v>76876000</v>
      </c>
    </row>
    <row r="135" spans="1:5" x14ac:dyDescent="0.25">
      <c r="A135" s="10" t="s">
        <v>2332</v>
      </c>
      <c r="B135" s="10" t="s">
        <v>2357</v>
      </c>
      <c r="C135" s="3"/>
      <c r="D135" s="50">
        <v>33003950</v>
      </c>
      <c r="E135" s="18">
        <f t="shared" si="2"/>
        <v>43872050</v>
      </c>
    </row>
    <row r="136" spans="1:5" x14ac:dyDescent="0.25">
      <c r="A136" s="10" t="s">
        <v>2386</v>
      </c>
      <c r="B136" s="10" t="s">
        <v>790</v>
      </c>
      <c r="C136" s="4">
        <v>25000000</v>
      </c>
      <c r="D136" s="3"/>
      <c r="E136" s="18">
        <f t="shared" si="2"/>
        <v>68872050</v>
      </c>
    </row>
    <row r="137" spans="1:5" x14ac:dyDescent="0.25">
      <c r="A137" s="10" t="s">
        <v>2393</v>
      </c>
      <c r="B137" s="10" t="s">
        <v>2394</v>
      </c>
      <c r="C137" s="3"/>
      <c r="D137" s="50">
        <v>754800</v>
      </c>
      <c r="E137" s="18">
        <f t="shared" si="2"/>
        <v>68117250</v>
      </c>
    </row>
    <row r="138" spans="1:5" x14ac:dyDescent="0.25">
      <c r="A138" s="10" t="s">
        <v>2393</v>
      </c>
      <c r="B138" s="10" t="s">
        <v>2395</v>
      </c>
      <c r="C138" s="3"/>
      <c r="D138" s="50">
        <v>19290820</v>
      </c>
      <c r="E138" s="18">
        <f t="shared" si="2"/>
        <v>48826430</v>
      </c>
    </row>
    <row r="139" spans="1:5" x14ac:dyDescent="0.25">
      <c r="A139" s="10" t="s">
        <v>2393</v>
      </c>
      <c r="B139" s="10" t="s">
        <v>2396</v>
      </c>
      <c r="C139" s="3"/>
      <c r="D139" s="50">
        <v>34205000</v>
      </c>
      <c r="E139" s="18">
        <f t="shared" si="2"/>
        <v>14621430</v>
      </c>
    </row>
    <row r="140" spans="1:5" x14ac:dyDescent="0.25">
      <c r="A140" s="10" t="s">
        <v>2414</v>
      </c>
      <c r="B140" s="10" t="s">
        <v>1000</v>
      </c>
      <c r="C140" s="50">
        <v>22000000</v>
      </c>
      <c r="D140" s="4"/>
      <c r="E140" s="18">
        <f t="shared" si="2"/>
        <v>36621430</v>
      </c>
    </row>
    <row r="141" spans="1:5" x14ac:dyDescent="0.25">
      <c r="A141" s="10" t="s">
        <v>2453</v>
      </c>
      <c r="B141" s="10" t="s">
        <v>1000</v>
      </c>
      <c r="C141" s="50">
        <v>25000000</v>
      </c>
      <c r="D141" s="4"/>
      <c r="E141" s="18">
        <f t="shared" si="2"/>
        <v>61621430</v>
      </c>
    </row>
    <row r="142" spans="1:5" x14ac:dyDescent="0.25">
      <c r="A142" s="10" t="s">
        <v>2455</v>
      </c>
      <c r="B142" s="10" t="s">
        <v>1000</v>
      </c>
      <c r="C142" s="50">
        <v>50000000</v>
      </c>
      <c r="D142" s="4"/>
      <c r="E142" s="18">
        <f t="shared" si="2"/>
        <v>111621430</v>
      </c>
    </row>
    <row r="143" spans="1:5" x14ac:dyDescent="0.25">
      <c r="A143" s="10" t="s">
        <v>2469</v>
      </c>
      <c r="B143" s="10" t="s">
        <v>2499</v>
      </c>
      <c r="C143" s="3"/>
      <c r="D143" s="50">
        <v>34349000</v>
      </c>
      <c r="E143" s="18">
        <f t="shared" si="2"/>
        <v>77272430</v>
      </c>
    </row>
    <row r="144" spans="1:5" x14ac:dyDescent="0.25">
      <c r="A144" s="10" t="s">
        <v>2510</v>
      </c>
      <c r="B144" s="10" t="s">
        <v>790</v>
      </c>
      <c r="C144" s="50">
        <v>40000000</v>
      </c>
      <c r="D144" s="4"/>
      <c r="E144" s="18">
        <f t="shared" si="2"/>
        <v>117272430</v>
      </c>
    </row>
    <row r="145" spans="1:5" x14ac:dyDescent="0.25">
      <c r="A145" s="106" t="s">
        <v>2535</v>
      </c>
      <c r="B145" s="10" t="s">
        <v>2541</v>
      </c>
      <c r="C145" s="3"/>
      <c r="D145" s="50">
        <v>21351188</v>
      </c>
      <c r="E145" s="18">
        <f t="shared" si="2"/>
        <v>95921242</v>
      </c>
    </row>
    <row r="146" spans="1:5" x14ac:dyDescent="0.25">
      <c r="A146" s="106" t="s">
        <v>2535</v>
      </c>
      <c r="B146" s="10" t="s">
        <v>2542</v>
      </c>
      <c r="C146" s="3"/>
      <c r="D146" s="50">
        <v>34699500</v>
      </c>
      <c r="E146" s="18">
        <f t="shared" si="2"/>
        <v>61221742</v>
      </c>
    </row>
    <row r="147" spans="1:5" x14ac:dyDescent="0.25">
      <c r="A147" s="106" t="s">
        <v>2535</v>
      </c>
      <c r="B147" s="10" t="s">
        <v>2543</v>
      </c>
      <c r="C147" s="3"/>
      <c r="D147" s="50">
        <v>15985500</v>
      </c>
      <c r="E147" s="18">
        <f t="shared" si="2"/>
        <v>45236242</v>
      </c>
    </row>
    <row r="148" spans="1:5" x14ac:dyDescent="0.25">
      <c r="A148" s="106" t="s">
        <v>2569</v>
      </c>
      <c r="B148" s="10" t="s">
        <v>578</v>
      </c>
      <c r="C148" s="50">
        <v>50000000</v>
      </c>
      <c r="D148" s="3"/>
      <c r="E148" s="18">
        <f t="shared" si="2"/>
        <v>95236242</v>
      </c>
    </row>
    <row r="149" spans="1:5" x14ac:dyDescent="0.25">
      <c r="A149" s="106" t="s">
        <v>2570</v>
      </c>
      <c r="B149" s="10" t="s">
        <v>2579</v>
      </c>
      <c r="C149" s="3"/>
      <c r="D149" s="50">
        <v>34300000</v>
      </c>
      <c r="E149" s="18">
        <f t="shared" si="2"/>
        <v>60936242</v>
      </c>
    </row>
    <row r="150" spans="1:5" x14ac:dyDescent="0.25">
      <c r="A150" s="106" t="s">
        <v>2593</v>
      </c>
      <c r="B150" s="10" t="s">
        <v>578</v>
      </c>
      <c r="C150" s="50">
        <v>10000000</v>
      </c>
      <c r="D150" s="3"/>
      <c r="E150" s="18">
        <f t="shared" si="2"/>
        <v>70936242</v>
      </c>
    </row>
    <row r="151" spans="1:5" x14ac:dyDescent="0.25">
      <c r="A151" s="106" t="s">
        <v>2599</v>
      </c>
      <c r="B151" s="10" t="s">
        <v>2613</v>
      </c>
      <c r="C151" s="3"/>
      <c r="D151" s="50">
        <v>34202000</v>
      </c>
      <c r="E151" s="18">
        <f t="shared" si="2"/>
        <v>36734242</v>
      </c>
    </row>
    <row r="152" spans="1:5" x14ac:dyDescent="0.25">
      <c r="A152" s="106" t="s">
        <v>2610</v>
      </c>
      <c r="B152" s="10" t="s">
        <v>2614</v>
      </c>
      <c r="C152" s="3"/>
      <c r="D152" s="50">
        <v>26754000</v>
      </c>
      <c r="E152" s="18">
        <f t="shared" si="2"/>
        <v>9980242</v>
      </c>
    </row>
    <row r="153" spans="1:5" x14ac:dyDescent="0.25">
      <c r="A153" s="106" t="s">
        <v>2610</v>
      </c>
      <c r="B153" s="10" t="s">
        <v>2628</v>
      </c>
      <c r="C153" s="50">
        <v>20000000</v>
      </c>
      <c r="D153" s="4"/>
      <c r="E153" s="18">
        <f t="shared" si="2"/>
        <v>29980242</v>
      </c>
    </row>
    <row r="154" spans="1:5" x14ac:dyDescent="0.25">
      <c r="A154" s="106" t="s">
        <v>2623</v>
      </c>
      <c r="B154" s="10" t="s">
        <v>1000</v>
      </c>
      <c r="C154" s="71">
        <v>30000000</v>
      </c>
      <c r="D154" s="3"/>
      <c r="E154" s="18">
        <f t="shared" si="2"/>
        <v>59980242</v>
      </c>
    </row>
    <row r="155" spans="1:5" x14ac:dyDescent="0.25">
      <c r="A155" s="106" t="s">
        <v>2649</v>
      </c>
      <c r="B155" s="10" t="s">
        <v>2650</v>
      </c>
      <c r="C155" s="49"/>
      <c r="D155" s="50">
        <v>14448985</v>
      </c>
      <c r="E155" s="18">
        <f t="shared" si="2"/>
        <v>45531257</v>
      </c>
    </row>
    <row r="156" spans="1:5" x14ac:dyDescent="0.25">
      <c r="A156" s="106" t="s">
        <v>2649</v>
      </c>
      <c r="B156" s="10" t="s">
        <v>2651</v>
      </c>
      <c r="C156" s="3"/>
      <c r="D156" s="50">
        <v>186975</v>
      </c>
      <c r="E156" s="18">
        <f t="shared" si="2"/>
        <v>45344282</v>
      </c>
    </row>
    <row r="157" spans="1:5" x14ac:dyDescent="0.25">
      <c r="A157" s="106" t="s">
        <v>2649</v>
      </c>
      <c r="B157" s="10" t="s">
        <v>2652</v>
      </c>
      <c r="C157" s="3"/>
      <c r="D157" s="50">
        <v>4887750</v>
      </c>
      <c r="E157" s="18">
        <f t="shared" si="2"/>
        <v>40456532</v>
      </c>
    </row>
    <row r="158" spans="1:5" x14ac:dyDescent="0.25">
      <c r="A158" s="106" t="s">
        <v>2693</v>
      </c>
      <c r="B158" s="10" t="s">
        <v>1000</v>
      </c>
      <c r="C158" s="50">
        <v>15000000</v>
      </c>
      <c r="D158" s="3"/>
      <c r="E158" s="18">
        <f t="shared" si="2"/>
        <v>55456532</v>
      </c>
    </row>
    <row r="159" spans="1:5" x14ac:dyDescent="0.25">
      <c r="A159" s="106" t="s">
        <v>2720</v>
      </c>
      <c r="B159" s="10" t="s">
        <v>1000</v>
      </c>
      <c r="C159" s="50">
        <v>25000000</v>
      </c>
      <c r="D159" s="3"/>
      <c r="E159" s="18">
        <f t="shared" si="2"/>
        <v>80456532</v>
      </c>
    </row>
    <row r="160" spans="1:5" x14ac:dyDescent="0.25">
      <c r="A160" s="106" t="s">
        <v>2724</v>
      </c>
      <c r="B160" s="10" t="s">
        <v>2725</v>
      </c>
      <c r="C160" s="3"/>
      <c r="D160" s="76">
        <v>32689000</v>
      </c>
      <c r="E160" s="18">
        <f t="shared" si="2"/>
        <v>47767532</v>
      </c>
    </row>
    <row r="161" spans="1:5" x14ac:dyDescent="0.25">
      <c r="A161" s="106" t="s">
        <v>2744</v>
      </c>
      <c r="B161" s="10" t="s">
        <v>2746</v>
      </c>
      <c r="C161" s="3"/>
      <c r="D161" s="76">
        <v>20010880</v>
      </c>
      <c r="E161" s="18">
        <f t="shared" si="2"/>
        <v>27756652</v>
      </c>
    </row>
    <row r="162" spans="1:5" x14ac:dyDescent="0.25">
      <c r="A162" s="106" t="s">
        <v>2744</v>
      </c>
      <c r="B162" s="3" t="s">
        <v>2745</v>
      </c>
      <c r="C162" s="3"/>
      <c r="D162" s="76">
        <v>693660</v>
      </c>
      <c r="E162" s="18">
        <f t="shared" si="2"/>
        <v>27062992</v>
      </c>
    </row>
    <row r="163" spans="1:5" x14ac:dyDescent="0.25">
      <c r="A163" s="106" t="s">
        <v>2756</v>
      </c>
      <c r="B163" s="3" t="s">
        <v>1000</v>
      </c>
      <c r="C163" s="50">
        <v>20000000</v>
      </c>
      <c r="D163" s="3"/>
      <c r="E163" s="18">
        <f t="shared" si="2"/>
        <v>47062992</v>
      </c>
    </row>
    <row r="164" spans="1:5" x14ac:dyDescent="0.25">
      <c r="A164" s="106" t="s">
        <v>2782</v>
      </c>
      <c r="B164" s="3" t="s">
        <v>2783</v>
      </c>
      <c r="C164" s="3"/>
      <c r="D164" s="76">
        <v>35110000</v>
      </c>
      <c r="E164" s="18">
        <f t="shared" si="2"/>
        <v>11952992</v>
      </c>
    </row>
    <row r="165" spans="1:5" x14ac:dyDescent="0.25">
      <c r="A165" s="106" t="s">
        <v>2782</v>
      </c>
      <c r="B165" s="3" t="s">
        <v>2789</v>
      </c>
      <c r="C165" s="3"/>
      <c r="D165" s="76">
        <v>524250</v>
      </c>
      <c r="E165" s="18">
        <f t="shared" si="2"/>
        <v>11428742</v>
      </c>
    </row>
    <row r="166" spans="1:5" x14ac:dyDescent="0.25">
      <c r="A166" s="106" t="s">
        <v>2782</v>
      </c>
      <c r="B166" s="3" t="s">
        <v>2790</v>
      </c>
      <c r="C166" s="3"/>
      <c r="D166" s="76">
        <v>13000</v>
      </c>
      <c r="E166" s="18">
        <f t="shared" si="2"/>
        <v>11415742</v>
      </c>
    </row>
    <row r="167" spans="1:5" x14ac:dyDescent="0.25">
      <c r="A167" s="106" t="s">
        <v>2782</v>
      </c>
      <c r="B167" s="3" t="s">
        <v>2791</v>
      </c>
      <c r="C167" s="3"/>
      <c r="D167" s="76">
        <v>8627850</v>
      </c>
      <c r="E167" s="18">
        <f t="shared" si="2"/>
        <v>2787892</v>
      </c>
    </row>
    <row r="168" spans="1:5" x14ac:dyDescent="0.25">
      <c r="A168" s="106" t="s">
        <v>2782</v>
      </c>
      <c r="B168" s="3" t="s">
        <v>770</v>
      </c>
      <c r="C168" s="50">
        <v>30000000</v>
      </c>
      <c r="D168" s="3"/>
      <c r="E168" s="18">
        <f t="shared" si="2"/>
        <v>32787892</v>
      </c>
    </row>
    <row r="169" spans="1:5" x14ac:dyDescent="0.25">
      <c r="A169" s="106" t="s">
        <v>2831</v>
      </c>
      <c r="B169" s="10" t="s">
        <v>790</v>
      </c>
      <c r="C169" s="50">
        <v>20000000</v>
      </c>
      <c r="D169" s="3"/>
      <c r="E169" s="18">
        <f t="shared" si="2"/>
        <v>52787892</v>
      </c>
    </row>
    <row r="170" spans="1:5" x14ac:dyDescent="0.25">
      <c r="A170" s="106" t="s">
        <v>2840</v>
      </c>
      <c r="B170" s="10" t="s">
        <v>2862</v>
      </c>
      <c r="C170" s="50">
        <v>250000</v>
      </c>
      <c r="D170" s="3"/>
      <c r="E170" s="18">
        <f t="shared" si="2"/>
        <v>53037892</v>
      </c>
    </row>
    <row r="171" spans="1:5" x14ac:dyDescent="0.25">
      <c r="A171" s="106" t="s">
        <v>2840</v>
      </c>
      <c r="B171" s="10" t="s">
        <v>2880</v>
      </c>
      <c r="C171" s="71"/>
      <c r="D171" s="4">
        <v>35608200</v>
      </c>
      <c r="E171" s="18">
        <f t="shared" si="2"/>
        <v>17429692</v>
      </c>
    </row>
    <row r="172" spans="1:5" x14ac:dyDescent="0.25">
      <c r="A172" s="106" t="s">
        <v>2840</v>
      </c>
      <c r="B172" s="10" t="s">
        <v>2882</v>
      </c>
      <c r="C172" s="71"/>
      <c r="D172" s="4">
        <v>134200</v>
      </c>
      <c r="E172" s="18">
        <f t="shared" si="2"/>
        <v>17295492</v>
      </c>
    </row>
    <row r="173" spans="1:5" x14ac:dyDescent="0.25">
      <c r="A173" s="106" t="s">
        <v>2840</v>
      </c>
      <c r="B173" s="10" t="s">
        <v>2883</v>
      </c>
      <c r="C173" s="71"/>
      <c r="D173" s="4">
        <v>293800</v>
      </c>
      <c r="E173" s="18">
        <f t="shared" si="2"/>
        <v>17001692</v>
      </c>
    </row>
    <row r="174" spans="1:5" x14ac:dyDescent="0.25">
      <c r="A174" s="106" t="s">
        <v>2840</v>
      </c>
      <c r="B174" s="10" t="s">
        <v>2884</v>
      </c>
      <c r="C174" s="71"/>
      <c r="D174" s="4">
        <v>25043950</v>
      </c>
      <c r="E174" s="18">
        <f t="shared" si="2"/>
        <v>-8042258</v>
      </c>
    </row>
    <row r="175" spans="1:5" x14ac:dyDescent="0.25">
      <c r="A175" s="106" t="s">
        <v>2851</v>
      </c>
      <c r="B175" s="10" t="s">
        <v>790</v>
      </c>
      <c r="C175" s="50">
        <v>40000000</v>
      </c>
      <c r="D175" s="3"/>
      <c r="E175" s="18">
        <f t="shared" si="2"/>
        <v>31957742</v>
      </c>
    </row>
    <row r="176" spans="1:5" x14ac:dyDescent="0.25">
      <c r="A176" s="111" t="s">
        <v>2892</v>
      </c>
      <c r="B176" s="8" t="s">
        <v>790</v>
      </c>
      <c r="C176" s="51">
        <v>20000000</v>
      </c>
      <c r="E176" s="38">
        <f t="shared" si="2"/>
        <v>51957742</v>
      </c>
    </row>
    <row r="177" spans="1:5" x14ac:dyDescent="0.25">
      <c r="A177" s="111" t="s">
        <v>2923</v>
      </c>
      <c r="B177" s="8" t="s">
        <v>790</v>
      </c>
      <c r="C177" s="51">
        <v>25000000</v>
      </c>
      <c r="E177" s="18">
        <f t="shared" si="2"/>
        <v>76957742</v>
      </c>
    </row>
    <row r="178" spans="1:5" x14ac:dyDescent="0.25">
      <c r="A178" s="111" t="s">
        <v>2962</v>
      </c>
      <c r="B178" s="8" t="s">
        <v>2454</v>
      </c>
      <c r="C178" s="51">
        <v>17000000</v>
      </c>
      <c r="E178" s="18">
        <f t="shared" si="2"/>
        <v>93957742</v>
      </c>
    </row>
    <row r="179" spans="1:5" x14ac:dyDescent="0.25">
      <c r="A179" s="111" t="s">
        <v>2974</v>
      </c>
      <c r="B179" s="8" t="s">
        <v>790</v>
      </c>
      <c r="C179" s="51">
        <v>23000000</v>
      </c>
      <c r="E179" s="18">
        <f t="shared" si="2"/>
        <v>116957742</v>
      </c>
    </row>
    <row r="180" spans="1:5" x14ac:dyDescent="0.25">
      <c r="A180" s="111" t="s">
        <v>2998</v>
      </c>
      <c r="B180" s="8" t="s">
        <v>2489</v>
      </c>
      <c r="C180" s="51">
        <v>6000</v>
      </c>
      <c r="E180" s="18">
        <f t="shared" si="2"/>
        <v>116963742</v>
      </c>
    </row>
    <row r="181" spans="1:5" x14ac:dyDescent="0.25">
      <c r="A181" s="111" t="s">
        <v>3045</v>
      </c>
      <c r="B181" s="8" t="s">
        <v>3037</v>
      </c>
      <c r="C181" s="1"/>
      <c r="D181" s="1">
        <v>72797400</v>
      </c>
      <c r="E181" s="18">
        <f t="shared" si="2"/>
        <v>44166342</v>
      </c>
    </row>
    <row r="182" spans="1:5" x14ac:dyDescent="0.25">
      <c r="A182" s="111" t="s">
        <v>3045</v>
      </c>
      <c r="B182" s="8" t="s">
        <v>3046</v>
      </c>
      <c r="C182" s="1"/>
      <c r="D182" s="1">
        <v>5659200</v>
      </c>
      <c r="E182" s="18">
        <f t="shared" si="2"/>
        <v>38507142</v>
      </c>
    </row>
    <row r="183" spans="1:5" x14ac:dyDescent="0.25">
      <c r="A183" s="111" t="s">
        <v>3045</v>
      </c>
      <c r="B183" s="8" t="s">
        <v>3047</v>
      </c>
      <c r="C183" s="1"/>
      <c r="D183" s="1">
        <v>31658089</v>
      </c>
      <c r="E183" s="18">
        <f t="shared" si="2"/>
        <v>6849053</v>
      </c>
    </row>
    <row r="184" spans="1:5" x14ac:dyDescent="0.25">
      <c r="A184" s="111" t="s">
        <v>2998</v>
      </c>
      <c r="B184" s="8" t="s">
        <v>3035</v>
      </c>
      <c r="C184" s="51">
        <v>25000000</v>
      </c>
      <c r="E184" s="18">
        <f t="shared" si="2"/>
        <v>31849053</v>
      </c>
    </row>
    <row r="185" spans="1:5" x14ac:dyDescent="0.25">
      <c r="A185" s="111" t="s">
        <v>3011</v>
      </c>
      <c r="B185" s="8" t="s">
        <v>262</v>
      </c>
      <c r="C185" s="51">
        <v>81000</v>
      </c>
      <c r="E185" s="18">
        <f t="shared" si="2"/>
        <v>31930053</v>
      </c>
    </row>
    <row r="186" spans="1:5" x14ac:dyDescent="0.25">
      <c r="A186" s="111" t="s">
        <v>3011</v>
      </c>
      <c r="B186" s="8" t="s">
        <v>3036</v>
      </c>
      <c r="C186" s="51">
        <v>25000000</v>
      </c>
      <c r="E186" s="18">
        <f t="shared" si="2"/>
        <v>56930053</v>
      </c>
    </row>
    <row r="187" spans="1:5" x14ac:dyDescent="0.25">
      <c r="A187" s="111" t="s">
        <v>3051</v>
      </c>
      <c r="B187" s="8" t="s">
        <v>790</v>
      </c>
      <c r="C187" s="51">
        <v>15000000</v>
      </c>
      <c r="D187" s="1"/>
      <c r="E187" s="18">
        <f t="shared" si="2"/>
        <v>71930053</v>
      </c>
    </row>
    <row r="188" spans="1:5" x14ac:dyDescent="0.25">
      <c r="A188" s="111" t="s">
        <v>3069</v>
      </c>
      <c r="B188" s="8" t="s">
        <v>2454</v>
      </c>
      <c r="C188" s="51">
        <v>40000000</v>
      </c>
      <c r="E188" s="18">
        <f t="shared" si="2"/>
        <v>111930053</v>
      </c>
    </row>
    <row r="189" spans="1:5" x14ac:dyDescent="0.25">
      <c r="A189" s="111" t="s">
        <v>3075</v>
      </c>
      <c r="B189" s="8" t="s">
        <v>3079</v>
      </c>
      <c r="D189" s="1">
        <v>86240000</v>
      </c>
      <c r="E189" s="18">
        <f t="shared" si="2"/>
        <v>25690053</v>
      </c>
    </row>
    <row r="190" spans="1:5" x14ac:dyDescent="0.25">
      <c r="A190" s="111" t="s">
        <v>3075</v>
      </c>
      <c r="B190" s="8" t="s">
        <v>3080</v>
      </c>
      <c r="D190" s="1">
        <v>14451000</v>
      </c>
      <c r="E190" s="45">
        <f t="shared" si="2"/>
        <v>11239053</v>
      </c>
    </row>
    <row r="191" spans="1:5" x14ac:dyDescent="0.25">
      <c r="A191" s="106" t="s">
        <v>3075</v>
      </c>
      <c r="B191" s="10" t="s">
        <v>3133</v>
      </c>
      <c r="C191" s="50">
        <v>10000000</v>
      </c>
      <c r="D191" s="4"/>
      <c r="E191" s="18">
        <f t="shared" si="2"/>
        <v>21239053</v>
      </c>
    </row>
    <row r="192" spans="1:5" x14ac:dyDescent="0.25">
      <c r="A192" s="106" t="s">
        <v>3088</v>
      </c>
      <c r="B192" s="10" t="s">
        <v>790</v>
      </c>
      <c r="C192" s="50">
        <v>40000000</v>
      </c>
      <c r="D192" s="3"/>
      <c r="E192" s="18">
        <f t="shared" si="2"/>
        <v>61239053</v>
      </c>
    </row>
    <row r="193" spans="1:5" x14ac:dyDescent="0.25">
      <c r="A193" s="106" t="s">
        <v>3125</v>
      </c>
      <c r="B193" s="10" t="s">
        <v>790</v>
      </c>
      <c r="C193" s="50">
        <v>27000000</v>
      </c>
      <c r="D193" s="3"/>
      <c r="E193" s="18">
        <f t="shared" si="2"/>
        <v>88239053</v>
      </c>
    </row>
    <row r="194" spans="1:5" x14ac:dyDescent="0.25">
      <c r="A194" s="106" t="s">
        <v>3162</v>
      </c>
      <c r="B194" s="10" t="s">
        <v>790</v>
      </c>
      <c r="C194" s="50">
        <v>23000000</v>
      </c>
      <c r="D194" s="3"/>
      <c r="E194" s="18">
        <f t="shared" si="2"/>
        <v>111239053</v>
      </c>
    </row>
    <row r="195" spans="1:5" x14ac:dyDescent="0.25">
      <c r="A195" s="106" t="s">
        <v>3153</v>
      </c>
      <c r="B195" s="10" t="s">
        <v>3163</v>
      </c>
      <c r="C195" s="3"/>
      <c r="D195" s="4">
        <v>47513550</v>
      </c>
      <c r="E195" s="18">
        <f t="shared" si="2"/>
        <v>63725503</v>
      </c>
    </row>
    <row r="196" spans="1:5" x14ac:dyDescent="0.25">
      <c r="A196" s="106" t="s">
        <v>3203</v>
      </c>
      <c r="B196" s="10" t="s">
        <v>790</v>
      </c>
      <c r="C196" s="50">
        <v>40000000</v>
      </c>
      <c r="D196" s="3"/>
      <c r="E196" s="18">
        <f t="shared" si="2"/>
        <v>103725503</v>
      </c>
    </row>
    <row r="197" spans="1:5" x14ac:dyDescent="0.25">
      <c r="A197" s="106" t="s">
        <v>3203</v>
      </c>
      <c r="B197" s="10" t="s">
        <v>262</v>
      </c>
      <c r="C197" s="50">
        <v>16000</v>
      </c>
      <c r="D197" s="3"/>
      <c r="E197" s="18">
        <f t="shared" si="2"/>
        <v>103741503</v>
      </c>
    </row>
    <row r="198" spans="1:5" x14ac:dyDescent="0.25">
      <c r="A198" s="106" t="s">
        <v>3211</v>
      </c>
      <c r="B198" s="10" t="s">
        <v>3213</v>
      </c>
      <c r="C198" s="50">
        <v>40000000</v>
      </c>
      <c r="D198" s="3"/>
      <c r="E198" s="18">
        <f>(E197+C198-D198)</f>
        <v>143741503</v>
      </c>
    </row>
    <row r="199" spans="1:5" x14ac:dyDescent="0.25">
      <c r="A199" s="106" t="s">
        <v>3211</v>
      </c>
      <c r="B199" s="10" t="s">
        <v>3217</v>
      </c>
      <c r="C199" s="3"/>
      <c r="D199" s="4">
        <v>15575547</v>
      </c>
      <c r="E199" s="18">
        <f>(E198+C199-D199)</f>
        <v>128165956</v>
      </c>
    </row>
    <row r="200" spans="1:5" x14ac:dyDescent="0.25">
      <c r="A200" s="106" t="s">
        <v>3211</v>
      </c>
      <c r="B200" s="10" t="s">
        <v>3218</v>
      </c>
      <c r="C200" s="3"/>
      <c r="D200" s="4">
        <v>55335500</v>
      </c>
      <c r="E200" s="18">
        <f>(E199+C200-D200)</f>
        <v>72830456</v>
      </c>
    </row>
    <row r="201" spans="1:5" x14ac:dyDescent="0.25">
      <c r="A201" s="106" t="s">
        <v>3258</v>
      </c>
      <c r="B201" s="10" t="s">
        <v>790</v>
      </c>
      <c r="C201" s="50">
        <v>20000000</v>
      </c>
      <c r="D201" s="4"/>
      <c r="E201" s="18">
        <f>(E200+C201-D201)</f>
        <v>92830456</v>
      </c>
    </row>
    <row r="202" spans="1:5" x14ac:dyDescent="0.25">
      <c r="A202" s="106" t="s">
        <v>3255</v>
      </c>
      <c r="B202" s="10" t="s">
        <v>3262</v>
      </c>
      <c r="C202" s="3"/>
      <c r="D202" s="4">
        <v>12428800</v>
      </c>
      <c r="E202" s="18">
        <f t="shared" ref="E202:E266" si="3">(E201+C202-D202)</f>
        <v>80401656</v>
      </c>
    </row>
    <row r="203" spans="1:5" x14ac:dyDescent="0.25">
      <c r="A203" s="106" t="s">
        <v>3255</v>
      </c>
      <c r="B203" s="10" t="s">
        <v>3263</v>
      </c>
      <c r="C203" s="3"/>
      <c r="D203" s="4">
        <v>71885000</v>
      </c>
      <c r="E203" s="18">
        <f t="shared" si="3"/>
        <v>8516656</v>
      </c>
    </row>
    <row r="204" spans="1:5" x14ac:dyDescent="0.25">
      <c r="A204" s="106" t="s">
        <v>3255</v>
      </c>
      <c r="B204" s="10" t="s">
        <v>3313</v>
      </c>
      <c r="C204" s="50">
        <v>20000000</v>
      </c>
      <c r="D204" s="4"/>
      <c r="E204" s="18">
        <f t="shared" si="3"/>
        <v>28516656</v>
      </c>
    </row>
    <row r="205" spans="1:5" x14ac:dyDescent="0.25">
      <c r="A205" s="106" t="s">
        <v>3266</v>
      </c>
      <c r="B205" s="10" t="s">
        <v>790</v>
      </c>
      <c r="C205" s="50">
        <v>20000000</v>
      </c>
      <c r="D205" s="4"/>
      <c r="E205" s="18">
        <f t="shared" si="3"/>
        <v>48516656</v>
      </c>
    </row>
    <row r="206" spans="1:5" x14ac:dyDescent="0.25">
      <c r="A206" s="106" t="s">
        <v>3274</v>
      </c>
      <c r="B206" s="10" t="s">
        <v>790</v>
      </c>
      <c r="C206" s="50">
        <v>30000000</v>
      </c>
      <c r="D206" s="4"/>
      <c r="E206" s="18">
        <f t="shared" si="3"/>
        <v>78516656</v>
      </c>
    </row>
    <row r="207" spans="1:5" x14ac:dyDescent="0.25">
      <c r="A207" s="106" t="s">
        <v>3330</v>
      </c>
      <c r="B207" s="10" t="s">
        <v>790</v>
      </c>
      <c r="C207" s="50">
        <v>30000000</v>
      </c>
      <c r="D207" s="4"/>
      <c r="E207" s="18">
        <f t="shared" si="3"/>
        <v>108516656</v>
      </c>
    </row>
    <row r="208" spans="1:5" x14ac:dyDescent="0.25">
      <c r="A208" s="106" t="s">
        <v>3357</v>
      </c>
      <c r="B208" s="10" t="s">
        <v>3362</v>
      </c>
      <c r="C208" s="4"/>
      <c r="D208" s="4">
        <v>73596800</v>
      </c>
      <c r="E208" s="18">
        <f t="shared" si="3"/>
        <v>34919856</v>
      </c>
    </row>
    <row r="209" spans="1:5" x14ac:dyDescent="0.25">
      <c r="A209" s="106" t="s">
        <v>3357</v>
      </c>
      <c r="B209" s="10" t="s">
        <v>3369</v>
      </c>
      <c r="C209" s="4">
        <v>526400</v>
      </c>
      <c r="D209" s="3"/>
      <c r="E209" s="18">
        <f t="shared" si="3"/>
        <v>35446256</v>
      </c>
    </row>
    <row r="210" spans="1:5" x14ac:dyDescent="0.25">
      <c r="A210" s="106" t="s">
        <v>3371</v>
      </c>
      <c r="B210" s="10" t="s">
        <v>3372</v>
      </c>
      <c r="C210" s="4"/>
      <c r="D210" s="4">
        <v>17249250</v>
      </c>
      <c r="E210" s="18">
        <f t="shared" si="3"/>
        <v>18197006</v>
      </c>
    </row>
    <row r="211" spans="1:5" x14ac:dyDescent="0.25">
      <c r="A211" s="106" t="s">
        <v>3371</v>
      </c>
      <c r="B211" s="10" t="s">
        <v>3376</v>
      </c>
      <c r="C211" s="50">
        <v>1200000</v>
      </c>
      <c r="D211" s="3"/>
      <c r="E211" s="18">
        <f t="shared" si="3"/>
        <v>19397006</v>
      </c>
    </row>
    <row r="212" spans="1:5" x14ac:dyDescent="0.25">
      <c r="A212" s="106" t="s">
        <v>3378</v>
      </c>
      <c r="B212" s="10" t="s">
        <v>3379</v>
      </c>
      <c r="C212" s="4"/>
      <c r="D212" s="4">
        <v>16442672</v>
      </c>
      <c r="E212" s="18">
        <f t="shared" si="3"/>
        <v>2954334</v>
      </c>
    </row>
    <row r="213" spans="1:5" x14ac:dyDescent="0.25">
      <c r="A213" s="106" t="s">
        <v>3378</v>
      </c>
      <c r="B213" s="10" t="s">
        <v>3380</v>
      </c>
      <c r="C213" s="4"/>
      <c r="D213" s="4">
        <v>8744584</v>
      </c>
      <c r="E213" s="18">
        <f t="shared" si="3"/>
        <v>-5790250</v>
      </c>
    </row>
    <row r="214" spans="1:5" x14ac:dyDescent="0.25">
      <c r="A214" s="106" t="s">
        <v>3371</v>
      </c>
      <c r="B214" s="10" t="s">
        <v>3313</v>
      </c>
      <c r="C214" s="50">
        <v>25000000</v>
      </c>
      <c r="D214" s="3"/>
      <c r="E214" s="18">
        <f t="shared" si="3"/>
        <v>19209750</v>
      </c>
    </row>
    <row r="215" spans="1:5" x14ac:dyDescent="0.25">
      <c r="A215" s="106" t="s">
        <v>3377</v>
      </c>
      <c r="B215" s="10" t="s">
        <v>790</v>
      </c>
      <c r="C215" s="50">
        <v>45000000</v>
      </c>
      <c r="D215" s="3"/>
      <c r="E215" s="18">
        <f t="shared" si="3"/>
        <v>64209750</v>
      </c>
    </row>
    <row r="216" spans="1:5" x14ac:dyDescent="0.25">
      <c r="A216" s="106" t="s">
        <v>3381</v>
      </c>
      <c r="B216" s="10" t="s">
        <v>3393</v>
      </c>
      <c r="C216" s="3"/>
      <c r="D216" s="4">
        <v>33907175</v>
      </c>
      <c r="E216" s="18">
        <f t="shared" si="3"/>
        <v>30302575</v>
      </c>
    </row>
    <row r="217" spans="1:5" x14ac:dyDescent="0.25">
      <c r="A217" s="106" t="s">
        <v>3406</v>
      </c>
      <c r="B217" s="10" t="s">
        <v>3413</v>
      </c>
      <c r="C217" s="50">
        <v>30000000</v>
      </c>
      <c r="D217" s="3"/>
      <c r="E217" s="18">
        <f t="shared" si="3"/>
        <v>60302575</v>
      </c>
    </row>
    <row r="218" spans="1:5" x14ac:dyDescent="0.25">
      <c r="A218" s="106" t="s">
        <v>3451</v>
      </c>
      <c r="B218" s="10" t="s">
        <v>3460</v>
      </c>
      <c r="C218" s="50">
        <v>30000000</v>
      </c>
      <c r="D218" s="3"/>
      <c r="E218" s="18">
        <f t="shared" si="3"/>
        <v>90302575</v>
      </c>
    </row>
    <row r="219" spans="1:5" x14ac:dyDescent="0.25">
      <c r="A219" s="106" t="s">
        <v>3449</v>
      </c>
      <c r="B219" s="10" t="s">
        <v>3494</v>
      </c>
      <c r="C219" s="3"/>
      <c r="D219" s="4">
        <v>27348000</v>
      </c>
      <c r="E219" s="18">
        <f t="shared" si="3"/>
        <v>62954575</v>
      </c>
    </row>
    <row r="220" spans="1:5" x14ac:dyDescent="0.25">
      <c r="A220" s="106" t="s">
        <v>3473</v>
      </c>
      <c r="B220" s="10" t="s">
        <v>3495</v>
      </c>
      <c r="C220" s="50">
        <v>30000000</v>
      </c>
      <c r="D220" s="3"/>
      <c r="E220" s="18">
        <f t="shared" si="3"/>
        <v>92954575</v>
      </c>
    </row>
    <row r="221" spans="1:5" x14ac:dyDescent="0.25">
      <c r="A221" s="106" t="s">
        <v>3478</v>
      </c>
      <c r="B221" s="10" t="s">
        <v>3521</v>
      </c>
      <c r="C221" s="3"/>
      <c r="D221" s="4">
        <v>5747850</v>
      </c>
      <c r="E221" s="18">
        <f t="shared" si="3"/>
        <v>87206725</v>
      </c>
    </row>
    <row r="222" spans="1:5" x14ac:dyDescent="0.25">
      <c r="A222" s="106" t="s">
        <v>3478</v>
      </c>
      <c r="B222" s="10" t="s">
        <v>3522</v>
      </c>
      <c r="C222" s="3"/>
      <c r="D222" s="4">
        <v>29835489</v>
      </c>
      <c r="E222" s="18">
        <f t="shared" si="3"/>
        <v>57371236</v>
      </c>
    </row>
    <row r="223" spans="1:5" x14ac:dyDescent="0.25">
      <c r="A223" s="106" t="s">
        <v>3505</v>
      </c>
      <c r="B223" s="10" t="s">
        <v>3523</v>
      </c>
      <c r="C223" s="3"/>
      <c r="D223" s="4">
        <v>34344000</v>
      </c>
      <c r="E223" s="18">
        <f t="shared" si="3"/>
        <v>23027236</v>
      </c>
    </row>
    <row r="224" spans="1:5" x14ac:dyDescent="0.25">
      <c r="A224" s="106" t="s">
        <v>3505</v>
      </c>
      <c r="B224" s="10" t="s">
        <v>3524</v>
      </c>
      <c r="C224" s="50">
        <v>1500000</v>
      </c>
      <c r="D224" s="4"/>
      <c r="E224" s="18">
        <f t="shared" si="3"/>
        <v>24527236</v>
      </c>
    </row>
    <row r="225" spans="1:5" x14ac:dyDescent="0.25">
      <c r="A225" s="106" t="s">
        <v>3511</v>
      </c>
      <c r="B225" s="10" t="s">
        <v>3036</v>
      </c>
      <c r="C225" s="50">
        <v>15000000</v>
      </c>
      <c r="D225" s="4"/>
      <c r="E225" s="18">
        <f t="shared" si="3"/>
        <v>39527236</v>
      </c>
    </row>
    <row r="226" spans="1:5" x14ac:dyDescent="0.25">
      <c r="A226" s="106" t="s">
        <v>3515</v>
      </c>
      <c r="B226" s="10" t="s">
        <v>3460</v>
      </c>
      <c r="C226" s="50">
        <v>15000000</v>
      </c>
      <c r="D226" s="4"/>
      <c r="E226" s="18">
        <f t="shared" si="3"/>
        <v>54527236</v>
      </c>
    </row>
    <row r="227" spans="1:5" x14ac:dyDescent="0.25">
      <c r="A227" s="106" t="s">
        <v>3582</v>
      </c>
      <c r="B227" s="10" t="s">
        <v>3313</v>
      </c>
      <c r="C227" s="4">
        <v>20000000</v>
      </c>
      <c r="D227" s="3"/>
      <c r="E227" s="18">
        <f t="shared" si="3"/>
        <v>74527236</v>
      </c>
    </row>
    <row r="228" spans="1:5" x14ac:dyDescent="0.25">
      <c r="A228" s="106" t="s">
        <v>3582</v>
      </c>
      <c r="B228" s="10" t="s">
        <v>3592</v>
      </c>
      <c r="C228" s="4"/>
      <c r="D228" s="4">
        <v>34556000</v>
      </c>
      <c r="E228" s="18">
        <f t="shared" si="3"/>
        <v>39971236</v>
      </c>
    </row>
    <row r="229" spans="1:5" x14ac:dyDescent="0.25">
      <c r="A229" s="106" t="s">
        <v>3586</v>
      </c>
      <c r="B229" s="10" t="s">
        <v>3460</v>
      </c>
      <c r="C229" s="4">
        <v>20000000</v>
      </c>
      <c r="D229" s="3"/>
      <c r="E229" s="18">
        <f t="shared" si="3"/>
        <v>59971236</v>
      </c>
    </row>
    <row r="230" spans="1:5" x14ac:dyDescent="0.25">
      <c r="A230" s="106" t="s">
        <v>3628</v>
      </c>
      <c r="B230" s="10" t="s">
        <v>3313</v>
      </c>
      <c r="C230" s="4">
        <v>35000000</v>
      </c>
      <c r="D230" s="3"/>
      <c r="E230" s="18">
        <f t="shared" si="3"/>
        <v>94971236</v>
      </c>
    </row>
    <row r="231" spans="1:5" x14ac:dyDescent="0.25">
      <c r="A231" s="106" t="s">
        <v>3644</v>
      </c>
      <c r="B231" s="10" t="s">
        <v>3655</v>
      </c>
      <c r="C231" s="4"/>
      <c r="D231" s="4">
        <v>22419000</v>
      </c>
      <c r="E231" s="18">
        <f t="shared" si="3"/>
        <v>72552236</v>
      </c>
    </row>
    <row r="232" spans="1:5" x14ac:dyDescent="0.25">
      <c r="A232" s="106" t="s">
        <v>3644</v>
      </c>
      <c r="B232" s="10" t="s">
        <v>3656</v>
      </c>
      <c r="C232" s="4"/>
      <c r="D232" s="4">
        <v>15200354</v>
      </c>
      <c r="E232" s="18">
        <f t="shared" si="3"/>
        <v>57351882</v>
      </c>
    </row>
    <row r="233" spans="1:5" x14ac:dyDescent="0.25">
      <c r="A233" s="106" t="s">
        <v>3644</v>
      </c>
      <c r="B233" s="10" t="s">
        <v>3657</v>
      </c>
      <c r="C233" s="3"/>
      <c r="D233" s="4">
        <v>36729000</v>
      </c>
      <c r="E233" s="18">
        <f t="shared" si="3"/>
        <v>20622882</v>
      </c>
    </row>
    <row r="234" spans="1:5" x14ac:dyDescent="0.25">
      <c r="A234" s="106" t="s">
        <v>3658</v>
      </c>
      <c r="B234" s="10" t="s">
        <v>3313</v>
      </c>
      <c r="C234" s="4">
        <v>20000000</v>
      </c>
      <c r="D234" s="4"/>
      <c r="E234" s="18">
        <f t="shared" si="3"/>
        <v>40622882</v>
      </c>
    </row>
    <row r="235" spans="1:5" x14ac:dyDescent="0.25">
      <c r="A235" s="106" t="s">
        <v>3689</v>
      </c>
      <c r="B235" s="10" t="s">
        <v>3313</v>
      </c>
      <c r="C235" s="50">
        <v>20000000</v>
      </c>
      <c r="D235" s="4"/>
      <c r="E235" s="18">
        <f t="shared" si="3"/>
        <v>60622882</v>
      </c>
    </row>
    <row r="236" spans="1:5" x14ac:dyDescent="0.25">
      <c r="A236" s="106" t="s">
        <v>3691</v>
      </c>
      <c r="B236" s="10" t="s">
        <v>3692</v>
      </c>
      <c r="C236" s="3"/>
      <c r="D236" s="4">
        <v>11222361</v>
      </c>
      <c r="E236" s="18">
        <f t="shared" si="3"/>
        <v>49400521</v>
      </c>
    </row>
    <row r="237" spans="1:5" x14ac:dyDescent="0.25">
      <c r="A237" s="106" t="s">
        <v>3691</v>
      </c>
      <c r="B237" s="10" t="s">
        <v>3693</v>
      </c>
      <c r="C237" s="3"/>
      <c r="D237" s="11">
        <v>15176200</v>
      </c>
      <c r="E237" s="18">
        <f t="shared" si="3"/>
        <v>34224321</v>
      </c>
    </row>
    <row r="238" spans="1:5" x14ac:dyDescent="0.25">
      <c r="A238" s="106" t="s">
        <v>3718</v>
      </c>
      <c r="B238" s="10" t="s">
        <v>3313</v>
      </c>
      <c r="C238" s="50">
        <v>15000000</v>
      </c>
      <c r="D238" s="3"/>
      <c r="E238" s="18">
        <f t="shared" si="3"/>
        <v>49224321</v>
      </c>
    </row>
    <row r="239" spans="1:5" x14ac:dyDescent="0.25">
      <c r="A239" s="106" t="s">
        <v>3766</v>
      </c>
      <c r="B239" s="10" t="s">
        <v>3313</v>
      </c>
      <c r="C239" s="50">
        <v>25000000</v>
      </c>
      <c r="D239" s="3"/>
      <c r="E239" s="18">
        <f t="shared" si="3"/>
        <v>74224321</v>
      </c>
    </row>
    <row r="240" spans="1:5" x14ac:dyDescent="0.25">
      <c r="A240" s="106" t="s">
        <v>3800</v>
      </c>
      <c r="B240" s="10" t="s">
        <v>3801</v>
      </c>
      <c r="C240" s="3"/>
      <c r="D240" s="4">
        <v>21580000</v>
      </c>
      <c r="E240" s="18">
        <f t="shared" si="3"/>
        <v>52644321</v>
      </c>
    </row>
    <row r="241" spans="1:5" x14ac:dyDescent="0.25">
      <c r="A241" s="106" t="s">
        <v>3800</v>
      </c>
      <c r="B241" s="10" t="s">
        <v>3802</v>
      </c>
      <c r="C241" s="3"/>
      <c r="D241" s="4">
        <v>8952773</v>
      </c>
      <c r="E241" s="18">
        <f t="shared" si="3"/>
        <v>43691548</v>
      </c>
    </row>
    <row r="242" spans="1:5" x14ac:dyDescent="0.25">
      <c r="A242" s="106" t="s">
        <v>3807</v>
      </c>
      <c r="B242" s="10" t="s">
        <v>3313</v>
      </c>
      <c r="C242" s="50">
        <v>25000000</v>
      </c>
      <c r="D242" s="4"/>
      <c r="E242" s="18">
        <f t="shared" si="3"/>
        <v>68691548</v>
      </c>
    </row>
    <row r="243" spans="1:5" x14ac:dyDescent="0.25">
      <c r="A243" s="106" t="s">
        <v>3808</v>
      </c>
      <c r="B243" s="10" t="s">
        <v>3812</v>
      </c>
      <c r="C243" s="3"/>
      <c r="D243" s="4">
        <v>17945200</v>
      </c>
      <c r="E243" s="18">
        <f t="shared" si="3"/>
        <v>50746348</v>
      </c>
    </row>
    <row r="244" spans="1:5" x14ac:dyDescent="0.25">
      <c r="A244" s="106" t="s">
        <v>3808</v>
      </c>
      <c r="B244" s="10" t="s">
        <v>3813</v>
      </c>
      <c r="C244" s="3"/>
      <c r="D244" s="4">
        <v>3021757</v>
      </c>
      <c r="E244" s="18">
        <f t="shared" si="3"/>
        <v>47724591</v>
      </c>
    </row>
    <row r="245" spans="1:5" x14ac:dyDescent="0.25">
      <c r="A245" s="3" t="s">
        <v>3878</v>
      </c>
      <c r="B245" s="3" t="s">
        <v>3036</v>
      </c>
      <c r="C245" s="82">
        <v>20000000</v>
      </c>
      <c r="D245" s="4"/>
      <c r="E245" s="18">
        <f t="shared" si="3"/>
        <v>67724591</v>
      </c>
    </row>
    <row r="246" spans="1:5" x14ac:dyDescent="0.25">
      <c r="A246" s="106" t="s">
        <v>3894</v>
      </c>
      <c r="B246" s="10" t="s">
        <v>3948</v>
      </c>
      <c r="C246" s="3"/>
      <c r="D246" s="4">
        <v>13939000</v>
      </c>
      <c r="E246" s="18">
        <f t="shared" si="3"/>
        <v>53785591</v>
      </c>
    </row>
    <row r="247" spans="1:5" x14ac:dyDescent="0.25">
      <c r="A247" s="106" t="s">
        <v>3949</v>
      </c>
      <c r="B247" s="10" t="s">
        <v>3950</v>
      </c>
      <c r="C247" s="3"/>
      <c r="D247" s="11">
        <v>7848384</v>
      </c>
      <c r="E247" s="18">
        <f t="shared" si="3"/>
        <v>45937207</v>
      </c>
    </row>
    <row r="248" spans="1:5" x14ac:dyDescent="0.25">
      <c r="A248" s="106" t="s">
        <v>3949</v>
      </c>
      <c r="B248" s="10" t="s">
        <v>3951</v>
      </c>
      <c r="C248" s="3"/>
      <c r="D248" s="11">
        <v>1786880</v>
      </c>
      <c r="E248" s="18">
        <f t="shared" si="3"/>
        <v>44150327</v>
      </c>
    </row>
    <row r="249" spans="1:5" x14ac:dyDescent="0.25">
      <c r="A249" s="106" t="s">
        <v>3973</v>
      </c>
      <c r="B249" s="10" t="s">
        <v>3976</v>
      </c>
      <c r="C249" s="3"/>
      <c r="D249" s="11">
        <v>245700</v>
      </c>
      <c r="E249" s="18">
        <f t="shared" si="3"/>
        <v>43904627</v>
      </c>
    </row>
    <row r="250" spans="1:5" x14ac:dyDescent="0.25">
      <c r="A250" s="106" t="s">
        <v>3973</v>
      </c>
      <c r="B250" s="10" t="s">
        <v>3977</v>
      </c>
      <c r="C250" s="3"/>
      <c r="D250" s="11">
        <v>810000</v>
      </c>
      <c r="E250" s="18">
        <f t="shared" si="3"/>
        <v>43094627</v>
      </c>
    </row>
    <row r="251" spans="1:5" x14ac:dyDescent="0.25">
      <c r="A251" s="106" t="s">
        <v>3973</v>
      </c>
      <c r="B251" s="10" t="s">
        <v>3978</v>
      </c>
      <c r="C251" s="3"/>
      <c r="D251" s="11">
        <v>4905000</v>
      </c>
      <c r="E251" s="18">
        <f t="shared" si="3"/>
        <v>38189627</v>
      </c>
    </row>
    <row r="252" spans="1:5" x14ac:dyDescent="0.25">
      <c r="A252" s="106" t="s">
        <v>3973</v>
      </c>
      <c r="B252" s="10" t="s">
        <v>3975</v>
      </c>
      <c r="C252" s="3"/>
      <c r="D252" s="11">
        <v>16966554</v>
      </c>
      <c r="E252" s="18">
        <f t="shared" si="3"/>
        <v>21223073</v>
      </c>
    </row>
    <row r="253" spans="1:5" x14ac:dyDescent="0.25">
      <c r="A253" s="106" t="s">
        <v>3973</v>
      </c>
      <c r="B253" s="10" t="s">
        <v>3984</v>
      </c>
      <c r="C253" s="4">
        <v>10000000</v>
      </c>
      <c r="D253" s="3"/>
      <c r="E253" s="18">
        <f t="shared" si="3"/>
        <v>31223073</v>
      </c>
    </row>
    <row r="254" spans="1:5" x14ac:dyDescent="0.25">
      <c r="A254" s="106" t="s">
        <v>3996</v>
      </c>
      <c r="B254" s="10" t="s">
        <v>3313</v>
      </c>
      <c r="C254" s="4">
        <v>20000000</v>
      </c>
      <c r="D254" s="3"/>
      <c r="E254" s="18">
        <f t="shared" si="3"/>
        <v>51223073</v>
      </c>
    </row>
    <row r="255" spans="1:5" x14ac:dyDescent="0.25">
      <c r="A255" s="106" t="s">
        <v>4067</v>
      </c>
      <c r="B255" s="10" t="s">
        <v>2532</v>
      </c>
      <c r="C255" s="50">
        <v>110000</v>
      </c>
      <c r="D255" s="3"/>
      <c r="E255" s="18">
        <f t="shared" si="3"/>
        <v>51333073</v>
      </c>
    </row>
    <row r="256" spans="1:5" x14ac:dyDescent="0.25">
      <c r="A256" s="106" t="s">
        <v>4097</v>
      </c>
      <c r="B256" s="10" t="s">
        <v>2628</v>
      </c>
      <c r="C256" s="4">
        <v>12000000</v>
      </c>
      <c r="D256" s="3"/>
      <c r="E256" s="18">
        <f t="shared" si="3"/>
        <v>63333073</v>
      </c>
    </row>
    <row r="257" spans="1:5" x14ac:dyDescent="0.25">
      <c r="A257" s="106" t="s">
        <v>4088</v>
      </c>
      <c r="B257" s="10" t="s">
        <v>4093</v>
      </c>
      <c r="C257" s="3"/>
      <c r="D257" s="50">
        <v>6397100</v>
      </c>
      <c r="E257" s="18">
        <f t="shared" si="3"/>
        <v>56935973</v>
      </c>
    </row>
    <row r="258" spans="1:5" x14ac:dyDescent="0.25">
      <c r="A258" s="106" t="s">
        <v>4088</v>
      </c>
      <c r="B258" s="10" t="s">
        <v>4094</v>
      </c>
      <c r="C258" s="3"/>
      <c r="D258" s="50">
        <v>20803419</v>
      </c>
      <c r="E258" s="18">
        <f t="shared" si="3"/>
        <v>36132554</v>
      </c>
    </row>
    <row r="259" spans="1:5" x14ac:dyDescent="0.25">
      <c r="A259" s="106" t="s">
        <v>4088</v>
      </c>
      <c r="B259" s="10" t="s">
        <v>4095</v>
      </c>
      <c r="C259" s="3"/>
      <c r="D259" s="50">
        <v>11445000</v>
      </c>
      <c r="E259" s="18">
        <f t="shared" si="3"/>
        <v>24687554</v>
      </c>
    </row>
    <row r="260" spans="1:5" x14ac:dyDescent="0.25">
      <c r="A260" s="106" t="s">
        <v>4088</v>
      </c>
      <c r="B260" s="10" t="s">
        <v>4096</v>
      </c>
      <c r="C260" s="3"/>
      <c r="D260" s="50">
        <v>6572000</v>
      </c>
      <c r="E260" s="18">
        <f t="shared" si="3"/>
        <v>18115554</v>
      </c>
    </row>
    <row r="261" spans="1:5" x14ac:dyDescent="0.25">
      <c r="A261" s="106" t="s">
        <v>4088</v>
      </c>
      <c r="B261" s="10" t="s">
        <v>4100</v>
      </c>
      <c r="C261" s="3"/>
      <c r="D261" s="50">
        <v>590800</v>
      </c>
      <c r="E261" s="18">
        <f t="shared" si="3"/>
        <v>17524754</v>
      </c>
    </row>
    <row r="262" spans="1:5" x14ac:dyDescent="0.25">
      <c r="A262" s="106" t="s">
        <v>4110</v>
      </c>
      <c r="B262" s="10" t="s">
        <v>3313</v>
      </c>
      <c r="C262" s="4">
        <v>30000000</v>
      </c>
      <c r="D262" s="4"/>
      <c r="E262" s="18">
        <f t="shared" si="3"/>
        <v>47524754</v>
      </c>
    </row>
    <row r="263" spans="1:5" x14ac:dyDescent="0.25">
      <c r="A263" s="106" t="s">
        <v>4114</v>
      </c>
      <c r="B263" s="10" t="s">
        <v>4134</v>
      </c>
      <c r="C263" s="4">
        <v>1000000</v>
      </c>
      <c r="D263" s="4"/>
      <c r="E263" s="18">
        <f t="shared" si="3"/>
        <v>48524754</v>
      </c>
    </row>
    <row r="264" spans="1:5" x14ac:dyDescent="0.25">
      <c r="A264" s="106" t="s">
        <v>4184</v>
      </c>
      <c r="B264" s="10" t="s">
        <v>2628</v>
      </c>
      <c r="C264" s="4">
        <v>20000000</v>
      </c>
      <c r="D264" s="4"/>
      <c r="E264" s="18">
        <f t="shared" si="3"/>
        <v>68524754</v>
      </c>
    </row>
    <row r="265" spans="1:5" x14ac:dyDescent="0.25">
      <c r="A265" s="106" t="s">
        <v>4184</v>
      </c>
      <c r="B265" s="10" t="s">
        <v>3313</v>
      </c>
      <c r="C265" s="4">
        <v>20000000</v>
      </c>
      <c r="D265" s="4"/>
      <c r="E265" s="18">
        <f t="shared" si="3"/>
        <v>88524754</v>
      </c>
    </row>
    <row r="266" spans="1:5" x14ac:dyDescent="0.25">
      <c r="A266" s="106" t="s">
        <v>4187</v>
      </c>
      <c r="B266" s="10" t="s">
        <v>4193</v>
      </c>
      <c r="C266" s="3"/>
      <c r="D266" s="50">
        <v>9568848</v>
      </c>
      <c r="E266" s="18">
        <f t="shared" si="3"/>
        <v>78955906</v>
      </c>
    </row>
    <row r="267" spans="1:5" x14ac:dyDescent="0.25">
      <c r="A267" s="106" t="s">
        <v>4187</v>
      </c>
      <c r="B267" s="10" t="s">
        <v>4194</v>
      </c>
      <c r="C267" s="3"/>
      <c r="D267" s="50">
        <v>2365200</v>
      </c>
      <c r="E267" s="18">
        <f t="shared" ref="E267:E331" si="4">(E266+C267-D267)</f>
        <v>76590706</v>
      </c>
    </row>
    <row r="268" spans="1:5" x14ac:dyDescent="0.25">
      <c r="A268" s="106" t="s">
        <v>4187</v>
      </c>
      <c r="B268" s="10" t="s">
        <v>4195</v>
      </c>
      <c r="C268" s="3"/>
      <c r="D268" s="50">
        <v>4483300</v>
      </c>
      <c r="E268" s="18">
        <f t="shared" si="4"/>
        <v>72107406</v>
      </c>
    </row>
    <row r="269" spans="1:5" x14ac:dyDescent="0.25">
      <c r="A269" s="106" t="s">
        <v>4187</v>
      </c>
      <c r="B269" s="10" t="s">
        <v>4196</v>
      </c>
      <c r="C269" s="3"/>
      <c r="D269" s="146">
        <v>16399800</v>
      </c>
      <c r="E269" s="18">
        <f t="shared" si="4"/>
        <v>55707606</v>
      </c>
    </row>
    <row r="270" spans="1:5" x14ac:dyDescent="0.25">
      <c r="A270" s="106" t="s">
        <v>4225</v>
      </c>
      <c r="B270" s="10" t="s">
        <v>3313</v>
      </c>
      <c r="C270" s="4">
        <v>25000000</v>
      </c>
      <c r="D270" s="3"/>
      <c r="E270" s="18">
        <f t="shared" si="4"/>
        <v>80707606</v>
      </c>
    </row>
    <row r="271" spans="1:5" x14ac:dyDescent="0.25">
      <c r="A271" s="106" t="s">
        <v>4246</v>
      </c>
      <c r="B271" s="10" t="s">
        <v>4254</v>
      </c>
      <c r="C271" s="3"/>
      <c r="D271" s="4">
        <v>355300</v>
      </c>
      <c r="E271" s="18">
        <f t="shared" si="4"/>
        <v>80352306</v>
      </c>
    </row>
    <row r="272" spans="1:5" x14ac:dyDescent="0.25">
      <c r="A272" s="106" t="s">
        <v>4246</v>
      </c>
      <c r="B272" s="10" t="s">
        <v>4255</v>
      </c>
      <c r="C272" s="3"/>
      <c r="D272" s="4">
        <v>1584000</v>
      </c>
      <c r="E272" s="18">
        <f t="shared" si="4"/>
        <v>78768306</v>
      </c>
    </row>
    <row r="273" spans="1:5" x14ac:dyDescent="0.25">
      <c r="A273" s="106" t="s">
        <v>4246</v>
      </c>
      <c r="B273" s="10" t="s">
        <v>4256</v>
      </c>
      <c r="C273" s="3"/>
      <c r="D273" s="50">
        <v>9004622</v>
      </c>
      <c r="E273" s="18">
        <f t="shared" si="4"/>
        <v>69763684</v>
      </c>
    </row>
    <row r="274" spans="1:5" x14ac:dyDescent="0.25">
      <c r="A274" s="106" t="s">
        <v>4246</v>
      </c>
      <c r="B274" s="10" t="s">
        <v>4257</v>
      </c>
      <c r="C274" s="3"/>
      <c r="D274" s="50">
        <v>16555000</v>
      </c>
      <c r="E274" s="18">
        <f t="shared" si="4"/>
        <v>53208684</v>
      </c>
    </row>
    <row r="275" spans="1:5" x14ac:dyDescent="0.25">
      <c r="A275" s="106" t="s">
        <v>4247</v>
      </c>
      <c r="B275" s="10" t="s">
        <v>2532</v>
      </c>
      <c r="C275" s="50">
        <v>110000</v>
      </c>
      <c r="D275" s="3"/>
      <c r="E275" s="18">
        <f t="shared" si="4"/>
        <v>53318684</v>
      </c>
    </row>
    <row r="276" spans="1:5" x14ac:dyDescent="0.25">
      <c r="A276" s="106" t="s">
        <v>4259</v>
      </c>
      <c r="B276" s="10" t="s">
        <v>4310</v>
      </c>
      <c r="C276" s="4"/>
      <c r="D276" s="50">
        <v>27720000</v>
      </c>
      <c r="E276" s="18">
        <f t="shared" si="4"/>
        <v>25598684</v>
      </c>
    </row>
    <row r="277" spans="1:5" x14ac:dyDescent="0.25">
      <c r="A277" s="106" t="s">
        <v>4259</v>
      </c>
      <c r="B277" s="10" t="s">
        <v>4311</v>
      </c>
      <c r="C277" s="4"/>
      <c r="D277" s="50">
        <v>8829486</v>
      </c>
      <c r="E277" s="18">
        <f t="shared" si="4"/>
        <v>16769198</v>
      </c>
    </row>
    <row r="278" spans="1:5" x14ac:dyDescent="0.25">
      <c r="A278" s="106" t="s">
        <v>4259</v>
      </c>
      <c r="B278" s="10" t="s">
        <v>3984</v>
      </c>
      <c r="C278" s="50">
        <v>20000000</v>
      </c>
      <c r="D278" s="3"/>
      <c r="E278" s="18">
        <f t="shared" si="4"/>
        <v>36769198</v>
      </c>
    </row>
    <row r="279" spans="1:5" x14ac:dyDescent="0.25">
      <c r="A279" s="106" t="s">
        <v>4266</v>
      </c>
      <c r="B279" s="10" t="s">
        <v>3313</v>
      </c>
      <c r="C279" s="50">
        <v>20000000</v>
      </c>
      <c r="D279" s="3"/>
      <c r="E279" s="18">
        <f t="shared" si="4"/>
        <v>56769198</v>
      </c>
    </row>
    <row r="280" spans="1:5" x14ac:dyDescent="0.25">
      <c r="A280" s="106" t="s">
        <v>4303</v>
      </c>
      <c r="B280" s="10" t="s">
        <v>2628</v>
      </c>
      <c r="C280" s="50">
        <v>1000000</v>
      </c>
      <c r="D280" s="3"/>
      <c r="E280" s="18">
        <f t="shared" si="4"/>
        <v>57769198</v>
      </c>
    </row>
    <row r="281" spans="1:5" x14ac:dyDescent="0.25">
      <c r="A281" s="106" t="s">
        <v>4356</v>
      </c>
      <c r="B281" s="10" t="s">
        <v>4355</v>
      </c>
      <c r="C281" s="3"/>
      <c r="D281" s="50">
        <v>768000</v>
      </c>
      <c r="E281" s="18">
        <f t="shared" si="4"/>
        <v>57001198</v>
      </c>
    </row>
    <row r="282" spans="1:5" x14ac:dyDescent="0.25">
      <c r="A282" s="106" t="s">
        <v>4356</v>
      </c>
      <c r="B282" s="10" t="s">
        <v>4357</v>
      </c>
      <c r="C282" s="3"/>
      <c r="D282" s="50">
        <v>7747200</v>
      </c>
      <c r="E282" s="18">
        <f t="shared" si="4"/>
        <v>49253998</v>
      </c>
    </row>
    <row r="283" spans="1:5" x14ac:dyDescent="0.25">
      <c r="A283" s="106" t="s">
        <v>4356</v>
      </c>
      <c r="B283" s="10" t="s">
        <v>4358</v>
      </c>
      <c r="C283" s="3"/>
      <c r="D283" s="50">
        <v>2960000</v>
      </c>
      <c r="E283" s="18">
        <f t="shared" si="4"/>
        <v>46293998</v>
      </c>
    </row>
    <row r="284" spans="1:5" x14ac:dyDescent="0.25">
      <c r="A284" s="106" t="s">
        <v>4356</v>
      </c>
      <c r="B284" s="10" t="s">
        <v>4359</v>
      </c>
      <c r="C284" s="3"/>
      <c r="D284" s="50">
        <v>3417760</v>
      </c>
      <c r="E284" s="18">
        <f t="shared" si="4"/>
        <v>42876238</v>
      </c>
    </row>
    <row r="285" spans="1:5" x14ac:dyDescent="0.25">
      <c r="A285" s="106" t="s">
        <v>4361</v>
      </c>
      <c r="B285" s="10" t="s">
        <v>3313</v>
      </c>
      <c r="C285" s="50">
        <v>30000000</v>
      </c>
      <c r="D285" s="4"/>
      <c r="E285" s="18">
        <f t="shared" si="4"/>
        <v>72876238</v>
      </c>
    </row>
    <row r="286" spans="1:5" x14ac:dyDescent="0.25">
      <c r="A286" s="106" t="s">
        <v>4361</v>
      </c>
      <c r="B286" s="106" t="s">
        <v>4373</v>
      </c>
      <c r="C286" s="50">
        <v>30000000</v>
      </c>
      <c r="D286" s="4"/>
      <c r="E286" s="18">
        <f t="shared" si="4"/>
        <v>102876238</v>
      </c>
    </row>
    <row r="287" spans="1:5" x14ac:dyDescent="0.25">
      <c r="A287" s="106" t="s">
        <v>4361</v>
      </c>
      <c r="B287" s="10" t="s">
        <v>4374</v>
      </c>
      <c r="C287" s="3"/>
      <c r="D287" s="50">
        <v>111600</v>
      </c>
      <c r="E287" s="18">
        <f t="shared" si="4"/>
        <v>102764638</v>
      </c>
    </row>
    <row r="288" spans="1:5" x14ac:dyDescent="0.25">
      <c r="A288" s="106" t="s">
        <v>4361</v>
      </c>
      <c r="B288" s="10" t="s">
        <v>4375</v>
      </c>
      <c r="C288" s="3"/>
      <c r="D288" s="50">
        <v>2622400</v>
      </c>
      <c r="E288" s="18">
        <f t="shared" si="4"/>
        <v>100142238</v>
      </c>
    </row>
    <row r="289" spans="1:5" x14ac:dyDescent="0.25">
      <c r="A289" s="106" t="s">
        <v>4361</v>
      </c>
      <c r="B289" s="10" t="s">
        <v>4376</v>
      </c>
      <c r="C289" s="3"/>
      <c r="D289" s="50">
        <v>10681077</v>
      </c>
      <c r="E289" s="18">
        <f t="shared" si="4"/>
        <v>89461161</v>
      </c>
    </row>
    <row r="290" spans="1:5" x14ac:dyDescent="0.25">
      <c r="A290" s="106" t="s">
        <v>4361</v>
      </c>
      <c r="B290" s="10" t="s">
        <v>4377</v>
      </c>
      <c r="C290" s="3"/>
      <c r="D290" s="50">
        <v>19096000</v>
      </c>
      <c r="E290" s="18">
        <f t="shared" si="4"/>
        <v>70365161</v>
      </c>
    </row>
    <row r="291" spans="1:5" x14ac:dyDescent="0.25">
      <c r="A291" s="106" t="s">
        <v>4408</v>
      </c>
      <c r="B291" s="10" t="s">
        <v>4431</v>
      </c>
      <c r="C291" s="3"/>
      <c r="D291" s="50">
        <v>5106900</v>
      </c>
      <c r="E291" s="18">
        <f t="shared" si="4"/>
        <v>65258261</v>
      </c>
    </row>
    <row r="292" spans="1:5" x14ac:dyDescent="0.25">
      <c r="A292" s="106" t="s">
        <v>4408</v>
      </c>
      <c r="B292" s="10" t="s">
        <v>4432</v>
      </c>
      <c r="C292" s="3"/>
      <c r="D292" s="50">
        <v>20983200</v>
      </c>
      <c r="E292" s="18">
        <f t="shared" si="4"/>
        <v>44275061</v>
      </c>
    </row>
    <row r="293" spans="1:5" x14ac:dyDescent="0.25">
      <c r="A293" s="106" t="s">
        <v>4408</v>
      </c>
      <c r="B293" s="10" t="s">
        <v>4433</v>
      </c>
      <c r="C293" s="3"/>
      <c r="D293" s="76">
        <v>9121164</v>
      </c>
      <c r="E293" s="18">
        <f t="shared" si="4"/>
        <v>35153897</v>
      </c>
    </row>
    <row r="294" spans="1:5" x14ac:dyDescent="0.25">
      <c r="A294" s="106" t="s">
        <v>4408</v>
      </c>
      <c r="B294" s="10" t="s">
        <v>3313</v>
      </c>
      <c r="C294" s="50">
        <v>40000000</v>
      </c>
      <c r="D294" s="3"/>
      <c r="E294" s="18">
        <f t="shared" si="4"/>
        <v>75153897</v>
      </c>
    </row>
    <row r="295" spans="1:5" x14ac:dyDescent="0.25">
      <c r="A295" s="106" t="s">
        <v>4453</v>
      </c>
      <c r="B295" s="10" t="s">
        <v>3313</v>
      </c>
      <c r="C295" s="50">
        <v>50000000</v>
      </c>
      <c r="D295" s="3"/>
      <c r="E295" s="18">
        <f t="shared" si="4"/>
        <v>125153897</v>
      </c>
    </row>
    <row r="296" spans="1:5" x14ac:dyDescent="0.25">
      <c r="A296" s="106" t="s">
        <v>4461</v>
      </c>
      <c r="B296" s="10" t="s">
        <v>4476</v>
      </c>
      <c r="C296" s="3"/>
      <c r="D296" s="76">
        <v>30212184</v>
      </c>
      <c r="E296" s="18">
        <f t="shared" si="4"/>
        <v>94941713</v>
      </c>
    </row>
    <row r="297" spans="1:5" x14ac:dyDescent="0.25">
      <c r="A297" s="106" t="s">
        <v>4461</v>
      </c>
      <c r="B297" s="10" t="s">
        <v>4477</v>
      </c>
      <c r="C297" s="3"/>
      <c r="D297" s="76">
        <v>14329800</v>
      </c>
      <c r="E297" s="18">
        <f t="shared" si="4"/>
        <v>80611913</v>
      </c>
    </row>
    <row r="298" spans="1:5" x14ac:dyDescent="0.25">
      <c r="A298" s="106" t="s">
        <v>4513</v>
      </c>
      <c r="B298" s="10" t="s">
        <v>4563</v>
      </c>
      <c r="C298" s="50">
        <v>60000000</v>
      </c>
      <c r="D298" s="3"/>
      <c r="E298" s="18">
        <f t="shared" si="4"/>
        <v>140611913</v>
      </c>
    </row>
    <row r="299" spans="1:5" x14ac:dyDescent="0.25">
      <c r="A299" s="106" t="s">
        <v>4527</v>
      </c>
      <c r="B299" s="10" t="s">
        <v>2532</v>
      </c>
      <c r="C299" s="50">
        <v>110000</v>
      </c>
      <c r="D299" s="3"/>
      <c r="E299" s="18">
        <f t="shared" si="4"/>
        <v>140721913</v>
      </c>
    </row>
    <row r="300" spans="1:5" x14ac:dyDescent="0.25">
      <c r="A300" s="106" t="s">
        <v>4556</v>
      </c>
      <c r="B300" s="10" t="s">
        <v>4558</v>
      </c>
      <c r="C300" s="3"/>
      <c r="D300" s="50">
        <v>23940000</v>
      </c>
      <c r="E300" s="18">
        <f t="shared" si="4"/>
        <v>116781913</v>
      </c>
    </row>
    <row r="301" spans="1:5" x14ac:dyDescent="0.25">
      <c r="A301" s="106" t="s">
        <v>4556</v>
      </c>
      <c r="B301" s="10" t="s">
        <v>4564</v>
      </c>
      <c r="C301" s="3"/>
      <c r="D301" s="50">
        <v>10955505</v>
      </c>
      <c r="E301" s="18">
        <f t="shared" si="4"/>
        <v>105826408</v>
      </c>
    </row>
    <row r="302" spans="1:5" x14ac:dyDescent="0.25">
      <c r="A302" s="106" t="s">
        <v>4556</v>
      </c>
      <c r="B302" s="10" t="s">
        <v>4559</v>
      </c>
      <c r="C302" s="3"/>
      <c r="D302" s="50">
        <v>2135486</v>
      </c>
      <c r="E302" s="18">
        <f t="shared" si="4"/>
        <v>103690922</v>
      </c>
    </row>
    <row r="303" spans="1:5" x14ac:dyDescent="0.25">
      <c r="A303" s="106" t="s">
        <v>4556</v>
      </c>
      <c r="B303" s="10" t="s">
        <v>4560</v>
      </c>
      <c r="C303" s="3"/>
      <c r="D303" s="50">
        <v>2023780</v>
      </c>
      <c r="E303" s="18">
        <f t="shared" si="4"/>
        <v>101667142</v>
      </c>
    </row>
    <row r="304" spans="1:5" x14ac:dyDescent="0.25">
      <c r="A304" s="106" t="s">
        <v>4556</v>
      </c>
      <c r="B304" s="10" t="s">
        <v>4561</v>
      </c>
      <c r="C304" s="3"/>
      <c r="D304" s="50">
        <v>4165200</v>
      </c>
      <c r="E304" s="18">
        <f t="shared" si="4"/>
        <v>97501942</v>
      </c>
    </row>
    <row r="305" spans="1:5" x14ac:dyDescent="0.25">
      <c r="A305" s="106" t="s">
        <v>4556</v>
      </c>
      <c r="B305" s="10" t="s">
        <v>4562</v>
      </c>
      <c r="C305" s="3"/>
      <c r="D305" s="50">
        <v>22028400</v>
      </c>
      <c r="E305" s="18">
        <f t="shared" si="4"/>
        <v>75473542</v>
      </c>
    </row>
    <row r="306" spans="1:5" x14ac:dyDescent="0.25">
      <c r="A306" s="106" t="s">
        <v>4581</v>
      </c>
      <c r="B306" s="10" t="s">
        <v>4373</v>
      </c>
      <c r="C306" s="50">
        <v>60000000</v>
      </c>
      <c r="D306" s="3"/>
      <c r="E306" s="18">
        <f t="shared" si="4"/>
        <v>135473542</v>
      </c>
    </row>
    <row r="307" spans="1:5" x14ac:dyDescent="0.25">
      <c r="A307" s="106" t="s">
        <v>4623</v>
      </c>
      <c r="B307" s="10" t="s">
        <v>4639</v>
      </c>
      <c r="C307" s="3"/>
      <c r="D307" s="50">
        <v>3511485</v>
      </c>
      <c r="E307" s="18">
        <f t="shared" si="4"/>
        <v>131962057</v>
      </c>
    </row>
    <row r="308" spans="1:5" x14ac:dyDescent="0.25">
      <c r="A308" s="106" t="s">
        <v>4623</v>
      </c>
      <c r="B308" s="10" t="s">
        <v>4640</v>
      </c>
      <c r="C308" s="3"/>
      <c r="D308" s="50">
        <v>35170168</v>
      </c>
      <c r="E308" s="18">
        <f t="shared" si="4"/>
        <v>96791889</v>
      </c>
    </row>
    <row r="309" spans="1:5" x14ac:dyDescent="0.25">
      <c r="A309" s="106" t="s">
        <v>4623</v>
      </c>
      <c r="B309" s="10" t="s">
        <v>4641</v>
      </c>
      <c r="C309" s="3"/>
      <c r="D309" s="50">
        <v>12582750</v>
      </c>
      <c r="E309" s="18">
        <f t="shared" si="4"/>
        <v>84209139</v>
      </c>
    </row>
    <row r="310" spans="1:5" x14ac:dyDescent="0.25">
      <c r="A310" s="106" t="s">
        <v>4623</v>
      </c>
      <c r="B310" s="10" t="s">
        <v>4642</v>
      </c>
      <c r="C310" s="3"/>
      <c r="D310" s="50">
        <v>937860</v>
      </c>
      <c r="E310" s="18">
        <f t="shared" si="4"/>
        <v>83271279</v>
      </c>
    </row>
    <row r="311" spans="1:5" x14ac:dyDescent="0.25">
      <c r="A311" s="106" t="s">
        <v>4623</v>
      </c>
      <c r="B311" s="10" t="s">
        <v>4643</v>
      </c>
      <c r="C311" s="3"/>
      <c r="D311" s="4">
        <v>5883840</v>
      </c>
      <c r="E311" s="18">
        <f t="shared" si="4"/>
        <v>77387439</v>
      </c>
    </row>
    <row r="312" spans="1:5" x14ac:dyDescent="0.25">
      <c r="A312" s="106" t="s">
        <v>4623</v>
      </c>
      <c r="B312" s="10" t="s">
        <v>4644</v>
      </c>
      <c r="C312" s="3"/>
      <c r="D312" s="11">
        <v>11196225</v>
      </c>
      <c r="E312" s="18">
        <f t="shared" si="4"/>
        <v>66191214</v>
      </c>
    </row>
    <row r="313" spans="1:5" x14ac:dyDescent="0.25">
      <c r="A313" s="3" t="s">
        <v>4645</v>
      </c>
      <c r="B313" s="3" t="s">
        <v>3984</v>
      </c>
      <c r="C313" s="4">
        <v>5000000</v>
      </c>
      <c r="D313" s="3"/>
      <c r="E313" s="18">
        <f t="shared" si="4"/>
        <v>71191214</v>
      </c>
    </row>
    <row r="314" spans="1:5" x14ac:dyDescent="0.25">
      <c r="A314" s="106" t="s">
        <v>4671</v>
      </c>
      <c r="B314" s="10" t="s">
        <v>4672</v>
      </c>
      <c r="C314" s="3"/>
      <c r="D314" s="4">
        <v>25005058</v>
      </c>
      <c r="E314" s="18">
        <f t="shared" si="4"/>
        <v>46186156</v>
      </c>
    </row>
    <row r="315" spans="1:5" x14ac:dyDescent="0.25">
      <c r="A315" s="106" t="s">
        <v>4671</v>
      </c>
      <c r="B315" s="10" t="s">
        <v>4673</v>
      </c>
      <c r="C315" s="3"/>
      <c r="D315" s="11">
        <v>14803250</v>
      </c>
      <c r="E315" s="18">
        <f t="shared" si="4"/>
        <v>31382906</v>
      </c>
    </row>
    <row r="316" spans="1:5" x14ac:dyDescent="0.25">
      <c r="A316" s="106" t="s">
        <v>4671</v>
      </c>
      <c r="B316" s="10" t="s">
        <v>4674</v>
      </c>
      <c r="C316" s="3"/>
      <c r="D316" s="11">
        <v>1123020</v>
      </c>
      <c r="E316" s="18">
        <f t="shared" si="4"/>
        <v>30259886</v>
      </c>
    </row>
    <row r="317" spans="1:5" x14ac:dyDescent="0.25">
      <c r="A317" s="106" t="s">
        <v>4676</v>
      </c>
      <c r="B317" s="10" t="s">
        <v>4373</v>
      </c>
      <c r="C317" s="4">
        <v>60000000</v>
      </c>
      <c r="D317" s="3"/>
      <c r="E317" s="18">
        <f t="shared" si="4"/>
        <v>90259886</v>
      </c>
    </row>
    <row r="318" spans="1:5" x14ac:dyDescent="0.25">
      <c r="A318" s="106" t="s">
        <v>4741</v>
      </c>
      <c r="B318" s="10" t="s">
        <v>4753</v>
      </c>
      <c r="C318" s="4">
        <v>60000000</v>
      </c>
      <c r="D318" s="3"/>
      <c r="E318" s="18">
        <f t="shared" si="4"/>
        <v>150259886</v>
      </c>
    </row>
    <row r="319" spans="1:5" x14ac:dyDescent="0.25">
      <c r="A319" s="106" t="s">
        <v>4825</v>
      </c>
      <c r="B319" s="10" t="s">
        <v>4373</v>
      </c>
      <c r="C319" s="4">
        <v>70000000</v>
      </c>
      <c r="D319" s="3"/>
      <c r="E319" s="18">
        <f t="shared" si="4"/>
        <v>220259886</v>
      </c>
    </row>
    <row r="320" spans="1:5" x14ac:dyDescent="0.25">
      <c r="A320" s="106" t="s">
        <v>4773</v>
      </c>
      <c r="B320" s="10" t="s">
        <v>4827</v>
      </c>
      <c r="C320" s="3"/>
      <c r="D320" s="4">
        <v>30761500</v>
      </c>
      <c r="E320" s="18">
        <f>(E319+C320-D320)</f>
        <v>189498386</v>
      </c>
    </row>
    <row r="321" spans="1:5" x14ac:dyDescent="0.25">
      <c r="A321" s="106" t="s">
        <v>4773</v>
      </c>
      <c r="B321" s="10" t="s">
        <v>4828</v>
      </c>
      <c r="C321" s="3"/>
      <c r="D321" s="4">
        <v>4073980</v>
      </c>
      <c r="E321" s="18">
        <f t="shared" si="4"/>
        <v>185424406</v>
      </c>
    </row>
    <row r="322" spans="1:5" x14ac:dyDescent="0.25">
      <c r="A322" s="106" t="s">
        <v>4773</v>
      </c>
      <c r="B322" s="10" t="s">
        <v>4829</v>
      </c>
      <c r="C322" s="3"/>
      <c r="D322" s="4">
        <v>1385040</v>
      </c>
      <c r="E322" s="18">
        <f t="shared" si="4"/>
        <v>184039366</v>
      </c>
    </row>
    <row r="323" spans="1:5" x14ac:dyDescent="0.25">
      <c r="A323" s="106" t="s">
        <v>4773</v>
      </c>
      <c r="B323" s="10" t="s">
        <v>4830</v>
      </c>
      <c r="C323" s="3"/>
      <c r="D323" s="4">
        <v>1235180</v>
      </c>
      <c r="E323" s="18">
        <f t="shared" si="4"/>
        <v>182804186</v>
      </c>
    </row>
    <row r="324" spans="1:5" x14ac:dyDescent="0.25">
      <c r="A324" s="106" t="s">
        <v>4773</v>
      </c>
      <c r="B324" s="10" t="s">
        <v>4831</v>
      </c>
      <c r="C324" s="3"/>
      <c r="D324" s="4">
        <v>32309750</v>
      </c>
      <c r="E324" s="18">
        <f t="shared" si="4"/>
        <v>150494436</v>
      </c>
    </row>
    <row r="325" spans="1:5" x14ac:dyDescent="0.25">
      <c r="A325" s="106" t="s">
        <v>4840</v>
      </c>
      <c r="B325" s="10" t="s">
        <v>4841</v>
      </c>
      <c r="C325" s="3"/>
      <c r="D325" s="50">
        <v>2304000</v>
      </c>
      <c r="E325" s="18">
        <f t="shared" si="4"/>
        <v>148190436</v>
      </c>
    </row>
    <row r="326" spans="1:5" x14ac:dyDescent="0.25">
      <c r="A326" s="106" t="s">
        <v>4840</v>
      </c>
      <c r="B326" s="10" t="s">
        <v>4842</v>
      </c>
      <c r="C326" s="3"/>
      <c r="D326" s="50">
        <v>705600</v>
      </c>
      <c r="E326" s="18">
        <f t="shared" si="4"/>
        <v>147484836</v>
      </c>
    </row>
    <row r="327" spans="1:5" x14ac:dyDescent="0.25">
      <c r="A327" s="106" t="s">
        <v>4840</v>
      </c>
      <c r="B327" s="10" t="s">
        <v>4843</v>
      </c>
      <c r="C327" s="3"/>
      <c r="D327" s="50">
        <v>833520</v>
      </c>
      <c r="E327" s="18">
        <f t="shared" si="4"/>
        <v>146651316</v>
      </c>
    </row>
    <row r="328" spans="1:5" x14ac:dyDescent="0.25">
      <c r="A328" s="106" t="s">
        <v>4840</v>
      </c>
      <c r="B328" s="10" t="s">
        <v>4844</v>
      </c>
      <c r="C328" s="3"/>
      <c r="D328" s="50">
        <v>31546066</v>
      </c>
      <c r="E328" s="18">
        <f t="shared" si="4"/>
        <v>115105250</v>
      </c>
    </row>
    <row r="329" spans="1:5" x14ac:dyDescent="0.25">
      <c r="A329" s="106" t="s">
        <v>4857</v>
      </c>
      <c r="B329" s="10" t="s">
        <v>4858</v>
      </c>
      <c r="C329" s="3"/>
      <c r="D329" s="50">
        <v>36740000</v>
      </c>
      <c r="E329" s="18">
        <f t="shared" si="4"/>
        <v>78365250</v>
      </c>
    </row>
    <row r="330" spans="1:5" x14ac:dyDescent="0.25">
      <c r="A330" s="3" t="s">
        <v>4857</v>
      </c>
      <c r="B330" s="3" t="s">
        <v>3984</v>
      </c>
      <c r="C330" s="4">
        <v>30000000</v>
      </c>
      <c r="D330" s="3"/>
      <c r="E330" s="18">
        <f t="shared" si="4"/>
        <v>108365250</v>
      </c>
    </row>
    <row r="331" spans="1:5" x14ac:dyDescent="0.25">
      <c r="A331" s="3" t="s">
        <v>4857</v>
      </c>
      <c r="B331" s="3" t="s">
        <v>2532</v>
      </c>
      <c r="C331" s="4">
        <v>110000</v>
      </c>
      <c r="D331" s="3"/>
      <c r="E331" s="18">
        <f t="shared" si="4"/>
        <v>108475250</v>
      </c>
    </row>
    <row r="332" spans="1:5" x14ac:dyDescent="0.25">
      <c r="A332" s="106" t="s">
        <v>4863</v>
      </c>
      <c r="B332" s="10" t="s">
        <v>2628</v>
      </c>
      <c r="C332" s="4">
        <v>700000</v>
      </c>
      <c r="D332" s="3"/>
      <c r="E332" s="18">
        <f>(E331+C332-D332)</f>
        <v>109175250</v>
      </c>
    </row>
    <row r="333" spans="1:5" x14ac:dyDescent="0.25">
      <c r="A333" s="106" t="s">
        <v>4863</v>
      </c>
      <c r="B333" s="10" t="s">
        <v>3460</v>
      </c>
      <c r="C333" s="4">
        <v>70000000</v>
      </c>
      <c r="D333" s="3"/>
      <c r="E333" s="18">
        <f>(E332+C333-D333)</f>
        <v>179175250</v>
      </c>
    </row>
    <row r="334" spans="1:5" x14ac:dyDescent="0.25">
      <c r="A334" s="106" t="s">
        <v>4899</v>
      </c>
      <c r="B334" s="10" t="s">
        <v>4974</v>
      </c>
      <c r="C334" s="11">
        <v>30000000</v>
      </c>
      <c r="D334" s="3"/>
      <c r="E334" s="18">
        <f>(E333+C334-D334)</f>
        <v>209175250</v>
      </c>
    </row>
    <row r="335" spans="1:5" x14ac:dyDescent="0.25">
      <c r="A335" s="106" t="s">
        <v>4937</v>
      </c>
      <c r="B335" s="10" t="s">
        <v>4983</v>
      </c>
      <c r="C335" s="11">
        <v>60000000</v>
      </c>
      <c r="D335" s="3"/>
      <c r="E335" s="18">
        <f t="shared" ref="E335:E399" si="5">(E334+C335-D335)</f>
        <v>269175250</v>
      </c>
    </row>
    <row r="336" spans="1:5" x14ac:dyDescent="0.25">
      <c r="A336" s="106" t="s">
        <v>4956</v>
      </c>
      <c r="B336" s="10" t="s">
        <v>5064</v>
      </c>
      <c r="C336" s="11"/>
      <c r="D336" s="4">
        <v>36702300</v>
      </c>
      <c r="E336" s="18">
        <f t="shared" si="5"/>
        <v>232472950</v>
      </c>
    </row>
    <row r="337" spans="1:5" x14ac:dyDescent="0.25">
      <c r="A337" s="106" t="s">
        <v>5014</v>
      </c>
      <c r="B337" s="10" t="s">
        <v>5059</v>
      </c>
      <c r="C337" s="11">
        <v>100000000</v>
      </c>
      <c r="D337" s="3"/>
      <c r="E337" s="18">
        <f t="shared" si="5"/>
        <v>332472950</v>
      </c>
    </row>
    <row r="338" spans="1:5" x14ac:dyDescent="0.25">
      <c r="A338" s="106" t="s">
        <v>5017</v>
      </c>
      <c r="B338" s="10" t="s">
        <v>5060</v>
      </c>
      <c r="C338" s="3"/>
      <c r="D338" s="4">
        <v>16505500</v>
      </c>
      <c r="E338" s="18">
        <f t="shared" si="5"/>
        <v>315967450</v>
      </c>
    </row>
    <row r="339" spans="1:5" x14ac:dyDescent="0.25">
      <c r="A339" s="106" t="s">
        <v>5017</v>
      </c>
      <c r="B339" s="10" t="s">
        <v>5061</v>
      </c>
      <c r="C339" s="3"/>
      <c r="D339" s="93">
        <v>21214019</v>
      </c>
      <c r="E339" s="18">
        <f t="shared" si="5"/>
        <v>294753431</v>
      </c>
    </row>
    <row r="340" spans="1:5" x14ac:dyDescent="0.25">
      <c r="A340" s="106" t="s">
        <v>5017</v>
      </c>
      <c r="B340" s="10" t="s">
        <v>5062</v>
      </c>
      <c r="C340" s="4"/>
      <c r="D340" s="50">
        <v>6522444</v>
      </c>
      <c r="E340" s="18">
        <f t="shared" si="5"/>
        <v>288230987</v>
      </c>
    </row>
    <row r="341" spans="1:5" x14ac:dyDescent="0.25">
      <c r="A341" s="106" t="s">
        <v>5017</v>
      </c>
      <c r="B341" s="10" t="s">
        <v>5063</v>
      </c>
      <c r="C341" s="4"/>
      <c r="D341" s="50">
        <v>1239840</v>
      </c>
      <c r="E341" s="18">
        <f t="shared" si="5"/>
        <v>286991147</v>
      </c>
    </row>
    <row r="342" spans="1:5" x14ac:dyDescent="0.25">
      <c r="A342" s="106" t="s">
        <v>5017</v>
      </c>
      <c r="B342" s="10" t="s">
        <v>5065</v>
      </c>
      <c r="C342" s="4"/>
      <c r="D342" s="50">
        <v>5080103</v>
      </c>
      <c r="E342" s="18">
        <f t="shared" si="5"/>
        <v>281911044</v>
      </c>
    </row>
    <row r="343" spans="1:5" x14ac:dyDescent="0.25">
      <c r="A343" s="106" t="s">
        <v>5017</v>
      </c>
      <c r="B343" s="10" t="s">
        <v>5066</v>
      </c>
      <c r="C343" s="4"/>
      <c r="D343" s="50">
        <v>34780796</v>
      </c>
      <c r="E343" s="18">
        <f t="shared" si="5"/>
        <v>247130248</v>
      </c>
    </row>
    <row r="344" spans="1:5" x14ac:dyDescent="0.25">
      <c r="A344" s="106" t="s">
        <v>5017</v>
      </c>
      <c r="B344" s="10" t="s">
        <v>5067</v>
      </c>
      <c r="C344" s="4"/>
      <c r="D344" s="50">
        <v>39117000</v>
      </c>
      <c r="E344" s="18">
        <f t="shared" si="5"/>
        <v>208013248</v>
      </c>
    </row>
    <row r="345" spans="1:5" x14ac:dyDescent="0.25">
      <c r="A345" s="106" t="s">
        <v>5017</v>
      </c>
      <c r="B345" s="10" t="s">
        <v>5068</v>
      </c>
      <c r="C345" s="4"/>
      <c r="D345" s="50">
        <v>855360</v>
      </c>
      <c r="E345" s="18">
        <f t="shared" si="5"/>
        <v>207157888</v>
      </c>
    </row>
    <row r="346" spans="1:5" x14ac:dyDescent="0.25">
      <c r="A346" s="106" t="s">
        <v>5017</v>
      </c>
      <c r="B346" s="10" t="s">
        <v>5069</v>
      </c>
      <c r="C346" s="4"/>
      <c r="D346" s="50">
        <v>686880</v>
      </c>
      <c r="E346" s="18">
        <f t="shared" si="5"/>
        <v>206471008</v>
      </c>
    </row>
    <row r="347" spans="1:5" x14ac:dyDescent="0.25">
      <c r="A347" s="106" t="s">
        <v>5072</v>
      </c>
      <c r="B347" s="10" t="s">
        <v>5059</v>
      </c>
      <c r="C347" s="93">
        <v>100000000</v>
      </c>
      <c r="D347" s="50"/>
      <c r="E347" s="18">
        <f t="shared" si="5"/>
        <v>306471008</v>
      </c>
    </row>
    <row r="348" spans="1:5" x14ac:dyDescent="0.25">
      <c r="A348" s="106" t="s">
        <v>2648</v>
      </c>
      <c r="B348" s="10" t="s">
        <v>5070</v>
      </c>
      <c r="C348" s="4"/>
      <c r="D348" s="50">
        <v>3498000</v>
      </c>
      <c r="E348" s="18">
        <f t="shared" si="5"/>
        <v>302973008</v>
      </c>
    </row>
    <row r="349" spans="1:5" x14ac:dyDescent="0.25">
      <c r="A349" s="106" t="s">
        <v>2648</v>
      </c>
      <c r="B349" s="10" t="s">
        <v>5071</v>
      </c>
      <c r="C349" s="3"/>
      <c r="D349" s="50">
        <v>35469183</v>
      </c>
      <c r="E349" s="18">
        <f t="shared" si="5"/>
        <v>267503825</v>
      </c>
    </row>
    <row r="350" spans="1:5" x14ac:dyDescent="0.25">
      <c r="A350" s="106" t="s">
        <v>2648</v>
      </c>
      <c r="B350" s="10" t="s">
        <v>5073</v>
      </c>
      <c r="C350" s="3"/>
      <c r="D350" s="50">
        <v>2128000</v>
      </c>
      <c r="E350" s="18">
        <f t="shared" si="5"/>
        <v>265375825</v>
      </c>
    </row>
    <row r="351" spans="1:5" x14ac:dyDescent="0.25">
      <c r="A351" s="106" t="s">
        <v>2648</v>
      </c>
      <c r="B351" s="10" t="s">
        <v>5074</v>
      </c>
      <c r="C351" s="3"/>
      <c r="D351" s="50">
        <v>36923431</v>
      </c>
      <c r="E351" s="18">
        <f t="shared" si="5"/>
        <v>228452394</v>
      </c>
    </row>
    <row r="352" spans="1:5" x14ac:dyDescent="0.25">
      <c r="A352" s="106" t="s">
        <v>5198</v>
      </c>
      <c r="B352" s="10" t="s">
        <v>5199</v>
      </c>
      <c r="C352" s="3"/>
      <c r="D352" s="76">
        <v>41230000</v>
      </c>
      <c r="E352" s="18">
        <f t="shared" si="5"/>
        <v>187222394</v>
      </c>
    </row>
    <row r="353" spans="1:5" x14ac:dyDescent="0.25">
      <c r="A353" s="106" t="s">
        <v>5155</v>
      </c>
      <c r="B353" s="10" t="s">
        <v>5202</v>
      </c>
      <c r="C353" s="3"/>
      <c r="D353" s="93">
        <v>43530200</v>
      </c>
      <c r="E353" s="18">
        <f t="shared" si="5"/>
        <v>143692194</v>
      </c>
    </row>
    <row r="354" spans="1:5" x14ac:dyDescent="0.25">
      <c r="A354" s="106" t="s">
        <v>5200</v>
      </c>
      <c r="B354" s="10" t="s">
        <v>5201</v>
      </c>
      <c r="C354" s="3"/>
      <c r="D354" s="93">
        <v>40879860</v>
      </c>
      <c r="E354" s="18">
        <f t="shared" si="5"/>
        <v>102812334</v>
      </c>
    </row>
    <row r="355" spans="1:5" x14ac:dyDescent="0.25">
      <c r="A355" s="106" t="s">
        <v>5200</v>
      </c>
      <c r="B355" s="10" t="s">
        <v>2532</v>
      </c>
      <c r="C355" s="4">
        <v>110000</v>
      </c>
      <c r="D355" s="3"/>
      <c r="E355" s="18">
        <f t="shared" si="5"/>
        <v>102922334</v>
      </c>
    </row>
    <row r="356" spans="1:5" x14ac:dyDescent="0.25">
      <c r="A356" s="106" t="s">
        <v>5209</v>
      </c>
      <c r="B356" s="10" t="s">
        <v>5059</v>
      </c>
      <c r="C356" s="4">
        <v>60000000</v>
      </c>
      <c r="D356" s="3"/>
      <c r="E356" s="18">
        <f t="shared" si="5"/>
        <v>162922334</v>
      </c>
    </row>
    <row r="357" spans="1:5" x14ac:dyDescent="0.25">
      <c r="A357" s="106" t="s">
        <v>5241</v>
      </c>
      <c r="B357" s="10" t="s">
        <v>5279</v>
      </c>
      <c r="C357" s="3"/>
      <c r="D357" s="93">
        <v>3621200</v>
      </c>
      <c r="E357" s="18">
        <f t="shared" si="5"/>
        <v>159301134</v>
      </c>
    </row>
    <row r="358" spans="1:5" x14ac:dyDescent="0.25">
      <c r="A358" s="106" t="s">
        <v>5241</v>
      </c>
      <c r="B358" s="10" t="s">
        <v>5280</v>
      </c>
      <c r="C358" s="3"/>
      <c r="D358" s="93">
        <v>20460000</v>
      </c>
      <c r="E358" s="18">
        <f t="shared" si="5"/>
        <v>138841134</v>
      </c>
    </row>
    <row r="359" spans="1:5" x14ac:dyDescent="0.25">
      <c r="A359" s="106" t="s">
        <v>5241</v>
      </c>
      <c r="B359" s="10" t="s">
        <v>5281</v>
      </c>
      <c r="C359" s="3"/>
      <c r="D359" s="93">
        <v>42210000</v>
      </c>
      <c r="E359" s="18">
        <f t="shared" si="5"/>
        <v>96631134</v>
      </c>
    </row>
    <row r="360" spans="1:5" x14ac:dyDescent="0.25">
      <c r="A360" s="106" t="s">
        <v>5307</v>
      </c>
      <c r="B360" s="10" t="s">
        <v>5059</v>
      </c>
      <c r="C360" s="4">
        <v>50000000</v>
      </c>
      <c r="D360" s="93"/>
      <c r="E360" s="18">
        <f t="shared" si="5"/>
        <v>146631134</v>
      </c>
    </row>
    <row r="361" spans="1:5" x14ac:dyDescent="0.25">
      <c r="A361" s="106" t="s">
        <v>5312</v>
      </c>
      <c r="B361" s="10" t="s">
        <v>5316</v>
      </c>
      <c r="C361" s="3"/>
      <c r="D361" s="93">
        <v>15926400</v>
      </c>
      <c r="E361" s="18">
        <f t="shared" si="5"/>
        <v>130704734</v>
      </c>
    </row>
    <row r="362" spans="1:5" x14ac:dyDescent="0.25">
      <c r="A362" s="106" t="s">
        <v>5312</v>
      </c>
      <c r="B362" s="10" t="s">
        <v>5317</v>
      </c>
      <c r="C362" s="3"/>
      <c r="D362" s="93">
        <v>27100084</v>
      </c>
      <c r="E362" s="18">
        <f t="shared" si="5"/>
        <v>103604650</v>
      </c>
    </row>
    <row r="363" spans="1:5" x14ac:dyDescent="0.25">
      <c r="A363" s="106" t="s">
        <v>5366</v>
      </c>
      <c r="B363" s="10" t="s">
        <v>5367</v>
      </c>
      <c r="C363" s="3"/>
      <c r="D363" s="50">
        <v>770800</v>
      </c>
      <c r="E363" s="18">
        <f t="shared" si="5"/>
        <v>102833850</v>
      </c>
    </row>
    <row r="364" spans="1:5" x14ac:dyDescent="0.25">
      <c r="A364" s="106" t="s">
        <v>5366</v>
      </c>
      <c r="B364" s="10" t="s">
        <v>5368</v>
      </c>
      <c r="C364" s="3"/>
      <c r="D364" s="50">
        <v>884400</v>
      </c>
      <c r="E364" s="18">
        <f t="shared" si="5"/>
        <v>101949450</v>
      </c>
    </row>
    <row r="365" spans="1:5" x14ac:dyDescent="0.25">
      <c r="A365" s="106" t="s">
        <v>5366</v>
      </c>
      <c r="B365" s="10" t="s">
        <v>5369</v>
      </c>
      <c r="C365" s="3"/>
      <c r="D365" s="50">
        <v>24300000</v>
      </c>
      <c r="E365" s="18">
        <f t="shared" si="5"/>
        <v>77649450</v>
      </c>
    </row>
    <row r="366" spans="1:5" x14ac:dyDescent="0.25">
      <c r="A366" s="106" t="s">
        <v>5366</v>
      </c>
      <c r="B366" s="10" t="s">
        <v>5370</v>
      </c>
      <c r="C366" s="3"/>
      <c r="D366" s="50">
        <v>7427100</v>
      </c>
      <c r="E366" s="18">
        <f t="shared" si="5"/>
        <v>70222350</v>
      </c>
    </row>
    <row r="367" spans="1:5" x14ac:dyDescent="0.25">
      <c r="A367" s="106" t="s">
        <v>5366</v>
      </c>
      <c r="B367" s="10" t="s">
        <v>5371</v>
      </c>
      <c r="C367" s="3"/>
      <c r="D367" s="50">
        <v>42455147</v>
      </c>
      <c r="E367" s="18">
        <f t="shared" si="5"/>
        <v>27767203</v>
      </c>
    </row>
    <row r="368" spans="1:5" x14ac:dyDescent="0.25">
      <c r="A368" s="106" t="s">
        <v>5366</v>
      </c>
      <c r="B368" s="10" t="s">
        <v>5413</v>
      </c>
      <c r="C368" s="4">
        <v>30000000</v>
      </c>
      <c r="D368" s="50"/>
      <c r="E368" s="18">
        <f t="shared" si="5"/>
        <v>57767203</v>
      </c>
    </row>
    <row r="369" spans="1:5" x14ac:dyDescent="0.25">
      <c r="A369" s="106" t="s">
        <v>5380</v>
      </c>
      <c r="B369" s="10" t="s">
        <v>262</v>
      </c>
      <c r="C369" s="4">
        <v>12000</v>
      </c>
      <c r="D369" s="50"/>
      <c r="E369" s="18">
        <f t="shared" si="5"/>
        <v>57779203</v>
      </c>
    </row>
    <row r="370" spans="1:5" x14ac:dyDescent="0.25">
      <c r="A370" s="106" t="s">
        <v>5400</v>
      </c>
      <c r="B370" s="10" t="s">
        <v>2532</v>
      </c>
      <c r="C370" s="4">
        <v>100000</v>
      </c>
      <c r="D370" s="3"/>
      <c r="E370" s="18">
        <f t="shared" si="5"/>
        <v>57879203</v>
      </c>
    </row>
    <row r="371" spans="1:5" x14ac:dyDescent="0.25">
      <c r="A371" s="106" t="s">
        <v>5404</v>
      </c>
      <c r="B371" s="10" t="s">
        <v>5416</v>
      </c>
      <c r="C371" s="11"/>
      <c r="D371" s="11">
        <v>11547800</v>
      </c>
      <c r="E371" s="18">
        <f t="shared" si="5"/>
        <v>46331403</v>
      </c>
    </row>
    <row r="372" spans="1:5" x14ac:dyDescent="0.25">
      <c r="A372" s="106" t="s">
        <v>5404</v>
      </c>
      <c r="B372" s="10" t="s">
        <v>262</v>
      </c>
      <c r="C372" s="72">
        <v>14000</v>
      </c>
      <c r="D372" s="72"/>
      <c r="E372" s="18">
        <f t="shared" si="5"/>
        <v>46345403</v>
      </c>
    </row>
    <row r="373" spans="1:5" x14ac:dyDescent="0.25">
      <c r="A373" s="106" t="s">
        <v>5407</v>
      </c>
      <c r="B373" s="10" t="s">
        <v>5414</v>
      </c>
      <c r="C373" s="131"/>
      <c r="D373" s="72">
        <v>5220000</v>
      </c>
      <c r="E373" s="18">
        <f t="shared" si="5"/>
        <v>41125403</v>
      </c>
    </row>
    <row r="374" spans="1:5" x14ac:dyDescent="0.25">
      <c r="A374" s="106" t="s">
        <v>5407</v>
      </c>
      <c r="B374" s="10" t="s">
        <v>5415</v>
      </c>
      <c r="C374" s="131"/>
      <c r="D374" s="72">
        <v>8875212</v>
      </c>
      <c r="E374" s="18">
        <f t="shared" si="5"/>
        <v>32250191</v>
      </c>
    </row>
    <row r="375" spans="1:5" x14ac:dyDescent="0.25">
      <c r="A375" s="106" t="s">
        <v>5450</v>
      </c>
      <c r="B375" s="10" t="s">
        <v>5059</v>
      </c>
      <c r="C375" s="72">
        <v>30000000</v>
      </c>
      <c r="D375" s="10"/>
      <c r="E375" s="18">
        <f t="shared" si="5"/>
        <v>62250191</v>
      </c>
    </row>
    <row r="376" spans="1:5" x14ac:dyDescent="0.25">
      <c r="A376" s="106" t="s">
        <v>5490</v>
      </c>
      <c r="B376" s="10" t="s">
        <v>5059</v>
      </c>
      <c r="C376" s="72">
        <v>40000000</v>
      </c>
      <c r="D376" s="10"/>
      <c r="E376" s="18">
        <f t="shared" si="5"/>
        <v>102250191</v>
      </c>
    </row>
    <row r="377" spans="1:5" x14ac:dyDescent="0.25">
      <c r="A377" s="106" t="s">
        <v>5540</v>
      </c>
      <c r="B377" s="10" t="s">
        <v>5548</v>
      </c>
      <c r="C377" s="131"/>
      <c r="D377" s="72">
        <v>23423000</v>
      </c>
      <c r="E377" s="18">
        <f t="shared" si="5"/>
        <v>78827191</v>
      </c>
    </row>
    <row r="378" spans="1:5" x14ac:dyDescent="0.25">
      <c r="A378" s="106" t="s">
        <v>5540</v>
      </c>
      <c r="B378" s="10" t="s">
        <v>5549</v>
      </c>
      <c r="C378" s="131"/>
      <c r="D378" s="72">
        <v>15148326</v>
      </c>
      <c r="E378" s="18">
        <f t="shared" si="5"/>
        <v>63678865</v>
      </c>
    </row>
    <row r="379" spans="1:5" x14ac:dyDescent="0.25">
      <c r="A379" s="106" t="s">
        <v>5540</v>
      </c>
      <c r="B379" s="10" t="s">
        <v>4373</v>
      </c>
      <c r="C379" s="72">
        <v>40000000</v>
      </c>
      <c r="D379" s="131"/>
      <c r="E379" s="18">
        <f t="shared" si="5"/>
        <v>103678865</v>
      </c>
    </row>
    <row r="380" spans="1:5" x14ac:dyDescent="0.25">
      <c r="A380" s="106" t="s">
        <v>5604</v>
      </c>
      <c r="B380" s="10" t="s">
        <v>5605</v>
      </c>
      <c r="C380" s="131"/>
      <c r="D380" s="72">
        <v>1653930</v>
      </c>
      <c r="E380" s="18">
        <f t="shared" si="5"/>
        <v>102024935</v>
      </c>
    </row>
    <row r="381" spans="1:5" x14ac:dyDescent="0.25">
      <c r="A381" s="106" t="s">
        <v>5604</v>
      </c>
      <c r="B381" s="10" t="s">
        <v>5606</v>
      </c>
      <c r="C381" s="131"/>
      <c r="D381" s="72">
        <v>3063450</v>
      </c>
      <c r="E381" s="18">
        <f t="shared" si="5"/>
        <v>98961485</v>
      </c>
    </row>
    <row r="382" spans="1:5" x14ac:dyDescent="0.25">
      <c r="A382" s="106" t="s">
        <v>5629</v>
      </c>
      <c r="B382" s="10" t="s">
        <v>5643</v>
      </c>
      <c r="C382" s="131"/>
      <c r="D382" s="72">
        <v>41044000</v>
      </c>
      <c r="E382" s="18">
        <f t="shared" si="5"/>
        <v>57917485</v>
      </c>
    </row>
    <row r="383" spans="1:5" x14ac:dyDescent="0.25">
      <c r="A383" s="106" t="s">
        <v>5647</v>
      </c>
      <c r="B383" s="10" t="s">
        <v>3460</v>
      </c>
      <c r="C383" s="72">
        <v>30000000</v>
      </c>
      <c r="D383" s="10"/>
      <c r="E383" s="18">
        <f t="shared" si="5"/>
        <v>87917485</v>
      </c>
    </row>
    <row r="384" spans="1:5" x14ac:dyDescent="0.25">
      <c r="A384" s="106" t="s">
        <v>5666</v>
      </c>
      <c r="B384" s="10" t="s">
        <v>2532</v>
      </c>
      <c r="C384" s="72">
        <v>110000</v>
      </c>
      <c r="D384" s="10"/>
      <c r="E384" s="18">
        <f t="shared" si="5"/>
        <v>88027485</v>
      </c>
    </row>
    <row r="385" spans="1:5" x14ac:dyDescent="0.25">
      <c r="A385" s="106" t="s">
        <v>5664</v>
      </c>
      <c r="B385" s="10" t="s">
        <v>5665</v>
      </c>
      <c r="C385" s="131"/>
      <c r="D385" s="72">
        <v>35512584</v>
      </c>
      <c r="E385" s="18">
        <f t="shared" si="5"/>
        <v>52514901</v>
      </c>
    </row>
    <row r="386" spans="1:5" x14ac:dyDescent="0.25">
      <c r="A386" s="106" t="s">
        <v>5701</v>
      </c>
      <c r="B386" s="10" t="s">
        <v>3035</v>
      </c>
      <c r="C386" s="72">
        <v>30000000</v>
      </c>
      <c r="D386" s="72"/>
      <c r="E386" s="18">
        <f t="shared" si="5"/>
        <v>82514901</v>
      </c>
    </row>
    <row r="387" spans="1:5" x14ac:dyDescent="0.25">
      <c r="A387" s="106" t="s">
        <v>5705</v>
      </c>
      <c r="B387" s="10" t="s">
        <v>5710</v>
      </c>
      <c r="C387" s="131"/>
      <c r="D387" s="72">
        <v>34658000</v>
      </c>
      <c r="E387" s="18">
        <f t="shared" si="5"/>
        <v>47856901</v>
      </c>
    </row>
    <row r="388" spans="1:5" x14ac:dyDescent="0.25">
      <c r="A388" s="106" t="s">
        <v>5736</v>
      </c>
      <c r="B388" s="10" t="s">
        <v>5737</v>
      </c>
      <c r="C388" s="131"/>
      <c r="D388" s="72">
        <v>40548000</v>
      </c>
      <c r="E388" s="18">
        <f t="shared" si="5"/>
        <v>7308901</v>
      </c>
    </row>
    <row r="389" spans="1:5" x14ac:dyDescent="0.25">
      <c r="A389" s="106" t="s">
        <v>5736</v>
      </c>
      <c r="B389" s="10" t="s">
        <v>5059</v>
      </c>
      <c r="C389" s="72">
        <v>17500000</v>
      </c>
      <c r="D389" s="131"/>
      <c r="E389" s="18">
        <f t="shared" si="5"/>
        <v>24808901</v>
      </c>
    </row>
    <row r="390" spans="1:5" x14ac:dyDescent="0.25">
      <c r="A390" s="106" t="s">
        <v>5736</v>
      </c>
      <c r="B390" s="10" t="s">
        <v>5770</v>
      </c>
      <c r="C390" s="72">
        <v>2500000</v>
      </c>
      <c r="D390" s="131"/>
      <c r="E390" s="18">
        <f t="shared" si="5"/>
        <v>27308901</v>
      </c>
    </row>
    <row r="391" spans="1:5" x14ac:dyDescent="0.25">
      <c r="A391" s="106" t="s">
        <v>5765</v>
      </c>
      <c r="B391" s="10" t="s">
        <v>5059</v>
      </c>
      <c r="C391" s="72">
        <v>30000000</v>
      </c>
      <c r="D391" s="131"/>
      <c r="E391" s="18">
        <f t="shared" si="5"/>
        <v>57308901</v>
      </c>
    </row>
    <row r="392" spans="1:5" x14ac:dyDescent="0.25">
      <c r="A392" s="106" t="s">
        <v>5785</v>
      </c>
      <c r="B392" s="10" t="s">
        <v>5809</v>
      </c>
      <c r="C392" s="131"/>
      <c r="D392" s="72">
        <v>20274000</v>
      </c>
      <c r="E392" s="18">
        <f t="shared" si="5"/>
        <v>37034901</v>
      </c>
    </row>
    <row r="393" spans="1:5" x14ac:dyDescent="0.25">
      <c r="A393" s="106" t="s">
        <v>5802</v>
      </c>
      <c r="B393" s="10" t="s">
        <v>5059</v>
      </c>
      <c r="C393" s="72">
        <v>40000000</v>
      </c>
      <c r="D393" s="131"/>
      <c r="E393" s="18">
        <f t="shared" si="5"/>
        <v>77034901</v>
      </c>
    </row>
    <row r="394" spans="1:5" x14ac:dyDescent="0.25">
      <c r="A394" s="106" t="s">
        <v>5828</v>
      </c>
      <c r="B394" s="10" t="s">
        <v>5829</v>
      </c>
      <c r="C394" s="10"/>
      <c r="D394" s="72">
        <v>16135500</v>
      </c>
      <c r="E394" s="18">
        <f t="shared" si="5"/>
        <v>60899401</v>
      </c>
    </row>
    <row r="395" spans="1:5" x14ac:dyDescent="0.25">
      <c r="A395" s="106" t="s">
        <v>5828</v>
      </c>
      <c r="B395" s="10" t="s">
        <v>5830</v>
      </c>
      <c r="C395" s="10"/>
      <c r="D395" s="72">
        <v>16914836</v>
      </c>
      <c r="E395" s="18">
        <f t="shared" si="5"/>
        <v>43984565</v>
      </c>
    </row>
    <row r="396" spans="1:5" x14ac:dyDescent="0.25">
      <c r="A396" s="106" t="s">
        <v>5838</v>
      </c>
      <c r="B396" s="10" t="s">
        <v>5059</v>
      </c>
      <c r="C396" s="11">
        <v>40000000</v>
      </c>
      <c r="D396" s="10"/>
      <c r="E396" s="18">
        <f t="shared" si="5"/>
        <v>83984565</v>
      </c>
    </row>
    <row r="397" spans="1:5" x14ac:dyDescent="0.25">
      <c r="A397" s="106" t="s">
        <v>5848</v>
      </c>
      <c r="B397" s="10" t="s">
        <v>5059</v>
      </c>
      <c r="C397" s="11">
        <v>30000000</v>
      </c>
      <c r="D397" s="10"/>
      <c r="E397" s="18">
        <f t="shared" si="5"/>
        <v>113984565</v>
      </c>
    </row>
    <row r="398" spans="1:5" x14ac:dyDescent="0.25">
      <c r="A398" s="106" t="s">
        <v>5858</v>
      </c>
      <c r="B398" s="10" t="s">
        <v>5059</v>
      </c>
      <c r="C398" s="11">
        <v>30000000</v>
      </c>
      <c r="D398" s="10"/>
      <c r="E398" s="18">
        <f t="shared" si="5"/>
        <v>143984565</v>
      </c>
    </row>
    <row r="399" spans="1:5" x14ac:dyDescent="0.25">
      <c r="A399" s="106" t="s">
        <v>5875</v>
      </c>
      <c r="B399" s="10" t="s">
        <v>2532</v>
      </c>
      <c r="C399" s="11">
        <v>110000</v>
      </c>
      <c r="D399" s="10"/>
      <c r="E399" s="18">
        <f t="shared" si="5"/>
        <v>144094565</v>
      </c>
    </row>
    <row r="400" spans="1:5" x14ac:dyDescent="0.25">
      <c r="A400" s="106" t="s">
        <v>5887</v>
      </c>
      <c r="B400" s="10" t="s">
        <v>5888</v>
      </c>
      <c r="C400" s="11"/>
      <c r="D400" s="11">
        <v>718290</v>
      </c>
      <c r="E400" s="18">
        <f t="shared" ref="E400:E465" si="6">(E399+C400-D400)</f>
        <v>143376275</v>
      </c>
    </row>
    <row r="401" spans="1:5" x14ac:dyDescent="0.25">
      <c r="A401" s="106" t="s">
        <v>5887</v>
      </c>
      <c r="B401" s="10" t="s">
        <v>5889</v>
      </c>
      <c r="C401" s="10"/>
      <c r="D401" s="11">
        <v>1926540</v>
      </c>
      <c r="E401" s="18">
        <f t="shared" si="6"/>
        <v>141449735</v>
      </c>
    </row>
    <row r="402" spans="1:5" x14ac:dyDescent="0.25">
      <c r="A402" s="106" t="s">
        <v>5887</v>
      </c>
      <c r="B402" s="10" t="s">
        <v>5890</v>
      </c>
      <c r="C402" s="10"/>
      <c r="D402" s="11">
        <v>35227500</v>
      </c>
      <c r="E402" s="18">
        <f t="shared" si="6"/>
        <v>106222235</v>
      </c>
    </row>
    <row r="403" spans="1:5" x14ac:dyDescent="0.25">
      <c r="A403" s="106" t="s">
        <v>5887</v>
      </c>
      <c r="B403" s="10" t="s">
        <v>5891</v>
      </c>
      <c r="C403" s="10"/>
      <c r="D403" s="11">
        <v>1851300</v>
      </c>
      <c r="E403" s="18">
        <f t="shared" si="6"/>
        <v>104370935</v>
      </c>
    </row>
    <row r="404" spans="1:5" x14ac:dyDescent="0.25">
      <c r="A404" s="106" t="s">
        <v>5887</v>
      </c>
      <c r="B404" s="10" t="s">
        <v>5892</v>
      </c>
      <c r="C404" s="10"/>
      <c r="D404" s="11">
        <v>34098141</v>
      </c>
      <c r="E404" s="18">
        <f t="shared" si="6"/>
        <v>70272794</v>
      </c>
    </row>
    <row r="405" spans="1:5" x14ac:dyDescent="0.25">
      <c r="A405" s="106" t="s">
        <v>5887</v>
      </c>
      <c r="B405" s="10" t="s">
        <v>5893</v>
      </c>
      <c r="C405" s="10"/>
      <c r="D405" s="11">
        <v>39747600</v>
      </c>
      <c r="E405" s="18">
        <f t="shared" si="6"/>
        <v>30525194</v>
      </c>
    </row>
    <row r="406" spans="1:5" x14ac:dyDescent="0.25">
      <c r="A406" s="106" t="s">
        <v>5903</v>
      </c>
      <c r="B406" s="10" t="s">
        <v>664</v>
      </c>
      <c r="C406" s="72">
        <v>20400</v>
      </c>
      <c r="D406" s="11"/>
      <c r="E406" s="18">
        <f t="shared" si="6"/>
        <v>30545594</v>
      </c>
    </row>
    <row r="407" spans="1:5" x14ac:dyDescent="0.25">
      <c r="A407" s="106" t="s">
        <v>5940</v>
      </c>
      <c r="B407" s="10" t="s">
        <v>678</v>
      </c>
      <c r="C407" s="11">
        <v>62400</v>
      </c>
      <c r="D407" s="10"/>
      <c r="E407" s="18">
        <f t="shared" si="6"/>
        <v>30607994</v>
      </c>
    </row>
    <row r="408" spans="1:5" x14ac:dyDescent="0.25">
      <c r="A408" s="106" t="s">
        <v>5940</v>
      </c>
      <c r="B408" s="10" t="s">
        <v>5955</v>
      </c>
      <c r="C408" s="11">
        <v>50000000</v>
      </c>
      <c r="D408" s="10"/>
      <c r="E408" s="18">
        <f t="shared" si="6"/>
        <v>80607994</v>
      </c>
    </row>
    <row r="409" spans="1:5" x14ac:dyDescent="0.25">
      <c r="A409" s="106" t="s">
        <v>5954</v>
      </c>
      <c r="B409" s="10" t="s">
        <v>5956</v>
      </c>
      <c r="C409" s="10"/>
      <c r="D409" s="11">
        <v>14253537</v>
      </c>
      <c r="E409" s="18">
        <f t="shared" si="6"/>
        <v>66354457</v>
      </c>
    </row>
    <row r="410" spans="1:5" x14ac:dyDescent="0.25">
      <c r="A410" s="106" t="s">
        <v>5954</v>
      </c>
      <c r="B410" s="10" t="s">
        <v>5957</v>
      </c>
      <c r="C410" s="10"/>
      <c r="D410" s="11">
        <v>44830275</v>
      </c>
      <c r="E410" s="18">
        <f t="shared" si="6"/>
        <v>21524182</v>
      </c>
    </row>
    <row r="411" spans="1:5" x14ac:dyDescent="0.25">
      <c r="A411" s="106" t="s">
        <v>5954</v>
      </c>
      <c r="B411" s="10" t="s">
        <v>5958</v>
      </c>
      <c r="C411" s="10"/>
      <c r="D411" s="11">
        <v>547830</v>
      </c>
      <c r="E411" s="18">
        <f t="shared" si="6"/>
        <v>20976352</v>
      </c>
    </row>
    <row r="412" spans="1:5" x14ac:dyDescent="0.25">
      <c r="A412" s="106" t="s">
        <v>5954</v>
      </c>
      <c r="B412" s="10" t="s">
        <v>5959</v>
      </c>
      <c r="C412" s="10"/>
      <c r="D412" s="11">
        <v>5037094</v>
      </c>
      <c r="E412" s="18">
        <f t="shared" si="6"/>
        <v>15939258</v>
      </c>
    </row>
    <row r="413" spans="1:5" x14ac:dyDescent="0.25">
      <c r="A413" s="106" t="s">
        <v>5954</v>
      </c>
      <c r="B413" s="10" t="s">
        <v>5960</v>
      </c>
      <c r="C413" s="3"/>
      <c r="D413" s="4">
        <v>3621120</v>
      </c>
      <c r="E413" s="18">
        <f t="shared" si="6"/>
        <v>12318138</v>
      </c>
    </row>
    <row r="414" spans="1:5" x14ac:dyDescent="0.25">
      <c r="A414" s="106" t="s">
        <v>5954</v>
      </c>
      <c r="B414" s="10" t="s">
        <v>5961</v>
      </c>
      <c r="C414" s="3"/>
      <c r="D414" s="11">
        <v>32278750</v>
      </c>
      <c r="E414" s="18">
        <f t="shared" si="6"/>
        <v>-19960612</v>
      </c>
    </row>
    <row r="415" spans="1:5" x14ac:dyDescent="0.25">
      <c r="A415" s="106" t="s">
        <v>5954</v>
      </c>
      <c r="B415" s="10" t="s">
        <v>3984</v>
      </c>
      <c r="C415" s="4">
        <v>30500000</v>
      </c>
      <c r="D415" s="3"/>
      <c r="E415" s="18">
        <f t="shared" si="6"/>
        <v>10539388</v>
      </c>
    </row>
    <row r="416" spans="1:5" x14ac:dyDescent="0.25">
      <c r="A416" s="106" t="s">
        <v>5954</v>
      </c>
      <c r="B416" s="10" t="s">
        <v>5975</v>
      </c>
      <c r="C416" s="3"/>
      <c r="D416" s="11">
        <v>554592</v>
      </c>
      <c r="E416" s="18">
        <f t="shared" si="6"/>
        <v>9984796</v>
      </c>
    </row>
    <row r="417" spans="1:5" x14ac:dyDescent="0.25">
      <c r="A417" s="106" t="s">
        <v>5976</v>
      </c>
      <c r="B417" s="10" t="s">
        <v>1801</v>
      </c>
      <c r="C417" s="4">
        <v>6000</v>
      </c>
      <c r="D417" s="11"/>
      <c r="E417" s="18">
        <f t="shared" si="6"/>
        <v>9990796</v>
      </c>
    </row>
    <row r="418" spans="1:5" x14ac:dyDescent="0.25">
      <c r="A418" s="106" t="s">
        <v>5979</v>
      </c>
      <c r="B418" s="10" t="s">
        <v>3035</v>
      </c>
      <c r="C418" s="4">
        <v>40000000</v>
      </c>
      <c r="D418" s="3"/>
      <c r="E418" s="18">
        <f t="shared" si="6"/>
        <v>49990796</v>
      </c>
    </row>
    <row r="419" spans="1:5" x14ac:dyDescent="0.25">
      <c r="A419" s="106" t="s">
        <v>5983</v>
      </c>
      <c r="B419" s="10" t="s">
        <v>3984</v>
      </c>
      <c r="C419" s="4">
        <v>30000000</v>
      </c>
      <c r="D419" s="3"/>
      <c r="E419" s="18">
        <f t="shared" si="6"/>
        <v>79990796</v>
      </c>
    </row>
    <row r="420" spans="1:5" x14ac:dyDescent="0.25">
      <c r="A420" s="106" t="s">
        <v>5999</v>
      </c>
      <c r="B420" s="10" t="s">
        <v>3984</v>
      </c>
      <c r="C420" s="4">
        <v>50000000</v>
      </c>
      <c r="D420" s="3"/>
      <c r="E420" s="18">
        <f t="shared" si="6"/>
        <v>129990796</v>
      </c>
    </row>
    <row r="421" spans="1:5" x14ac:dyDescent="0.25">
      <c r="A421" s="106" t="s">
        <v>6055</v>
      </c>
      <c r="B421" s="10" t="s">
        <v>3984</v>
      </c>
      <c r="C421" s="4">
        <v>30000000</v>
      </c>
      <c r="D421" s="3"/>
      <c r="E421" s="18">
        <f t="shared" si="6"/>
        <v>159990796</v>
      </c>
    </row>
    <row r="422" spans="1:5" x14ac:dyDescent="0.25">
      <c r="A422" s="106" t="s">
        <v>6081</v>
      </c>
      <c r="B422" s="10" t="s">
        <v>6346</v>
      </c>
      <c r="C422" s="149">
        <v>50000000</v>
      </c>
      <c r="D422" s="3"/>
      <c r="E422" s="18">
        <f t="shared" si="6"/>
        <v>209990796</v>
      </c>
    </row>
    <row r="423" spans="1:5" x14ac:dyDescent="0.25">
      <c r="A423" s="106" t="s">
        <v>6084</v>
      </c>
      <c r="B423" s="10" t="s">
        <v>2532</v>
      </c>
      <c r="C423" s="4">
        <v>110000</v>
      </c>
      <c r="D423" s="3"/>
      <c r="E423" s="18">
        <f t="shared" si="6"/>
        <v>210100796</v>
      </c>
    </row>
    <row r="424" spans="1:5" x14ac:dyDescent="0.25">
      <c r="A424" s="106" t="s">
        <v>6104</v>
      </c>
      <c r="B424" s="10" t="s">
        <v>6105</v>
      </c>
      <c r="C424" s="3"/>
      <c r="D424" s="4">
        <v>70058275</v>
      </c>
      <c r="E424" s="18">
        <f t="shared" si="6"/>
        <v>140042521</v>
      </c>
    </row>
    <row r="425" spans="1:5" x14ac:dyDescent="0.25">
      <c r="A425" s="106" t="s">
        <v>6104</v>
      </c>
      <c r="B425" s="10" t="s">
        <v>6106</v>
      </c>
      <c r="C425" s="3"/>
      <c r="D425" s="4">
        <v>3402720</v>
      </c>
      <c r="E425" s="18">
        <f t="shared" si="6"/>
        <v>136639801</v>
      </c>
    </row>
    <row r="426" spans="1:5" x14ac:dyDescent="0.25">
      <c r="A426" s="106" t="s">
        <v>6104</v>
      </c>
      <c r="B426" s="10" t="s">
        <v>6107</v>
      </c>
      <c r="C426" s="3"/>
      <c r="D426" s="4">
        <v>1376000</v>
      </c>
      <c r="E426" s="18">
        <f t="shared" si="6"/>
        <v>135263801</v>
      </c>
    </row>
    <row r="427" spans="1:5" x14ac:dyDescent="0.25">
      <c r="A427" s="106" t="s">
        <v>6104</v>
      </c>
      <c r="B427" s="10" t="s">
        <v>6108</v>
      </c>
      <c r="C427" s="3"/>
      <c r="D427" s="4">
        <v>23288300</v>
      </c>
      <c r="E427" s="18">
        <f t="shared" si="6"/>
        <v>111975501</v>
      </c>
    </row>
    <row r="428" spans="1:5" x14ac:dyDescent="0.25">
      <c r="A428" s="106" t="s">
        <v>6104</v>
      </c>
      <c r="B428" s="10" t="s">
        <v>6109</v>
      </c>
      <c r="C428" s="3"/>
      <c r="D428" s="4">
        <v>31683000</v>
      </c>
      <c r="E428" s="18">
        <f t="shared" si="6"/>
        <v>80292501</v>
      </c>
    </row>
    <row r="429" spans="1:5" x14ac:dyDescent="0.25">
      <c r="A429" s="106" t="s">
        <v>6104</v>
      </c>
      <c r="B429" s="10" t="s">
        <v>6111</v>
      </c>
      <c r="C429" s="3"/>
      <c r="D429" s="4">
        <v>2246240</v>
      </c>
      <c r="E429" s="18">
        <f t="shared" si="6"/>
        <v>78046261</v>
      </c>
    </row>
    <row r="430" spans="1:5" x14ac:dyDescent="0.25">
      <c r="A430" s="106" t="s">
        <v>6104</v>
      </c>
      <c r="B430" s="10" t="s">
        <v>6110</v>
      </c>
      <c r="C430" s="3"/>
      <c r="D430" s="159">
        <v>6233350</v>
      </c>
      <c r="E430" s="18">
        <f t="shared" si="6"/>
        <v>71812911</v>
      </c>
    </row>
    <row r="431" spans="1:5" x14ac:dyDescent="0.25">
      <c r="A431" s="106" t="s">
        <v>6104</v>
      </c>
      <c r="B431" s="10" t="s">
        <v>6112</v>
      </c>
      <c r="C431" s="3"/>
      <c r="D431" s="159">
        <v>5817400</v>
      </c>
      <c r="E431" s="18">
        <f t="shared" si="6"/>
        <v>65995511</v>
      </c>
    </row>
    <row r="432" spans="1:5" x14ac:dyDescent="0.25">
      <c r="A432" s="106" t="s">
        <v>6104</v>
      </c>
      <c r="B432" s="10" t="s">
        <v>6113</v>
      </c>
      <c r="C432" s="3"/>
      <c r="D432" s="159">
        <v>27691211</v>
      </c>
      <c r="E432" s="18">
        <f t="shared" si="6"/>
        <v>38304300</v>
      </c>
    </row>
    <row r="433" spans="1:5" x14ac:dyDescent="0.25">
      <c r="A433" s="106" t="s">
        <v>6104</v>
      </c>
      <c r="B433" s="10" t="s">
        <v>5059</v>
      </c>
      <c r="C433" s="159">
        <v>20000000</v>
      </c>
      <c r="D433" s="3"/>
      <c r="E433" s="18">
        <f t="shared" si="6"/>
        <v>58304300</v>
      </c>
    </row>
    <row r="434" spans="1:5" x14ac:dyDescent="0.25">
      <c r="A434" s="106" t="s">
        <v>6117</v>
      </c>
      <c r="B434" s="10" t="s">
        <v>6121</v>
      </c>
      <c r="C434" s="3"/>
      <c r="D434" s="159">
        <v>41359000</v>
      </c>
      <c r="E434" s="18">
        <f t="shared" si="6"/>
        <v>16945300</v>
      </c>
    </row>
    <row r="435" spans="1:5" x14ac:dyDescent="0.25">
      <c r="A435" s="106" t="s">
        <v>6154</v>
      </c>
      <c r="B435" s="10" t="s">
        <v>4373</v>
      </c>
      <c r="C435" s="159">
        <v>70000000</v>
      </c>
      <c r="D435" s="3"/>
      <c r="E435" s="18">
        <f t="shared" si="6"/>
        <v>86945300</v>
      </c>
    </row>
    <row r="436" spans="1:5" x14ac:dyDescent="0.25">
      <c r="A436" s="279" t="s">
        <v>6216</v>
      </c>
      <c r="B436" s="280" t="s">
        <v>6230</v>
      </c>
      <c r="C436" s="159"/>
      <c r="D436" s="159">
        <v>40946000</v>
      </c>
      <c r="E436" s="18">
        <f t="shared" si="6"/>
        <v>45999300</v>
      </c>
    </row>
    <row r="437" spans="1:5" x14ac:dyDescent="0.25">
      <c r="A437" s="106" t="s">
        <v>6216</v>
      </c>
      <c r="B437" s="10" t="s">
        <v>5059</v>
      </c>
      <c r="C437" s="159">
        <v>50000000</v>
      </c>
      <c r="D437" s="3"/>
      <c r="E437" s="18">
        <f t="shared" si="6"/>
        <v>95999300</v>
      </c>
    </row>
    <row r="438" spans="1:5" x14ac:dyDescent="0.25">
      <c r="A438" s="106" t="s">
        <v>6219</v>
      </c>
      <c r="B438" s="10" t="s">
        <v>3313</v>
      </c>
      <c r="C438" s="159">
        <v>50000000</v>
      </c>
      <c r="D438" s="3"/>
      <c r="E438" s="18">
        <f t="shared" si="6"/>
        <v>145999300</v>
      </c>
    </row>
    <row r="439" spans="1:5" x14ac:dyDescent="0.25">
      <c r="A439" s="106" t="s">
        <v>6219</v>
      </c>
      <c r="B439" s="10" t="s">
        <v>6265</v>
      </c>
      <c r="C439" s="4"/>
      <c r="D439" s="159">
        <v>16599825</v>
      </c>
      <c r="E439" s="18">
        <f t="shared" si="6"/>
        <v>129399475</v>
      </c>
    </row>
    <row r="440" spans="1:5" x14ac:dyDescent="0.25">
      <c r="A440" s="106" t="s">
        <v>6219</v>
      </c>
      <c r="B440" s="10" t="s">
        <v>6231</v>
      </c>
      <c r="C440" s="3"/>
      <c r="D440" s="159">
        <v>17947800</v>
      </c>
      <c r="E440" s="18">
        <f t="shared" si="6"/>
        <v>111451675</v>
      </c>
    </row>
    <row r="441" spans="1:5" x14ac:dyDescent="0.25">
      <c r="A441" s="106" t="s">
        <v>6232</v>
      </c>
      <c r="B441" s="10" t="s">
        <v>6264</v>
      </c>
      <c r="C441" s="3"/>
      <c r="D441" s="159">
        <v>40946000</v>
      </c>
      <c r="E441" s="18">
        <f t="shared" si="6"/>
        <v>70505675</v>
      </c>
    </row>
    <row r="442" spans="1:5" x14ac:dyDescent="0.25">
      <c r="A442" s="106" t="s">
        <v>6266</v>
      </c>
      <c r="B442" s="10" t="s">
        <v>6267</v>
      </c>
      <c r="C442" s="3"/>
      <c r="D442" s="159">
        <v>22889574</v>
      </c>
      <c r="E442" s="18">
        <f t="shared" si="6"/>
        <v>47616101</v>
      </c>
    </row>
    <row r="443" spans="1:5" x14ac:dyDescent="0.25">
      <c r="A443" s="106" t="s">
        <v>6266</v>
      </c>
      <c r="B443" s="10" t="s">
        <v>6268</v>
      </c>
      <c r="C443" s="3"/>
      <c r="D443" s="159">
        <v>12162850</v>
      </c>
      <c r="E443" s="18">
        <f t="shared" si="6"/>
        <v>35453251</v>
      </c>
    </row>
    <row r="444" spans="1:5" x14ac:dyDescent="0.25">
      <c r="A444" s="106" t="s">
        <v>6266</v>
      </c>
      <c r="B444" s="10" t="s">
        <v>5955</v>
      </c>
      <c r="C444" s="4">
        <v>50000000</v>
      </c>
      <c r="D444" s="3"/>
      <c r="E444" s="18">
        <f t="shared" si="6"/>
        <v>85453251</v>
      </c>
    </row>
    <row r="445" spans="1:5" x14ac:dyDescent="0.25">
      <c r="A445" s="106" t="s">
        <v>6312</v>
      </c>
      <c r="B445" s="10" t="s">
        <v>6345</v>
      </c>
      <c r="C445" s="97">
        <v>50000000</v>
      </c>
      <c r="D445" s="3"/>
      <c r="E445" s="18">
        <f t="shared" si="6"/>
        <v>135453251</v>
      </c>
    </row>
    <row r="446" spans="1:5" x14ac:dyDescent="0.25">
      <c r="A446" s="106" t="s">
        <v>6338</v>
      </c>
      <c r="B446" s="10" t="s">
        <v>6347</v>
      </c>
      <c r="C446" s="3"/>
      <c r="D446" s="159">
        <v>1225000</v>
      </c>
      <c r="E446" s="18">
        <f t="shared" si="6"/>
        <v>134228251</v>
      </c>
    </row>
    <row r="447" spans="1:5" x14ac:dyDescent="0.25">
      <c r="A447" s="106" t="s">
        <v>6338</v>
      </c>
      <c r="B447" s="10" t="s">
        <v>6348</v>
      </c>
      <c r="C447" s="10"/>
      <c r="D447" s="161">
        <v>11284715</v>
      </c>
      <c r="E447" s="18">
        <f t="shared" si="6"/>
        <v>122943536</v>
      </c>
    </row>
    <row r="448" spans="1:5" x14ac:dyDescent="0.25">
      <c r="A448" s="106" t="s">
        <v>6338</v>
      </c>
      <c r="B448" s="10" t="s">
        <v>6349</v>
      </c>
      <c r="C448" s="10"/>
      <c r="D448" s="161">
        <v>13800100</v>
      </c>
      <c r="E448" s="18">
        <f t="shared" si="6"/>
        <v>109143436</v>
      </c>
    </row>
    <row r="449" spans="1:5" x14ac:dyDescent="0.25">
      <c r="A449" s="106" t="s">
        <v>6338</v>
      </c>
      <c r="B449" s="10" t="s">
        <v>6350</v>
      </c>
      <c r="C449" s="10"/>
      <c r="D449" s="161">
        <v>614900</v>
      </c>
      <c r="E449" s="18">
        <f t="shared" si="6"/>
        <v>108528536</v>
      </c>
    </row>
    <row r="450" spans="1:5" x14ac:dyDescent="0.25">
      <c r="A450" s="106" t="s">
        <v>6338</v>
      </c>
      <c r="B450" s="10" t="s">
        <v>6351</v>
      </c>
      <c r="C450" s="10"/>
      <c r="D450" s="161">
        <v>1579001</v>
      </c>
      <c r="E450" s="18">
        <f t="shared" si="6"/>
        <v>106949535</v>
      </c>
    </row>
    <row r="451" spans="1:5" x14ac:dyDescent="0.25">
      <c r="A451" s="106" t="s">
        <v>6338</v>
      </c>
      <c r="B451" s="10" t="s">
        <v>6352</v>
      </c>
      <c r="C451" s="10"/>
      <c r="D451" s="161">
        <v>15397345</v>
      </c>
      <c r="E451" s="18">
        <f t="shared" si="6"/>
        <v>91552190</v>
      </c>
    </row>
    <row r="452" spans="1:5" x14ac:dyDescent="0.25">
      <c r="A452" s="106" t="s">
        <v>6338</v>
      </c>
      <c r="B452" s="10" t="s">
        <v>6353</v>
      </c>
      <c r="C452" s="11"/>
      <c r="D452" s="161">
        <v>35380000</v>
      </c>
      <c r="E452" s="18">
        <f t="shared" si="6"/>
        <v>56172190</v>
      </c>
    </row>
    <row r="453" spans="1:5" x14ac:dyDescent="0.25">
      <c r="A453" s="106" t="s">
        <v>6338</v>
      </c>
      <c r="B453" s="10" t="s">
        <v>2532</v>
      </c>
      <c r="C453" s="11">
        <v>110000</v>
      </c>
      <c r="D453" s="10"/>
      <c r="E453" s="18">
        <f t="shared" si="6"/>
        <v>56282190</v>
      </c>
    </row>
    <row r="454" spans="1:5" x14ac:dyDescent="0.25">
      <c r="A454" s="106" t="s">
        <v>6358</v>
      </c>
      <c r="B454" s="10" t="s">
        <v>6376</v>
      </c>
      <c r="C454" s="10"/>
      <c r="D454" s="161">
        <v>38683500</v>
      </c>
      <c r="E454" s="18">
        <f t="shared" si="6"/>
        <v>17598690</v>
      </c>
    </row>
    <row r="455" spans="1:5" x14ac:dyDescent="0.25">
      <c r="A455" s="106" t="s">
        <v>6380</v>
      </c>
      <c r="B455" s="10" t="s">
        <v>3984</v>
      </c>
      <c r="C455" s="11">
        <v>70000000</v>
      </c>
      <c r="D455" s="10"/>
      <c r="E455" s="18">
        <f t="shared" si="6"/>
        <v>87598690</v>
      </c>
    </row>
    <row r="456" spans="1:5" x14ac:dyDescent="0.25">
      <c r="A456" s="106" t="s">
        <v>6405</v>
      </c>
      <c r="B456" s="10" t="s">
        <v>6421</v>
      </c>
      <c r="C456" s="10"/>
      <c r="D456" s="161">
        <v>532000</v>
      </c>
      <c r="E456" s="18">
        <f t="shared" si="6"/>
        <v>87066690</v>
      </c>
    </row>
    <row r="457" spans="1:5" x14ac:dyDescent="0.25">
      <c r="A457" s="106" t="s">
        <v>6405</v>
      </c>
      <c r="B457" s="10" t="s">
        <v>6422</v>
      </c>
      <c r="C457" s="10"/>
      <c r="D457" s="11">
        <v>18252800</v>
      </c>
      <c r="E457" s="18">
        <f t="shared" si="6"/>
        <v>68813890</v>
      </c>
    </row>
    <row r="458" spans="1:5" x14ac:dyDescent="0.25">
      <c r="A458" s="106" t="s">
        <v>6456</v>
      </c>
      <c r="B458" s="10" t="s">
        <v>6486</v>
      </c>
      <c r="C458" s="10"/>
      <c r="D458" s="11">
        <v>61024000</v>
      </c>
      <c r="E458" s="18">
        <f t="shared" si="6"/>
        <v>7789890</v>
      </c>
    </row>
    <row r="459" spans="1:5" x14ac:dyDescent="0.25">
      <c r="A459" s="106" t="s">
        <v>6448</v>
      </c>
      <c r="B459" s="10" t="s">
        <v>3413</v>
      </c>
      <c r="C459" s="11">
        <v>50000000</v>
      </c>
      <c r="D459" s="10"/>
      <c r="E459" s="18">
        <f t="shared" si="6"/>
        <v>57789890</v>
      </c>
    </row>
    <row r="460" spans="1:5" x14ac:dyDescent="0.25">
      <c r="A460" s="106" t="s">
        <v>6465</v>
      </c>
      <c r="B460" s="10" t="s">
        <v>6487</v>
      </c>
      <c r="C460" s="10"/>
      <c r="D460" s="11">
        <v>552000</v>
      </c>
      <c r="E460" s="18">
        <f t="shared" si="6"/>
        <v>57237890</v>
      </c>
    </row>
    <row r="461" spans="1:5" x14ac:dyDescent="0.25">
      <c r="A461" s="106" t="s">
        <v>6465</v>
      </c>
      <c r="B461" s="10" t="s">
        <v>6488</v>
      </c>
      <c r="C461" s="10"/>
      <c r="D461" s="11">
        <v>590400</v>
      </c>
      <c r="E461" s="18">
        <f t="shared" si="6"/>
        <v>56647490</v>
      </c>
    </row>
    <row r="462" spans="1:5" x14ac:dyDescent="0.25">
      <c r="A462" s="106" t="s">
        <v>6465</v>
      </c>
      <c r="B462" s="10" t="s">
        <v>6489</v>
      </c>
      <c r="C462" s="10"/>
      <c r="D462" s="11">
        <v>28512288</v>
      </c>
      <c r="E462" s="18">
        <f t="shared" si="6"/>
        <v>28135202</v>
      </c>
    </row>
    <row r="463" spans="1:5" x14ac:dyDescent="0.25">
      <c r="A463" s="106" t="s">
        <v>6470</v>
      </c>
      <c r="B463" s="10" t="s">
        <v>6490</v>
      </c>
      <c r="C463" s="10"/>
      <c r="D463" s="11">
        <v>544712</v>
      </c>
      <c r="E463" s="18">
        <f t="shared" si="6"/>
        <v>27590490</v>
      </c>
    </row>
    <row r="464" spans="1:5" x14ac:dyDescent="0.25">
      <c r="A464" s="106" t="s">
        <v>6448</v>
      </c>
      <c r="B464" s="10" t="s">
        <v>6491</v>
      </c>
      <c r="C464" s="10"/>
      <c r="D464" s="11">
        <v>26919060</v>
      </c>
      <c r="E464" s="18">
        <f t="shared" si="6"/>
        <v>671430</v>
      </c>
    </row>
    <row r="465" spans="1:5" x14ac:dyDescent="0.25">
      <c r="A465" s="106" t="s">
        <v>6492</v>
      </c>
      <c r="B465" s="10" t="s">
        <v>6495</v>
      </c>
      <c r="C465" s="11">
        <v>90000000</v>
      </c>
      <c r="D465" s="11"/>
      <c r="E465" s="18">
        <f t="shared" si="6"/>
        <v>90671430</v>
      </c>
    </row>
    <row r="466" spans="1:5" x14ac:dyDescent="0.25">
      <c r="A466" s="106" t="s">
        <v>6496</v>
      </c>
      <c r="B466" s="10" t="s">
        <v>6497</v>
      </c>
      <c r="C466" s="11">
        <v>100000</v>
      </c>
      <c r="D466" s="10"/>
      <c r="E466" s="18">
        <f t="shared" ref="E466:E531" si="7">(E465+C466-D466)</f>
        <v>90771430</v>
      </c>
    </row>
    <row r="467" spans="1:5" x14ac:dyDescent="0.25">
      <c r="A467" s="106" t="s">
        <v>6535</v>
      </c>
      <c r="B467" s="3" t="s">
        <v>5059</v>
      </c>
      <c r="C467" s="11">
        <v>50000000</v>
      </c>
      <c r="D467" s="10"/>
      <c r="E467" s="18">
        <f t="shared" si="7"/>
        <v>140771430</v>
      </c>
    </row>
    <row r="468" spans="1:5" x14ac:dyDescent="0.25">
      <c r="A468" s="106" t="s">
        <v>6535</v>
      </c>
      <c r="B468" s="3" t="s">
        <v>3313</v>
      </c>
      <c r="C468" s="11">
        <v>30000000</v>
      </c>
      <c r="D468" s="10"/>
      <c r="E468" s="18">
        <f t="shared" si="7"/>
        <v>170771430</v>
      </c>
    </row>
    <row r="469" spans="1:5" x14ac:dyDescent="0.25">
      <c r="A469" s="106" t="s">
        <v>6535</v>
      </c>
      <c r="B469" s="3" t="s">
        <v>3015</v>
      </c>
      <c r="C469" s="11">
        <v>69300</v>
      </c>
      <c r="D469" s="10"/>
      <c r="E469" s="18">
        <f t="shared" si="7"/>
        <v>170840730</v>
      </c>
    </row>
    <row r="470" spans="1:5" x14ac:dyDescent="0.25">
      <c r="A470" s="106" t="s">
        <v>6542</v>
      </c>
      <c r="B470" s="3" t="s">
        <v>6546</v>
      </c>
      <c r="C470" s="11"/>
      <c r="D470" s="11">
        <v>74497500</v>
      </c>
      <c r="E470" s="18">
        <f t="shared" si="7"/>
        <v>96343230</v>
      </c>
    </row>
    <row r="471" spans="1:5" x14ac:dyDescent="0.25">
      <c r="A471" s="106" t="s">
        <v>6542</v>
      </c>
      <c r="B471" s="3" t="s">
        <v>6595</v>
      </c>
      <c r="C471" s="11"/>
      <c r="D471" s="11">
        <v>31741611</v>
      </c>
      <c r="E471" s="18">
        <f t="shared" si="7"/>
        <v>64601619</v>
      </c>
    </row>
    <row r="472" spans="1:5" x14ac:dyDescent="0.25">
      <c r="A472" s="106" t="s">
        <v>6542</v>
      </c>
      <c r="B472" s="3" t="s">
        <v>6596</v>
      </c>
      <c r="C472" s="11"/>
      <c r="D472" s="11">
        <v>609600</v>
      </c>
      <c r="E472" s="18">
        <f t="shared" si="7"/>
        <v>63992019</v>
      </c>
    </row>
    <row r="473" spans="1:5" x14ac:dyDescent="0.25">
      <c r="A473" s="106" t="s">
        <v>6562</v>
      </c>
      <c r="B473" s="3" t="s">
        <v>670</v>
      </c>
      <c r="C473" s="11">
        <v>110000</v>
      </c>
      <c r="D473" s="10"/>
      <c r="E473" s="18">
        <f t="shared" si="7"/>
        <v>64102019</v>
      </c>
    </row>
    <row r="474" spans="1:5" x14ac:dyDescent="0.25">
      <c r="A474" s="106" t="s">
        <v>6566</v>
      </c>
      <c r="B474" s="3" t="s">
        <v>5059</v>
      </c>
      <c r="C474" s="11">
        <v>30000000</v>
      </c>
      <c r="D474" s="10"/>
      <c r="E474" s="18">
        <f t="shared" si="7"/>
        <v>94102019</v>
      </c>
    </row>
    <row r="475" spans="1:5" x14ac:dyDescent="0.25">
      <c r="A475" s="106" t="s">
        <v>6604</v>
      </c>
      <c r="B475" s="3" t="s">
        <v>6605</v>
      </c>
      <c r="C475" s="10"/>
      <c r="D475" s="11">
        <v>45951500</v>
      </c>
      <c r="E475" s="18">
        <f t="shared" si="7"/>
        <v>48150519</v>
      </c>
    </row>
    <row r="476" spans="1:5" x14ac:dyDescent="0.25">
      <c r="A476" s="106" t="s">
        <v>6604</v>
      </c>
      <c r="B476" s="3" t="s">
        <v>6658</v>
      </c>
      <c r="C476" s="10"/>
      <c r="D476" s="11">
        <v>7541100</v>
      </c>
      <c r="E476" s="18">
        <f t="shared" si="7"/>
        <v>40609419</v>
      </c>
    </row>
    <row r="477" spans="1:5" x14ac:dyDescent="0.25">
      <c r="A477" s="106" t="s">
        <v>6604</v>
      </c>
      <c r="B477" s="3" t="s">
        <v>6659</v>
      </c>
      <c r="C477" s="10"/>
      <c r="D477" s="11">
        <v>30437000</v>
      </c>
      <c r="E477" s="18">
        <f t="shared" si="7"/>
        <v>10172419</v>
      </c>
    </row>
    <row r="478" spans="1:5" x14ac:dyDescent="0.25">
      <c r="A478" s="106" t="s">
        <v>6617</v>
      </c>
      <c r="B478" s="3" t="s">
        <v>5955</v>
      </c>
      <c r="C478" s="4">
        <v>50000000</v>
      </c>
      <c r="D478" s="3"/>
      <c r="E478" s="18">
        <f t="shared" si="7"/>
        <v>60172419</v>
      </c>
    </row>
    <row r="479" spans="1:5" x14ac:dyDescent="0.25">
      <c r="A479" s="106" t="s">
        <v>6647</v>
      </c>
      <c r="B479" s="3" t="s">
        <v>6660</v>
      </c>
      <c r="C479" s="3"/>
      <c r="D479" s="4">
        <v>34340000</v>
      </c>
      <c r="E479" s="18">
        <f t="shared" si="7"/>
        <v>25832419</v>
      </c>
    </row>
    <row r="480" spans="1:5" x14ac:dyDescent="0.25">
      <c r="A480" s="106" t="s">
        <v>6656</v>
      </c>
      <c r="B480" s="3" t="s">
        <v>5723</v>
      </c>
      <c r="C480" s="4">
        <v>50000000</v>
      </c>
      <c r="D480" s="3"/>
      <c r="E480" s="18">
        <f t="shared" si="7"/>
        <v>75832419</v>
      </c>
    </row>
    <row r="481" spans="1:5" x14ac:dyDescent="0.25">
      <c r="A481" s="106" t="s">
        <v>6752</v>
      </c>
      <c r="B481" s="281" t="s">
        <v>6753</v>
      </c>
      <c r="C481" s="3"/>
      <c r="D481" s="4">
        <v>2941000</v>
      </c>
      <c r="E481" s="18">
        <f t="shared" si="7"/>
        <v>72891419</v>
      </c>
    </row>
    <row r="482" spans="1:5" x14ac:dyDescent="0.25">
      <c r="A482" s="106" t="s">
        <v>6752</v>
      </c>
      <c r="B482" s="281" t="s">
        <v>6754</v>
      </c>
      <c r="C482" s="3"/>
      <c r="D482" s="4">
        <v>15605000</v>
      </c>
      <c r="E482" s="18">
        <f t="shared" si="7"/>
        <v>57286419</v>
      </c>
    </row>
    <row r="483" spans="1:5" x14ac:dyDescent="0.25">
      <c r="A483" s="106" t="s">
        <v>6752</v>
      </c>
      <c r="B483" s="3" t="s">
        <v>5059</v>
      </c>
      <c r="C483" s="11">
        <v>40000000</v>
      </c>
      <c r="D483" s="4"/>
      <c r="E483" s="18">
        <f t="shared" si="7"/>
        <v>97286419</v>
      </c>
    </row>
    <row r="484" spans="1:5" x14ac:dyDescent="0.25">
      <c r="A484" s="106" t="s">
        <v>6762</v>
      </c>
      <c r="B484" s="3" t="s">
        <v>6868</v>
      </c>
      <c r="C484" s="11"/>
      <c r="D484" s="4">
        <v>23870000</v>
      </c>
      <c r="E484" s="18">
        <f t="shared" si="7"/>
        <v>73416419</v>
      </c>
    </row>
    <row r="485" spans="1:5" x14ac:dyDescent="0.25">
      <c r="A485" s="106" t="s">
        <v>6772</v>
      </c>
      <c r="B485" s="3" t="s">
        <v>5059</v>
      </c>
      <c r="C485" s="121">
        <v>20000000</v>
      </c>
      <c r="D485" s="4"/>
      <c r="E485" s="18">
        <f t="shared" si="7"/>
        <v>93416419</v>
      </c>
    </row>
    <row r="486" spans="1:5" x14ac:dyDescent="0.25">
      <c r="A486" s="106" t="s">
        <v>6783</v>
      </c>
      <c r="B486" s="3" t="s">
        <v>670</v>
      </c>
      <c r="C486" s="121">
        <v>110000</v>
      </c>
      <c r="D486" s="4"/>
      <c r="E486" s="18">
        <f t="shared" si="7"/>
        <v>93526419</v>
      </c>
    </row>
    <row r="487" spans="1:5" x14ac:dyDescent="0.25">
      <c r="A487" s="106" t="s">
        <v>6835</v>
      </c>
      <c r="B487" s="3" t="s">
        <v>3984</v>
      </c>
      <c r="C487" s="4">
        <v>40000000</v>
      </c>
      <c r="D487" s="4"/>
      <c r="E487" s="18">
        <f t="shared" si="7"/>
        <v>133526419</v>
      </c>
    </row>
    <row r="488" spans="1:5" x14ac:dyDescent="0.25">
      <c r="A488" s="106" t="s">
        <v>6869</v>
      </c>
      <c r="B488" s="3" t="s">
        <v>6878</v>
      </c>
      <c r="C488" s="3"/>
      <c r="D488" s="261">
        <v>4686600</v>
      </c>
      <c r="E488" s="18">
        <f t="shared" si="7"/>
        <v>128839819</v>
      </c>
    </row>
    <row r="489" spans="1:5" x14ac:dyDescent="0.25">
      <c r="A489" s="106" t="s">
        <v>6869</v>
      </c>
      <c r="B489" s="3" t="s">
        <v>6879</v>
      </c>
      <c r="C489" s="3"/>
      <c r="D489" s="261">
        <v>14457062</v>
      </c>
      <c r="E489" s="18">
        <f t="shared" si="7"/>
        <v>114382757</v>
      </c>
    </row>
    <row r="490" spans="1:5" x14ac:dyDescent="0.25">
      <c r="A490" s="106" t="s">
        <v>6869</v>
      </c>
      <c r="B490" s="3" t="s">
        <v>6880</v>
      </c>
      <c r="C490" s="3"/>
      <c r="D490" s="261">
        <v>1159200</v>
      </c>
      <c r="E490" s="18">
        <f t="shared" si="7"/>
        <v>113223557</v>
      </c>
    </row>
    <row r="491" spans="1:5" x14ac:dyDescent="0.25">
      <c r="A491" s="106" t="s">
        <v>6869</v>
      </c>
      <c r="B491" s="3" t="s">
        <v>6881</v>
      </c>
      <c r="C491" s="3"/>
      <c r="D491" s="261">
        <v>1360000</v>
      </c>
      <c r="E491" s="18">
        <f t="shared" si="7"/>
        <v>111863557</v>
      </c>
    </row>
    <row r="492" spans="1:5" x14ac:dyDescent="0.25">
      <c r="A492" s="106" t="s">
        <v>6869</v>
      </c>
      <c r="B492" s="3" t="s">
        <v>6882</v>
      </c>
      <c r="C492" s="3"/>
      <c r="D492" s="261">
        <v>1066720</v>
      </c>
      <c r="E492" s="18">
        <f t="shared" si="7"/>
        <v>110796837</v>
      </c>
    </row>
    <row r="493" spans="1:5" x14ac:dyDescent="0.25">
      <c r="A493" s="106" t="s">
        <v>6869</v>
      </c>
      <c r="B493" s="3" t="s">
        <v>6883</v>
      </c>
      <c r="C493" s="3"/>
      <c r="D493" s="261">
        <v>18556600</v>
      </c>
      <c r="E493" s="18">
        <f t="shared" si="7"/>
        <v>92240237</v>
      </c>
    </row>
    <row r="494" spans="1:5" ht="15.75" x14ac:dyDescent="0.25">
      <c r="A494" s="291" t="s">
        <v>6869</v>
      </c>
      <c r="B494" s="292" t="s">
        <v>6884</v>
      </c>
      <c r="C494" s="292"/>
      <c r="D494" s="296">
        <v>15827530</v>
      </c>
      <c r="E494" s="293">
        <f t="shared" si="7"/>
        <v>76412707</v>
      </c>
    </row>
    <row r="495" spans="1:5" ht="15.75" x14ac:dyDescent="0.25">
      <c r="A495" s="291" t="s">
        <v>6885</v>
      </c>
      <c r="B495" s="292" t="s">
        <v>4335</v>
      </c>
      <c r="C495" s="294">
        <v>25000000</v>
      </c>
      <c r="D495" s="296"/>
      <c r="E495" s="293">
        <f t="shared" si="7"/>
        <v>101412707</v>
      </c>
    </row>
    <row r="496" spans="1:5" ht="15.75" x14ac:dyDescent="0.25">
      <c r="A496" s="291" t="s">
        <v>6908</v>
      </c>
      <c r="B496" s="292" t="s">
        <v>6917</v>
      </c>
      <c r="C496" s="294"/>
      <c r="D496" s="296">
        <v>2060320</v>
      </c>
      <c r="E496" s="293">
        <f t="shared" si="7"/>
        <v>99352387</v>
      </c>
    </row>
    <row r="497" spans="1:5" ht="15.75" x14ac:dyDescent="0.25">
      <c r="A497" s="291" t="s">
        <v>6954</v>
      </c>
      <c r="B497" s="292" t="s">
        <v>262</v>
      </c>
      <c r="C497" s="294">
        <v>65000</v>
      </c>
      <c r="D497" s="295"/>
      <c r="E497" s="293">
        <f t="shared" si="7"/>
        <v>99417387</v>
      </c>
    </row>
    <row r="498" spans="1:5" ht="15.75" x14ac:dyDescent="0.25">
      <c r="A498" s="291" t="s">
        <v>6957</v>
      </c>
      <c r="B498" s="295" t="s">
        <v>6968</v>
      </c>
      <c r="C498" s="294"/>
      <c r="D498" s="296">
        <v>3268300</v>
      </c>
      <c r="E498" s="293">
        <f t="shared" si="7"/>
        <v>96149087</v>
      </c>
    </row>
    <row r="499" spans="1:5" ht="15.75" x14ac:dyDescent="0.25">
      <c r="A499" s="291" t="s">
        <v>6957</v>
      </c>
      <c r="B499" s="295" t="s">
        <v>6969</v>
      </c>
      <c r="C499" s="294"/>
      <c r="D499" s="296">
        <v>959000</v>
      </c>
      <c r="E499" s="293">
        <f t="shared" si="7"/>
        <v>95190087</v>
      </c>
    </row>
    <row r="500" spans="1:5" ht="15.75" x14ac:dyDescent="0.25">
      <c r="A500" s="291" t="s">
        <v>6957</v>
      </c>
      <c r="B500" s="295" t="s">
        <v>6970</v>
      </c>
      <c r="C500" s="294"/>
      <c r="D500" s="296">
        <v>1429120</v>
      </c>
      <c r="E500" s="293">
        <f t="shared" si="7"/>
        <v>93760967</v>
      </c>
    </row>
    <row r="501" spans="1:5" ht="15.75" x14ac:dyDescent="0.25">
      <c r="A501" s="291" t="s">
        <v>6957</v>
      </c>
      <c r="B501" s="295" t="s">
        <v>6971</v>
      </c>
      <c r="C501" s="294"/>
      <c r="D501" s="296">
        <v>28429850</v>
      </c>
      <c r="E501" s="293">
        <f t="shared" si="7"/>
        <v>65331117</v>
      </c>
    </row>
    <row r="502" spans="1:5" ht="15.75" x14ac:dyDescent="0.25">
      <c r="A502" s="291" t="s">
        <v>6957</v>
      </c>
      <c r="B502" s="295" t="s">
        <v>6972</v>
      </c>
      <c r="C502" s="294"/>
      <c r="D502" s="296">
        <v>1718000</v>
      </c>
      <c r="E502" s="293">
        <f t="shared" si="7"/>
        <v>63613117</v>
      </c>
    </row>
    <row r="503" spans="1:5" ht="15.75" x14ac:dyDescent="0.25">
      <c r="A503" s="291" t="s">
        <v>6973</v>
      </c>
      <c r="B503" s="295" t="s">
        <v>6974</v>
      </c>
      <c r="C503" s="294"/>
      <c r="D503" s="296">
        <v>30032482</v>
      </c>
      <c r="E503" s="293">
        <f t="shared" si="7"/>
        <v>33580635</v>
      </c>
    </row>
    <row r="504" spans="1:5" ht="15.75" x14ac:dyDescent="0.25">
      <c r="A504" s="291" t="s">
        <v>6929</v>
      </c>
      <c r="B504" s="295" t="s">
        <v>6975</v>
      </c>
      <c r="C504" s="294">
        <v>40000000</v>
      </c>
      <c r="D504" s="295"/>
      <c r="E504" s="293">
        <f t="shared" si="7"/>
        <v>73580635</v>
      </c>
    </row>
    <row r="505" spans="1:5" ht="15.75" x14ac:dyDescent="0.25">
      <c r="A505" s="291" t="s">
        <v>6973</v>
      </c>
      <c r="B505" s="295" t="s">
        <v>7035</v>
      </c>
      <c r="C505" s="294">
        <v>25000000</v>
      </c>
      <c r="D505" s="295"/>
      <c r="E505" s="293">
        <f t="shared" si="7"/>
        <v>98580635</v>
      </c>
    </row>
    <row r="506" spans="1:5" ht="15.75" x14ac:dyDescent="0.25">
      <c r="A506" s="291" t="s">
        <v>7007</v>
      </c>
      <c r="B506" s="295" t="s">
        <v>670</v>
      </c>
      <c r="C506" s="294">
        <v>110000</v>
      </c>
      <c r="D506" s="295"/>
      <c r="E506" s="293">
        <f t="shared" si="7"/>
        <v>98690635</v>
      </c>
    </row>
    <row r="507" spans="1:5" ht="15.75" x14ac:dyDescent="0.25">
      <c r="A507" s="291" t="s">
        <v>7013</v>
      </c>
      <c r="B507" s="295" t="s">
        <v>7030</v>
      </c>
      <c r="C507" s="292"/>
      <c r="D507" s="300">
        <v>7117400</v>
      </c>
      <c r="E507" s="293">
        <f t="shared" si="7"/>
        <v>91573235</v>
      </c>
    </row>
    <row r="508" spans="1:5" ht="15.75" x14ac:dyDescent="0.25">
      <c r="A508" s="291" t="s">
        <v>7013</v>
      </c>
      <c r="B508" s="295" t="s">
        <v>7031</v>
      </c>
      <c r="C508" s="292"/>
      <c r="D508" s="300">
        <v>13946412</v>
      </c>
      <c r="E508" s="293">
        <f t="shared" si="7"/>
        <v>77626823</v>
      </c>
    </row>
    <row r="509" spans="1:5" ht="15.75" x14ac:dyDescent="0.25">
      <c r="A509" s="291" t="s">
        <v>7013</v>
      </c>
      <c r="B509" s="295" t="s">
        <v>7032</v>
      </c>
      <c r="C509" s="292"/>
      <c r="D509" s="300">
        <v>4964000</v>
      </c>
      <c r="E509" s="293">
        <f t="shared" si="7"/>
        <v>72662823</v>
      </c>
    </row>
    <row r="510" spans="1:5" ht="15.75" x14ac:dyDescent="0.25">
      <c r="A510" s="291" t="s">
        <v>7013</v>
      </c>
      <c r="B510" s="295" t="s">
        <v>7033</v>
      </c>
      <c r="C510" s="292"/>
      <c r="D510" s="300">
        <v>851136</v>
      </c>
      <c r="E510" s="293">
        <f t="shared" si="7"/>
        <v>71811687</v>
      </c>
    </row>
    <row r="511" spans="1:5" ht="15.75" x14ac:dyDescent="0.25">
      <c r="A511" s="291" t="s">
        <v>7013</v>
      </c>
      <c r="B511" s="295" t="s">
        <v>7034</v>
      </c>
      <c r="C511" s="292"/>
      <c r="D511" s="300">
        <v>3893120</v>
      </c>
      <c r="E511" s="293">
        <f t="shared" si="7"/>
        <v>67918567</v>
      </c>
    </row>
    <row r="512" spans="1:5" ht="15.75" x14ac:dyDescent="0.25">
      <c r="A512" s="291" t="s">
        <v>7037</v>
      </c>
      <c r="B512" s="295" t="s">
        <v>7038</v>
      </c>
      <c r="C512" s="301">
        <v>20000000</v>
      </c>
      <c r="D512" s="295"/>
      <c r="E512" s="293">
        <f t="shared" si="7"/>
        <v>87918567</v>
      </c>
    </row>
    <row r="513" spans="1:5" ht="15.75" x14ac:dyDescent="0.25">
      <c r="A513" s="291" t="s">
        <v>7076</v>
      </c>
      <c r="B513" s="295" t="s">
        <v>7083</v>
      </c>
      <c r="C513" s="292"/>
      <c r="D513" s="300">
        <v>6298826</v>
      </c>
      <c r="E513" s="293">
        <f t="shared" si="7"/>
        <v>81619741</v>
      </c>
    </row>
    <row r="514" spans="1:5" ht="15.75" x14ac:dyDescent="0.25">
      <c r="A514" s="291" t="s">
        <v>7076</v>
      </c>
      <c r="B514" s="295" t="s">
        <v>7084</v>
      </c>
      <c r="C514" s="292"/>
      <c r="D514" s="300">
        <v>544800</v>
      </c>
      <c r="E514" s="293">
        <f t="shared" si="7"/>
        <v>81074941</v>
      </c>
    </row>
    <row r="515" spans="1:5" ht="15.75" x14ac:dyDescent="0.25">
      <c r="A515" s="291" t="s">
        <v>7076</v>
      </c>
      <c r="B515" s="295" t="s">
        <v>7085</v>
      </c>
      <c r="C515" s="292"/>
      <c r="D515" s="300">
        <v>7969500</v>
      </c>
      <c r="E515" s="293">
        <f t="shared" si="7"/>
        <v>73105441</v>
      </c>
    </row>
    <row r="516" spans="1:5" ht="15.75" x14ac:dyDescent="0.25">
      <c r="A516" s="291" t="s">
        <v>7076</v>
      </c>
      <c r="B516" s="295" t="s">
        <v>1414</v>
      </c>
      <c r="C516" s="292"/>
      <c r="D516" s="300">
        <v>3024560</v>
      </c>
      <c r="E516" s="293">
        <f t="shared" si="7"/>
        <v>70080881</v>
      </c>
    </row>
    <row r="517" spans="1:5" ht="15.75" x14ac:dyDescent="0.25">
      <c r="A517" s="291" t="s">
        <v>7076</v>
      </c>
      <c r="B517" s="295" t="s">
        <v>7086</v>
      </c>
      <c r="C517" s="292"/>
      <c r="D517" s="300">
        <v>17638017</v>
      </c>
      <c r="E517" s="293">
        <f t="shared" si="7"/>
        <v>52442864</v>
      </c>
    </row>
    <row r="518" spans="1:5" ht="15.75" x14ac:dyDescent="0.25">
      <c r="A518" s="291" t="s">
        <v>7098</v>
      </c>
      <c r="B518" s="292" t="s">
        <v>7035</v>
      </c>
      <c r="C518" s="301">
        <v>20000000</v>
      </c>
      <c r="D518" s="295"/>
      <c r="E518" s="293">
        <f t="shared" si="7"/>
        <v>72442864</v>
      </c>
    </row>
    <row r="519" spans="1:5" ht="15.75" x14ac:dyDescent="0.25">
      <c r="A519" s="291" t="s">
        <v>7136</v>
      </c>
      <c r="B519" s="295" t="s">
        <v>7038</v>
      </c>
      <c r="C519" s="301">
        <v>25000000</v>
      </c>
      <c r="D519" s="292"/>
      <c r="E519" s="293">
        <f t="shared" si="7"/>
        <v>97442864</v>
      </c>
    </row>
    <row r="520" spans="1:5" ht="15.75" x14ac:dyDescent="0.25">
      <c r="A520" s="291" t="s">
        <v>7139</v>
      </c>
      <c r="B520" s="295" t="s">
        <v>7148</v>
      </c>
      <c r="C520" s="292"/>
      <c r="D520" s="300">
        <v>2343000</v>
      </c>
      <c r="E520" s="293">
        <f t="shared" si="7"/>
        <v>95099864</v>
      </c>
    </row>
    <row r="521" spans="1:5" ht="15.75" x14ac:dyDescent="0.25">
      <c r="A521" s="291" t="s">
        <v>7139</v>
      </c>
      <c r="B521" s="295" t="s">
        <v>7149</v>
      </c>
      <c r="C521" s="292"/>
      <c r="D521" s="300">
        <v>3341398</v>
      </c>
      <c r="E521" s="293">
        <f t="shared" si="7"/>
        <v>91758466</v>
      </c>
    </row>
    <row r="522" spans="1:5" ht="15.75" x14ac:dyDescent="0.25">
      <c r="A522" s="291" t="s">
        <v>7139</v>
      </c>
      <c r="B522" s="295" t="s">
        <v>7150</v>
      </c>
      <c r="C522" s="292"/>
      <c r="D522" s="300">
        <v>22791180</v>
      </c>
      <c r="E522" s="293">
        <f t="shared" si="7"/>
        <v>68967286</v>
      </c>
    </row>
    <row r="523" spans="1:5" ht="15.75" x14ac:dyDescent="0.25">
      <c r="A523" s="291" t="s">
        <v>7139</v>
      </c>
      <c r="B523" s="295" t="s">
        <v>7151</v>
      </c>
      <c r="C523" s="292"/>
      <c r="D523" s="300">
        <v>5896800</v>
      </c>
      <c r="E523" s="293">
        <f t="shared" si="7"/>
        <v>63070486</v>
      </c>
    </row>
    <row r="524" spans="1:5" ht="15.75" x14ac:dyDescent="0.25">
      <c r="A524" s="291" t="s">
        <v>7139</v>
      </c>
      <c r="B524" s="295" t="s">
        <v>8568</v>
      </c>
      <c r="C524" s="292"/>
      <c r="D524" s="300">
        <v>1176366</v>
      </c>
      <c r="E524" s="293">
        <f t="shared" si="7"/>
        <v>61894120</v>
      </c>
    </row>
    <row r="525" spans="1:5" ht="15.75" x14ac:dyDescent="0.25">
      <c r="A525" s="291" t="s">
        <v>7139</v>
      </c>
      <c r="B525" s="295" t="s">
        <v>7197</v>
      </c>
      <c r="C525" s="292"/>
      <c r="D525" s="300">
        <v>1012476</v>
      </c>
      <c r="E525" s="293">
        <f t="shared" si="7"/>
        <v>60881644</v>
      </c>
    </row>
    <row r="526" spans="1:5" ht="15.75" x14ac:dyDescent="0.25">
      <c r="A526" s="291" t="s">
        <v>7139</v>
      </c>
      <c r="B526" s="295" t="s">
        <v>7152</v>
      </c>
      <c r="C526" s="294">
        <v>380450</v>
      </c>
      <c r="D526" s="292"/>
      <c r="E526" s="293">
        <f t="shared" si="7"/>
        <v>61262094</v>
      </c>
    </row>
    <row r="527" spans="1:5" ht="15.75" x14ac:dyDescent="0.25">
      <c r="A527" s="291" t="s">
        <v>7139</v>
      </c>
      <c r="B527" s="295" t="s">
        <v>7198</v>
      </c>
      <c r="C527" s="294"/>
      <c r="D527" s="296">
        <v>702000</v>
      </c>
      <c r="E527" s="293">
        <f t="shared" si="7"/>
        <v>60560094</v>
      </c>
    </row>
    <row r="528" spans="1:5" ht="15.75" x14ac:dyDescent="0.25">
      <c r="A528" s="291" t="s">
        <v>7184</v>
      </c>
      <c r="B528" s="295" t="s">
        <v>7194</v>
      </c>
      <c r="C528" s="292"/>
      <c r="D528" s="300">
        <v>3281640</v>
      </c>
      <c r="E528" s="293">
        <f t="shared" si="7"/>
        <v>57278454</v>
      </c>
    </row>
    <row r="529" spans="1:5" ht="15.75" x14ac:dyDescent="0.25">
      <c r="A529" s="291" t="s">
        <v>7184</v>
      </c>
      <c r="B529" s="295" t="s">
        <v>7195</v>
      </c>
      <c r="C529" s="292"/>
      <c r="D529" s="300">
        <v>8954650</v>
      </c>
      <c r="E529" s="293">
        <f t="shared" si="7"/>
        <v>48323804</v>
      </c>
    </row>
    <row r="530" spans="1:5" ht="15.75" x14ac:dyDescent="0.25">
      <c r="A530" s="291" t="s">
        <v>7184</v>
      </c>
      <c r="B530" s="295" t="s">
        <v>7196</v>
      </c>
      <c r="C530" s="292"/>
      <c r="D530" s="300">
        <v>25644381</v>
      </c>
      <c r="E530" s="293">
        <f t="shared" si="7"/>
        <v>22679423</v>
      </c>
    </row>
    <row r="531" spans="1:5" ht="15.75" x14ac:dyDescent="0.25">
      <c r="A531" s="291" t="s">
        <v>7184</v>
      </c>
      <c r="B531" s="292" t="s">
        <v>7199</v>
      </c>
      <c r="C531" s="299"/>
      <c r="D531" s="301">
        <v>66240</v>
      </c>
      <c r="E531" s="293">
        <f t="shared" si="7"/>
        <v>22613183</v>
      </c>
    </row>
    <row r="532" spans="1:5" ht="15.75" x14ac:dyDescent="0.25">
      <c r="A532" s="106" t="s">
        <v>7184</v>
      </c>
      <c r="B532" s="295" t="s">
        <v>3984</v>
      </c>
      <c r="C532" s="71">
        <v>6000000</v>
      </c>
      <c r="D532" s="94"/>
      <c r="E532" s="293">
        <f>(E531+C532-D532)</f>
        <v>28613183</v>
      </c>
    </row>
    <row r="533" spans="1:5" ht="15.75" x14ac:dyDescent="0.25">
      <c r="A533" s="106" t="s">
        <v>7207</v>
      </c>
      <c r="B533" s="295" t="s">
        <v>3984</v>
      </c>
      <c r="C533" s="71">
        <v>35000000</v>
      </c>
      <c r="D533" s="94"/>
      <c r="E533" s="293">
        <f>(E532+C533-D533)</f>
        <v>63613183</v>
      </c>
    </row>
    <row r="534" spans="1:5" ht="15.75" x14ac:dyDescent="0.25">
      <c r="A534" s="106" t="s">
        <v>7260</v>
      </c>
      <c r="B534" s="295" t="s">
        <v>5955</v>
      </c>
      <c r="C534" s="71">
        <v>18000000</v>
      </c>
      <c r="D534" s="94"/>
      <c r="E534" s="293">
        <f>(E533+C534-D534)</f>
        <v>81613183</v>
      </c>
    </row>
    <row r="535" spans="1:5" ht="15.75" x14ac:dyDescent="0.25">
      <c r="A535" s="106" t="s">
        <v>7263</v>
      </c>
      <c r="B535" s="295" t="s">
        <v>7285</v>
      </c>
      <c r="C535" s="71">
        <v>50000000</v>
      </c>
      <c r="D535" s="94"/>
      <c r="E535" s="293">
        <f>(E534+C535-D535)</f>
        <v>131613183</v>
      </c>
    </row>
    <row r="536" spans="1:5" ht="15.75" x14ac:dyDescent="0.25">
      <c r="A536" s="106" t="s">
        <v>7263</v>
      </c>
      <c r="B536" s="295" t="s">
        <v>2532</v>
      </c>
      <c r="C536" s="71">
        <v>110000</v>
      </c>
      <c r="D536" s="94"/>
      <c r="E536" s="18">
        <f t="shared" ref="E536:E599" si="8">(E535+C536-D536)</f>
        <v>131723183</v>
      </c>
    </row>
    <row r="537" spans="1:5" ht="15.75" x14ac:dyDescent="0.25">
      <c r="A537" s="106" t="s">
        <v>7266</v>
      </c>
      <c r="B537" s="295" t="s">
        <v>7286</v>
      </c>
      <c r="C537" s="71"/>
      <c r="D537" s="50">
        <v>8417250</v>
      </c>
      <c r="E537" s="18">
        <f t="shared" si="8"/>
        <v>123305933</v>
      </c>
    </row>
    <row r="538" spans="1:5" ht="15.75" x14ac:dyDescent="0.25">
      <c r="A538" s="106" t="s">
        <v>7266</v>
      </c>
      <c r="B538" s="295" t="s">
        <v>7287</v>
      </c>
      <c r="C538" s="71"/>
      <c r="D538" s="50">
        <v>27336507</v>
      </c>
      <c r="E538" s="18">
        <f t="shared" si="8"/>
        <v>95969426</v>
      </c>
    </row>
    <row r="539" spans="1:5" ht="15.75" x14ac:dyDescent="0.25">
      <c r="A539" s="106" t="s">
        <v>7266</v>
      </c>
      <c r="B539" s="295" t="s">
        <v>7288</v>
      </c>
      <c r="C539" s="71"/>
      <c r="D539" s="50">
        <v>12620000</v>
      </c>
      <c r="E539" s="18">
        <f t="shared" si="8"/>
        <v>83349426</v>
      </c>
    </row>
    <row r="540" spans="1:5" ht="15.75" x14ac:dyDescent="0.25">
      <c r="A540" s="106" t="s">
        <v>7266</v>
      </c>
      <c r="B540" s="295" t="s">
        <v>7289</v>
      </c>
      <c r="C540" s="71"/>
      <c r="D540" s="50">
        <v>1082880</v>
      </c>
      <c r="E540" s="18">
        <f t="shared" si="8"/>
        <v>82266546</v>
      </c>
    </row>
    <row r="541" spans="1:5" ht="15.75" x14ac:dyDescent="0.25">
      <c r="A541" s="106" t="s">
        <v>7266</v>
      </c>
      <c r="B541" s="295" t="s">
        <v>7290</v>
      </c>
      <c r="C541" s="71"/>
      <c r="D541" s="50">
        <v>1725208</v>
      </c>
      <c r="E541" s="18">
        <f t="shared" si="8"/>
        <v>80541338</v>
      </c>
    </row>
    <row r="542" spans="1:5" ht="15.75" x14ac:dyDescent="0.25">
      <c r="A542" s="106" t="s">
        <v>7297</v>
      </c>
      <c r="B542" s="295" t="s">
        <v>6593</v>
      </c>
      <c r="C542" s="71">
        <v>30000000</v>
      </c>
      <c r="D542" s="71"/>
      <c r="E542" s="18">
        <f t="shared" si="8"/>
        <v>110541338</v>
      </c>
    </row>
    <row r="543" spans="1:5" ht="15.75" x14ac:dyDescent="0.25">
      <c r="A543" s="106" t="s">
        <v>7323</v>
      </c>
      <c r="B543" s="295" t="s">
        <v>6593</v>
      </c>
      <c r="C543" s="71">
        <v>35000000</v>
      </c>
      <c r="D543" s="71"/>
      <c r="E543" s="18">
        <f t="shared" si="8"/>
        <v>145541338</v>
      </c>
    </row>
    <row r="544" spans="1:5" ht="15.75" x14ac:dyDescent="0.25">
      <c r="A544" s="106" t="s">
        <v>7329</v>
      </c>
      <c r="B544" s="295" t="s">
        <v>7344</v>
      </c>
      <c r="C544" s="71"/>
      <c r="D544" s="50">
        <v>485300</v>
      </c>
      <c r="E544" s="18">
        <f t="shared" si="8"/>
        <v>145056038</v>
      </c>
    </row>
    <row r="545" spans="1:5" ht="15.75" x14ac:dyDescent="0.25">
      <c r="A545" s="106" t="s">
        <v>7329</v>
      </c>
      <c r="B545" s="295" t="s">
        <v>7345</v>
      </c>
      <c r="C545" s="71"/>
      <c r="D545" s="50">
        <v>28631940</v>
      </c>
      <c r="E545" s="18">
        <f t="shared" si="8"/>
        <v>116424098</v>
      </c>
    </row>
    <row r="546" spans="1:5" ht="15.75" x14ac:dyDescent="0.25">
      <c r="A546" s="106" t="s">
        <v>7329</v>
      </c>
      <c r="B546" s="295" t="s">
        <v>7346</v>
      </c>
      <c r="C546" s="71"/>
      <c r="D546" s="50">
        <v>1395760</v>
      </c>
      <c r="E546" s="18">
        <f t="shared" si="8"/>
        <v>115028338</v>
      </c>
    </row>
    <row r="547" spans="1:5" ht="15.75" x14ac:dyDescent="0.25">
      <c r="A547" s="106" t="s">
        <v>7329</v>
      </c>
      <c r="B547" s="295" t="s">
        <v>7347</v>
      </c>
      <c r="C547" s="94"/>
      <c r="D547" s="50">
        <v>7522200</v>
      </c>
      <c r="E547" s="18">
        <f t="shared" si="8"/>
        <v>107506138</v>
      </c>
    </row>
    <row r="548" spans="1:5" ht="15.75" x14ac:dyDescent="0.25">
      <c r="A548" s="106" t="s">
        <v>7329</v>
      </c>
      <c r="B548" s="295" t="s">
        <v>7348</v>
      </c>
      <c r="C548" s="94"/>
      <c r="D548" s="50">
        <v>30598621</v>
      </c>
      <c r="E548" s="18">
        <f t="shared" si="8"/>
        <v>76907517</v>
      </c>
    </row>
    <row r="549" spans="1:5" ht="15.75" x14ac:dyDescent="0.25">
      <c r="A549" s="106" t="s">
        <v>7329</v>
      </c>
      <c r="B549" s="295" t="s">
        <v>5700</v>
      </c>
      <c r="C549" s="94"/>
      <c r="D549" s="50">
        <v>1501500</v>
      </c>
      <c r="E549" s="18">
        <f t="shared" si="8"/>
        <v>75406017</v>
      </c>
    </row>
    <row r="550" spans="1:5" ht="15.75" x14ac:dyDescent="0.25">
      <c r="A550" s="106" t="s">
        <v>7329</v>
      </c>
      <c r="B550" s="295" t="s">
        <v>7349</v>
      </c>
      <c r="C550" s="94"/>
      <c r="D550" s="50">
        <v>15260000</v>
      </c>
      <c r="E550" s="18">
        <f t="shared" si="8"/>
        <v>60146017</v>
      </c>
    </row>
    <row r="551" spans="1:5" ht="15.75" x14ac:dyDescent="0.25">
      <c r="A551" s="106" t="s">
        <v>7329</v>
      </c>
      <c r="B551" s="295" t="s">
        <v>7038</v>
      </c>
      <c r="C551" s="71">
        <v>40000000</v>
      </c>
      <c r="D551" s="94"/>
      <c r="E551" s="18">
        <f t="shared" si="8"/>
        <v>100146017</v>
      </c>
    </row>
    <row r="552" spans="1:5" ht="15.75" x14ac:dyDescent="0.25">
      <c r="A552" s="106" t="s">
        <v>7390</v>
      </c>
      <c r="B552" s="295" t="s">
        <v>664</v>
      </c>
      <c r="C552" s="71">
        <v>13800</v>
      </c>
      <c r="D552" s="94"/>
      <c r="E552" s="18">
        <f t="shared" si="8"/>
        <v>100159817</v>
      </c>
    </row>
    <row r="553" spans="1:5" ht="15.75" x14ac:dyDescent="0.25">
      <c r="A553" s="106" t="s">
        <v>7420</v>
      </c>
      <c r="B553" s="295" t="s">
        <v>7285</v>
      </c>
      <c r="C553" s="71">
        <v>70000000</v>
      </c>
      <c r="D553" s="94"/>
      <c r="E553" s="18">
        <f t="shared" si="8"/>
        <v>170159817</v>
      </c>
    </row>
    <row r="554" spans="1:5" ht="15.75" x14ac:dyDescent="0.25">
      <c r="A554" s="106" t="s">
        <v>7422</v>
      </c>
      <c r="B554" s="295" t="s">
        <v>7444</v>
      </c>
      <c r="C554" s="71"/>
      <c r="D554" s="50">
        <v>10941500</v>
      </c>
      <c r="E554" s="18">
        <f t="shared" si="8"/>
        <v>159218317</v>
      </c>
    </row>
    <row r="555" spans="1:5" ht="15.75" x14ac:dyDescent="0.25">
      <c r="A555" s="106" t="s">
        <v>7422</v>
      </c>
      <c r="B555" s="295" t="s">
        <v>7445</v>
      </c>
      <c r="C555" s="71"/>
      <c r="D555" s="50">
        <v>2646000</v>
      </c>
      <c r="E555" s="18">
        <f t="shared" si="8"/>
        <v>156572317</v>
      </c>
    </row>
    <row r="556" spans="1:5" ht="15.75" x14ac:dyDescent="0.25">
      <c r="A556" s="106" t="s">
        <v>7422</v>
      </c>
      <c r="B556" s="295" t="s">
        <v>7446</v>
      </c>
      <c r="C556" s="94"/>
      <c r="D556" s="50">
        <v>2837100</v>
      </c>
      <c r="E556" s="18">
        <f t="shared" si="8"/>
        <v>153735217</v>
      </c>
    </row>
    <row r="557" spans="1:5" ht="15.75" x14ac:dyDescent="0.25">
      <c r="A557" s="106" t="s">
        <v>7422</v>
      </c>
      <c r="B557" s="295" t="s">
        <v>7447</v>
      </c>
      <c r="C557" s="94"/>
      <c r="D557" s="50">
        <v>9643870</v>
      </c>
      <c r="E557" s="18">
        <f t="shared" si="8"/>
        <v>144091347</v>
      </c>
    </row>
    <row r="558" spans="1:5" ht="15.75" x14ac:dyDescent="0.25">
      <c r="A558" s="106" t="s">
        <v>7422</v>
      </c>
      <c r="B558" s="295" t="s">
        <v>7448</v>
      </c>
      <c r="C558" s="94"/>
      <c r="D558" s="50">
        <v>28797002</v>
      </c>
      <c r="E558" s="18">
        <f t="shared" si="8"/>
        <v>115294345</v>
      </c>
    </row>
    <row r="559" spans="1:5" ht="15.75" x14ac:dyDescent="0.25">
      <c r="A559" s="106" t="s">
        <v>7422</v>
      </c>
      <c r="B559" s="295" t="s">
        <v>7449</v>
      </c>
      <c r="C559" s="94"/>
      <c r="D559" s="50">
        <v>2835000</v>
      </c>
      <c r="E559" s="18">
        <f t="shared" si="8"/>
        <v>112459345</v>
      </c>
    </row>
    <row r="560" spans="1:5" ht="15.75" x14ac:dyDescent="0.25">
      <c r="A560" s="106" t="s">
        <v>7505</v>
      </c>
      <c r="B560" s="295" t="s">
        <v>7510</v>
      </c>
      <c r="C560" s="94"/>
      <c r="D560" s="50">
        <v>3801600</v>
      </c>
      <c r="E560" s="18">
        <f t="shared" si="8"/>
        <v>108657745</v>
      </c>
    </row>
    <row r="561" spans="1:5" ht="15.75" x14ac:dyDescent="0.25">
      <c r="A561" s="106" t="s">
        <v>7505</v>
      </c>
      <c r="B561" s="295" t="s">
        <v>7511</v>
      </c>
      <c r="C561" s="94"/>
      <c r="D561" s="50">
        <v>22395450</v>
      </c>
      <c r="E561" s="18">
        <f t="shared" si="8"/>
        <v>86262295</v>
      </c>
    </row>
    <row r="562" spans="1:5" ht="15.75" x14ac:dyDescent="0.25">
      <c r="A562" s="106" t="s">
        <v>7505</v>
      </c>
      <c r="B562" s="295" t="s">
        <v>7512</v>
      </c>
      <c r="C562" s="94"/>
      <c r="D562" s="50">
        <v>30905207</v>
      </c>
      <c r="E562" s="18">
        <f t="shared" si="8"/>
        <v>55357088</v>
      </c>
    </row>
    <row r="563" spans="1:5" ht="15.75" x14ac:dyDescent="0.25">
      <c r="A563" s="106" t="s">
        <v>7505</v>
      </c>
      <c r="B563" s="295" t="s">
        <v>7513</v>
      </c>
      <c r="C563" s="94"/>
      <c r="D563" s="50">
        <v>5361920</v>
      </c>
      <c r="E563" s="18">
        <f t="shared" si="8"/>
        <v>49995168</v>
      </c>
    </row>
    <row r="564" spans="1:5" ht="15.75" x14ac:dyDescent="0.25">
      <c r="A564" s="106" t="s">
        <v>7505</v>
      </c>
      <c r="B564" s="295" t="s">
        <v>5723</v>
      </c>
      <c r="C564" s="4">
        <v>40000000</v>
      </c>
      <c r="D564" s="3"/>
      <c r="E564" s="18">
        <f t="shared" si="8"/>
        <v>89995168</v>
      </c>
    </row>
    <row r="565" spans="1:5" ht="15.75" x14ac:dyDescent="0.25">
      <c r="A565" s="106" t="s">
        <v>7546</v>
      </c>
      <c r="B565" s="295" t="s">
        <v>7547</v>
      </c>
      <c r="C565" s="3"/>
      <c r="D565" s="50">
        <v>14995500</v>
      </c>
      <c r="E565" s="18">
        <f t="shared" si="8"/>
        <v>74999668</v>
      </c>
    </row>
    <row r="566" spans="1:5" ht="15.75" x14ac:dyDescent="0.25">
      <c r="A566" s="106" t="s">
        <v>7546</v>
      </c>
      <c r="B566" s="295" t="s">
        <v>7548</v>
      </c>
      <c r="C566" s="3"/>
      <c r="D566" s="50">
        <v>8587213</v>
      </c>
      <c r="E566" s="18">
        <f t="shared" si="8"/>
        <v>66412455</v>
      </c>
    </row>
    <row r="567" spans="1:5" ht="15.75" x14ac:dyDescent="0.25">
      <c r="A567" s="106" t="s">
        <v>7546</v>
      </c>
      <c r="B567" s="295" t="s">
        <v>7549</v>
      </c>
      <c r="C567" s="3"/>
      <c r="D567" s="50">
        <v>8997560</v>
      </c>
      <c r="E567" s="18">
        <f t="shared" si="8"/>
        <v>57414895</v>
      </c>
    </row>
    <row r="568" spans="1:5" ht="15.75" x14ac:dyDescent="0.25">
      <c r="A568" s="106" t="s">
        <v>7546</v>
      </c>
      <c r="B568" s="295" t="s">
        <v>7550</v>
      </c>
      <c r="C568" s="3"/>
      <c r="D568" s="50">
        <v>1322000</v>
      </c>
      <c r="E568" s="18">
        <f t="shared" si="8"/>
        <v>56092895</v>
      </c>
    </row>
    <row r="569" spans="1:5" ht="15.75" x14ac:dyDescent="0.25">
      <c r="A569" s="106" t="s">
        <v>7546</v>
      </c>
      <c r="B569" s="295" t="s">
        <v>7553</v>
      </c>
      <c r="C569" s="3"/>
      <c r="D569" s="71">
        <v>7305700</v>
      </c>
      <c r="E569" s="18">
        <f t="shared" si="8"/>
        <v>48787195</v>
      </c>
    </row>
    <row r="570" spans="1:5" x14ac:dyDescent="0.25">
      <c r="A570" s="106" t="s">
        <v>7574</v>
      </c>
      <c r="B570" s="3" t="s">
        <v>7583</v>
      </c>
      <c r="C570" s="4">
        <v>50000000</v>
      </c>
      <c r="D570" s="94"/>
      <c r="E570" s="18">
        <f t="shared" si="8"/>
        <v>98787195</v>
      </c>
    </row>
    <row r="571" spans="1:5" x14ac:dyDescent="0.25">
      <c r="A571" s="106" t="s">
        <v>7601</v>
      </c>
      <c r="B571" s="3" t="s">
        <v>7676</v>
      </c>
      <c r="C571" s="4">
        <v>10000000</v>
      </c>
      <c r="D571" s="94"/>
      <c r="E571" s="18">
        <f t="shared" si="8"/>
        <v>108787195</v>
      </c>
    </row>
    <row r="572" spans="1:5" x14ac:dyDescent="0.25">
      <c r="A572" s="106" t="s">
        <v>7601</v>
      </c>
      <c r="B572" s="3" t="s">
        <v>2532</v>
      </c>
      <c r="C572" s="4">
        <v>110000</v>
      </c>
      <c r="D572" s="94"/>
      <c r="E572" s="18">
        <f t="shared" si="8"/>
        <v>108897195</v>
      </c>
    </row>
    <row r="573" spans="1:5" ht="15.75" x14ac:dyDescent="0.25">
      <c r="A573" s="106" t="s">
        <v>7635</v>
      </c>
      <c r="B573" s="295" t="s">
        <v>7672</v>
      </c>
      <c r="C573" s="3"/>
      <c r="D573" s="71">
        <v>8656000</v>
      </c>
      <c r="E573" s="18">
        <f t="shared" si="8"/>
        <v>100241195</v>
      </c>
    </row>
    <row r="574" spans="1:5" ht="15.75" x14ac:dyDescent="0.25">
      <c r="A574" s="106" t="s">
        <v>7635</v>
      </c>
      <c r="B574" s="295" t="s">
        <v>7673</v>
      </c>
      <c r="C574" s="3"/>
      <c r="D574" s="4">
        <v>733000</v>
      </c>
      <c r="E574" s="18">
        <f t="shared" si="8"/>
        <v>99508195</v>
      </c>
    </row>
    <row r="575" spans="1:5" ht="15.75" x14ac:dyDescent="0.25">
      <c r="A575" s="106" t="s">
        <v>7635</v>
      </c>
      <c r="B575" s="295" t="s">
        <v>7674</v>
      </c>
      <c r="C575" s="3"/>
      <c r="D575" s="4">
        <v>23448829</v>
      </c>
      <c r="E575" s="18">
        <f t="shared" si="8"/>
        <v>76059366</v>
      </c>
    </row>
    <row r="576" spans="1:5" ht="15.75" x14ac:dyDescent="0.25">
      <c r="A576" s="106" t="s">
        <v>7635</v>
      </c>
      <c r="B576" s="295" t="s">
        <v>7675</v>
      </c>
      <c r="C576" s="3"/>
      <c r="D576" s="4">
        <v>27555200</v>
      </c>
      <c r="E576" s="18">
        <f t="shared" si="8"/>
        <v>48504166</v>
      </c>
    </row>
    <row r="577" spans="1:5" ht="15.75" x14ac:dyDescent="0.25">
      <c r="A577" s="106" t="s">
        <v>7635</v>
      </c>
      <c r="B577" s="295" t="s">
        <v>7676</v>
      </c>
      <c r="C577" s="83">
        <v>50000000</v>
      </c>
      <c r="D577" s="11"/>
      <c r="E577" s="18">
        <f t="shared" si="8"/>
        <v>98504166</v>
      </c>
    </row>
    <row r="578" spans="1:5" ht="15.75" x14ac:dyDescent="0.25">
      <c r="A578" s="106" t="s">
        <v>7721</v>
      </c>
      <c r="B578" s="295" t="s">
        <v>3984</v>
      </c>
      <c r="C578" s="83">
        <v>50000000</v>
      </c>
      <c r="D578" s="11"/>
      <c r="E578" s="18">
        <f t="shared" si="8"/>
        <v>148504166</v>
      </c>
    </row>
    <row r="579" spans="1:5" ht="15.75" x14ac:dyDescent="0.25">
      <c r="A579" s="106" t="s">
        <v>7778</v>
      </c>
      <c r="B579" s="295" t="s">
        <v>7842</v>
      </c>
      <c r="C579" s="83">
        <v>20000000</v>
      </c>
      <c r="D579" s="11"/>
      <c r="E579" s="18">
        <f t="shared" si="8"/>
        <v>168504166</v>
      </c>
    </row>
    <row r="580" spans="1:5" ht="15.75" x14ac:dyDescent="0.25">
      <c r="A580" s="106" t="s">
        <v>7781</v>
      </c>
      <c r="B580" s="295" t="s">
        <v>7846</v>
      </c>
      <c r="C580" s="83">
        <v>60000000</v>
      </c>
      <c r="D580" s="11"/>
      <c r="E580" s="18">
        <f t="shared" si="8"/>
        <v>228504166</v>
      </c>
    </row>
    <row r="581" spans="1:5" ht="15.75" x14ac:dyDescent="0.25">
      <c r="A581" s="106" t="s">
        <v>7781</v>
      </c>
      <c r="B581" s="295" t="s">
        <v>7849</v>
      </c>
      <c r="C581" s="10"/>
      <c r="D581" s="83">
        <v>1534050</v>
      </c>
      <c r="E581" s="18">
        <f t="shared" si="8"/>
        <v>226970116</v>
      </c>
    </row>
    <row r="582" spans="1:5" ht="15.75" x14ac:dyDescent="0.25">
      <c r="A582" s="106" t="s">
        <v>7781</v>
      </c>
      <c r="B582" s="295" t="s">
        <v>7850</v>
      </c>
      <c r="C582" s="10"/>
      <c r="D582" s="83">
        <v>49018175</v>
      </c>
      <c r="E582" s="18">
        <f t="shared" si="8"/>
        <v>177951941</v>
      </c>
    </row>
    <row r="583" spans="1:5" ht="15.75" x14ac:dyDescent="0.25">
      <c r="A583" s="106" t="s">
        <v>7852</v>
      </c>
      <c r="B583" s="295" t="s">
        <v>5723</v>
      </c>
      <c r="C583" s="83">
        <v>20000000</v>
      </c>
      <c r="D583" s="83"/>
      <c r="E583" s="18">
        <f t="shared" si="8"/>
        <v>197951941</v>
      </c>
    </row>
    <row r="584" spans="1:5" ht="15.75" x14ac:dyDescent="0.25">
      <c r="A584" s="106" t="s">
        <v>7858</v>
      </c>
      <c r="B584" s="295" t="s">
        <v>7583</v>
      </c>
      <c r="C584" s="83">
        <v>50000000</v>
      </c>
      <c r="D584" s="11"/>
      <c r="E584" s="18">
        <f t="shared" si="8"/>
        <v>247951941</v>
      </c>
    </row>
    <row r="585" spans="1:5" ht="15.75" x14ac:dyDescent="0.25">
      <c r="A585" s="106" t="s">
        <v>7902</v>
      </c>
      <c r="B585" s="295" t="s">
        <v>7903</v>
      </c>
      <c r="C585" s="10"/>
      <c r="D585" s="83">
        <v>60173916</v>
      </c>
      <c r="E585" s="18">
        <f t="shared" si="8"/>
        <v>187778025</v>
      </c>
    </row>
    <row r="586" spans="1:5" ht="15.75" x14ac:dyDescent="0.25">
      <c r="A586" s="106" t="s">
        <v>7902</v>
      </c>
      <c r="B586" s="295" t="s">
        <v>7904</v>
      </c>
      <c r="C586" s="10"/>
      <c r="D586" s="83">
        <v>10612000</v>
      </c>
      <c r="E586" s="18">
        <f t="shared" si="8"/>
        <v>177166025</v>
      </c>
    </row>
    <row r="587" spans="1:5" ht="15.75" x14ac:dyDescent="0.25">
      <c r="A587" s="106" t="s">
        <v>7902</v>
      </c>
      <c r="B587" s="295" t="s">
        <v>7905</v>
      </c>
      <c r="C587" s="10"/>
      <c r="D587" s="83">
        <v>36139175</v>
      </c>
      <c r="E587" s="18">
        <f t="shared" si="8"/>
        <v>141026850</v>
      </c>
    </row>
    <row r="588" spans="1:5" ht="15.75" x14ac:dyDescent="0.25">
      <c r="A588" s="106" t="s">
        <v>7922</v>
      </c>
      <c r="B588" s="295" t="s">
        <v>3984</v>
      </c>
      <c r="C588" s="11">
        <v>110000</v>
      </c>
      <c r="D588" s="11"/>
      <c r="E588" s="18">
        <f t="shared" si="8"/>
        <v>141136850</v>
      </c>
    </row>
    <row r="589" spans="1:5" ht="15.75" x14ac:dyDescent="0.25">
      <c r="A589" s="106" t="s">
        <v>7962</v>
      </c>
      <c r="B589" s="295" t="s">
        <v>7963</v>
      </c>
      <c r="C589" s="11">
        <v>20000000</v>
      </c>
      <c r="D589" s="10"/>
      <c r="E589" s="18">
        <f t="shared" si="8"/>
        <v>161136850</v>
      </c>
    </row>
    <row r="590" spans="1:5" ht="15.75" x14ac:dyDescent="0.25">
      <c r="A590" s="106" t="s">
        <v>7962</v>
      </c>
      <c r="B590" s="295" t="s">
        <v>3036</v>
      </c>
      <c r="C590" s="11">
        <v>80000000</v>
      </c>
      <c r="D590" s="10"/>
      <c r="E590" s="18">
        <f t="shared" si="8"/>
        <v>241136850</v>
      </c>
    </row>
    <row r="591" spans="1:5" ht="15.75" x14ac:dyDescent="0.25">
      <c r="A591" s="106" t="s">
        <v>7949</v>
      </c>
      <c r="B591" s="295" t="s">
        <v>7964</v>
      </c>
      <c r="C591" s="10"/>
      <c r="D591" s="83">
        <v>28381030</v>
      </c>
      <c r="E591" s="18">
        <f t="shared" si="8"/>
        <v>212755820</v>
      </c>
    </row>
    <row r="592" spans="1:5" ht="15.75" x14ac:dyDescent="0.25">
      <c r="A592" s="106" t="s">
        <v>7949</v>
      </c>
      <c r="B592" s="295" t="s">
        <v>7965</v>
      </c>
      <c r="C592" s="10"/>
      <c r="D592" s="83">
        <v>49724520</v>
      </c>
      <c r="E592" s="18">
        <f t="shared" si="8"/>
        <v>163031300</v>
      </c>
    </row>
    <row r="593" spans="1:5" ht="15.75" x14ac:dyDescent="0.25">
      <c r="A593" s="106" t="s">
        <v>7949</v>
      </c>
      <c r="B593" s="295" t="s">
        <v>7968</v>
      </c>
      <c r="C593" s="10"/>
      <c r="D593" s="11">
        <v>14823600</v>
      </c>
      <c r="E593" s="18">
        <f t="shared" si="8"/>
        <v>148207700</v>
      </c>
    </row>
    <row r="594" spans="1:5" ht="15.75" x14ac:dyDescent="0.25">
      <c r="A594" s="106" t="s">
        <v>7994</v>
      </c>
      <c r="B594" s="295" t="s">
        <v>3984</v>
      </c>
      <c r="C594" s="11">
        <v>30000000</v>
      </c>
      <c r="D594" s="11"/>
      <c r="E594" s="18">
        <f t="shared" si="8"/>
        <v>178207700</v>
      </c>
    </row>
    <row r="595" spans="1:5" ht="15.75" x14ac:dyDescent="0.25">
      <c r="A595" s="106" t="s">
        <v>8005</v>
      </c>
      <c r="B595" s="295" t="s">
        <v>8007</v>
      </c>
      <c r="C595" s="10"/>
      <c r="D595" s="11">
        <v>43210412</v>
      </c>
      <c r="E595" s="18">
        <f t="shared" si="8"/>
        <v>134997288</v>
      </c>
    </row>
    <row r="596" spans="1:5" ht="15.75" x14ac:dyDescent="0.25">
      <c r="A596" s="106" t="s">
        <v>8005</v>
      </c>
      <c r="B596" s="295" t="s">
        <v>8008</v>
      </c>
      <c r="C596" s="10"/>
      <c r="D596" s="11">
        <v>17716959</v>
      </c>
      <c r="E596" s="18">
        <f t="shared" si="8"/>
        <v>117280329</v>
      </c>
    </row>
    <row r="597" spans="1:5" ht="15.75" x14ac:dyDescent="0.25">
      <c r="A597" s="106" t="s">
        <v>8005</v>
      </c>
      <c r="B597" s="295" t="s">
        <v>8019</v>
      </c>
      <c r="C597" s="10"/>
      <c r="D597" s="11">
        <v>9368064</v>
      </c>
      <c r="E597" s="18">
        <f t="shared" si="8"/>
        <v>107912265</v>
      </c>
    </row>
    <row r="598" spans="1:5" ht="15.75" x14ac:dyDescent="0.25">
      <c r="A598" s="106" t="s">
        <v>8005</v>
      </c>
      <c r="B598" s="295" t="s">
        <v>7035</v>
      </c>
      <c r="C598" s="11">
        <v>50000000</v>
      </c>
      <c r="D598" s="10"/>
      <c r="E598" s="18">
        <f t="shared" si="8"/>
        <v>157912265</v>
      </c>
    </row>
    <row r="599" spans="1:5" ht="15.75" x14ac:dyDescent="0.25">
      <c r="A599" s="106" t="s">
        <v>8053</v>
      </c>
      <c r="B599" s="295" t="s">
        <v>3984</v>
      </c>
      <c r="C599" s="11">
        <v>15000000</v>
      </c>
      <c r="D599" s="10"/>
      <c r="E599" s="18">
        <f t="shared" si="8"/>
        <v>172912265</v>
      </c>
    </row>
    <row r="600" spans="1:5" ht="15.75" x14ac:dyDescent="0.25">
      <c r="A600" s="106" t="s">
        <v>8072</v>
      </c>
      <c r="B600" s="295" t="s">
        <v>8089</v>
      </c>
      <c r="C600" s="11">
        <v>2200000</v>
      </c>
      <c r="D600" s="10"/>
      <c r="E600" s="18">
        <f t="shared" ref="E600:E665" si="9">(E599+C600-D600)</f>
        <v>175112265</v>
      </c>
    </row>
    <row r="601" spans="1:5" ht="15.75" x14ac:dyDescent="0.25">
      <c r="A601" s="106" t="s">
        <v>8080</v>
      </c>
      <c r="B601" s="295" t="s">
        <v>8090</v>
      </c>
      <c r="C601" s="10"/>
      <c r="D601" s="11">
        <v>53981692</v>
      </c>
      <c r="E601" s="18">
        <f t="shared" si="9"/>
        <v>121130573</v>
      </c>
    </row>
    <row r="602" spans="1:5" ht="15.75" x14ac:dyDescent="0.25">
      <c r="A602" s="106" t="s">
        <v>8080</v>
      </c>
      <c r="B602" s="295" t="s">
        <v>8098</v>
      </c>
      <c r="C602" s="10"/>
      <c r="D602" s="11">
        <v>48807000</v>
      </c>
      <c r="E602" s="18">
        <f t="shared" si="9"/>
        <v>72323573</v>
      </c>
    </row>
    <row r="603" spans="1:5" ht="15.75" x14ac:dyDescent="0.25">
      <c r="A603" s="106" t="s">
        <v>8080</v>
      </c>
      <c r="B603" s="295" t="s">
        <v>8099</v>
      </c>
      <c r="C603" s="11">
        <v>50000000</v>
      </c>
      <c r="D603" s="10"/>
      <c r="E603" s="18">
        <f t="shared" si="9"/>
        <v>122323573</v>
      </c>
    </row>
    <row r="604" spans="1:5" ht="15.75" x14ac:dyDescent="0.25">
      <c r="A604" s="106" t="s">
        <v>8100</v>
      </c>
      <c r="B604" s="295" t="s">
        <v>8101</v>
      </c>
      <c r="C604" s="10"/>
      <c r="D604" s="11">
        <v>14750000</v>
      </c>
      <c r="E604" s="18">
        <f t="shared" si="9"/>
        <v>107573573</v>
      </c>
    </row>
    <row r="605" spans="1:5" ht="15.75" x14ac:dyDescent="0.25">
      <c r="A605" s="106" t="s">
        <v>8100</v>
      </c>
      <c r="B605" s="295" t="s">
        <v>8102</v>
      </c>
      <c r="C605" s="10"/>
      <c r="D605" s="11">
        <v>3960000</v>
      </c>
      <c r="E605" s="18">
        <f t="shared" si="9"/>
        <v>103613573</v>
      </c>
    </row>
    <row r="606" spans="1:5" ht="15.75" x14ac:dyDescent="0.25">
      <c r="A606" s="106" t="s">
        <v>8119</v>
      </c>
      <c r="B606" s="295" t="s">
        <v>3036</v>
      </c>
      <c r="C606" s="11">
        <v>60000000</v>
      </c>
      <c r="D606" s="11"/>
      <c r="E606" s="18">
        <f t="shared" si="9"/>
        <v>163613573</v>
      </c>
    </row>
    <row r="607" spans="1:5" ht="15.75" x14ac:dyDescent="0.25">
      <c r="A607" s="106" t="s">
        <v>8142</v>
      </c>
      <c r="B607" s="295" t="s">
        <v>6593</v>
      </c>
      <c r="C607" s="11">
        <v>30000000</v>
      </c>
      <c r="D607" s="10"/>
      <c r="E607" s="18">
        <f t="shared" si="9"/>
        <v>193613573</v>
      </c>
    </row>
    <row r="608" spans="1:5" ht="15.75" x14ac:dyDescent="0.25">
      <c r="A608" s="106" t="s">
        <v>8189</v>
      </c>
      <c r="B608" s="295" t="s">
        <v>670</v>
      </c>
      <c r="C608" s="11">
        <v>110000</v>
      </c>
      <c r="D608" s="10"/>
      <c r="E608" s="18">
        <f t="shared" si="9"/>
        <v>193723573</v>
      </c>
    </row>
    <row r="609" spans="1:10" ht="15.75" x14ac:dyDescent="0.25">
      <c r="A609" s="106" t="s">
        <v>8190</v>
      </c>
      <c r="B609" s="295" t="s">
        <v>8191</v>
      </c>
      <c r="C609" s="10"/>
      <c r="D609" s="11">
        <v>65748109</v>
      </c>
      <c r="E609" s="18">
        <f t="shared" si="9"/>
        <v>127975464</v>
      </c>
    </row>
    <row r="610" spans="1:10" ht="15.75" x14ac:dyDescent="0.25">
      <c r="A610" s="106" t="s">
        <v>8190</v>
      </c>
      <c r="B610" s="295" t="s">
        <v>8192</v>
      </c>
      <c r="C610" s="10"/>
      <c r="D610" s="11">
        <v>11174400</v>
      </c>
      <c r="E610" s="18">
        <f t="shared" si="9"/>
        <v>116801064</v>
      </c>
    </row>
    <row r="611" spans="1:10" ht="15.75" x14ac:dyDescent="0.25">
      <c r="A611" s="106" t="s">
        <v>8190</v>
      </c>
      <c r="B611" s="295" t="s">
        <v>8193</v>
      </c>
      <c r="C611" s="10"/>
      <c r="D611" s="11">
        <v>51270256</v>
      </c>
      <c r="E611" s="18">
        <f t="shared" si="9"/>
        <v>65530808</v>
      </c>
    </row>
    <row r="612" spans="1:10" ht="15.75" x14ac:dyDescent="0.25">
      <c r="A612" s="106" t="s">
        <v>8190</v>
      </c>
      <c r="B612" s="295" t="s">
        <v>8194</v>
      </c>
      <c r="C612" s="10"/>
      <c r="D612" s="11">
        <v>3561600</v>
      </c>
      <c r="E612" s="18">
        <f t="shared" si="9"/>
        <v>61969208</v>
      </c>
      <c r="J612" t="s">
        <v>8207</v>
      </c>
    </row>
    <row r="613" spans="1:10" ht="15.75" x14ac:dyDescent="0.25">
      <c r="A613" s="106" t="s">
        <v>8190</v>
      </c>
      <c r="B613" s="295" t="s">
        <v>8195</v>
      </c>
      <c r="C613" s="10"/>
      <c r="D613" s="11">
        <v>9315000</v>
      </c>
      <c r="E613" s="18">
        <f t="shared" si="9"/>
        <v>52654208</v>
      </c>
    </row>
    <row r="614" spans="1:10" ht="15.75" x14ac:dyDescent="0.25">
      <c r="A614" s="106" t="s">
        <v>8225</v>
      </c>
      <c r="B614" s="295" t="s">
        <v>8224</v>
      </c>
      <c r="C614" s="10"/>
      <c r="D614" s="11">
        <v>6539500</v>
      </c>
      <c r="E614" s="18">
        <f t="shared" si="9"/>
        <v>46114708</v>
      </c>
    </row>
    <row r="615" spans="1:10" ht="15.75" x14ac:dyDescent="0.25">
      <c r="A615" s="106" t="s">
        <v>8235</v>
      </c>
      <c r="B615" s="295" t="s">
        <v>5723</v>
      </c>
      <c r="C615" s="11">
        <v>25000000</v>
      </c>
      <c r="D615" s="11"/>
      <c r="E615" s="18">
        <f t="shared" si="9"/>
        <v>71114708</v>
      </c>
    </row>
    <row r="616" spans="1:10" ht="15.75" x14ac:dyDescent="0.25">
      <c r="A616" s="106" t="s">
        <v>8250</v>
      </c>
      <c r="B616" s="295" t="s">
        <v>8253</v>
      </c>
      <c r="C616" s="3"/>
      <c r="D616" s="4">
        <v>7600000</v>
      </c>
      <c r="E616" s="18">
        <f t="shared" si="9"/>
        <v>63514708</v>
      </c>
    </row>
    <row r="617" spans="1:10" ht="15.75" x14ac:dyDescent="0.25">
      <c r="A617" s="106" t="s">
        <v>8250</v>
      </c>
      <c r="B617" s="295" t="s">
        <v>8254</v>
      </c>
      <c r="C617" s="3"/>
      <c r="D617" s="4">
        <v>22596302</v>
      </c>
      <c r="E617" s="18">
        <f t="shared" si="9"/>
        <v>40918406</v>
      </c>
    </row>
    <row r="618" spans="1:10" x14ac:dyDescent="0.25">
      <c r="A618" s="3" t="s">
        <v>8262</v>
      </c>
      <c r="B618" s="3" t="s">
        <v>8089</v>
      </c>
      <c r="C618" s="4">
        <v>2584000</v>
      </c>
      <c r="D618" s="4"/>
      <c r="E618" s="18">
        <f t="shared" si="9"/>
        <v>43502406</v>
      </c>
    </row>
    <row r="619" spans="1:10" ht="15.75" x14ac:dyDescent="0.25">
      <c r="A619" s="106" t="s">
        <v>8262</v>
      </c>
      <c r="B619" s="295" t="s">
        <v>5955</v>
      </c>
      <c r="C619" s="4">
        <v>20000000</v>
      </c>
      <c r="D619" s="4"/>
      <c r="E619" s="18">
        <f t="shared" si="9"/>
        <v>63502406</v>
      </c>
    </row>
    <row r="620" spans="1:10" ht="15.75" x14ac:dyDescent="0.25">
      <c r="A620" s="106" t="s">
        <v>8290</v>
      </c>
      <c r="B620" s="295" t="s">
        <v>8303</v>
      </c>
      <c r="C620" s="4">
        <v>30000000</v>
      </c>
      <c r="D620" s="4"/>
      <c r="E620" s="18">
        <f t="shared" si="9"/>
        <v>93502406</v>
      </c>
    </row>
    <row r="621" spans="1:10" ht="15.75" x14ac:dyDescent="0.25">
      <c r="A621" s="106" t="s">
        <v>8333</v>
      </c>
      <c r="B621" s="295" t="s">
        <v>670</v>
      </c>
      <c r="C621" s="11">
        <v>110000</v>
      </c>
      <c r="D621" s="3"/>
      <c r="E621" s="18">
        <f t="shared" si="9"/>
        <v>93612406</v>
      </c>
    </row>
    <row r="622" spans="1:10" ht="15.75" x14ac:dyDescent="0.25">
      <c r="A622" s="106" t="s">
        <v>8352</v>
      </c>
      <c r="B622" s="295" t="s">
        <v>3313</v>
      </c>
      <c r="C622" s="11">
        <v>30000000</v>
      </c>
      <c r="D622" s="3"/>
      <c r="E622" s="18">
        <f t="shared" si="9"/>
        <v>123612406</v>
      </c>
    </row>
    <row r="623" spans="1:10" ht="15.75" x14ac:dyDescent="0.25">
      <c r="A623" s="106" t="s">
        <v>8414</v>
      </c>
      <c r="B623" s="295" t="s">
        <v>5723</v>
      </c>
      <c r="C623" s="11">
        <v>40000000</v>
      </c>
      <c r="D623" s="3"/>
      <c r="E623" s="18">
        <f t="shared" si="9"/>
        <v>163612406</v>
      </c>
    </row>
    <row r="624" spans="1:10" ht="15.75" x14ac:dyDescent="0.25">
      <c r="A624" s="106" t="s">
        <v>8455</v>
      </c>
      <c r="B624" s="295" t="s">
        <v>8465</v>
      </c>
      <c r="C624" s="3"/>
      <c r="D624" s="4">
        <v>18366750</v>
      </c>
      <c r="E624" s="18">
        <f t="shared" si="9"/>
        <v>145245656</v>
      </c>
    </row>
    <row r="625" spans="1:5" ht="15.75" x14ac:dyDescent="0.25">
      <c r="A625" s="106" t="s">
        <v>8455</v>
      </c>
      <c r="B625" s="295" t="s">
        <v>8466</v>
      </c>
      <c r="C625" s="3"/>
      <c r="D625" s="4">
        <v>52473846</v>
      </c>
      <c r="E625" s="18">
        <f t="shared" si="9"/>
        <v>92771810</v>
      </c>
    </row>
    <row r="626" spans="1:5" ht="15.75" x14ac:dyDescent="0.25">
      <c r="A626" s="106" t="s">
        <v>8455</v>
      </c>
      <c r="B626" s="295" t="s">
        <v>5723</v>
      </c>
      <c r="C626" s="11">
        <v>30000000</v>
      </c>
      <c r="D626" s="4"/>
      <c r="E626" s="18">
        <f t="shared" si="9"/>
        <v>122771810</v>
      </c>
    </row>
    <row r="627" spans="1:5" ht="15.75" x14ac:dyDescent="0.25">
      <c r="A627" s="106" t="s">
        <v>8467</v>
      </c>
      <c r="B627" s="295" t="s">
        <v>8468</v>
      </c>
      <c r="C627" s="3"/>
      <c r="D627" s="4">
        <v>4378000</v>
      </c>
      <c r="E627" s="18">
        <f t="shared" si="9"/>
        <v>118393810</v>
      </c>
    </row>
    <row r="628" spans="1:5" ht="15.75" x14ac:dyDescent="0.25">
      <c r="A628" s="106" t="s">
        <v>8467</v>
      </c>
      <c r="B628" s="295" t="s">
        <v>8469</v>
      </c>
      <c r="C628" s="3"/>
      <c r="D628" s="4">
        <v>13701600</v>
      </c>
      <c r="E628" s="18">
        <f t="shared" si="9"/>
        <v>104692210</v>
      </c>
    </row>
    <row r="629" spans="1:5" ht="15.75" x14ac:dyDescent="0.25">
      <c r="A629" s="106" t="s">
        <v>8467</v>
      </c>
      <c r="B629" s="295" t="s">
        <v>8470</v>
      </c>
      <c r="C629" s="3"/>
      <c r="D629" s="4">
        <v>10586400</v>
      </c>
      <c r="E629" s="18">
        <f t="shared" si="9"/>
        <v>94105810</v>
      </c>
    </row>
    <row r="630" spans="1:5" ht="15.75" x14ac:dyDescent="0.25">
      <c r="A630" s="106" t="s">
        <v>8467</v>
      </c>
      <c r="B630" s="295" t="s">
        <v>8471</v>
      </c>
      <c r="C630" s="3"/>
      <c r="D630" s="4">
        <v>9504000</v>
      </c>
      <c r="E630" s="18">
        <f t="shared" si="9"/>
        <v>84601810</v>
      </c>
    </row>
    <row r="631" spans="1:5" ht="15.75" x14ac:dyDescent="0.25">
      <c r="A631" s="106" t="s">
        <v>8467</v>
      </c>
      <c r="B631" s="295" t="s">
        <v>8472</v>
      </c>
      <c r="C631" s="3"/>
      <c r="D631" s="4">
        <v>1291225</v>
      </c>
      <c r="E631" s="18">
        <f t="shared" si="9"/>
        <v>83310585</v>
      </c>
    </row>
    <row r="632" spans="1:5" ht="15.75" x14ac:dyDescent="0.25">
      <c r="A632" s="106" t="s">
        <v>8493</v>
      </c>
      <c r="B632" s="295" t="s">
        <v>8498</v>
      </c>
      <c r="C632" s="4"/>
      <c r="D632" s="4">
        <v>4725600</v>
      </c>
      <c r="E632" s="18">
        <f t="shared" si="9"/>
        <v>78584985</v>
      </c>
    </row>
    <row r="633" spans="1:5" ht="15.75" x14ac:dyDescent="0.25">
      <c r="A633" s="106" t="s">
        <v>8493</v>
      </c>
      <c r="B633" s="295" t="s">
        <v>3984</v>
      </c>
      <c r="C633" s="4">
        <v>15000000</v>
      </c>
      <c r="D633" s="3"/>
      <c r="E633" s="18">
        <f t="shared" si="9"/>
        <v>93584985</v>
      </c>
    </row>
    <row r="634" spans="1:5" ht="15.75" x14ac:dyDescent="0.25">
      <c r="A634" s="106" t="s">
        <v>8513</v>
      </c>
      <c r="B634" s="295" t="s">
        <v>5955</v>
      </c>
      <c r="C634" s="11">
        <v>20000000</v>
      </c>
      <c r="D634" s="11"/>
      <c r="E634" s="18">
        <f t="shared" si="9"/>
        <v>113584985</v>
      </c>
    </row>
    <row r="635" spans="1:5" ht="15.75" x14ac:dyDescent="0.25">
      <c r="A635" s="106" t="s">
        <v>8555</v>
      </c>
      <c r="B635" s="295" t="s">
        <v>8572</v>
      </c>
      <c r="C635" s="10"/>
      <c r="D635" s="11">
        <v>1774150</v>
      </c>
      <c r="E635" s="18">
        <f t="shared" si="9"/>
        <v>111810835</v>
      </c>
    </row>
    <row r="636" spans="1:5" ht="15.75" x14ac:dyDescent="0.25">
      <c r="A636" s="106" t="s">
        <v>8555</v>
      </c>
      <c r="B636" s="295" t="s">
        <v>8573</v>
      </c>
      <c r="C636" s="10"/>
      <c r="D636" s="11">
        <v>7539400</v>
      </c>
      <c r="E636" s="18">
        <f t="shared" si="9"/>
        <v>104271435</v>
      </c>
    </row>
    <row r="637" spans="1:5" ht="15.75" x14ac:dyDescent="0.25">
      <c r="A637" s="106" t="s">
        <v>8555</v>
      </c>
      <c r="B637" s="295" t="s">
        <v>8574</v>
      </c>
      <c r="C637" s="10"/>
      <c r="D637" s="11">
        <v>28998750</v>
      </c>
      <c r="E637" s="18">
        <f t="shared" si="9"/>
        <v>75272685</v>
      </c>
    </row>
    <row r="638" spans="1:5" ht="15.75" x14ac:dyDescent="0.25">
      <c r="A638" s="106" t="s">
        <v>8555</v>
      </c>
      <c r="B638" s="295" t="s">
        <v>8575</v>
      </c>
      <c r="C638" s="10"/>
      <c r="D638" s="11">
        <v>34612924</v>
      </c>
      <c r="E638" s="18">
        <f t="shared" si="9"/>
        <v>40659761</v>
      </c>
    </row>
    <row r="639" spans="1:5" ht="15.75" x14ac:dyDescent="0.25">
      <c r="A639" s="106" t="s">
        <v>8576</v>
      </c>
      <c r="B639" s="295" t="s">
        <v>670</v>
      </c>
      <c r="C639" s="11">
        <v>100000</v>
      </c>
      <c r="D639" s="11"/>
      <c r="E639" s="18">
        <f t="shared" si="9"/>
        <v>40759761</v>
      </c>
    </row>
    <row r="640" spans="1:5" ht="15.75" x14ac:dyDescent="0.25">
      <c r="A640" s="106" t="s">
        <v>8578</v>
      </c>
      <c r="B640" s="295" t="s">
        <v>8775</v>
      </c>
      <c r="C640" s="11">
        <v>25000000</v>
      </c>
      <c r="D640" s="10"/>
      <c r="E640" s="18">
        <f t="shared" si="9"/>
        <v>65759761</v>
      </c>
    </row>
    <row r="641" spans="1:5" ht="15.75" x14ac:dyDescent="0.25">
      <c r="A641" s="106" t="s">
        <v>8633</v>
      </c>
      <c r="B641" s="295" t="s">
        <v>3186</v>
      </c>
      <c r="C641" s="11">
        <v>25000000</v>
      </c>
      <c r="D641" s="10"/>
      <c r="E641" s="18">
        <f t="shared" si="9"/>
        <v>90759761</v>
      </c>
    </row>
    <row r="642" spans="1:5" ht="15.75" x14ac:dyDescent="0.25">
      <c r="A642" s="106" t="s">
        <v>8683</v>
      </c>
      <c r="B642" s="295" t="s">
        <v>8768</v>
      </c>
      <c r="C642" s="11">
        <v>15000000</v>
      </c>
      <c r="D642" s="10"/>
      <c r="E642" s="18">
        <f t="shared" si="9"/>
        <v>105759761</v>
      </c>
    </row>
    <row r="643" spans="1:5" ht="15.75" x14ac:dyDescent="0.25">
      <c r="A643" s="106" t="s">
        <v>8696</v>
      </c>
      <c r="B643" s="295" t="s">
        <v>7676</v>
      </c>
      <c r="C643" s="11">
        <v>40000000</v>
      </c>
      <c r="D643" s="10"/>
      <c r="E643" s="18">
        <f t="shared" si="9"/>
        <v>145759761</v>
      </c>
    </row>
    <row r="644" spans="1:5" ht="15.75" x14ac:dyDescent="0.25">
      <c r="A644" s="106" t="s">
        <v>8728</v>
      </c>
      <c r="B644" s="295" t="s">
        <v>8768</v>
      </c>
      <c r="C644" s="11">
        <v>30000000</v>
      </c>
      <c r="D644" s="10"/>
      <c r="E644" s="18">
        <f t="shared" si="9"/>
        <v>175759761</v>
      </c>
    </row>
    <row r="645" spans="1:5" ht="15.75" x14ac:dyDescent="0.25">
      <c r="A645" s="106" t="s">
        <v>8762</v>
      </c>
      <c r="B645" s="295" t="s">
        <v>8768</v>
      </c>
      <c r="C645" s="121">
        <v>50000000</v>
      </c>
      <c r="D645" s="11"/>
      <c r="E645" s="18">
        <f t="shared" si="9"/>
        <v>225759761</v>
      </c>
    </row>
    <row r="646" spans="1:5" ht="15.75" x14ac:dyDescent="0.25">
      <c r="A646" s="106" t="s">
        <v>8770</v>
      </c>
      <c r="B646" s="295" t="s">
        <v>8771</v>
      </c>
      <c r="C646" s="11"/>
      <c r="D646" s="11">
        <v>28712297</v>
      </c>
      <c r="E646" s="18">
        <f t="shared" si="9"/>
        <v>197047464</v>
      </c>
    </row>
    <row r="647" spans="1:5" ht="15.75" x14ac:dyDescent="0.25">
      <c r="A647" s="106" t="s">
        <v>8770</v>
      </c>
      <c r="B647" s="295" t="s">
        <v>8772</v>
      </c>
      <c r="C647" s="11"/>
      <c r="D647" s="11">
        <v>37671025</v>
      </c>
      <c r="E647" s="18">
        <f t="shared" si="9"/>
        <v>159376439</v>
      </c>
    </row>
    <row r="648" spans="1:5" ht="15.75" x14ac:dyDescent="0.25">
      <c r="A648" s="106" t="s">
        <v>8555</v>
      </c>
      <c r="B648" s="295" t="s">
        <v>8773</v>
      </c>
      <c r="C648" s="11"/>
      <c r="D648" s="11">
        <v>8089200</v>
      </c>
      <c r="E648" s="18">
        <f t="shared" si="9"/>
        <v>151287239</v>
      </c>
    </row>
    <row r="649" spans="1:5" ht="15.75" x14ac:dyDescent="0.25">
      <c r="A649" s="106" t="s">
        <v>8555</v>
      </c>
      <c r="B649" s="295" t="s">
        <v>8774</v>
      </c>
      <c r="C649" s="11"/>
      <c r="D649" s="11">
        <v>1225600</v>
      </c>
      <c r="E649" s="18">
        <f t="shared" si="9"/>
        <v>150061639</v>
      </c>
    </row>
    <row r="650" spans="1:5" ht="15.75" x14ac:dyDescent="0.25">
      <c r="A650" s="106" t="s">
        <v>8770</v>
      </c>
      <c r="B650" s="295" t="s">
        <v>8776</v>
      </c>
      <c r="C650" s="11"/>
      <c r="D650" s="11">
        <v>661500</v>
      </c>
      <c r="E650" s="18">
        <f t="shared" si="9"/>
        <v>149400139</v>
      </c>
    </row>
    <row r="651" spans="1:5" ht="15.75" x14ac:dyDescent="0.25">
      <c r="A651" s="106" t="s">
        <v>8777</v>
      </c>
      <c r="B651" s="295" t="s">
        <v>8778</v>
      </c>
      <c r="C651" s="11"/>
      <c r="D651" s="11">
        <v>46754400</v>
      </c>
      <c r="E651" s="18">
        <f t="shared" si="9"/>
        <v>102645739</v>
      </c>
    </row>
    <row r="652" spans="1:5" ht="15.75" x14ac:dyDescent="0.25">
      <c r="A652" s="106" t="s">
        <v>8777</v>
      </c>
      <c r="B652" s="295" t="s">
        <v>8907</v>
      </c>
      <c r="C652" s="11"/>
      <c r="D652" s="11">
        <v>672000</v>
      </c>
      <c r="E652" s="18">
        <f t="shared" si="9"/>
        <v>101973739</v>
      </c>
    </row>
    <row r="653" spans="1:5" ht="15.75" x14ac:dyDescent="0.25">
      <c r="A653" s="106" t="s">
        <v>8777</v>
      </c>
      <c r="B653" s="295" t="s">
        <v>670</v>
      </c>
      <c r="C653" s="11">
        <v>100000</v>
      </c>
      <c r="D653" s="11"/>
      <c r="E653" s="18">
        <f t="shared" si="9"/>
        <v>102073739</v>
      </c>
    </row>
    <row r="654" spans="1:5" ht="15.75" x14ac:dyDescent="0.25">
      <c r="A654" s="106" t="s">
        <v>8797</v>
      </c>
      <c r="B654" s="295" t="s">
        <v>8798</v>
      </c>
      <c r="C654" s="11"/>
      <c r="D654" s="11">
        <v>28724511</v>
      </c>
      <c r="E654" s="18">
        <f t="shared" si="9"/>
        <v>73349228</v>
      </c>
    </row>
    <row r="655" spans="1:5" ht="15.75" x14ac:dyDescent="0.25">
      <c r="A655" s="106" t="s">
        <v>8797</v>
      </c>
      <c r="B655" s="295" t="s">
        <v>8799</v>
      </c>
      <c r="C655" s="10"/>
      <c r="D655" s="11">
        <v>6784000</v>
      </c>
      <c r="E655" s="18">
        <f t="shared" si="9"/>
        <v>66565228</v>
      </c>
    </row>
    <row r="656" spans="1:5" ht="15.75" x14ac:dyDescent="0.25">
      <c r="A656" s="106" t="s">
        <v>8797</v>
      </c>
      <c r="B656" s="295" t="s">
        <v>8800</v>
      </c>
      <c r="C656" s="10"/>
      <c r="D656" s="11">
        <v>7512000</v>
      </c>
      <c r="E656" s="18">
        <f t="shared" si="9"/>
        <v>59053228</v>
      </c>
    </row>
    <row r="657" spans="1:5" ht="15.75" x14ac:dyDescent="0.25">
      <c r="A657" s="106" t="s">
        <v>8824</v>
      </c>
      <c r="B657" s="295" t="s">
        <v>7583</v>
      </c>
      <c r="C657" s="11">
        <v>20000000</v>
      </c>
      <c r="D657" s="10"/>
      <c r="E657" s="18">
        <f t="shared" si="9"/>
        <v>79053228</v>
      </c>
    </row>
    <row r="658" spans="1:5" ht="15.75" x14ac:dyDescent="0.25">
      <c r="A658" s="106" t="s">
        <v>8862</v>
      </c>
      <c r="B658" s="295" t="s">
        <v>5723</v>
      </c>
      <c r="C658" s="11">
        <v>30000000</v>
      </c>
      <c r="D658" s="10"/>
      <c r="E658" s="18">
        <f t="shared" si="9"/>
        <v>109053228</v>
      </c>
    </row>
    <row r="659" spans="1:5" ht="15.75" x14ac:dyDescent="0.25">
      <c r="A659" s="106" t="s">
        <v>8894</v>
      </c>
      <c r="B659" s="295" t="s">
        <v>7676</v>
      </c>
      <c r="C659" s="11">
        <v>10000000</v>
      </c>
      <c r="D659" s="10"/>
      <c r="E659" s="18">
        <f t="shared" si="9"/>
        <v>119053228</v>
      </c>
    </row>
    <row r="660" spans="1:5" ht="15.75" x14ac:dyDescent="0.25">
      <c r="A660" s="106" t="s">
        <v>8972</v>
      </c>
      <c r="B660" s="295" t="s">
        <v>5723</v>
      </c>
      <c r="C660" s="11">
        <v>40000000</v>
      </c>
      <c r="D660" s="10"/>
      <c r="E660" s="18">
        <f t="shared" si="9"/>
        <v>159053228</v>
      </c>
    </row>
    <row r="661" spans="1:5" ht="15.75" x14ac:dyDescent="0.25">
      <c r="A661" s="106" t="s">
        <v>8908</v>
      </c>
      <c r="B661" s="295" t="s">
        <v>8909</v>
      </c>
      <c r="C661" s="10"/>
      <c r="D661" s="11">
        <v>2510000</v>
      </c>
      <c r="E661" s="18">
        <f t="shared" si="9"/>
        <v>156543228</v>
      </c>
    </row>
    <row r="662" spans="1:5" ht="15.75" x14ac:dyDescent="0.25">
      <c r="A662" s="106" t="s">
        <v>8908</v>
      </c>
      <c r="B662" s="295" t="s">
        <v>8910</v>
      </c>
      <c r="C662" s="10"/>
      <c r="D662" s="11">
        <v>22464000</v>
      </c>
      <c r="E662" s="18">
        <f t="shared" si="9"/>
        <v>134079228</v>
      </c>
    </row>
    <row r="663" spans="1:5" ht="15.75" x14ac:dyDescent="0.25">
      <c r="A663" s="106" t="s">
        <v>8908</v>
      </c>
      <c r="B663" s="295" t="s">
        <v>8911</v>
      </c>
      <c r="C663" s="10"/>
      <c r="D663" s="11">
        <v>885060</v>
      </c>
      <c r="E663" s="18">
        <f t="shared" si="9"/>
        <v>133194168</v>
      </c>
    </row>
    <row r="664" spans="1:5" ht="15.75" x14ac:dyDescent="0.25">
      <c r="A664" s="106" t="s">
        <v>8908</v>
      </c>
      <c r="B664" s="295" t="s">
        <v>8912</v>
      </c>
      <c r="C664" s="10"/>
      <c r="D664" s="11">
        <v>5376000</v>
      </c>
      <c r="E664" s="18">
        <f t="shared" si="9"/>
        <v>127818168</v>
      </c>
    </row>
    <row r="665" spans="1:5" ht="15.75" x14ac:dyDescent="0.25">
      <c r="A665" s="106" t="s">
        <v>8908</v>
      </c>
      <c r="B665" s="295" t="s">
        <v>8913</v>
      </c>
      <c r="C665" s="10"/>
      <c r="D665" s="11">
        <v>21378836</v>
      </c>
      <c r="E665" s="18">
        <f t="shared" si="9"/>
        <v>106439332</v>
      </c>
    </row>
    <row r="666" spans="1:5" ht="15.75" x14ac:dyDescent="0.25">
      <c r="A666" s="106" t="s">
        <v>8908</v>
      </c>
      <c r="B666" s="295" t="s">
        <v>8914</v>
      </c>
      <c r="C666" s="10"/>
      <c r="D666" s="11">
        <v>15484700</v>
      </c>
      <c r="E666" s="18">
        <f t="shared" ref="E666:E691" si="10">(E665+C666-D666)</f>
        <v>90954632</v>
      </c>
    </row>
    <row r="667" spans="1:5" ht="15.75" x14ac:dyDescent="0.25">
      <c r="A667" s="106" t="s">
        <v>8915</v>
      </c>
      <c r="B667" s="295" t="s">
        <v>8916</v>
      </c>
      <c r="C667" s="10"/>
      <c r="D667" s="11">
        <v>3820000</v>
      </c>
      <c r="E667" s="18">
        <f t="shared" si="10"/>
        <v>87134632</v>
      </c>
    </row>
    <row r="668" spans="1:5" ht="15.75" x14ac:dyDescent="0.25">
      <c r="A668" s="106" t="s">
        <v>8953</v>
      </c>
      <c r="B668" s="295" t="s">
        <v>4179</v>
      </c>
      <c r="C668" s="11">
        <v>30000000</v>
      </c>
      <c r="D668" s="11"/>
      <c r="E668" s="18">
        <f t="shared" si="10"/>
        <v>117134632</v>
      </c>
    </row>
    <row r="669" spans="1:5" ht="15.75" x14ac:dyDescent="0.25">
      <c r="A669" s="106" t="s">
        <v>8969</v>
      </c>
      <c r="B669" s="295" t="s">
        <v>670</v>
      </c>
      <c r="C669" s="11">
        <v>100000</v>
      </c>
      <c r="D669" s="11"/>
      <c r="E669" s="18">
        <f t="shared" si="10"/>
        <v>117234632</v>
      </c>
    </row>
    <row r="670" spans="1:5" ht="15.75" x14ac:dyDescent="0.25">
      <c r="A670" s="106" t="s">
        <v>8970</v>
      </c>
      <c r="B670" s="295" t="s">
        <v>8973</v>
      </c>
      <c r="C670" s="11"/>
      <c r="D670" s="11">
        <v>27417523</v>
      </c>
      <c r="E670" s="18">
        <f t="shared" si="10"/>
        <v>89817109</v>
      </c>
    </row>
    <row r="671" spans="1:5" ht="15.75" x14ac:dyDescent="0.25">
      <c r="A671" s="106" t="s">
        <v>8970</v>
      </c>
      <c r="B671" s="295" t="s">
        <v>8974</v>
      </c>
      <c r="C671" s="11"/>
      <c r="D671" s="11">
        <v>40320000</v>
      </c>
      <c r="E671" s="18">
        <f t="shared" si="10"/>
        <v>49497109</v>
      </c>
    </row>
    <row r="672" spans="1:5" x14ac:dyDescent="0.25">
      <c r="A672" s="106" t="s">
        <v>8970</v>
      </c>
      <c r="B672" s="3" t="s">
        <v>3984</v>
      </c>
      <c r="C672" s="4">
        <v>10000000</v>
      </c>
      <c r="D672" s="4"/>
      <c r="E672" s="18">
        <f t="shared" si="10"/>
        <v>59497109</v>
      </c>
    </row>
    <row r="673" spans="1:5" x14ac:dyDescent="0.25">
      <c r="A673" s="106" t="s">
        <v>8992</v>
      </c>
      <c r="B673" s="3" t="s">
        <v>9070</v>
      </c>
      <c r="C673" s="4">
        <v>10000000</v>
      </c>
      <c r="D673" s="4"/>
      <c r="E673" s="18">
        <f t="shared" si="10"/>
        <v>69497109</v>
      </c>
    </row>
    <row r="674" spans="1:5" ht="15.75" x14ac:dyDescent="0.25">
      <c r="A674" s="106" t="s">
        <v>9063</v>
      </c>
      <c r="B674" s="295" t="s">
        <v>9067</v>
      </c>
      <c r="C674" s="4"/>
      <c r="D674" s="4">
        <v>5100000</v>
      </c>
      <c r="E674" s="18">
        <f t="shared" si="10"/>
        <v>64397109</v>
      </c>
    </row>
    <row r="675" spans="1:5" ht="15.75" x14ac:dyDescent="0.25">
      <c r="A675" s="106" t="s">
        <v>9063</v>
      </c>
      <c r="B675" s="295" t="s">
        <v>9068</v>
      </c>
      <c r="C675" s="4"/>
      <c r="D675" s="11">
        <v>7941168</v>
      </c>
      <c r="E675" s="18">
        <f t="shared" si="10"/>
        <v>56455941</v>
      </c>
    </row>
    <row r="676" spans="1:5" ht="15.75" x14ac:dyDescent="0.25">
      <c r="A676" s="106" t="s">
        <v>9063</v>
      </c>
      <c r="B676" s="295" t="s">
        <v>9069</v>
      </c>
      <c r="C676" s="4"/>
      <c r="D676" s="11">
        <v>1080000</v>
      </c>
      <c r="E676" s="18">
        <f t="shared" si="10"/>
        <v>55375941</v>
      </c>
    </row>
    <row r="677" spans="1:5" ht="15.75" x14ac:dyDescent="0.25">
      <c r="A677" s="106" t="s">
        <v>9083</v>
      </c>
      <c r="B677" s="295" t="s">
        <v>9138</v>
      </c>
      <c r="C677" s="3"/>
      <c r="D677" s="11">
        <v>350840</v>
      </c>
      <c r="E677" s="18">
        <f t="shared" si="10"/>
        <v>55025101</v>
      </c>
    </row>
    <row r="678" spans="1:5" ht="15.75" x14ac:dyDescent="0.25">
      <c r="A678" s="106" t="s">
        <v>9083</v>
      </c>
      <c r="B678" s="295" t="s">
        <v>9139</v>
      </c>
      <c r="C678" s="3"/>
      <c r="D678" s="11">
        <v>3000000</v>
      </c>
      <c r="E678" s="18">
        <f t="shared" si="10"/>
        <v>52025101</v>
      </c>
    </row>
    <row r="679" spans="1:5" ht="15.75" x14ac:dyDescent="0.25">
      <c r="A679" s="106" t="s">
        <v>9083</v>
      </c>
      <c r="B679" s="295" t="s">
        <v>9140</v>
      </c>
      <c r="C679" s="3"/>
      <c r="D679" s="11">
        <v>8471785</v>
      </c>
      <c r="E679" s="18">
        <f t="shared" si="10"/>
        <v>43553316</v>
      </c>
    </row>
    <row r="680" spans="1:5" ht="15.75" x14ac:dyDescent="0.25">
      <c r="A680" s="106" t="s">
        <v>9131</v>
      </c>
      <c r="B680" s="295" t="s">
        <v>2532</v>
      </c>
      <c r="C680" s="4">
        <v>100000</v>
      </c>
      <c r="D680" s="3"/>
      <c r="E680" s="18">
        <f t="shared" si="10"/>
        <v>43653316</v>
      </c>
    </row>
    <row r="681" spans="1:5" ht="15.75" x14ac:dyDescent="0.25">
      <c r="A681" s="106" t="s">
        <v>9193</v>
      </c>
      <c r="B681" s="295" t="s">
        <v>9502</v>
      </c>
      <c r="C681" s="4">
        <v>75415200</v>
      </c>
      <c r="D681" s="3"/>
      <c r="E681" s="18">
        <f t="shared" si="10"/>
        <v>119068516</v>
      </c>
    </row>
    <row r="682" spans="1:5" x14ac:dyDescent="0.25">
      <c r="A682" s="3" t="s">
        <v>9355</v>
      </c>
      <c r="B682" s="3" t="s">
        <v>9498</v>
      </c>
      <c r="C682" s="4">
        <v>43318450</v>
      </c>
      <c r="D682" s="3"/>
      <c r="E682" s="18">
        <f t="shared" si="10"/>
        <v>162386966</v>
      </c>
    </row>
    <row r="683" spans="1:5" ht="15.75" x14ac:dyDescent="0.25">
      <c r="A683" s="106" t="s">
        <v>9499</v>
      </c>
      <c r="B683" s="295" t="s">
        <v>2532</v>
      </c>
      <c r="C683" s="11">
        <v>100000</v>
      </c>
      <c r="D683" s="3"/>
      <c r="E683" s="18">
        <f t="shared" si="10"/>
        <v>162486966</v>
      </c>
    </row>
    <row r="684" spans="1:5" ht="15.75" x14ac:dyDescent="0.25">
      <c r="A684" s="106" t="s">
        <v>9499</v>
      </c>
      <c r="B684" s="295" t="s">
        <v>9500</v>
      </c>
      <c r="C684" s="3"/>
      <c r="D684" s="4">
        <v>10000000</v>
      </c>
      <c r="E684" s="18">
        <f t="shared" si="10"/>
        <v>152486966</v>
      </c>
    </row>
    <row r="685" spans="1:5" ht="15.75" x14ac:dyDescent="0.25">
      <c r="A685" s="106" t="s">
        <v>9499</v>
      </c>
      <c r="B685" s="295" t="s">
        <v>9501</v>
      </c>
      <c r="C685" s="3"/>
      <c r="D685" s="4">
        <v>4750000</v>
      </c>
      <c r="E685" s="18">
        <f t="shared" si="10"/>
        <v>147736966</v>
      </c>
    </row>
    <row r="686" spans="1:5" ht="15.75" x14ac:dyDescent="0.25">
      <c r="A686" s="106" t="s">
        <v>9521</v>
      </c>
      <c r="B686" s="295" t="s">
        <v>6950</v>
      </c>
      <c r="C686" s="3"/>
      <c r="D686" s="4">
        <v>100000</v>
      </c>
      <c r="E686" s="18">
        <f t="shared" si="10"/>
        <v>147636966</v>
      </c>
    </row>
    <row r="687" spans="1:5" x14ac:dyDescent="0.25">
      <c r="A687" s="106" t="s">
        <v>9521</v>
      </c>
      <c r="B687" s="3" t="s">
        <v>3984</v>
      </c>
      <c r="C687" s="4">
        <v>2000000</v>
      </c>
      <c r="D687" s="3"/>
      <c r="E687" s="18">
        <f t="shared" si="10"/>
        <v>149636966</v>
      </c>
    </row>
    <row r="688" spans="1:5" ht="15.75" x14ac:dyDescent="0.25">
      <c r="A688" s="111" t="s">
        <v>9531</v>
      </c>
      <c r="B688" s="367" t="s">
        <v>9532</v>
      </c>
      <c r="C688" s="1">
        <v>1182600</v>
      </c>
      <c r="E688" s="18">
        <f t="shared" si="10"/>
        <v>150819566</v>
      </c>
    </row>
    <row r="689" spans="1:5" ht="15.75" x14ac:dyDescent="0.25">
      <c r="A689" s="111" t="s">
        <v>9531</v>
      </c>
      <c r="B689" s="367" t="s">
        <v>9533</v>
      </c>
      <c r="D689" s="357">
        <v>380000000</v>
      </c>
      <c r="E689" s="18">
        <f t="shared" si="10"/>
        <v>-229180434</v>
      </c>
    </row>
    <row r="690" spans="1:5" ht="15.75" x14ac:dyDescent="0.25">
      <c r="A690" s="111" t="s">
        <v>9531</v>
      </c>
      <c r="B690" s="367" t="s">
        <v>9541</v>
      </c>
      <c r="C690" s="1">
        <v>150000000</v>
      </c>
      <c r="E690" s="18">
        <f t="shared" si="10"/>
        <v>-79180434</v>
      </c>
    </row>
    <row r="691" spans="1:5" ht="15.75" x14ac:dyDescent="0.25">
      <c r="A691" s="111" t="s">
        <v>9608</v>
      </c>
      <c r="B691" s="367" t="s">
        <v>9661</v>
      </c>
      <c r="C691" s="23">
        <v>39180000</v>
      </c>
      <c r="E691" s="18">
        <f t="shared" si="10"/>
        <v>-40000434</v>
      </c>
    </row>
  </sheetData>
  <mergeCells count="1">
    <mergeCell ref="A1:E1"/>
  </mergeCells>
  <pageMargins left="1" right="1" top="1" bottom="1" header="0.5" footer="0.5"/>
  <pageSetup orientation="landscape" verticalDpi="7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44"/>
  <sheetViews>
    <sheetView topLeftCell="A722" workbookViewId="0">
      <selection activeCell="A738" sqref="A738"/>
    </sheetView>
  </sheetViews>
  <sheetFormatPr baseColWidth="10" defaultRowHeight="15" x14ac:dyDescent="0.25"/>
  <cols>
    <col min="1" max="1" width="14" customWidth="1"/>
    <col min="2" max="2" width="28.28515625" customWidth="1"/>
    <col min="3" max="4" width="14.140625" bestFit="1" customWidth="1"/>
    <col min="5" max="5" width="14.7109375" customWidth="1"/>
  </cols>
  <sheetData>
    <row r="2" spans="1:5" x14ac:dyDescent="0.25">
      <c r="A2" s="426" t="s">
        <v>1043</v>
      </c>
      <c r="B2" s="426"/>
      <c r="C2" s="426"/>
      <c r="D2" s="426"/>
      <c r="E2" s="426"/>
    </row>
    <row r="3" spans="1:5" x14ac:dyDescent="0.25">
      <c r="A3" s="3" t="s">
        <v>20</v>
      </c>
      <c r="B3" s="3" t="s">
        <v>21</v>
      </c>
      <c r="C3" s="3" t="s">
        <v>27</v>
      </c>
      <c r="D3" s="3" t="s">
        <v>28</v>
      </c>
      <c r="E3" s="3" t="s">
        <v>171</v>
      </c>
    </row>
    <row r="4" spans="1:5" x14ac:dyDescent="0.25">
      <c r="A4" s="3" t="s">
        <v>135</v>
      </c>
      <c r="B4" s="3" t="s">
        <v>834</v>
      </c>
      <c r="C4" s="4">
        <v>160000</v>
      </c>
      <c r="D4" s="3"/>
      <c r="E4" s="18">
        <f>(C4-D4)</f>
        <v>160000</v>
      </c>
    </row>
    <row r="5" spans="1:5" x14ac:dyDescent="0.25">
      <c r="A5" s="3" t="s">
        <v>140</v>
      </c>
      <c r="B5" s="3" t="s">
        <v>843</v>
      </c>
      <c r="C5" s="4"/>
      <c r="D5" s="4">
        <v>191400</v>
      </c>
      <c r="E5" s="18">
        <f>(E4+C5-D5)</f>
        <v>-31400</v>
      </c>
    </row>
    <row r="6" spans="1:5" x14ac:dyDescent="0.25">
      <c r="A6" s="3" t="s">
        <v>835</v>
      </c>
      <c r="B6" s="3" t="s">
        <v>836</v>
      </c>
      <c r="C6" s="4">
        <v>1500000</v>
      </c>
      <c r="D6" s="4"/>
      <c r="E6" s="18">
        <f t="shared" ref="E6:E14" si="0">(E5+C6-D6)</f>
        <v>1468600</v>
      </c>
    </row>
    <row r="7" spans="1:5" x14ac:dyDescent="0.25">
      <c r="A7" s="3" t="s">
        <v>837</v>
      </c>
      <c r="B7" s="3" t="s">
        <v>836</v>
      </c>
      <c r="C7" s="4">
        <v>1500000</v>
      </c>
      <c r="D7" s="4"/>
      <c r="E7" s="18">
        <f t="shared" si="0"/>
        <v>2968600</v>
      </c>
    </row>
    <row r="8" spans="1:5" x14ac:dyDescent="0.25">
      <c r="A8" s="3" t="s">
        <v>148</v>
      </c>
      <c r="B8" s="3" t="s">
        <v>838</v>
      </c>
      <c r="C8" s="4">
        <v>400000</v>
      </c>
      <c r="D8" s="4"/>
      <c r="E8" s="18">
        <f t="shared" si="0"/>
        <v>3368600</v>
      </c>
    </row>
    <row r="9" spans="1:5" x14ac:dyDescent="0.25">
      <c r="A9" s="3" t="s">
        <v>164</v>
      </c>
      <c r="B9" s="3" t="s">
        <v>836</v>
      </c>
      <c r="C9" s="4">
        <v>1700000</v>
      </c>
      <c r="D9" s="4"/>
      <c r="E9" s="18">
        <f t="shared" si="0"/>
        <v>5068600</v>
      </c>
    </row>
    <row r="10" spans="1:5" x14ac:dyDescent="0.25">
      <c r="A10" s="3" t="s">
        <v>159</v>
      </c>
      <c r="B10" s="3" t="s">
        <v>844</v>
      </c>
      <c r="C10" s="4"/>
      <c r="D10" s="4">
        <v>176000</v>
      </c>
      <c r="E10" s="18">
        <f t="shared" si="0"/>
        <v>4892600</v>
      </c>
    </row>
    <row r="11" spans="1:5" x14ac:dyDescent="0.25">
      <c r="A11" s="3" t="s">
        <v>167</v>
      </c>
      <c r="B11" s="3" t="s">
        <v>836</v>
      </c>
      <c r="C11" s="4">
        <v>200000</v>
      </c>
      <c r="D11" s="4"/>
      <c r="E11" s="18">
        <f t="shared" si="0"/>
        <v>5092600</v>
      </c>
    </row>
    <row r="12" spans="1:5" x14ac:dyDescent="0.25">
      <c r="A12" s="3" t="s">
        <v>169</v>
      </c>
      <c r="B12" s="3" t="s">
        <v>836</v>
      </c>
      <c r="C12" s="4">
        <v>1000000</v>
      </c>
      <c r="D12" s="4"/>
      <c r="E12" s="18">
        <f t="shared" si="0"/>
        <v>6092600</v>
      </c>
    </row>
    <row r="13" spans="1:5" x14ac:dyDescent="0.25">
      <c r="A13" s="3" t="s">
        <v>183</v>
      </c>
      <c r="B13" s="3" t="s">
        <v>838</v>
      </c>
      <c r="C13" s="4">
        <v>400000</v>
      </c>
      <c r="D13" s="4"/>
      <c r="E13" s="18">
        <f t="shared" si="0"/>
        <v>6492600</v>
      </c>
    </row>
    <row r="14" spans="1:5" x14ac:dyDescent="0.25">
      <c r="A14" s="3" t="s">
        <v>183</v>
      </c>
      <c r="B14" s="3" t="s">
        <v>836</v>
      </c>
      <c r="C14" s="4">
        <v>1000000</v>
      </c>
      <c r="D14" s="4"/>
      <c r="E14" s="18">
        <f t="shared" si="0"/>
        <v>7492600</v>
      </c>
    </row>
    <row r="15" spans="1:5" x14ac:dyDescent="0.25">
      <c r="A15" s="3" t="s">
        <v>187</v>
      </c>
      <c r="B15" s="3" t="s">
        <v>836</v>
      </c>
      <c r="C15" s="4">
        <v>1500000</v>
      </c>
      <c r="D15" s="4"/>
      <c r="E15" s="18">
        <f t="shared" ref="E15:E79" si="1">(E14+C15-D15)</f>
        <v>8992600</v>
      </c>
    </row>
    <row r="16" spans="1:5" x14ac:dyDescent="0.25">
      <c r="A16" s="3" t="s">
        <v>238</v>
      </c>
      <c r="B16" s="3" t="s">
        <v>845</v>
      </c>
      <c r="C16" s="4"/>
      <c r="D16" s="4">
        <v>170500</v>
      </c>
      <c r="E16" s="18">
        <f t="shared" si="1"/>
        <v>8822100</v>
      </c>
    </row>
    <row r="17" spans="1:5" x14ac:dyDescent="0.25">
      <c r="A17" s="3" t="s">
        <v>279</v>
      </c>
      <c r="B17" s="3" t="s">
        <v>838</v>
      </c>
      <c r="C17" s="4">
        <v>400000</v>
      </c>
      <c r="D17" s="4"/>
      <c r="E17" s="18">
        <f t="shared" si="1"/>
        <v>9222100</v>
      </c>
    </row>
    <row r="18" spans="1:5" x14ac:dyDescent="0.25">
      <c r="A18" s="3" t="s">
        <v>288</v>
      </c>
      <c r="B18" s="3" t="s">
        <v>836</v>
      </c>
      <c r="C18" s="4">
        <v>1500000</v>
      </c>
      <c r="D18" s="4"/>
      <c r="E18" s="18">
        <f t="shared" si="1"/>
        <v>10722100</v>
      </c>
    </row>
    <row r="19" spans="1:5" x14ac:dyDescent="0.25">
      <c r="A19" s="3" t="s">
        <v>283</v>
      </c>
      <c r="B19" s="3" t="s">
        <v>846</v>
      </c>
      <c r="C19" s="4"/>
      <c r="D19" s="4">
        <v>85500</v>
      </c>
      <c r="E19" s="18">
        <f t="shared" si="1"/>
        <v>10636600</v>
      </c>
    </row>
    <row r="20" spans="1:5" x14ac:dyDescent="0.25">
      <c r="A20" s="3" t="s">
        <v>283</v>
      </c>
      <c r="B20" s="3" t="s">
        <v>847</v>
      </c>
      <c r="C20" s="4"/>
      <c r="D20" s="4">
        <v>111250</v>
      </c>
      <c r="E20" s="18">
        <f t="shared" si="1"/>
        <v>10525350</v>
      </c>
    </row>
    <row r="21" spans="1:5" x14ac:dyDescent="0.25">
      <c r="A21" s="3" t="s">
        <v>839</v>
      </c>
      <c r="B21" s="3" t="s">
        <v>836</v>
      </c>
      <c r="C21" s="4">
        <v>1000000</v>
      </c>
      <c r="D21" s="4"/>
      <c r="E21" s="18">
        <f t="shared" si="1"/>
        <v>11525350</v>
      </c>
    </row>
    <row r="22" spans="1:5" x14ac:dyDescent="0.25">
      <c r="A22" s="3" t="s">
        <v>840</v>
      </c>
      <c r="B22" s="3" t="s">
        <v>838</v>
      </c>
      <c r="C22" s="4">
        <v>400000</v>
      </c>
      <c r="D22" s="4"/>
      <c r="E22" s="18">
        <f t="shared" si="1"/>
        <v>11925350</v>
      </c>
    </row>
    <row r="23" spans="1:5" x14ac:dyDescent="0.25">
      <c r="A23" s="3" t="s">
        <v>840</v>
      </c>
      <c r="B23" s="3" t="s">
        <v>836</v>
      </c>
      <c r="C23" s="4">
        <v>1000000</v>
      </c>
      <c r="D23" s="3"/>
      <c r="E23" s="18">
        <f t="shared" si="1"/>
        <v>12925350</v>
      </c>
    </row>
    <row r="24" spans="1:5" x14ac:dyDescent="0.25">
      <c r="A24" s="3" t="s">
        <v>336</v>
      </c>
      <c r="B24" s="3" t="s">
        <v>848</v>
      </c>
      <c r="C24" s="4"/>
      <c r="D24" s="4">
        <v>82500</v>
      </c>
      <c r="E24" s="18">
        <f t="shared" si="1"/>
        <v>12842850</v>
      </c>
    </row>
    <row r="25" spans="1:5" x14ac:dyDescent="0.25">
      <c r="A25" s="3" t="s">
        <v>841</v>
      </c>
      <c r="B25" s="3" t="s">
        <v>836</v>
      </c>
      <c r="C25" s="4">
        <v>1500000</v>
      </c>
      <c r="D25" s="4"/>
      <c r="E25" s="18">
        <f t="shared" si="1"/>
        <v>14342850</v>
      </c>
    </row>
    <row r="26" spans="1:5" x14ac:dyDescent="0.25">
      <c r="A26" s="3" t="s">
        <v>385</v>
      </c>
      <c r="B26" s="3" t="s">
        <v>836</v>
      </c>
      <c r="C26" s="4">
        <v>1000000</v>
      </c>
      <c r="D26" s="4"/>
      <c r="E26" s="18">
        <f t="shared" si="1"/>
        <v>15342850</v>
      </c>
    </row>
    <row r="27" spans="1:5" x14ac:dyDescent="0.25">
      <c r="A27" s="3" t="s">
        <v>413</v>
      </c>
      <c r="B27" s="3" t="s">
        <v>838</v>
      </c>
      <c r="C27" s="4">
        <v>400000</v>
      </c>
      <c r="D27" s="4"/>
      <c r="E27" s="18">
        <f t="shared" si="1"/>
        <v>15742850</v>
      </c>
    </row>
    <row r="28" spans="1:5" x14ac:dyDescent="0.25">
      <c r="A28" s="3" t="s">
        <v>409</v>
      </c>
      <c r="B28" s="3" t="s">
        <v>836</v>
      </c>
      <c r="C28" s="4">
        <v>500000</v>
      </c>
      <c r="D28" s="4"/>
      <c r="E28" s="18">
        <f t="shared" si="1"/>
        <v>16242850</v>
      </c>
    </row>
    <row r="29" spans="1:5" x14ac:dyDescent="0.25">
      <c r="A29" s="3" t="s">
        <v>409</v>
      </c>
      <c r="B29" s="3" t="s">
        <v>836</v>
      </c>
      <c r="C29" s="4">
        <v>500000</v>
      </c>
      <c r="D29" s="4"/>
      <c r="E29" s="18">
        <f t="shared" si="1"/>
        <v>16742850</v>
      </c>
    </row>
    <row r="30" spans="1:5" x14ac:dyDescent="0.25">
      <c r="A30" s="3" t="s">
        <v>427</v>
      </c>
      <c r="B30" s="3" t="s">
        <v>838</v>
      </c>
      <c r="C30" s="4">
        <v>600000</v>
      </c>
      <c r="D30" s="4"/>
      <c r="E30" s="18">
        <f t="shared" si="1"/>
        <v>17342850</v>
      </c>
    </row>
    <row r="31" spans="1:5" x14ac:dyDescent="0.25">
      <c r="A31" s="3" t="s">
        <v>437</v>
      </c>
      <c r="B31" s="3" t="s">
        <v>836</v>
      </c>
      <c r="C31" s="4">
        <v>1500000</v>
      </c>
      <c r="D31" s="4"/>
      <c r="E31" s="18">
        <f t="shared" si="1"/>
        <v>18842850</v>
      </c>
    </row>
    <row r="32" spans="1:5" x14ac:dyDescent="0.25">
      <c r="A32" s="3" t="s">
        <v>445</v>
      </c>
      <c r="B32" s="3" t="s">
        <v>849</v>
      </c>
      <c r="C32" s="4"/>
      <c r="D32" s="4">
        <v>1386720</v>
      </c>
      <c r="E32" s="18">
        <f t="shared" si="1"/>
        <v>17456130</v>
      </c>
    </row>
    <row r="33" spans="1:5" x14ac:dyDescent="0.25">
      <c r="A33" s="3" t="s">
        <v>445</v>
      </c>
      <c r="B33" s="3" t="s">
        <v>850</v>
      </c>
      <c r="C33" s="4"/>
      <c r="D33" s="4">
        <v>75000</v>
      </c>
      <c r="E33" s="18">
        <f t="shared" si="1"/>
        <v>17381130</v>
      </c>
    </row>
    <row r="34" spans="1:5" x14ac:dyDescent="0.25">
      <c r="A34" s="3" t="s">
        <v>458</v>
      </c>
      <c r="B34" s="3" t="s">
        <v>838</v>
      </c>
      <c r="C34" s="4">
        <v>500000</v>
      </c>
      <c r="D34" s="4"/>
      <c r="E34" s="18">
        <f t="shared" si="1"/>
        <v>17881130</v>
      </c>
    </row>
    <row r="35" spans="1:5" x14ac:dyDescent="0.25">
      <c r="A35" s="3" t="s">
        <v>458</v>
      </c>
      <c r="B35" s="3" t="s">
        <v>851</v>
      </c>
      <c r="C35" s="4"/>
      <c r="D35" s="4">
        <v>85000</v>
      </c>
      <c r="E35" s="18">
        <f t="shared" si="1"/>
        <v>17796130</v>
      </c>
    </row>
    <row r="36" spans="1:5" x14ac:dyDescent="0.25">
      <c r="A36" s="3" t="s">
        <v>458</v>
      </c>
      <c r="B36" s="3" t="s">
        <v>852</v>
      </c>
      <c r="C36" s="4"/>
      <c r="D36" s="4">
        <v>2067000</v>
      </c>
      <c r="E36" s="18">
        <f t="shared" si="1"/>
        <v>15729130</v>
      </c>
    </row>
    <row r="37" spans="1:5" x14ac:dyDescent="0.25">
      <c r="A37" s="3" t="s">
        <v>547</v>
      </c>
      <c r="B37" s="3" t="s">
        <v>838</v>
      </c>
      <c r="C37" s="4">
        <v>600000</v>
      </c>
      <c r="D37" s="4"/>
      <c r="E37" s="18">
        <f t="shared" si="1"/>
        <v>16329130</v>
      </c>
    </row>
    <row r="38" spans="1:5" x14ac:dyDescent="0.25">
      <c r="A38" s="3" t="s">
        <v>607</v>
      </c>
      <c r="B38" s="3" t="s">
        <v>836</v>
      </c>
      <c r="C38" s="4">
        <v>1000000</v>
      </c>
      <c r="D38" s="4"/>
      <c r="E38" s="18">
        <f t="shared" si="1"/>
        <v>17329130</v>
      </c>
    </row>
    <row r="39" spans="1:5" x14ac:dyDescent="0.25">
      <c r="A39" s="3" t="s">
        <v>640</v>
      </c>
      <c r="B39" s="3" t="s">
        <v>838</v>
      </c>
      <c r="C39" s="4">
        <v>400000</v>
      </c>
      <c r="D39" s="3"/>
      <c r="E39" s="18">
        <f t="shared" si="1"/>
        <v>17729130</v>
      </c>
    </row>
    <row r="40" spans="1:5" x14ac:dyDescent="0.25">
      <c r="A40" s="3" t="s">
        <v>645</v>
      </c>
      <c r="B40" s="3" t="s">
        <v>836</v>
      </c>
      <c r="C40" s="4">
        <v>500000</v>
      </c>
      <c r="D40" s="3"/>
      <c r="E40" s="18">
        <f t="shared" si="1"/>
        <v>18229130</v>
      </c>
    </row>
    <row r="41" spans="1:5" x14ac:dyDescent="0.25">
      <c r="A41" s="3" t="s">
        <v>707</v>
      </c>
      <c r="B41" s="3" t="s">
        <v>838</v>
      </c>
      <c r="C41" s="4">
        <v>300000</v>
      </c>
      <c r="D41" s="3"/>
      <c r="E41" s="18">
        <f t="shared" si="1"/>
        <v>18529130</v>
      </c>
    </row>
    <row r="42" spans="1:5" x14ac:dyDescent="0.25">
      <c r="A42" s="3" t="s">
        <v>727</v>
      </c>
      <c r="B42" s="3" t="s">
        <v>853</v>
      </c>
      <c r="C42" s="4"/>
      <c r="D42" s="4">
        <v>1427800</v>
      </c>
      <c r="E42" s="18">
        <f t="shared" si="1"/>
        <v>17101330</v>
      </c>
    </row>
    <row r="43" spans="1:5" x14ac:dyDescent="0.25">
      <c r="A43" s="3" t="s">
        <v>727</v>
      </c>
      <c r="B43" s="3" t="s">
        <v>854</v>
      </c>
      <c r="C43" s="4"/>
      <c r="D43" s="4">
        <v>97200</v>
      </c>
      <c r="E43" s="18">
        <f t="shared" si="1"/>
        <v>17004130</v>
      </c>
    </row>
    <row r="44" spans="1:5" x14ac:dyDescent="0.25">
      <c r="A44" s="3" t="s">
        <v>727</v>
      </c>
      <c r="B44" s="3" t="s">
        <v>855</v>
      </c>
      <c r="C44" s="4"/>
      <c r="D44" s="4">
        <v>57600</v>
      </c>
      <c r="E44" s="18">
        <f t="shared" si="1"/>
        <v>16946530</v>
      </c>
    </row>
    <row r="45" spans="1:5" x14ac:dyDescent="0.25">
      <c r="A45" s="3" t="s">
        <v>727</v>
      </c>
      <c r="B45" s="3" t="s">
        <v>856</v>
      </c>
      <c r="C45" s="4"/>
      <c r="D45" s="4">
        <v>95340</v>
      </c>
      <c r="E45" s="18">
        <f t="shared" si="1"/>
        <v>16851190</v>
      </c>
    </row>
    <row r="46" spans="1:5" x14ac:dyDescent="0.25">
      <c r="A46" s="3" t="s">
        <v>791</v>
      </c>
      <c r="B46" s="3" t="s">
        <v>838</v>
      </c>
      <c r="C46" s="4">
        <v>500000</v>
      </c>
      <c r="D46" s="4"/>
      <c r="E46" s="18">
        <f t="shared" si="1"/>
        <v>17351190</v>
      </c>
    </row>
    <row r="47" spans="1:5" x14ac:dyDescent="0.25">
      <c r="A47" s="3" t="s">
        <v>788</v>
      </c>
      <c r="B47" s="3" t="s">
        <v>836</v>
      </c>
      <c r="C47" s="4">
        <v>500000</v>
      </c>
      <c r="D47" s="4"/>
      <c r="E47" s="18">
        <f t="shared" si="1"/>
        <v>17851190</v>
      </c>
    </row>
    <row r="48" spans="1:5" x14ac:dyDescent="0.25">
      <c r="A48" s="3" t="s">
        <v>792</v>
      </c>
      <c r="B48" s="3" t="s">
        <v>836</v>
      </c>
      <c r="C48" s="4">
        <v>500000</v>
      </c>
      <c r="D48" s="4"/>
      <c r="E48" s="18">
        <f t="shared" si="1"/>
        <v>18351190</v>
      </c>
    </row>
    <row r="49" spans="1:5" x14ac:dyDescent="0.25">
      <c r="A49" s="3" t="s">
        <v>842</v>
      </c>
      <c r="B49" s="3" t="s">
        <v>836</v>
      </c>
      <c r="C49" s="4">
        <v>1400000</v>
      </c>
      <c r="D49" s="4"/>
      <c r="E49" s="18">
        <f t="shared" si="1"/>
        <v>19751190</v>
      </c>
    </row>
    <row r="50" spans="1:5" x14ac:dyDescent="0.25">
      <c r="A50" s="3" t="s">
        <v>865</v>
      </c>
      <c r="B50" s="3" t="s">
        <v>838</v>
      </c>
      <c r="C50" s="4">
        <v>400000</v>
      </c>
      <c r="D50" s="3"/>
      <c r="E50" s="18">
        <f t="shared" si="1"/>
        <v>20151190</v>
      </c>
    </row>
    <row r="51" spans="1:5" x14ac:dyDescent="0.25">
      <c r="A51" s="21" t="s">
        <v>876</v>
      </c>
      <c r="B51" s="21" t="s">
        <v>836</v>
      </c>
      <c r="C51" s="17">
        <v>500000</v>
      </c>
      <c r="D51" s="3"/>
      <c r="E51" s="18">
        <f>(E50+C51-D51)</f>
        <v>20651190</v>
      </c>
    </row>
    <row r="52" spans="1:5" x14ac:dyDescent="0.25">
      <c r="A52" s="21" t="s">
        <v>880</v>
      </c>
      <c r="B52" s="21" t="s">
        <v>836</v>
      </c>
      <c r="C52" s="17">
        <v>700000</v>
      </c>
      <c r="D52" s="3"/>
      <c r="E52" s="18">
        <f t="shared" si="1"/>
        <v>21351190</v>
      </c>
    </row>
    <row r="53" spans="1:5" x14ac:dyDescent="0.25">
      <c r="A53" s="19" t="s">
        <v>888</v>
      </c>
      <c r="B53" s="19" t="s">
        <v>838</v>
      </c>
      <c r="C53" s="6">
        <v>300000</v>
      </c>
      <c r="D53" s="3"/>
      <c r="E53" s="18">
        <f t="shared" si="1"/>
        <v>21651190</v>
      </c>
    </row>
    <row r="54" spans="1:5" x14ac:dyDescent="0.25">
      <c r="A54" s="3" t="s">
        <v>888</v>
      </c>
      <c r="B54" s="3" t="s">
        <v>836</v>
      </c>
      <c r="C54" s="4">
        <v>997150</v>
      </c>
      <c r="D54" s="3"/>
      <c r="E54" s="18">
        <f t="shared" si="1"/>
        <v>22648340</v>
      </c>
    </row>
    <row r="55" spans="1:5" x14ac:dyDescent="0.25">
      <c r="A55" s="3" t="s">
        <v>888</v>
      </c>
      <c r="B55" s="3" t="s">
        <v>901</v>
      </c>
      <c r="C55" s="3"/>
      <c r="D55" s="4">
        <v>2067000</v>
      </c>
      <c r="E55" s="18">
        <f t="shared" si="1"/>
        <v>20581340</v>
      </c>
    </row>
    <row r="56" spans="1:5" x14ac:dyDescent="0.25">
      <c r="A56" s="3" t="s">
        <v>888</v>
      </c>
      <c r="B56" s="3" t="s">
        <v>902</v>
      </c>
      <c r="C56" s="3"/>
      <c r="D56" s="4">
        <v>130150</v>
      </c>
      <c r="E56" s="18">
        <f t="shared" si="1"/>
        <v>20451190</v>
      </c>
    </row>
    <row r="57" spans="1:5" x14ac:dyDescent="0.25">
      <c r="A57" s="19" t="s">
        <v>924</v>
      </c>
      <c r="B57" s="19" t="s">
        <v>836</v>
      </c>
      <c r="C57" s="6">
        <v>1000000</v>
      </c>
      <c r="D57" s="4"/>
      <c r="E57" s="18">
        <f t="shared" si="1"/>
        <v>21451190</v>
      </c>
    </row>
    <row r="58" spans="1:5" x14ac:dyDescent="0.25">
      <c r="A58" s="19" t="s">
        <v>967</v>
      </c>
      <c r="B58" s="19" t="s">
        <v>10</v>
      </c>
      <c r="C58" s="6">
        <v>300000</v>
      </c>
      <c r="D58" s="4"/>
      <c r="E58" s="18">
        <f t="shared" si="1"/>
        <v>21751190</v>
      </c>
    </row>
    <row r="59" spans="1:5" x14ac:dyDescent="0.25">
      <c r="A59" s="19" t="s">
        <v>950</v>
      </c>
      <c r="B59" s="19" t="s">
        <v>999</v>
      </c>
      <c r="C59" s="6"/>
      <c r="D59" s="4">
        <v>2520880</v>
      </c>
      <c r="E59" s="18">
        <f t="shared" si="1"/>
        <v>19230310</v>
      </c>
    </row>
    <row r="60" spans="1:5" x14ac:dyDescent="0.25">
      <c r="A60" s="19" t="s">
        <v>950</v>
      </c>
      <c r="B60" s="19" t="s">
        <v>836</v>
      </c>
      <c r="C60" s="6">
        <v>920880</v>
      </c>
      <c r="D60" s="4"/>
      <c r="E60" s="18">
        <f t="shared" si="1"/>
        <v>20151190</v>
      </c>
    </row>
    <row r="61" spans="1:5" x14ac:dyDescent="0.25">
      <c r="A61" s="3" t="s">
        <v>986</v>
      </c>
      <c r="B61" s="3" t="s">
        <v>836</v>
      </c>
      <c r="C61" s="4">
        <v>500000</v>
      </c>
      <c r="D61" s="4"/>
      <c r="E61" s="18">
        <f t="shared" si="1"/>
        <v>20651190</v>
      </c>
    </row>
    <row r="62" spans="1:5" x14ac:dyDescent="0.25">
      <c r="A62" s="19" t="s">
        <v>1009</v>
      </c>
      <c r="B62" s="19" t="s">
        <v>3</v>
      </c>
      <c r="C62" s="6">
        <v>270000</v>
      </c>
      <c r="D62" s="4"/>
      <c r="E62" s="18">
        <f t="shared" si="1"/>
        <v>20921190</v>
      </c>
    </row>
    <row r="63" spans="1:5" x14ac:dyDescent="0.25">
      <c r="A63" s="19" t="s">
        <v>1032</v>
      </c>
      <c r="B63" s="19" t="s">
        <v>838</v>
      </c>
      <c r="C63" s="6">
        <v>600000</v>
      </c>
      <c r="D63" s="3"/>
      <c r="E63" s="18">
        <f t="shared" si="1"/>
        <v>21521190</v>
      </c>
    </row>
    <row r="64" spans="1:5" x14ac:dyDescent="0.25">
      <c r="A64" s="19" t="s">
        <v>1032</v>
      </c>
      <c r="B64" s="19" t="s">
        <v>1044</v>
      </c>
      <c r="C64" s="6">
        <v>2000000</v>
      </c>
      <c r="D64" s="3"/>
      <c r="E64" s="18">
        <f t="shared" si="1"/>
        <v>23521190</v>
      </c>
    </row>
    <row r="65" spans="1:5" x14ac:dyDescent="0.25">
      <c r="A65" s="19" t="s">
        <v>1050</v>
      </c>
      <c r="B65" s="19" t="s">
        <v>1044</v>
      </c>
      <c r="C65" s="6">
        <v>500000</v>
      </c>
      <c r="D65" s="3"/>
      <c r="E65" s="18">
        <f t="shared" si="1"/>
        <v>24021190</v>
      </c>
    </row>
    <row r="66" spans="1:5" x14ac:dyDescent="0.25">
      <c r="A66" s="19" t="s">
        <v>1032</v>
      </c>
      <c r="B66" s="19" t="s">
        <v>1082</v>
      </c>
      <c r="C66" s="6"/>
      <c r="D66" s="4">
        <v>81900</v>
      </c>
      <c r="E66" s="18">
        <f t="shared" si="1"/>
        <v>23939290</v>
      </c>
    </row>
    <row r="67" spans="1:5" x14ac:dyDescent="0.25">
      <c r="A67" s="19" t="s">
        <v>1032</v>
      </c>
      <c r="B67" s="19" t="s">
        <v>1066</v>
      </c>
      <c r="C67" s="4"/>
      <c r="D67" s="4">
        <v>2972280</v>
      </c>
      <c r="E67" s="18">
        <f t="shared" si="1"/>
        <v>20967010</v>
      </c>
    </row>
    <row r="68" spans="1:5" x14ac:dyDescent="0.25">
      <c r="A68" s="19" t="s">
        <v>1032</v>
      </c>
      <c r="B68" s="19" t="s">
        <v>1067</v>
      </c>
      <c r="C68" s="4"/>
      <c r="D68" s="4">
        <v>244650</v>
      </c>
      <c r="E68" s="18">
        <f t="shared" si="1"/>
        <v>20722360</v>
      </c>
    </row>
    <row r="69" spans="1:5" x14ac:dyDescent="0.25">
      <c r="A69" s="19" t="s">
        <v>1032</v>
      </c>
      <c r="B69" s="19" t="s">
        <v>1068</v>
      </c>
      <c r="C69" s="4"/>
      <c r="D69" s="4">
        <v>3465960</v>
      </c>
      <c r="E69" s="18">
        <f t="shared" si="1"/>
        <v>17256400</v>
      </c>
    </row>
    <row r="70" spans="1:5" x14ac:dyDescent="0.25">
      <c r="A70" s="19" t="s">
        <v>1032</v>
      </c>
      <c r="B70" s="19" t="s">
        <v>1069</v>
      </c>
      <c r="C70" s="4"/>
      <c r="D70" s="4">
        <v>171150</v>
      </c>
      <c r="E70" s="18">
        <f t="shared" si="1"/>
        <v>17085250</v>
      </c>
    </row>
    <row r="71" spans="1:5" x14ac:dyDescent="0.25">
      <c r="A71" s="19" t="s">
        <v>1032</v>
      </c>
      <c r="B71" s="19" t="s">
        <v>1070</v>
      </c>
      <c r="C71" s="4"/>
      <c r="D71" s="4">
        <v>2482680</v>
      </c>
      <c r="E71" s="18">
        <f t="shared" si="1"/>
        <v>14602570</v>
      </c>
    </row>
    <row r="72" spans="1:5" x14ac:dyDescent="0.25">
      <c r="A72" s="19" t="s">
        <v>1032</v>
      </c>
      <c r="B72" s="19" t="s">
        <v>1071</v>
      </c>
      <c r="C72" s="4"/>
      <c r="D72" s="4">
        <v>1982880</v>
      </c>
      <c r="E72" s="18">
        <f t="shared" si="1"/>
        <v>12619690</v>
      </c>
    </row>
    <row r="73" spans="1:5" x14ac:dyDescent="0.25">
      <c r="A73" s="19" t="s">
        <v>1032</v>
      </c>
      <c r="B73" s="19" t="s">
        <v>1072</v>
      </c>
      <c r="C73" s="4"/>
      <c r="D73" s="4">
        <v>2807040</v>
      </c>
      <c r="E73" s="18">
        <f t="shared" si="1"/>
        <v>9812650</v>
      </c>
    </row>
    <row r="74" spans="1:5" x14ac:dyDescent="0.25">
      <c r="A74" s="19" t="s">
        <v>1032</v>
      </c>
      <c r="B74" s="19" t="s">
        <v>1073</v>
      </c>
      <c r="C74" s="4"/>
      <c r="D74" s="4">
        <v>1986960</v>
      </c>
      <c r="E74" s="18">
        <f t="shared" si="1"/>
        <v>7825690</v>
      </c>
    </row>
    <row r="75" spans="1:5" x14ac:dyDescent="0.25">
      <c r="A75" s="19" t="s">
        <v>1032</v>
      </c>
      <c r="B75" s="19" t="s">
        <v>1074</v>
      </c>
      <c r="C75" s="4"/>
      <c r="D75" s="4">
        <v>2656080</v>
      </c>
      <c r="E75" s="18">
        <f t="shared" si="1"/>
        <v>5169610</v>
      </c>
    </row>
    <row r="76" spans="1:5" x14ac:dyDescent="0.25">
      <c r="A76" s="19" t="s">
        <v>1032</v>
      </c>
      <c r="B76" s="19" t="s">
        <v>1075</v>
      </c>
      <c r="C76" s="4"/>
      <c r="D76" s="4">
        <v>995520</v>
      </c>
      <c r="E76" s="18">
        <f t="shared" si="1"/>
        <v>4174090</v>
      </c>
    </row>
    <row r="77" spans="1:5" x14ac:dyDescent="0.25">
      <c r="A77" s="19" t="s">
        <v>1032</v>
      </c>
      <c r="B77" s="19" t="s">
        <v>1076</v>
      </c>
      <c r="C77" s="4"/>
      <c r="D77" s="4">
        <v>1823760</v>
      </c>
      <c r="E77" s="18">
        <f t="shared" si="1"/>
        <v>2350330</v>
      </c>
    </row>
    <row r="78" spans="1:5" x14ac:dyDescent="0.25">
      <c r="A78" s="19" t="s">
        <v>1032</v>
      </c>
      <c r="B78" s="19" t="s">
        <v>1077</v>
      </c>
      <c r="C78" s="4"/>
      <c r="D78" s="4">
        <v>224700</v>
      </c>
      <c r="E78" s="18">
        <f t="shared" si="1"/>
        <v>2125630</v>
      </c>
    </row>
    <row r="79" spans="1:5" x14ac:dyDescent="0.25">
      <c r="A79" s="19" t="s">
        <v>1032</v>
      </c>
      <c r="B79" s="19" t="s">
        <v>1078</v>
      </c>
      <c r="C79" s="4"/>
      <c r="D79" s="4">
        <v>1495320</v>
      </c>
      <c r="E79" s="18">
        <f t="shared" si="1"/>
        <v>630310</v>
      </c>
    </row>
    <row r="80" spans="1:5" x14ac:dyDescent="0.25">
      <c r="A80" s="19" t="s">
        <v>1032</v>
      </c>
      <c r="B80" s="19" t="s">
        <v>1079</v>
      </c>
      <c r="C80" s="4"/>
      <c r="D80" s="4">
        <v>195300</v>
      </c>
      <c r="E80" s="18">
        <f t="shared" ref="E80:E145" si="2">(E79+C80-D80)</f>
        <v>435010</v>
      </c>
    </row>
    <row r="81" spans="1:5" x14ac:dyDescent="0.25">
      <c r="A81" s="19" t="s">
        <v>1032</v>
      </c>
      <c r="B81" s="19" t="s">
        <v>1080</v>
      </c>
      <c r="C81" s="3"/>
      <c r="D81" s="4">
        <v>2586400</v>
      </c>
      <c r="E81" s="18">
        <f t="shared" si="2"/>
        <v>-2151390</v>
      </c>
    </row>
    <row r="82" spans="1:5" x14ac:dyDescent="0.25">
      <c r="A82" s="19" t="s">
        <v>1032</v>
      </c>
      <c r="B82" s="19" t="s">
        <v>1081</v>
      </c>
      <c r="C82" s="3"/>
      <c r="D82" s="4">
        <v>97650</v>
      </c>
      <c r="E82" s="18">
        <f t="shared" si="2"/>
        <v>-2249040</v>
      </c>
    </row>
    <row r="83" spans="1:5" x14ac:dyDescent="0.25">
      <c r="A83" s="19" t="s">
        <v>1083</v>
      </c>
      <c r="B83" s="19" t="s">
        <v>1095</v>
      </c>
      <c r="C83" s="4">
        <v>400000</v>
      </c>
      <c r="D83" s="3"/>
      <c r="E83" s="18">
        <f t="shared" si="2"/>
        <v>-1849040</v>
      </c>
    </row>
    <row r="84" spans="1:5" x14ac:dyDescent="0.25">
      <c r="A84" s="19" t="s">
        <v>1097</v>
      </c>
      <c r="B84" s="19" t="s">
        <v>1044</v>
      </c>
      <c r="C84" s="4">
        <v>500000</v>
      </c>
      <c r="D84" s="3"/>
      <c r="E84" s="18">
        <f t="shared" si="2"/>
        <v>-1349040</v>
      </c>
    </row>
    <row r="85" spans="1:5" x14ac:dyDescent="0.25">
      <c r="A85" s="19" t="s">
        <v>1132</v>
      </c>
      <c r="B85" s="19" t="s">
        <v>1140</v>
      </c>
      <c r="C85" s="4">
        <v>1000000</v>
      </c>
      <c r="D85" s="3"/>
      <c r="E85" s="18">
        <f t="shared" si="2"/>
        <v>-349040</v>
      </c>
    </row>
    <row r="86" spans="1:5" x14ac:dyDescent="0.25">
      <c r="A86" s="19" t="s">
        <v>1143</v>
      </c>
      <c r="B86" s="19" t="s">
        <v>836</v>
      </c>
      <c r="C86" s="4">
        <v>500000</v>
      </c>
      <c r="D86" s="3"/>
      <c r="E86" s="18">
        <f t="shared" si="2"/>
        <v>150960</v>
      </c>
    </row>
    <row r="87" spans="1:5" x14ac:dyDescent="0.25">
      <c r="A87" s="19" t="s">
        <v>1143</v>
      </c>
      <c r="B87" s="19" t="s">
        <v>836</v>
      </c>
      <c r="C87" s="4">
        <v>600000</v>
      </c>
      <c r="D87" s="3"/>
      <c r="E87" s="18">
        <f t="shared" si="2"/>
        <v>750960</v>
      </c>
    </row>
    <row r="88" spans="1:5" x14ac:dyDescent="0.25">
      <c r="A88" s="19" t="s">
        <v>1143</v>
      </c>
      <c r="B88" s="19" t="s">
        <v>1095</v>
      </c>
      <c r="C88" s="4">
        <v>400000</v>
      </c>
      <c r="D88" s="3"/>
      <c r="E88" s="18">
        <f t="shared" si="2"/>
        <v>1150960</v>
      </c>
    </row>
    <row r="89" spans="1:5" x14ac:dyDescent="0.25">
      <c r="A89" s="19" t="s">
        <v>1176</v>
      </c>
      <c r="B89" s="19" t="s">
        <v>836</v>
      </c>
      <c r="C89" s="4">
        <v>1000000</v>
      </c>
      <c r="D89" s="3"/>
      <c r="E89" s="18">
        <f t="shared" si="2"/>
        <v>2150960</v>
      </c>
    </row>
    <row r="90" spans="1:5" x14ac:dyDescent="0.25">
      <c r="A90" s="19" t="s">
        <v>1176</v>
      </c>
      <c r="B90" s="19" t="s">
        <v>1140</v>
      </c>
      <c r="C90" s="4">
        <v>1000000</v>
      </c>
      <c r="D90" s="3"/>
      <c r="E90" s="18">
        <f t="shared" si="2"/>
        <v>3150960</v>
      </c>
    </row>
    <row r="91" spans="1:5" x14ac:dyDescent="0.25">
      <c r="A91" s="19" t="s">
        <v>1183</v>
      </c>
      <c r="B91" s="19" t="s">
        <v>1186</v>
      </c>
      <c r="C91" s="4">
        <v>142000</v>
      </c>
      <c r="D91" s="3"/>
      <c r="E91" s="18">
        <f t="shared" si="2"/>
        <v>3292960</v>
      </c>
    </row>
    <row r="92" spans="1:5" x14ac:dyDescent="0.25">
      <c r="A92" s="19" t="s">
        <v>1231</v>
      </c>
      <c r="B92" s="19" t="s">
        <v>1044</v>
      </c>
      <c r="C92" s="4">
        <v>2200000</v>
      </c>
      <c r="D92" s="3"/>
      <c r="E92" s="18">
        <f t="shared" si="2"/>
        <v>5492960</v>
      </c>
    </row>
    <row r="93" spans="1:5" x14ac:dyDescent="0.25">
      <c r="A93" s="3" t="s">
        <v>1238</v>
      </c>
      <c r="B93" s="3" t="s">
        <v>1239</v>
      </c>
      <c r="C93" s="3"/>
      <c r="D93" s="4">
        <v>978200</v>
      </c>
      <c r="E93" s="18">
        <f t="shared" si="2"/>
        <v>4514760</v>
      </c>
    </row>
    <row r="94" spans="1:5" x14ac:dyDescent="0.25">
      <c r="A94" s="3" t="s">
        <v>1238</v>
      </c>
      <c r="B94" s="22" t="s">
        <v>1240</v>
      </c>
      <c r="C94" s="3"/>
      <c r="D94" s="4">
        <v>1056000</v>
      </c>
      <c r="E94" s="18">
        <f t="shared" si="2"/>
        <v>3458760</v>
      </c>
    </row>
    <row r="95" spans="1:5" x14ac:dyDescent="0.25">
      <c r="A95" s="3" t="s">
        <v>1238</v>
      </c>
      <c r="B95" s="22" t="s">
        <v>1241</v>
      </c>
      <c r="C95" s="3"/>
      <c r="D95" s="4">
        <v>2348000</v>
      </c>
      <c r="E95" s="18">
        <f t="shared" si="2"/>
        <v>1110760</v>
      </c>
    </row>
    <row r="96" spans="1:5" x14ac:dyDescent="0.25">
      <c r="A96" s="3" t="s">
        <v>1238</v>
      </c>
      <c r="B96" s="22" t="s">
        <v>1242</v>
      </c>
      <c r="C96" s="3"/>
      <c r="D96" s="4">
        <v>1608200</v>
      </c>
      <c r="E96" s="18">
        <f t="shared" si="2"/>
        <v>-497440</v>
      </c>
    </row>
    <row r="97" spans="1:5" x14ac:dyDescent="0.25">
      <c r="A97" s="3" t="s">
        <v>1238</v>
      </c>
      <c r="B97" s="22" t="s">
        <v>1243</v>
      </c>
      <c r="C97" s="3"/>
      <c r="D97" s="4">
        <v>1501800</v>
      </c>
      <c r="E97" s="18">
        <f t="shared" si="2"/>
        <v>-1999240</v>
      </c>
    </row>
    <row r="98" spans="1:5" x14ac:dyDescent="0.25">
      <c r="A98" s="3" t="s">
        <v>1238</v>
      </c>
      <c r="B98" s="22" t="s">
        <v>1244</v>
      </c>
      <c r="C98" s="3"/>
      <c r="D98" s="4">
        <v>2981400</v>
      </c>
      <c r="E98" s="18">
        <f t="shared" si="2"/>
        <v>-4980640</v>
      </c>
    </row>
    <row r="99" spans="1:5" x14ac:dyDescent="0.25">
      <c r="A99" s="3" t="s">
        <v>1238</v>
      </c>
      <c r="B99" s="22" t="s">
        <v>1245</v>
      </c>
      <c r="C99" s="3"/>
      <c r="D99" s="4">
        <v>1815960</v>
      </c>
      <c r="E99" s="18">
        <f t="shared" si="2"/>
        <v>-6796600</v>
      </c>
    </row>
    <row r="100" spans="1:5" x14ac:dyDescent="0.25">
      <c r="A100" s="3" t="s">
        <v>1238</v>
      </c>
      <c r="B100" s="22" t="s">
        <v>1246</v>
      </c>
      <c r="C100" s="3"/>
      <c r="D100" s="4">
        <v>2751000</v>
      </c>
      <c r="E100" s="18">
        <f t="shared" si="2"/>
        <v>-9547600</v>
      </c>
    </row>
    <row r="101" spans="1:5" x14ac:dyDescent="0.25">
      <c r="A101" s="10" t="s">
        <v>1238</v>
      </c>
      <c r="B101" s="22" t="s">
        <v>836</v>
      </c>
      <c r="C101" s="4">
        <v>200000</v>
      </c>
      <c r="D101" s="4"/>
      <c r="E101" s="18">
        <f t="shared" si="2"/>
        <v>-9347600</v>
      </c>
    </row>
    <row r="102" spans="1:5" x14ac:dyDescent="0.25">
      <c r="A102" s="10" t="s">
        <v>1228</v>
      </c>
      <c r="B102" s="22" t="s">
        <v>1261</v>
      </c>
      <c r="C102" s="4">
        <v>600000</v>
      </c>
      <c r="D102" s="4"/>
      <c r="E102" s="18">
        <f t="shared" si="2"/>
        <v>-8747600</v>
      </c>
    </row>
    <row r="103" spans="1:5" x14ac:dyDescent="0.25">
      <c r="A103" s="10" t="s">
        <v>1259</v>
      </c>
      <c r="B103" s="22" t="s">
        <v>1140</v>
      </c>
      <c r="C103" s="4">
        <v>500000</v>
      </c>
      <c r="D103" s="4"/>
      <c r="E103" s="18">
        <f t="shared" si="2"/>
        <v>-8247600</v>
      </c>
    </row>
    <row r="104" spans="1:5" x14ac:dyDescent="0.25">
      <c r="A104" s="10" t="s">
        <v>1284</v>
      </c>
      <c r="B104" s="22" t="s">
        <v>1095</v>
      </c>
      <c r="C104" s="4">
        <v>300000</v>
      </c>
      <c r="D104" s="4"/>
      <c r="E104" s="18">
        <f t="shared" si="2"/>
        <v>-7947600</v>
      </c>
    </row>
    <row r="105" spans="1:5" x14ac:dyDescent="0.25">
      <c r="A105" s="10" t="s">
        <v>1289</v>
      </c>
      <c r="B105" s="22" t="s">
        <v>836</v>
      </c>
      <c r="C105" s="4">
        <v>500000</v>
      </c>
      <c r="D105" s="4"/>
      <c r="E105" s="18">
        <f t="shared" si="2"/>
        <v>-7447600</v>
      </c>
    </row>
    <row r="106" spans="1:5" x14ac:dyDescent="0.25">
      <c r="A106" s="10" t="s">
        <v>1298</v>
      </c>
      <c r="B106" s="22" t="s">
        <v>1140</v>
      </c>
      <c r="C106" s="4">
        <v>1000000</v>
      </c>
      <c r="D106" s="4"/>
      <c r="E106" s="18">
        <f t="shared" si="2"/>
        <v>-6447600</v>
      </c>
    </row>
    <row r="107" spans="1:5" x14ac:dyDescent="0.25">
      <c r="A107" s="10" t="s">
        <v>1305</v>
      </c>
      <c r="B107" s="22" t="s">
        <v>1311</v>
      </c>
      <c r="C107" s="4">
        <v>1500000</v>
      </c>
      <c r="D107" s="4"/>
      <c r="E107" s="18">
        <f t="shared" si="2"/>
        <v>-4947600</v>
      </c>
    </row>
    <row r="108" spans="1:5" x14ac:dyDescent="0.25">
      <c r="A108" s="10" t="s">
        <v>1305</v>
      </c>
      <c r="B108" s="22" t="s">
        <v>1314</v>
      </c>
      <c r="C108" s="4">
        <v>250000</v>
      </c>
      <c r="D108" s="4"/>
      <c r="E108" s="18">
        <f t="shared" si="2"/>
        <v>-4697600</v>
      </c>
    </row>
    <row r="109" spans="1:5" x14ac:dyDescent="0.25">
      <c r="A109" s="10" t="s">
        <v>1328</v>
      </c>
      <c r="B109" s="22" t="s">
        <v>1140</v>
      </c>
      <c r="C109" s="4">
        <v>600000</v>
      </c>
      <c r="D109" s="4"/>
      <c r="E109" s="18">
        <f t="shared" si="2"/>
        <v>-4097600</v>
      </c>
    </row>
    <row r="110" spans="1:5" x14ac:dyDescent="0.25">
      <c r="A110" s="10" t="s">
        <v>1338</v>
      </c>
      <c r="B110" s="22" t="s">
        <v>1488</v>
      </c>
      <c r="C110" s="4">
        <v>500000</v>
      </c>
      <c r="D110" s="3"/>
      <c r="E110" s="18">
        <f t="shared" si="2"/>
        <v>-3597600</v>
      </c>
    </row>
    <row r="111" spans="1:5" x14ac:dyDescent="0.25">
      <c r="A111" s="10" t="s">
        <v>1354</v>
      </c>
      <c r="B111" s="22" t="s">
        <v>1140</v>
      </c>
      <c r="C111" s="4">
        <v>500000</v>
      </c>
      <c r="D111" s="3"/>
      <c r="E111" s="18">
        <f t="shared" si="2"/>
        <v>-3097600</v>
      </c>
    </row>
    <row r="112" spans="1:5" x14ac:dyDescent="0.25">
      <c r="A112" s="8" t="s">
        <v>1381</v>
      </c>
      <c r="B112" s="36" t="s">
        <v>836</v>
      </c>
      <c r="C112" s="25">
        <v>1000000</v>
      </c>
      <c r="D112" s="48"/>
      <c r="E112" s="18">
        <f t="shared" si="2"/>
        <v>-2097600</v>
      </c>
    </row>
    <row r="113" spans="1:5" x14ac:dyDescent="0.25">
      <c r="A113" s="8" t="s">
        <v>1389</v>
      </c>
      <c r="B113" s="36" t="s">
        <v>836</v>
      </c>
      <c r="C113" s="15">
        <v>1000000</v>
      </c>
      <c r="E113" s="18">
        <f t="shared" si="2"/>
        <v>-1097600</v>
      </c>
    </row>
    <row r="114" spans="1:5" x14ac:dyDescent="0.25">
      <c r="A114" s="8" t="s">
        <v>1398</v>
      </c>
      <c r="B114" s="36" t="s">
        <v>1487</v>
      </c>
      <c r="C114" s="15">
        <v>300000</v>
      </c>
      <c r="E114" s="18">
        <f t="shared" si="2"/>
        <v>-797600</v>
      </c>
    </row>
    <row r="115" spans="1:5" x14ac:dyDescent="0.25">
      <c r="A115" s="8" t="s">
        <v>1401</v>
      </c>
      <c r="B115" s="36" t="s">
        <v>836</v>
      </c>
      <c r="C115" s="15">
        <v>1200000</v>
      </c>
      <c r="E115" s="18">
        <f t="shared" si="2"/>
        <v>402400</v>
      </c>
    </row>
    <row r="116" spans="1:5" x14ac:dyDescent="0.25">
      <c r="A116" s="8" t="s">
        <v>1408</v>
      </c>
      <c r="B116" s="36" t="s">
        <v>1823</v>
      </c>
      <c r="C116" s="15"/>
      <c r="D116" s="1">
        <v>99000</v>
      </c>
      <c r="E116" s="18">
        <f t="shared" si="2"/>
        <v>303400</v>
      </c>
    </row>
    <row r="117" spans="1:5" x14ac:dyDescent="0.25">
      <c r="A117" s="8" t="s">
        <v>1417</v>
      </c>
      <c r="B117" s="36" t="s">
        <v>1430</v>
      </c>
      <c r="C117" s="15">
        <v>400000</v>
      </c>
      <c r="E117" s="18">
        <f t="shared" si="2"/>
        <v>703400</v>
      </c>
    </row>
    <row r="118" spans="1:5" x14ac:dyDescent="0.25">
      <c r="A118" s="8" t="s">
        <v>1417</v>
      </c>
      <c r="B118" s="36" t="s">
        <v>1140</v>
      </c>
      <c r="C118" s="15">
        <v>500000</v>
      </c>
      <c r="E118" s="18">
        <f t="shared" si="2"/>
        <v>1203400</v>
      </c>
    </row>
    <row r="119" spans="1:5" x14ac:dyDescent="0.25">
      <c r="A119" s="8" t="s">
        <v>1437</v>
      </c>
      <c r="B119" s="36" t="s">
        <v>1140</v>
      </c>
      <c r="C119" s="15">
        <v>200000</v>
      </c>
      <c r="E119" s="18">
        <f t="shared" si="2"/>
        <v>1403400</v>
      </c>
    </row>
    <row r="120" spans="1:5" x14ac:dyDescent="0.25">
      <c r="A120" s="8" t="s">
        <v>1453</v>
      </c>
      <c r="B120" s="36" t="s">
        <v>1140</v>
      </c>
      <c r="C120" s="15">
        <v>1000000</v>
      </c>
      <c r="E120" s="18">
        <f t="shared" si="2"/>
        <v>2403400</v>
      </c>
    </row>
    <row r="121" spans="1:5" x14ac:dyDescent="0.25">
      <c r="A121" s="8" t="s">
        <v>1453</v>
      </c>
      <c r="B121" s="36" t="s">
        <v>1487</v>
      </c>
      <c r="C121" s="15">
        <v>300000</v>
      </c>
      <c r="E121" s="18">
        <f t="shared" si="2"/>
        <v>2703400</v>
      </c>
    </row>
    <row r="122" spans="1:5" x14ac:dyDescent="0.25">
      <c r="A122" s="8" t="s">
        <v>1476</v>
      </c>
      <c r="B122" s="36" t="s">
        <v>1487</v>
      </c>
      <c r="C122" s="15">
        <v>400000</v>
      </c>
      <c r="E122" s="18">
        <f t="shared" si="2"/>
        <v>3103400</v>
      </c>
    </row>
    <row r="123" spans="1:5" x14ac:dyDescent="0.25">
      <c r="A123" s="8" t="s">
        <v>1500</v>
      </c>
      <c r="B123" s="36" t="s">
        <v>1140</v>
      </c>
      <c r="C123" s="15">
        <v>1000000</v>
      </c>
      <c r="E123" s="18">
        <f t="shared" si="2"/>
        <v>4103400</v>
      </c>
    </row>
    <row r="124" spans="1:5" x14ac:dyDescent="0.25">
      <c r="A124" s="8" t="s">
        <v>1500</v>
      </c>
      <c r="B124" s="36" t="s">
        <v>1824</v>
      </c>
      <c r="C124" s="15"/>
      <c r="D124" s="1">
        <v>78750</v>
      </c>
      <c r="E124" s="18">
        <f t="shared" si="2"/>
        <v>4024650</v>
      </c>
    </row>
    <row r="125" spans="1:5" x14ac:dyDescent="0.25">
      <c r="A125" s="8" t="s">
        <v>1503</v>
      </c>
      <c r="B125" s="36" t="s">
        <v>1140</v>
      </c>
      <c r="C125" s="15">
        <v>400000</v>
      </c>
      <c r="E125" s="18">
        <f t="shared" si="2"/>
        <v>4424650</v>
      </c>
    </row>
    <row r="126" spans="1:5" x14ac:dyDescent="0.25">
      <c r="A126" s="8" t="s">
        <v>1505</v>
      </c>
      <c r="B126" s="36" t="s">
        <v>3</v>
      </c>
      <c r="C126" s="15">
        <v>1500000</v>
      </c>
      <c r="E126" s="18">
        <f t="shared" si="2"/>
        <v>5924650</v>
      </c>
    </row>
    <row r="127" spans="1:5" x14ac:dyDescent="0.25">
      <c r="A127" s="8" t="s">
        <v>1511</v>
      </c>
      <c r="B127" s="36" t="s">
        <v>1487</v>
      </c>
      <c r="C127" s="15">
        <v>400000</v>
      </c>
      <c r="E127" s="18">
        <f t="shared" si="2"/>
        <v>6324650</v>
      </c>
    </row>
    <row r="128" spans="1:5" x14ac:dyDescent="0.25">
      <c r="A128" s="8" t="s">
        <v>1526</v>
      </c>
      <c r="B128" s="36" t="s">
        <v>836</v>
      </c>
      <c r="C128" s="15">
        <v>800000</v>
      </c>
      <c r="E128" s="18">
        <f t="shared" si="2"/>
        <v>7124650</v>
      </c>
    </row>
    <row r="129" spans="1:5" x14ac:dyDescent="0.25">
      <c r="A129" s="8" t="s">
        <v>1554</v>
      </c>
      <c r="B129" s="36" t="s">
        <v>1487</v>
      </c>
      <c r="C129" s="59">
        <v>400000</v>
      </c>
      <c r="E129" s="18">
        <f t="shared" si="2"/>
        <v>7524650</v>
      </c>
    </row>
    <row r="130" spans="1:5" x14ac:dyDescent="0.25">
      <c r="A130" s="8" t="s">
        <v>1576</v>
      </c>
      <c r="B130" s="36" t="s">
        <v>3</v>
      </c>
      <c r="C130" s="59">
        <v>2300000</v>
      </c>
      <c r="E130" s="18">
        <f t="shared" si="2"/>
        <v>9824650</v>
      </c>
    </row>
    <row r="131" spans="1:5" x14ac:dyDescent="0.25">
      <c r="A131" s="8" t="s">
        <v>1592</v>
      </c>
      <c r="B131" s="36" t="s">
        <v>838</v>
      </c>
      <c r="C131" s="59">
        <v>400000</v>
      </c>
      <c r="E131" s="18">
        <f t="shared" si="2"/>
        <v>10224650</v>
      </c>
    </row>
    <row r="132" spans="1:5" x14ac:dyDescent="0.25">
      <c r="A132" s="8" t="s">
        <v>1619</v>
      </c>
      <c r="B132" s="36" t="s">
        <v>1140</v>
      </c>
      <c r="C132" s="59">
        <v>400000</v>
      </c>
      <c r="E132" s="18">
        <f t="shared" si="2"/>
        <v>10624650</v>
      </c>
    </row>
    <row r="133" spans="1:5" x14ac:dyDescent="0.25">
      <c r="A133" s="8" t="s">
        <v>1619</v>
      </c>
      <c r="B133" s="36" t="s">
        <v>1487</v>
      </c>
      <c r="C133" s="59">
        <v>300000</v>
      </c>
      <c r="E133" s="18">
        <f t="shared" si="2"/>
        <v>10924650</v>
      </c>
    </row>
    <row r="134" spans="1:5" x14ac:dyDescent="0.25">
      <c r="A134" s="8" t="s">
        <v>1635</v>
      </c>
      <c r="B134" s="36" t="s">
        <v>838</v>
      </c>
      <c r="C134" s="59">
        <v>400000</v>
      </c>
      <c r="E134" s="18">
        <f t="shared" si="2"/>
        <v>11324650</v>
      </c>
    </row>
    <row r="135" spans="1:5" x14ac:dyDescent="0.25">
      <c r="A135" s="8" t="s">
        <v>1640</v>
      </c>
      <c r="B135" s="36" t="s">
        <v>1642</v>
      </c>
      <c r="C135" s="59">
        <v>138000</v>
      </c>
      <c r="E135" s="18">
        <f t="shared" si="2"/>
        <v>11462650</v>
      </c>
    </row>
    <row r="136" spans="1:5" x14ac:dyDescent="0.25">
      <c r="A136" s="8" t="s">
        <v>1645</v>
      </c>
      <c r="B136" s="36" t="s">
        <v>838</v>
      </c>
      <c r="C136" s="59">
        <v>400000</v>
      </c>
      <c r="E136" s="18">
        <f t="shared" si="2"/>
        <v>11862650</v>
      </c>
    </row>
    <row r="137" spans="1:5" x14ac:dyDescent="0.25">
      <c r="A137" s="8" t="s">
        <v>1658</v>
      </c>
      <c r="B137" s="36" t="s">
        <v>838</v>
      </c>
      <c r="C137" s="65">
        <v>400000</v>
      </c>
      <c r="E137" s="18">
        <f t="shared" si="2"/>
        <v>12262650</v>
      </c>
    </row>
    <row r="138" spans="1:5" x14ac:dyDescent="0.25">
      <c r="A138" s="8" t="s">
        <v>1688</v>
      </c>
      <c r="B138" s="36" t="s">
        <v>1095</v>
      </c>
      <c r="C138" s="65">
        <v>400000</v>
      </c>
      <c r="E138" s="18">
        <f t="shared" si="2"/>
        <v>12662650</v>
      </c>
    </row>
    <row r="139" spans="1:5" x14ac:dyDescent="0.25">
      <c r="A139" s="8" t="s">
        <v>1720</v>
      </c>
      <c r="B139" s="36" t="s">
        <v>1261</v>
      </c>
      <c r="C139" s="1">
        <v>400000</v>
      </c>
      <c r="E139" s="18">
        <f t="shared" si="2"/>
        <v>13062650</v>
      </c>
    </row>
    <row r="140" spans="1:5" x14ac:dyDescent="0.25">
      <c r="A140" s="8" t="s">
        <v>1742</v>
      </c>
      <c r="B140" s="36" t="s">
        <v>1261</v>
      </c>
      <c r="C140" s="1">
        <v>400000</v>
      </c>
      <c r="E140" s="18">
        <f t="shared" si="2"/>
        <v>13462650</v>
      </c>
    </row>
    <row r="141" spans="1:5" x14ac:dyDescent="0.25">
      <c r="A141" s="8" t="s">
        <v>1764</v>
      </c>
      <c r="B141" s="36" t="s">
        <v>1261</v>
      </c>
      <c r="C141" s="23">
        <v>300000</v>
      </c>
      <c r="E141" s="18">
        <f t="shared" si="2"/>
        <v>13762650</v>
      </c>
    </row>
    <row r="142" spans="1:5" x14ac:dyDescent="0.25">
      <c r="A142" s="8" t="s">
        <v>1813</v>
      </c>
      <c r="B142" s="36" t="s">
        <v>1261</v>
      </c>
      <c r="C142" s="60">
        <v>400000</v>
      </c>
      <c r="E142" s="18">
        <f t="shared" si="2"/>
        <v>14162650</v>
      </c>
    </row>
    <row r="143" spans="1:5" x14ac:dyDescent="0.25">
      <c r="A143" s="8" t="s">
        <v>1810</v>
      </c>
      <c r="B143" s="36" t="s">
        <v>1261</v>
      </c>
      <c r="C143" s="23">
        <v>200000</v>
      </c>
      <c r="E143" s="18">
        <f t="shared" si="2"/>
        <v>14362650</v>
      </c>
    </row>
    <row r="144" spans="1:5" x14ac:dyDescent="0.25">
      <c r="A144" s="8" t="s">
        <v>1846</v>
      </c>
      <c r="B144" s="36" t="s">
        <v>1261</v>
      </c>
      <c r="C144" s="23">
        <v>400000</v>
      </c>
      <c r="E144" s="18">
        <f t="shared" si="2"/>
        <v>14762650</v>
      </c>
    </row>
    <row r="145" spans="1:5" x14ac:dyDescent="0.25">
      <c r="A145" s="8" t="s">
        <v>1859</v>
      </c>
      <c r="B145" s="36" t="s">
        <v>1261</v>
      </c>
      <c r="C145" s="23">
        <v>300000</v>
      </c>
      <c r="E145" s="18">
        <f t="shared" si="2"/>
        <v>15062650</v>
      </c>
    </row>
    <row r="146" spans="1:5" x14ac:dyDescent="0.25">
      <c r="A146" s="8" t="s">
        <v>1882</v>
      </c>
      <c r="B146" s="36" t="s">
        <v>1261</v>
      </c>
      <c r="C146" s="23">
        <v>400000</v>
      </c>
      <c r="E146" s="18">
        <f t="shared" ref="E146:E209" si="3">(E145+C146-D146)</f>
        <v>15462650</v>
      </c>
    </row>
    <row r="147" spans="1:5" x14ac:dyDescent="0.25">
      <c r="A147" s="8" t="s">
        <v>1914</v>
      </c>
      <c r="B147" s="36" t="s">
        <v>1044</v>
      </c>
      <c r="C147" s="23">
        <v>1000000</v>
      </c>
      <c r="E147" s="18">
        <f t="shared" si="3"/>
        <v>16462650</v>
      </c>
    </row>
    <row r="148" spans="1:5" x14ac:dyDescent="0.25">
      <c r="A148" s="8" t="s">
        <v>1916</v>
      </c>
      <c r="B148" s="36" t="s">
        <v>1917</v>
      </c>
      <c r="D148" s="1">
        <v>1000000</v>
      </c>
      <c r="E148" s="18">
        <f t="shared" si="3"/>
        <v>15462650</v>
      </c>
    </row>
    <row r="149" spans="1:5" x14ac:dyDescent="0.25">
      <c r="A149" s="8" t="s">
        <v>1918</v>
      </c>
      <c r="B149" s="36" t="s">
        <v>1261</v>
      </c>
      <c r="C149" s="23">
        <v>400000</v>
      </c>
      <c r="E149" s="18">
        <f t="shared" si="3"/>
        <v>15862650</v>
      </c>
    </row>
    <row r="150" spans="1:5" x14ac:dyDescent="0.25">
      <c r="A150" s="8" t="s">
        <v>1979</v>
      </c>
      <c r="B150" s="36" t="s">
        <v>1261</v>
      </c>
      <c r="C150" s="23">
        <v>200000</v>
      </c>
      <c r="E150" s="18">
        <f t="shared" si="3"/>
        <v>16062650</v>
      </c>
    </row>
    <row r="151" spans="1:5" x14ac:dyDescent="0.25">
      <c r="A151" s="8" t="s">
        <v>1980</v>
      </c>
      <c r="B151" s="36" t="s">
        <v>1140</v>
      </c>
      <c r="C151" s="23">
        <v>500000</v>
      </c>
      <c r="E151" s="18">
        <f t="shared" si="3"/>
        <v>16562650</v>
      </c>
    </row>
    <row r="152" spans="1:5" x14ac:dyDescent="0.25">
      <c r="A152" s="8" t="s">
        <v>2022</v>
      </c>
      <c r="B152" s="36" t="s">
        <v>1140</v>
      </c>
      <c r="C152" s="23">
        <v>1000000</v>
      </c>
      <c r="E152" s="18">
        <f t="shared" si="3"/>
        <v>17562650</v>
      </c>
    </row>
    <row r="153" spans="1:5" x14ac:dyDescent="0.25">
      <c r="A153" s="8" t="s">
        <v>2022</v>
      </c>
      <c r="B153" s="36" t="s">
        <v>1261</v>
      </c>
      <c r="C153" s="23">
        <v>200000</v>
      </c>
      <c r="E153" s="18">
        <f t="shared" si="3"/>
        <v>17762650</v>
      </c>
    </row>
    <row r="154" spans="1:5" x14ac:dyDescent="0.25">
      <c r="A154" s="8" t="s">
        <v>2075</v>
      </c>
      <c r="B154" s="36" t="s">
        <v>10</v>
      </c>
      <c r="C154" s="89">
        <v>400000</v>
      </c>
      <c r="E154" s="18">
        <f>(E153+C154-D154)</f>
        <v>18162650</v>
      </c>
    </row>
    <row r="155" spans="1:5" x14ac:dyDescent="0.25">
      <c r="A155" s="8" t="s">
        <v>2110</v>
      </c>
      <c r="B155" s="36" t="s">
        <v>3</v>
      </c>
      <c r="C155" s="89">
        <v>200000</v>
      </c>
      <c r="E155" s="18">
        <f t="shared" si="3"/>
        <v>18362650</v>
      </c>
    </row>
    <row r="156" spans="1:5" x14ac:dyDescent="0.25">
      <c r="A156" s="8" t="s">
        <v>2110</v>
      </c>
      <c r="B156" s="36" t="s">
        <v>1044</v>
      </c>
      <c r="C156" s="89">
        <v>200000</v>
      </c>
      <c r="E156" s="18">
        <f t="shared" si="3"/>
        <v>18562650</v>
      </c>
    </row>
    <row r="157" spans="1:5" x14ac:dyDescent="0.25">
      <c r="A157" s="8" t="s">
        <v>2214</v>
      </c>
      <c r="B157" s="36" t="s">
        <v>1261</v>
      </c>
      <c r="C157" s="89">
        <v>300000</v>
      </c>
      <c r="E157" s="18">
        <f t="shared" si="3"/>
        <v>18862650</v>
      </c>
    </row>
    <row r="158" spans="1:5" x14ac:dyDescent="0.25">
      <c r="A158" s="8" t="s">
        <v>2289</v>
      </c>
      <c r="B158" s="36" t="s">
        <v>1140</v>
      </c>
      <c r="C158" s="89">
        <v>300000</v>
      </c>
      <c r="E158" s="18">
        <f t="shared" si="3"/>
        <v>19162650</v>
      </c>
    </row>
    <row r="159" spans="1:5" x14ac:dyDescent="0.25">
      <c r="A159" s="8" t="s">
        <v>2299</v>
      </c>
      <c r="B159" s="36" t="s">
        <v>1140</v>
      </c>
      <c r="C159" s="89">
        <v>1000000</v>
      </c>
      <c r="E159" s="18">
        <f t="shared" si="3"/>
        <v>20162650</v>
      </c>
    </row>
    <row r="160" spans="1:5" x14ac:dyDescent="0.25">
      <c r="A160" s="8" t="s">
        <v>2308</v>
      </c>
      <c r="B160" s="36" t="s">
        <v>1140</v>
      </c>
      <c r="C160" s="89">
        <v>300000</v>
      </c>
      <c r="E160" s="18">
        <f t="shared" si="3"/>
        <v>20462650</v>
      </c>
    </row>
    <row r="161" spans="1:5" x14ac:dyDescent="0.25">
      <c r="A161" s="8" t="s">
        <v>2331</v>
      </c>
      <c r="B161" s="36" t="s">
        <v>838</v>
      </c>
      <c r="C161" s="89">
        <v>400000</v>
      </c>
      <c r="E161" s="18">
        <f t="shared" si="3"/>
        <v>20862650</v>
      </c>
    </row>
    <row r="162" spans="1:5" x14ac:dyDescent="0.25">
      <c r="A162" s="8" t="s">
        <v>2379</v>
      </c>
      <c r="B162" s="36" t="s">
        <v>1140</v>
      </c>
      <c r="C162" s="89">
        <v>300000</v>
      </c>
      <c r="E162" s="18">
        <f t="shared" si="3"/>
        <v>21162650</v>
      </c>
    </row>
    <row r="163" spans="1:5" x14ac:dyDescent="0.25">
      <c r="A163" s="8" t="s">
        <v>840</v>
      </c>
      <c r="B163" s="36" t="s">
        <v>1488</v>
      </c>
      <c r="C163" s="89">
        <v>300000</v>
      </c>
      <c r="E163" s="18">
        <f t="shared" si="3"/>
        <v>21462650</v>
      </c>
    </row>
    <row r="164" spans="1:5" x14ac:dyDescent="0.25">
      <c r="A164" s="8" t="s">
        <v>2500</v>
      </c>
      <c r="B164" s="36" t="s">
        <v>836</v>
      </c>
      <c r="C164" s="89">
        <v>500000</v>
      </c>
      <c r="E164" s="18">
        <f t="shared" si="3"/>
        <v>21962650</v>
      </c>
    </row>
    <row r="165" spans="1:5" x14ac:dyDescent="0.25">
      <c r="A165" s="8" t="s">
        <v>2522</v>
      </c>
      <c r="B165" s="36" t="s">
        <v>2533</v>
      </c>
      <c r="C165" s="89">
        <v>500000</v>
      </c>
      <c r="E165" s="18">
        <f t="shared" si="3"/>
        <v>22462650</v>
      </c>
    </row>
    <row r="166" spans="1:5" x14ac:dyDescent="0.25">
      <c r="A166" s="8" t="s">
        <v>2610</v>
      </c>
      <c r="B166" s="36" t="s">
        <v>1261</v>
      </c>
      <c r="C166" s="60">
        <v>200000</v>
      </c>
      <c r="E166" s="18">
        <f t="shared" si="3"/>
        <v>22662650</v>
      </c>
    </row>
    <row r="167" spans="1:5" x14ac:dyDescent="0.25">
      <c r="A167" s="8" t="s">
        <v>2756</v>
      </c>
      <c r="B167" s="36" t="s">
        <v>2792</v>
      </c>
      <c r="D167" s="1">
        <v>1212720</v>
      </c>
      <c r="E167" s="18">
        <f t="shared" si="3"/>
        <v>21449930</v>
      </c>
    </row>
    <row r="168" spans="1:5" x14ac:dyDescent="0.25">
      <c r="A168" s="8" t="s">
        <v>2756</v>
      </c>
      <c r="B168" s="36" t="s">
        <v>2799</v>
      </c>
      <c r="D168" s="1">
        <v>2771080</v>
      </c>
      <c r="E168" s="18">
        <f t="shared" si="3"/>
        <v>18678850</v>
      </c>
    </row>
    <row r="169" spans="1:5" x14ac:dyDescent="0.25">
      <c r="A169" s="8" t="s">
        <v>2756</v>
      </c>
      <c r="B169" s="36" t="s">
        <v>2800</v>
      </c>
      <c r="D169" s="1">
        <v>1312680</v>
      </c>
      <c r="E169" s="18">
        <f t="shared" si="3"/>
        <v>17366170</v>
      </c>
    </row>
    <row r="170" spans="1:5" x14ac:dyDescent="0.25">
      <c r="A170" s="8" t="s">
        <v>2756</v>
      </c>
      <c r="B170" s="36" t="s">
        <v>2801</v>
      </c>
      <c r="D170" s="1">
        <v>509040</v>
      </c>
      <c r="E170" s="18">
        <f t="shared" si="3"/>
        <v>16857130</v>
      </c>
    </row>
    <row r="171" spans="1:5" x14ac:dyDescent="0.25">
      <c r="A171" s="8" t="s">
        <v>2756</v>
      </c>
      <c r="B171" s="36" t="s">
        <v>2802</v>
      </c>
      <c r="D171" s="1">
        <v>903960</v>
      </c>
      <c r="E171" s="18">
        <f t="shared" si="3"/>
        <v>15953170</v>
      </c>
    </row>
    <row r="172" spans="1:5" x14ac:dyDescent="0.25">
      <c r="A172" s="8" t="s">
        <v>2756</v>
      </c>
      <c r="B172" s="36" t="s">
        <v>2803</v>
      </c>
      <c r="D172" s="1">
        <v>1524480</v>
      </c>
      <c r="E172" s="18">
        <f t="shared" si="3"/>
        <v>14428690</v>
      </c>
    </row>
    <row r="173" spans="1:5" x14ac:dyDescent="0.25">
      <c r="A173" s="8" t="s">
        <v>2756</v>
      </c>
      <c r="B173" s="36" t="s">
        <v>2804</v>
      </c>
      <c r="D173" s="1">
        <v>813480</v>
      </c>
      <c r="E173" s="18">
        <f t="shared" si="3"/>
        <v>13615210</v>
      </c>
    </row>
    <row r="174" spans="1:5" x14ac:dyDescent="0.25">
      <c r="A174" s="8" t="s">
        <v>2756</v>
      </c>
      <c r="B174" s="36" t="s">
        <v>2805</v>
      </c>
      <c r="D174" s="1">
        <v>451980</v>
      </c>
      <c r="E174" s="18">
        <f t="shared" si="3"/>
        <v>13163230</v>
      </c>
    </row>
    <row r="175" spans="1:5" x14ac:dyDescent="0.25">
      <c r="A175" s="8" t="s">
        <v>2756</v>
      </c>
      <c r="B175" s="36" t="s">
        <v>2806</v>
      </c>
      <c r="D175" s="1">
        <v>450120</v>
      </c>
      <c r="E175" s="18">
        <f t="shared" si="3"/>
        <v>12713110</v>
      </c>
    </row>
    <row r="176" spans="1:5" x14ac:dyDescent="0.25">
      <c r="A176" s="8" t="s">
        <v>2756</v>
      </c>
      <c r="B176" s="36" t="s">
        <v>2807</v>
      </c>
      <c r="D176" s="1">
        <v>513840</v>
      </c>
      <c r="E176" s="18">
        <f t="shared" si="3"/>
        <v>12199270</v>
      </c>
    </row>
    <row r="177" spans="1:5" x14ac:dyDescent="0.25">
      <c r="A177" s="8" t="s">
        <v>2756</v>
      </c>
      <c r="B177" s="36" t="s">
        <v>2808</v>
      </c>
      <c r="D177" s="1">
        <v>736640</v>
      </c>
      <c r="E177" s="18">
        <f t="shared" si="3"/>
        <v>11462630</v>
      </c>
    </row>
    <row r="178" spans="1:5" x14ac:dyDescent="0.25">
      <c r="A178" s="8" t="s">
        <v>2756</v>
      </c>
      <c r="B178" s="36" t="s">
        <v>2809</v>
      </c>
      <c r="D178" s="1">
        <v>660760</v>
      </c>
      <c r="E178" s="18">
        <f t="shared" si="3"/>
        <v>10801870</v>
      </c>
    </row>
    <row r="179" spans="1:5" x14ac:dyDescent="0.25">
      <c r="A179" s="8" t="s">
        <v>2756</v>
      </c>
      <c r="B179" s="36" t="s">
        <v>2810</v>
      </c>
      <c r="D179" s="1">
        <v>453840</v>
      </c>
      <c r="E179" s="18">
        <f t="shared" si="3"/>
        <v>10348030</v>
      </c>
    </row>
    <row r="180" spans="1:5" x14ac:dyDescent="0.25">
      <c r="A180" s="8" t="s">
        <v>2756</v>
      </c>
      <c r="B180" s="36" t="s">
        <v>2811</v>
      </c>
      <c r="D180" s="1">
        <v>820810</v>
      </c>
      <c r="E180" s="18">
        <f t="shared" si="3"/>
        <v>9527220</v>
      </c>
    </row>
    <row r="181" spans="1:5" x14ac:dyDescent="0.25">
      <c r="A181" s="8" t="s">
        <v>2756</v>
      </c>
      <c r="B181" s="36" t="s">
        <v>2812</v>
      </c>
      <c r="D181" s="1">
        <v>451980</v>
      </c>
      <c r="E181" s="18">
        <f t="shared" si="3"/>
        <v>9075240</v>
      </c>
    </row>
    <row r="182" spans="1:5" x14ac:dyDescent="0.25">
      <c r="A182" s="8" t="s">
        <v>2756</v>
      </c>
      <c r="B182" s="36" t="s">
        <v>2813</v>
      </c>
      <c r="D182" s="23">
        <v>569840</v>
      </c>
      <c r="E182" s="18">
        <f t="shared" si="3"/>
        <v>8505400</v>
      </c>
    </row>
    <row r="183" spans="1:5" x14ac:dyDescent="0.25">
      <c r="A183" s="8" t="s">
        <v>2756</v>
      </c>
      <c r="B183" s="36" t="s">
        <v>2814</v>
      </c>
      <c r="D183" s="23">
        <v>602640</v>
      </c>
      <c r="E183" s="18">
        <f t="shared" si="3"/>
        <v>7902760</v>
      </c>
    </row>
    <row r="184" spans="1:5" x14ac:dyDescent="0.25">
      <c r="A184" s="8" t="s">
        <v>2756</v>
      </c>
      <c r="B184" s="36" t="s">
        <v>2815</v>
      </c>
      <c r="D184" s="23">
        <v>522640</v>
      </c>
      <c r="E184" s="18">
        <f t="shared" si="3"/>
        <v>7380120</v>
      </c>
    </row>
    <row r="185" spans="1:5" x14ac:dyDescent="0.25">
      <c r="A185" s="8" t="s">
        <v>2756</v>
      </c>
      <c r="B185" s="36" t="s">
        <v>2816</v>
      </c>
      <c r="D185" s="23">
        <v>813020</v>
      </c>
      <c r="E185" s="18">
        <f t="shared" si="3"/>
        <v>6567100</v>
      </c>
    </row>
    <row r="186" spans="1:5" x14ac:dyDescent="0.25">
      <c r="A186" s="8" t="s">
        <v>2756</v>
      </c>
      <c r="B186" s="36" t="s">
        <v>2817</v>
      </c>
      <c r="D186" s="23">
        <v>656780</v>
      </c>
      <c r="E186" s="18">
        <f t="shared" si="3"/>
        <v>5910320</v>
      </c>
    </row>
    <row r="187" spans="1:5" x14ac:dyDescent="0.25">
      <c r="A187" s="8" t="s">
        <v>2756</v>
      </c>
      <c r="B187" s="36" t="s">
        <v>2818</v>
      </c>
      <c r="D187" s="23">
        <v>827680</v>
      </c>
      <c r="E187" s="18">
        <f t="shared" si="3"/>
        <v>5082640</v>
      </c>
    </row>
    <row r="188" spans="1:5" x14ac:dyDescent="0.25">
      <c r="A188" s="8" t="s">
        <v>2756</v>
      </c>
      <c r="B188" s="36" t="s">
        <v>2819</v>
      </c>
      <c r="D188" s="23">
        <v>1572980</v>
      </c>
      <c r="E188" s="18">
        <f t="shared" si="3"/>
        <v>3509660</v>
      </c>
    </row>
    <row r="189" spans="1:5" x14ac:dyDescent="0.25">
      <c r="A189" s="8" t="s">
        <v>2756</v>
      </c>
      <c r="B189" s="36" t="s">
        <v>2820</v>
      </c>
      <c r="D189" s="23">
        <v>757020</v>
      </c>
      <c r="E189" s="18">
        <f t="shared" si="3"/>
        <v>2752640</v>
      </c>
    </row>
    <row r="190" spans="1:5" x14ac:dyDescent="0.25">
      <c r="A190" s="8" t="s">
        <v>2756</v>
      </c>
      <c r="B190" s="36" t="s">
        <v>2821</v>
      </c>
      <c r="D190" s="23">
        <v>1058340</v>
      </c>
      <c r="E190" s="18">
        <f t="shared" si="3"/>
        <v>1694300</v>
      </c>
    </row>
    <row r="191" spans="1:5" x14ac:dyDescent="0.25">
      <c r="A191" s="8" t="s">
        <v>2756</v>
      </c>
      <c r="B191" s="36" t="s">
        <v>2822</v>
      </c>
      <c r="D191" s="23">
        <v>753300</v>
      </c>
      <c r="E191" s="18">
        <f t="shared" si="3"/>
        <v>941000</v>
      </c>
    </row>
    <row r="192" spans="1:5" x14ac:dyDescent="0.25">
      <c r="A192" s="8" t="s">
        <v>2756</v>
      </c>
      <c r="B192" s="36" t="s">
        <v>2823</v>
      </c>
      <c r="D192" s="23">
        <v>807160</v>
      </c>
      <c r="E192" s="18">
        <f t="shared" si="3"/>
        <v>133840</v>
      </c>
    </row>
    <row r="193" spans="1:5" x14ac:dyDescent="0.25">
      <c r="A193" s="8" t="s">
        <v>2756</v>
      </c>
      <c r="B193" s="36" t="s">
        <v>2824</v>
      </c>
      <c r="D193" s="23">
        <v>1428920</v>
      </c>
      <c r="E193" s="18">
        <f t="shared" si="3"/>
        <v>-1295080</v>
      </c>
    </row>
    <row r="194" spans="1:5" x14ac:dyDescent="0.25">
      <c r="A194" s="8" t="s">
        <v>2840</v>
      </c>
      <c r="B194" s="36" t="s">
        <v>1044</v>
      </c>
      <c r="C194" s="51">
        <v>500000</v>
      </c>
      <c r="E194" s="18">
        <f t="shared" si="3"/>
        <v>-795080</v>
      </c>
    </row>
    <row r="195" spans="1:5" x14ac:dyDescent="0.25">
      <c r="A195" s="8" t="s">
        <v>2892</v>
      </c>
      <c r="B195" s="36" t="s">
        <v>1044</v>
      </c>
      <c r="C195" s="1">
        <v>789580</v>
      </c>
      <c r="E195" s="45">
        <f t="shared" si="3"/>
        <v>-5500</v>
      </c>
    </row>
    <row r="196" spans="1:5" x14ac:dyDescent="0.25">
      <c r="A196" s="10" t="s">
        <v>2892</v>
      </c>
      <c r="B196" s="22" t="s">
        <v>1044</v>
      </c>
      <c r="C196" s="127">
        <v>500000</v>
      </c>
      <c r="D196" s="3"/>
      <c r="E196" s="18">
        <f t="shared" si="3"/>
        <v>494500</v>
      </c>
    </row>
    <row r="197" spans="1:5" x14ac:dyDescent="0.25">
      <c r="A197" s="10" t="s">
        <v>3073</v>
      </c>
      <c r="B197" s="22" t="s">
        <v>1044</v>
      </c>
      <c r="C197" s="127">
        <v>500000</v>
      </c>
      <c r="D197" s="3"/>
      <c r="E197" s="18">
        <f t="shared" si="3"/>
        <v>994500</v>
      </c>
    </row>
    <row r="198" spans="1:5" x14ac:dyDescent="0.25">
      <c r="A198" s="10" t="s">
        <v>3070</v>
      </c>
      <c r="B198" s="22" t="s">
        <v>1044</v>
      </c>
      <c r="C198" s="127">
        <v>500000</v>
      </c>
      <c r="D198" s="3"/>
      <c r="E198" s="18">
        <f t="shared" si="3"/>
        <v>1494500</v>
      </c>
    </row>
    <row r="199" spans="1:5" x14ac:dyDescent="0.25">
      <c r="A199" s="10" t="s">
        <v>3132</v>
      </c>
      <c r="B199" s="22" t="s">
        <v>1044</v>
      </c>
      <c r="C199" s="127">
        <v>1000000</v>
      </c>
      <c r="D199" s="3"/>
      <c r="E199" s="18">
        <f t="shared" si="3"/>
        <v>2494500</v>
      </c>
    </row>
    <row r="200" spans="1:5" x14ac:dyDescent="0.25">
      <c r="A200" s="10" t="s">
        <v>3130</v>
      </c>
      <c r="B200" s="22" t="s">
        <v>1044</v>
      </c>
      <c r="C200" s="127">
        <v>500000</v>
      </c>
      <c r="D200" s="3"/>
      <c r="E200" s="18">
        <f t="shared" si="3"/>
        <v>2994500</v>
      </c>
    </row>
    <row r="201" spans="1:5" x14ac:dyDescent="0.25">
      <c r="A201" s="10" t="s">
        <v>3137</v>
      </c>
      <c r="B201" s="22" t="s">
        <v>1095</v>
      </c>
      <c r="C201" s="127">
        <v>500000</v>
      </c>
      <c r="D201" s="3"/>
      <c r="E201" s="18">
        <f t="shared" si="3"/>
        <v>3494500</v>
      </c>
    </row>
    <row r="202" spans="1:5" x14ac:dyDescent="0.25">
      <c r="A202" s="10" t="s">
        <v>3137</v>
      </c>
      <c r="B202" s="22" t="s">
        <v>3138</v>
      </c>
      <c r="C202" s="127">
        <v>1000000</v>
      </c>
      <c r="D202" s="3"/>
      <c r="E202" s="18">
        <f t="shared" si="3"/>
        <v>4494500</v>
      </c>
    </row>
    <row r="203" spans="1:5" x14ac:dyDescent="0.25">
      <c r="A203" s="10" t="s">
        <v>3162</v>
      </c>
      <c r="B203" s="22" t="s">
        <v>3138</v>
      </c>
      <c r="C203" s="127">
        <v>300000</v>
      </c>
      <c r="D203" s="3"/>
      <c r="E203" s="18">
        <f t="shared" si="3"/>
        <v>4794500</v>
      </c>
    </row>
    <row r="204" spans="1:5" x14ac:dyDescent="0.25">
      <c r="A204" s="10" t="s">
        <v>3153</v>
      </c>
      <c r="B204" s="22" t="s">
        <v>3187</v>
      </c>
      <c r="C204" s="127">
        <v>1000000</v>
      </c>
      <c r="D204" s="3"/>
      <c r="E204" s="18">
        <f t="shared" si="3"/>
        <v>5794500</v>
      </c>
    </row>
    <row r="205" spans="1:5" x14ac:dyDescent="0.25">
      <c r="A205" s="10" t="s">
        <v>3219</v>
      </c>
      <c r="B205" s="22" t="s">
        <v>1095</v>
      </c>
      <c r="C205" s="127">
        <v>400000</v>
      </c>
      <c r="D205" s="3"/>
      <c r="E205" s="18">
        <f t="shared" si="3"/>
        <v>6194500</v>
      </c>
    </row>
    <row r="206" spans="1:5" x14ac:dyDescent="0.25">
      <c r="A206" s="10" t="s">
        <v>3219</v>
      </c>
      <c r="B206" s="22" t="s">
        <v>3236</v>
      </c>
      <c r="C206" s="127">
        <v>700000</v>
      </c>
      <c r="D206" s="3"/>
      <c r="E206" s="18">
        <f t="shared" si="3"/>
        <v>6894500</v>
      </c>
    </row>
    <row r="207" spans="1:5" x14ac:dyDescent="0.25">
      <c r="A207" s="10" t="s">
        <v>3222</v>
      </c>
      <c r="B207" s="22" t="s">
        <v>2646</v>
      </c>
      <c r="C207" s="127">
        <v>700000</v>
      </c>
      <c r="D207" s="3"/>
      <c r="E207" s="18">
        <f t="shared" si="3"/>
        <v>7594500</v>
      </c>
    </row>
    <row r="208" spans="1:5" x14ac:dyDescent="0.25">
      <c r="A208" s="10" t="s">
        <v>3255</v>
      </c>
      <c r="B208" s="22" t="s">
        <v>836</v>
      </c>
      <c r="C208" s="127">
        <v>1000000</v>
      </c>
      <c r="D208" s="3"/>
      <c r="E208" s="18">
        <f t="shared" si="3"/>
        <v>8594500</v>
      </c>
    </row>
    <row r="209" spans="1:5" x14ac:dyDescent="0.25">
      <c r="A209" s="10" t="s">
        <v>3266</v>
      </c>
      <c r="B209" s="22" t="s">
        <v>836</v>
      </c>
      <c r="C209" s="127">
        <v>800000</v>
      </c>
      <c r="D209" s="3"/>
      <c r="E209" s="18">
        <f t="shared" si="3"/>
        <v>9394500</v>
      </c>
    </row>
    <row r="210" spans="1:5" x14ac:dyDescent="0.25">
      <c r="A210" s="10" t="s">
        <v>3322</v>
      </c>
      <c r="B210" s="22" t="s">
        <v>3236</v>
      </c>
      <c r="C210" s="50">
        <v>600000</v>
      </c>
      <c r="D210" s="3"/>
      <c r="E210" s="18">
        <f t="shared" ref="E210:E273" si="4">(E209+C210-D210)</f>
        <v>9994500</v>
      </c>
    </row>
    <row r="211" spans="1:5" x14ac:dyDescent="0.25">
      <c r="A211" s="10" t="s">
        <v>3326</v>
      </c>
      <c r="B211" s="22" t="s">
        <v>1488</v>
      </c>
      <c r="C211" s="50">
        <v>400000</v>
      </c>
      <c r="D211" s="3"/>
      <c r="E211" s="18">
        <f t="shared" si="4"/>
        <v>10394500</v>
      </c>
    </row>
    <row r="212" spans="1:5" x14ac:dyDescent="0.25">
      <c r="A212" s="10" t="s">
        <v>3330</v>
      </c>
      <c r="B212" s="22" t="s">
        <v>3236</v>
      </c>
      <c r="C212" s="50">
        <v>2000000</v>
      </c>
      <c r="D212" s="3"/>
      <c r="E212" s="18">
        <f t="shared" si="4"/>
        <v>12394500</v>
      </c>
    </row>
    <row r="213" spans="1:5" x14ac:dyDescent="0.25">
      <c r="A213" s="10" t="s">
        <v>3378</v>
      </c>
      <c r="B213" s="22" t="s">
        <v>3236</v>
      </c>
      <c r="C213" s="50">
        <v>1000000</v>
      </c>
      <c r="D213" s="3"/>
      <c r="E213" s="18">
        <f t="shared" si="4"/>
        <v>13394500</v>
      </c>
    </row>
    <row r="214" spans="1:5" x14ac:dyDescent="0.25">
      <c r="A214" s="10" t="s">
        <v>3394</v>
      </c>
      <c r="B214" s="22" t="s">
        <v>1095</v>
      </c>
      <c r="C214" s="50">
        <v>400000</v>
      </c>
      <c r="D214" s="3"/>
      <c r="E214" s="18">
        <f t="shared" si="4"/>
        <v>13794500</v>
      </c>
    </row>
    <row r="215" spans="1:5" x14ac:dyDescent="0.25">
      <c r="A215" s="10" t="s">
        <v>3394</v>
      </c>
      <c r="B215" s="22" t="s">
        <v>3236</v>
      </c>
      <c r="C215" s="50">
        <v>1000000</v>
      </c>
      <c r="D215" s="3"/>
      <c r="E215" s="18">
        <f t="shared" si="4"/>
        <v>14794500</v>
      </c>
    </row>
    <row r="216" spans="1:5" x14ac:dyDescent="0.25">
      <c r="A216" s="10" t="s">
        <v>3412</v>
      </c>
      <c r="B216" s="22" t="s">
        <v>3236</v>
      </c>
      <c r="C216" s="50">
        <v>1500000</v>
      </c>
      <c r="D216" s="3"/>
      <c r="E216" s="18">
        <f t="shared" si="4"/>
        <v>16294500</v>
      </c>
    </row>
    <row r="217" spans="1:5" x14ac:dyDescent="0.25">
      <c r="A217" s="10" t="s">
        <v>3433</v>
      </c>
      <c r="B217" s="22" t="s">
        <v>3236</v>
      </c>
      <c r="C217" s="50">
        <v>1000000</v>
      </c>
      <c r="D217" s="3"/>
      <c r="E217" s="18">
        <f t="shared" si="4"/>
        <v>17294500</v>
      </c>
    </row>
    <row r="218" spans="1:5" x14ac:dyDescent="0.25">
      <c r="A218" s="10" t="s">
        <v>3447</v>
      </c>
      <c r="B218" s="22" t="s">
        <v>3236</v>
      </c>
      <c r="C218" s="50">
        <v>1500000</v>
      </c>
      <c r="D218" s="3"/>
      <c r="E218" s="18">
        <f t="shared" si="4"/>
        <v>18794500</v>
      </c>
    </row>
    <row r="219" spans="1:5" x14ac:dyDescent="0.25">
      <c r="A219" s="10" t="s">
        <v>3447</v>
      </c>
      <c r="B219" s="22" t="s">
        <v>3546</v>
      </c>
      <c r="C219" s="3"/>
      <c r="D219" s="4">
        <v>1594140</v>
      </c>
      <c r="E219" s="18">
        <f t="shared" si="4"/>
        <v>17200360</v>
      </c>
    </row>
    <row r="220" spans="1:5" x14ac:dyDescent="0.25">
      <c r="A220" s="10" t="s">
        <v>3447</v>
      </c>
      <c r="B220" s="22" t="s">
        <v>3547</v>
      </c>
      <c r="C220" s="3"/>
      <c r="D220" s="4">
        <v>1858200</v>
      </c>
      <c r="E220" s="18">
        <f t="shared" si="4"/>
        <v>15342160</v>
      </c>
    </row>
    <row r="221" spans="1:5" x14ac:dyDescent="0.25">
      <c r="A221" s="10" t="s">
        <v>3447</v>
      </c>
      <c r="B221" s="22" t="s">
        <v>3548</v>
      </c>
      <c r="C221" s="3"/>
      <c r="D221" s="4">
        <v>90850</v>
      </c>
      <c r="E221" s="18">
        <f t="shared" si="4"/>
        <v>15251310</v>
      </c>
    </row>
    <row r="222" spans="1:5" x14ac:dyDescent="0.25">
      <c r="A222" s="10" t="s">
        <v>3447</v>
      </c>
      <c r="B222" s="22" t="s">
        <v>3549</v>
      </c>
      <c r="C222" s="3"/>
      <c r="D222" s="4">
        <v>1848420</v>
      </c>
      <c r="E222" s="18">
        <f t="shared" si="4"/>
        <v>13402890</v>
      </c>
    </row>
    <row r="223" spans="1:5" x14ac:dyDescent="0.25">
      <c r="A223" s="10" t="s">
        <v>3447</v>
      </c>
      <c r="B223" s="22" t="s">
        <v>3550</v>
      </c>
      <c r="C223" s="3"/>
      <c r="D223" s="4">
        <v>110400</v>
      </c>
      <c r="E223" s="18">
        <f t="shared" si="4"/>
        <v>13292490</v>
      </c>
    </row>
    <row r="224" spans="1:5" x14ac:dyDescent="0.25">
      <c r="A224" s="10" t="s">
        <v>3447</v>
      </c>
      <c r="B224" s="22" t="s">
        <v>3551</v>
      </c>
      <c r="C224" s="3"/>
      <c r="D224" s="4">
        <v>1066020</v>
      </c>
      <c r="E224" s="18">
        <f t="shared" si="4"/>
        <v>12226470</v>
      </c>
    </row>
    <row r="225" spans="1:5" x14ac:dyDescent="0.25">
      <c r="A225" s="10" t="s">
        <v>3447</v>
      </c>
      <c r="B225" s="22" t="s">
        <v>3552</v>
      </c>
      <c r="C225" s="3"/>
      <c r="D225" s="4">
        <v>1056240</v>
      </c>
      <c r="E225" s="18">
        <f t="shared" si="4"/>
        <v>11170230</v>
      </c>
    </row>
    <row r="226" spans="1:5" x14ac:dyDescent="0.25">
      <c r="A226" s="10" t="s">
        <v>3447</v>
      </c>
      <c r="B226" s="22" t="s">
        <v>3553</v>
      </c>
      <c r="C226" s="3"/>
      <c r="D226" s="4">
        <v>1062760</v>
      </c>
      <c r="E226" s="18">
        <f t="shared" si="4"/>
        <v>10107470</v>
      </c>
    </row>
    <row r="227" spans="1:5" x14ac:dyDescent="0.25">
      <c r="A227" s="10" t="s">
        <v>3447</v>
      </c>
      <c r="B227" s="22" t="s">
        <v>3554</v>
      </c>
      <c r="C227" s="3"/>
      <c r="D227" s="4">
        <v>4000020</v>
      </c>
      <c r="E227" s="18">
        <f t="shared" si="4"/>
        <v>6107450</v>
      </c>
    </row>
    <row r="228" spans="1:5" x14ac:dyDescent="0.25">
      <c r="A228" s="10" t="s">
        <v>3447</v>
      </c>
      <c r="B228" s="22" t="s">
        <v>3555</v>
      </c>
      <c r="C228" s="3"/>
      <c r="D228" s="4">
        <v>90850</v>
      </c>
      <c r="E228" s="18">
        <f t="shared" si="4"/>
        <v>6016600</v>
      </c>
    </row>
    <row r="229" spans="1:5" x14ac:dyDescent="0.25">
      <c r="A229" s="10" t="s">
        <v>3447</v>
      </c>
      <c r="B229" s="22" t="s">
        <v>3571</v>
      </c>
      <c r="C229" s="3"/>
      <c r="D229" s="4">
        <v>1568060</v>
      </c>
      <c r="E229" s="18">
        <f t="shared" si="4"/>
        <v>4448540</v>
      </c>
    </row>
    <row r="230" spans="1:5" x14ac:dyDescent="0.25">
      <c r="A230" s="10" t="s">
        <v>3447</v>
      </c>
      <c r="B230" s="22" t="s">
        <v>3556</v>
      </c>
      <c r="C230" s="3"/>
      <c r="D230" s="4">
        <v>1845160</v>
      </c>
      <c r="E230" s="18">
        <f t="shared" si="4"/>
        <v>2603380</v>
      </c>
    </row>
    <row r="231" spans="1:5" x14ac:dyDescent="0.25">
      <c r="A231" s="10" t="s">
        <v>3447</v>
      </c>
      <c r="B231" s="22" t="s">
        <v>3557</v>
      </c>
      <c r="C231" s="3"/>
      <c r="D231" s="4">
        <v>2412400</v>
      </c>
      <c r="E231" s="18">
        <f t="shared" si="4"/>
        <v>190980</v>
      </c>
    </row>
    <row r="232" spans="1:5" x14ac:dyDescent="0.25">
      <c r="A232" s="10" t="s">
        <v>3447</v>
      </c>
      <c r="B232" s="22" t="s">
        <v>3558</v>
      </c>
      <c r="C232" s="3"/>
      <c r="D232" s="4">
        <v>1307260</v>
      </c>
      <c r="E232" s="18">
        <f t="shared" si="4"/>
        <v>-1116280</v>
      </c>
    </row>
    <row r="233" spans="1:5" x14ac:dyDescent="0.25">
      <c r="A233" s="10" t="s">
        <v>3447</v>
      </c>
      <c r="B233" s="22" t="s">
        <v>3559</v>
      </c>
      <c r="C233" s="3"/>
      <c r="D233" s="4">
        <v>39000</v>
      </c>
      <c r="E233" s="18">
        <f t="shared" si="4"/>
        <v>-1155280</v>
      </c>
    </row>
    <row r="234" spans="1:5" x14ac:dyDescent="0.25">
      <c r="A234" s="10" t="s">
        <v>3447</v>
      </c>
      <c r="B234" s="22" t="s">
        <v>3560</v>
      </c>
      <c r="C234" s="3"/>
      <c r="D234" s="4">
        <v>2611260</v>
      </c>
      <c r="E234" s="18">
        <f t="shared" si="4"/>
        <v>-3766540</v>
      </c>
    </row>
    <row r="235" spans="1:5" x14ac:dyDescent="0.25">
      <c r="A235" s="10" t="s">
        <v>3447</v>
      </c>
      <c r="B235" s="22" t="s">
        <v>3561</v>
      </c>
      <c r="C235" s="3"/>
      <c r="D235" s="11">
        <v>74750</v>
      </c>
      <c r="E235" s="18">
        <f t="shared" si="4"/>
        <v>-3841290</v>
      </c>
    </row>
    <row r="236" spans="1:5" x14ac:dyDescent="0.25">
      <c r="A236" s="10" t="s">
        <v>3447</v>
      </c>
      <c r="B236" s="22" t="s">
        <v>3569</v>
      </c>
      <c r="C236" s="3"/>
      <c r="D236" s="11">
        <v>36750</v>
      </c>
      <c r="E236" s="18">
        <f t="shared" si="4"/>
        <v>-3878040</v>
      </c>
    </row>
    <row r="237" spans="1:5" x14ac:dyDescent="0.25">
      <c r="A237" s="10" t="s">
        <v>3447</v>
      </c>
      <c r="B237" s="22" t="s">
        <v>3570</v>
      </c>
      <c r="C237" s="3"/>
      <c r="D237" s="11">
        <v>1307260</v>
      </c>
      <c r="E237" s="18">
        <f t="shared" si="4"/>
        <v>-5185300</v>
      </c>
    </row>
    <row r="238" spans="1:5" x14ac:dyDescent="0.25">
      <c r="A238" s="10" t="s">
        <v>3447</v>
      </c>
      <c r="B238" s="22" t="s">
        <v>3562</v>
      </c>
      <c r="C238" s="3"/>
      <c r="D238" s="11">
        <v>2360240</v>
      </c>
      <c r="E238" s="18">
        <f t="shared" si="4"/>
        <v>-7545540</v>
      </c>
    </row>
    <row r="239" spans="1:5" x14ac:dyDescent="0.25">
      <c r="A239" s="10" t="s">
        <v>3447</v>
      </c>
      <c r="B239" s="22" t="s">
        <v>3563</v>
      </c>
      <c r="C239" s="3"/>
      <c r="D239" s="11">
        <v>79350</v>
      </c>
      <c r="E239" s="18">
        <f t="shared" si="4"/>
        <v>-7624890</v>
      </c>
    </row>
    <row r="240" spans="1:5" x14ac:dyDescent="0.25">
      <c r="A240" s="10" t="s">
        <v>3447</v>
      </c>
      <c r="B240" s="22" t="s">
        <v>3564</v>
      </c>
      <c r="C240" s="3"/>
      <c r="D240" s="11">
        <v>1571320</v>
      </c>
      <c r="E240" s="18">
        <f t="shared" si="4"/>
        <v>-9196210</v>
      </c>
    </row>
    <row r="241" spans="1:5" x14ac:dyDescent="0.25">
      <c r="A241" s="10" t="s">
        <v>3447</v>
      </c>
      <c r="B241" s="22" t="s">
        <v>3565</v>
      </c>
      <c r="C241" s="3"/>
      <c r="D241" s="11">
        <v>66700</v>
      </c>
      <c r="E241" s="18">
        <f t="shared" si="4"/>
        <v>-9262910</v>
      </c>
    </row>
    <row r="242" spans="1:5" x14ac:dyDescent="0.25">
      <c r="A242" s="10" t="s">
        <v>3447</v>
      </c>
      <c r="B242" s="22" t="s">
        <v>3566</v>
      </c>
      <c r="C242" s="3"/>
      <c r="D242" s="11">
        <v>1307260</v>
      </c>
      <c r="E242" s="18">
        <f t="shared" si="4"/>
        <v>-10570170</v>
      </c>
    </row>
    <row r="243" spans="1:5" x14ac:dyDescent="0.25">
      <c r="A243" s="10" t="s">
        <v>3447</v>
      </c>
      <c r="B243" s="22" t="s">
        <v>3567</v>
      </c>
      <c r="C243" s="3"/>
      <c r="D243" s="11">
        <v>2089660</v>
      </c>
      <c r="E243" s="18">
        <f t="shared" si="4"/>
        <v>-12659830</v>
      </c>
    </row>
    <row r="244" spans="1:5" x14ac:dyDescent="0.25">
      <c r="A244" s="10" t="s">
        <v>3447</v>
      </c>
      <c r="B244" s="22" t="s">
        <v>3568</v>
      </c>
      <c r="C244" s="3"/>
      <c r="D244" s="11">
        <v>65550</v>
      </c>
      <c r="E244" s="18">
        <f t="shared" si="4"/>
        <v>-12725380</v>
      </c>
    </row>
    <row r="245" spans="1:5" x14ac:dyDescent="0.25">
      <c r="A245" s="10" t="s">
        <v>3447</v>
      </c>
      <c r="B245" s="22" t="s">
        <v>3572</v>
      </c>
      <c r="C245" s="3"/>
      <c r="D245" s="11">
        <v>1271400</v>
      </c>
      <c r="E245" s="18">
        <f t="shared" si="4"/>
        <v>-13996780</v>
      </c>
    </row>
    <row r="246" spans="1:5" x14ac:dyDescent="0.25">
      <c r="A246" s="10" t="s">
        <v>3449</v>
      </c>
      <c r="B246" s="22" t="s">
        <v>3236</v>
      </c>
      <c r="C246" s="50">
        <v>1000000</v>
      </c>
      <c r="D246" s="3"/>
      <c r="E246" s="18">
        <f t="shared" si="4"/>
        <v>-12996780</v>
      </c>
    </row>
    <row r="247" spans="1:5" x14ac:dyDescent="0.25">
      <c r="A247" s="10" t="s">
        <v>3473</v>
      </c>
      <c r="B247" s="22" t="s">
        <v>3236</v>
      </c>
      <c r="C247" s="50">
        <v>500000</v>
      </c>
      <c r="D247" s="3"/>
      <c r="E247" s="18">
        <f t="shared" si="4"/>
        <v>-12496780</v>
      </c>
    </row>
    <row r="248" spans="1:5" x14ac:dyDescent="0.25">
      <c r="A248" s="10" t="s">
        <v>3511</v>
      </c>
      <c r="B248" s="22" t="s">
        <v>3236</v>
      </c>
      <c r="C248" s="50">
        <v>1000000</v>
      </c>
      <c r="D248" s="3"/>
      <c r="E248" s="18">
        <f t="shared" si="4"/>
        <v>-11496780</v>
      </c>
    </row>
    <row r="249" spans="1:5" x14ac:dyDescent="0.25">
      <c r="A249" s="10" t="s">
        <v>3536</v>
      </c>
      <c r="B249" s="22" t="s">
        <v>3236</v>
      </c>
      <c r="C249" s="4">
        <v>500000</v>
      </c>
      <c r="D249" s="3"/>
      <c r="E249" s="18">
        <f t="shared" si="4"/>
        <v>-10996780</v>
      </c>
    </row>
    <row r="250" spans="1:5" x14ac:dyDescent="0.25">
      <c r="A250" s="10" t="s">
        <v>3536</v>
      </c>
      <c r="B250" s="22" t="s">
        <v>1261</v>
      </c>
      <c r="C250" s="4">
        <v>500000</v>
      </c>
      <c r="D250" s="3"/>
      <c r="E250" s="18">
        <f t="shared" si="4"/>
        <v>-10496780</v>
      </c>
    </row>
    <row r="251" spans="1:5" x14ac:dyDescent="0.25">
      <c r="A251" s="3" t="s">
        <v>3582</v>
      </c>
      <c r="B251" s="3" t="s">
        <v>3236</v>
      </c>
      <c r="C251" s="4">
        <v>1300000</v>
      </c>
      <c r="D251" s="3"/>
      <c r="E251" s="18">
        <f t="shared" si="4"/>
        <v>-9196780</v>
      </c>
    </row>
    <row r="252" spans="1:5" x14ac:dyDescent="0.25">
      <c r="A252" s="10" t="s">
        <v>3586</v>
      </c>
      <c r="B252" s="22" t="s">
        <v>3236</v>
      </c>
      <c r="C252" s="11">
        <v>1500000</v>
      </c>
      <c r="D252" s="3"/>
      <c r="E252" s="18">
        <f t="shared" si="4"/>
        <v>-7696780</v>
      </c>
    </row>
    <row r="253" spans="1:5" x14ac:dyDescent="0.25">
      <c r="A253" s="10" t="s">
        <v>3590</v>
      </c>
      <c r="B253" s="22" t="s">
        <v>3236</v>
      </c>
      <c r="C253" s="11">
        <v>1000000</v>
      </c>
      <c r="D253" s="3"/>
      <c r="E253" s="18">
        <f t="shared" si="4"/>
        <v>-6696780</v>
      </c>
    </row>
    <row r="254" spans="1:5" x14ac:dyDescent="0.25">
      <c r="A254" s="10" t="s">
        <v>3628</v>
      </c>
      <c r="B254" s="22" t="s">
        <v>3236</v>
      </c>
      <c r="C254" s="11">
        <v>2700000</v>
      </c>
      <c r="D254" s="3"/>
      <c r="E254" s="18">
        <f t="shared" si="4"/>
        <v>-3996780</v>
      </c>
    </row>
    <row r="255" spans="1:5" x14ac:dyDescent="0.25">
      <c r="A255" s="10" t="s">
        <v>3644</v>
      </c>
      <c r="B255" s="22" t="s">
        <v>1261</v>
      </c>
      <c r="C255" s="11">
        <v>400000</v>
      </c>
      <c r="D255" s="3"/>
      <c r="E255" s="18">
        <f t="shared" si="4"/>
        <v>-3596780</v>
      </c>
    </row>
    <row r="256" spans="1:5" x14ac:dyDescent="0.25">
      <c r="A256" s="10" t="s">
        <v>3647</v>
      </c>
      <c r="B256" s="22" t="s">
        <v>3236</v>
      </c>
      <c r="C256" s="11">
        <v>1000000</v>
      </c>
      <c r="D256" s="3"/>
      <c r="E256" s="18">
        <f t="shared" si="4"/>
        <v>-2596780</v>
      </c>
    </row>
    <row r="257" spans="1:5" x14ac:dyDescent="0.25">
      <c r="A257" s="10" t="s">
        <v>3652</v>
      </c>
      <c r="B257" s="22" t="s">
        <v>3236</v>
      </c>
      <c r="C257" s="11">
        <v>1700000</v>
      </c>
      <c r="D257" s="3"/>
      <c r="E257" s="18">
        <f t="shared" si="4"/>
        <v>-896780</v>
      </c>
    </row>
    <row r="258" spans="1:5" x14ac:dyDescent="0.25">
      <c r="A258" s="10" t="s">
        <v>3718</v>
      </c>
      <c r="B258" s="22" t="s">
        <v>1488</v>
      </c>
      <c r="C258" s="76">
        <v>300000</v>
      </c>
      <c r="D258" s="3"/>
      <c r="E258" s="18">
        <f t="shared" si="4"/>
        <v>-596780</v>
      </c>
    </row>
    <row r="259" spans="1:5" x14ac:dyDescent="0.25">
      <c r="A259" s="10" t="s">
        <v>3755</v>
      </c>
      <c r="B259" s="22" t="s">
        <v>3236</v>
      </c>
      <c r="C259" s="76">
        <v>1000000</v>
      </c>
      <c r="D259" s="3"/>
      <c r="E259" s="18">
        <f t="shared" si="4"/>
        <v>403220</v>
      </c>
    </row>
    <row r="260" spans="1:5" x14ac:dyDescent="0.25">
      <c r="A260" s="10" t="s">
        <v>3781</v>
      </c>
      <c r="B260" s="22" t="s">
        <v>3236</v>
      </c>
      <c r="C260" s="76">
        <v>500000</v>
      </c>
      <c r="D260" s="3"/>
      <c r="E260" s="18">
        <f t="shared" si="4"/>
        <v>903220</v>
      </c>
    </row>
    <row r="261" spans="1:5" x14ac:dyDescent="0.25">
      <c r="A261" s="10" t="s">
        <v>3780</v>
      </c>
      <c r="B261" s="22" t="s">
        <v>3236</v>
      </c>
      <c r="C261" s="76">
        <v>500000</v>
      </c>
      <c r="D261" s="3"/>
      <c r="E261" s="18">
        <f t="shared" si="4"/>
        <v>1403220</v>
      </c>
    </row>
    <row r="262" spans="1:5" x14ac:dyDescent="0.25">
      <c r="A262" s="10" t="s">
        <v>3784</v>
      </c>
      <c r="B262" s="22" t="s">
        <v>3236</v>
      </c>
      <c r="C262" s="76">
        <v>1000000</v>
      </c>
      <c r="D262" s="3"/>
      <c r="E262" s="18">
        <f t="shared" si="4"/>
        <v>2403220</v>
      </c>
    </row>
    <row r="263" spans="1:5" x14ac:dyDescent="0.25">
      <c r="A263" s="10" t="s">
        <v>3807</v>
      </c>
      <c r="B263" s="22" t="s">
        <v>3236</v>
      </c>
      <c r="C263" s="76">
        <v>1500000</v>
      </c>
      <c r="D263" s="3"/>
      <c r="E263" s="18">
        <f t="shared" si="4"/>
        <v>3903220</v>
      </c>
    </row>
    <row r="264" spans="1:5" x14ac:dyDescent="0.25">
      <c r="A264" s="10" t="s">
        <v>3807</v>
      </c>
      <c r="B264" s="22" t="s">
        <v>1261</v>
      </c>
      <c r="C264" s="76">
        <v>300000</v>
      </c>
      <c r="D264" s="3"/>
      <c r="E264" s="18">
        <f t="shared" si="4"/>
        <v>4203220</v>
      </c>
    </row>
    <row r="265" spans="1:5" x14ac:dyDescent="0.25">
      <c r="A265" s="10" t="s">
        <v>3830</v>
      </c>
      <c r="B265" s="22" t="s">
        <v>3236</v>
      </c>
      <c r="C265" s="11">
        <v>1500000</v>
      </c>
      <c r="D265" s="3"/>
      <c r="E265" s="18">
        <f t="shared" si="4"/>
        <v>5703220</v>
      </c>
    </row>
    <row r="266" spans="1:5" x14ac:dyDescent="0.25">
      <c r="A266" s="10" t="s">
        <v>3831</v>
      </c>
      <c r="B266" s="22" t="s">
        <v>3236</v>
      </c>
      <c r="C266" s="11">
        <v>700000</v>
      </c>
      <c r="D266" s="3"/>
      <c r="E266" s="18">
        <f t="shared" si="4"/>
        <v>6403220</v>
      </c>
    </row>
    <row r="267" spans="1:5" x14ac:dyDescent="0.25">
      <c r="A267" s="10" t="s">
        <v>3854</v>
      </c>
      <c r="B267" s="22" t="s">
        <v>3236</v>
      </c>
      <c r="C267" s="11">
        <v>700000</v>
      </c>
      <c r="D267" s="3"/>
      <c r="E267" s="18">
        <f t="shared" si="4"/>
        <v>7103220</v>
      </c>
    </row>
    <row r="268" spans="1:5" x14ac:dyDescent="0.25">
      <c r="A268" s="10" t="s">
        <v>3865</v>
      </c>
      <c r="B268" s="22" t="s">
        <v>3236</v>
      </c>
      <c r="C268" s="83">
        <v>500000</v>
      </c>
      <c r="D268" s="3"/>
      <c r="E268" s="18">
        <f t="shared" si="4"/>
        <v>7603220</v>
      </c>
    </row>
    <row r="269" spans="1:5" x14ac:dyDescent="0.25">
      <c r="A269" s="10" t="s">
        <v>3865</v>
      </c>
      <c r="B269" s="22" t="s">
        <v>1261</v>
      </c>
      <c r="C269" s="83">
        <v>200000</v>
      </c>
      <c r="D269" s="3"/>
      <c r="E269" s="18">
        <f t="shared" si="4"/>
        <v>7803220</v>
      </c>
    </row>
    <row r="270" spans="1:5" x14ac:dyDescent="0.25">
      <c r="A270" s="10" t="s">
        <v>3904</v>
      </c>
      <c r="B270" s="22" t="s">
        <v>3236</v>
      </c>
      <c r="C270" s="76">
        <v>500000</v>
      </c>
      <c r="D270" s="3"/>
      <c r="E270" s="18">
        <f t="shared" si="4"/>
        <v>8303220</v>
      </c>
    </row>
    <row r="271" spans="1:5" x14ac:dyDescent="0.25">
      <c r="A271" s="10" t="s">
        <v>3904</v>
      </c>
      <c r="B271" s="22" t="s">
        <v>3236</v>
      </c>
      <c r="C271" s="76">
        <v>1000000</v>
      </c>
      <c r="D271" s="3"/>
      <c r="E271" s="18">
        <f t="shared" si="4"/>
        <v>9303220</v>
      </c>
    </row>
    <row r="272" spans="1:5" x14ac:dyDescent="0.25">
      <c r="A272" s="10" t="s">
        <v>3979</v>
      </c>
      <c r="B272" s="22" t="s">
        <v>3983</v>
      </c>
      <c r="C272" s="11">
        <v>1000000</v>
      </c>
      <c r="D272" s="3"/>
      <c r="E272" s="18">
        <f t="shared" si="4"/>
        <v>10303220</v>
      </c>
    </row>
    <row r="273" spans="1:5" x14ac:dyDescent="0.25">
      <c r="A273" s="10" t="s">
        <v>3985</v>
      </c>
      <c r="B273" s="22" t="s">
        <v>3236</v>
      </c>
      <c r="C273" s="11">
        <v>1500000</v>
      </c>
      <c r="D273" s="3"/>
      <c r="E273" s="18">
        <f t="shared" si="4"/>
        <v>11803220</v>
      </c>
    </row>
    <row r="274" spans="1:5" x14ac:dyDescent="0.25">
      <c r="A274" s="10" t="s">
        <v>4012</v>
      </c>
      <c r="B274" s="22" t="s">
        <v>1261</v>
      </c>
      <c r="C274" s="11">
        <v>600000</v>
      </c>
      <c r="D274" s="3"/>
      <c r="E274" s="18">
        <f t="shared" ref="E274:E339" si="5">(E273+C274-D274)</f>
        <v>12403220</v>
      </c>
    </row>
    <row r="275" spans="1:5" x14ac:dyDescent="0.25">
      <c r="A275" s="10" t="s">
        <v>4039</v>
      </c>
      <c r="B275" s="22" t="s">
        <v>3236</v>
      </c>
      <c r="C275" s="11">
        <v>1000000</v>
      </c>
      <c r="D275" s="3"/>
      <c r="E275" s="18">
        <f t="shared" si="5"/>
        <v>13403220</v>
      </c>
    </row>
    <row r="276" spans="1:5" x14ac:dyDescent="0.25">
      <c r="A276" s="10" t="s">
        <v>4115</v>
      </c>
      <c r="B276" s="22" t="s">
        <v>1261</v>
      </c>
      <c r="C276" s="11">
        <v>200000</v>
      </c>
      <c r="D276" s="3"/>
      <c r="E276" s="18">
        <f t="shared" si="5"/>
        <v>13603220</v>
      </c>
    </row>
    <row r="277" spans="1:5" x14ac:dyDescent="0.25">
      <c r="A277" s="10" t="s">
        <v>4106</v>
      </c>
      <c r="B277" s="22" t="s">
        <v>3236</v>
      </c>
      <c r="C277" s="11">
        <v>2000000</v>
      </c>
      <c r="D277" s="3"/>
      <c r="E277" s="18">
        <f t="shared" si="5"/>
        <v>15603220</v>
      </c>
    </row>
    <row r="278" spans="1:5" x14ac:dyDescent="0.25">
      <c r="A278" s="10" t="s">
        <v>4141</v>
      </c>
      <c r="B278" s="22" t="s">
        <v>4142</v>
      </c>
      <c r="C278" s="11">
        <v>1000000</v>
      </c>
      <c r="D278" s="3"/>
      <c r="E278" s="18">
        <f t="shared" si="5"/>
        <v>16603220</v>
      </c>
    </row>
    <row r="279" spans="1:5" x14ac:dyDescent="0.25">
      <c r="A279" s="10" t="s">
        <v>4137</v>
      </c>
      <c r="B279" s="22" t="s">
        <v>4143</v>
      </c>
      <c r="C279" s="4"/>
      <c r="D279" s="4">
        <v>3156000</v>
      </c>
      <c r="E279" s="18">
        <f t="shared" si="5"/>
        <v>13447220</v>
      </c>
    </row>
    <row r="280" spans="1:5" x14ac:dyDescent="0.25">
      <c r="A280" s="10" t="s">
        <v>4137</v>
      </c>
      <c r="B280" s="22" t="s">
        <v>4144</v>
      </c>
      <c r="C280" s="4"/>
      <c r="D280" s="4">
        <v>71500</v>
      </c>
      <c r="E280" s="18">
        <f t="shared" si="5"/>
        <v>13375720</v>
      </c>
    </row>
    <row r="281" spans="1:5" x14ac:dyDescent="0.25">
      <c r="A281" s="10" t="s">
        <v>4137</v>
      </c>
      <c r="B281" s="22" t="s">
        <v>4145</v>
      </c>
      <c r="C281" s="4"/>
      <c r="D281" s="4">
        <v>1206000</v>
      </c>
      <c r="E281" s="18">
        <f t="shared" si="5"/>
        <v>12169720</v>
      </c>
    </row>
    <row r="282" spans="1:5" x14ac:dyDescent="0.25">
      <c r="A282" s="10" t="s">
        <v>4137</v>
      </c>
      <c r="B282" s="22" t="s">
        <v>4146</v>
      </c>
      <c r="C282" s="4"/>
      <c r="D282" s="4">
        <v>84700</v>
      </c>
      <c r="E282" s="18">
        <f t="shared" si="5"/>
        <v>12085020</v>
      </c>
    </row>
    <row r="283" spans="1:5" x14ac:dyDescent="0.25">
      <c r="A283" s="10" t="s">
        <v>4137</v>
      </c>
      <c r="B283" s="22" t="s">
        <v>4147</v>
      </c>
      <c r="C283" s="4"/>
      <c r="D283" s="4">
        <v>272700</v>
      </c>
      <c r="E283" s="18">
        <f t="shared" si="5"/>
        <v>11812320</v>
      </c>
    </row>
    <row r="284" spans="1:5" x14ac:dyDescent="0.25">
      <c r="A284" s="10" t="s">
        <v>4137</v>
      </c>
      <c r="B284" s="22" t="s">
        <v>4148</v>
      </c>
      <c r="C284" s="4"/>
      <c r="D284" s="4">
        <v>1686000</v>
      </c>
      <c r="E284" s="18">
        <f t="shared" si="5"/>
        <v>10126320</v>
      </c>
    </row>
    <row r="285" spans="1:5" x14ac:dyDescent="0.25">
      <c r="A285" s="10" t="s">
        <v>4137</v>
      </c>
      <c r="B285" s="22" t="s">
        <v>4149</v>
      </c>
      <c r="C285" s="4"/>
      <c r="D285" s="4">
        <v>1206000</v>
      </c>
      <c r="E285" s="18">
        <f t="shared" si="5"/>
        <v>8920320</v>
      </c>
    </row>
    <row r="286" spans="1:5" x14ac:dyDescent="0.25">
      <c r="A286" s="10" t="s">
        <v>4137</v>
      </c>
      <c r="B286" s="22" t="s">
        <v>4150</v>
      </c>
      <c r="C286" s="4"/>
      <c r="D286" s="4">
        <v>3132000</v>
      </c>
      <c r="E286" s="18">
        <f t="shared" si="5"/>
        <v>5788320</v>
      </c>
    </row>
    <row r="287" spans="1:5" x14ac:dyDescent="0.25">
      <c r="A287" s="10" t="s">
        <v>4137</v>
      </c>
      <c r="B287" s="22" t="s">
        <v>4151</v>
      </c>
      <c r="C287" s="4"/>
      <c r="D287" s="4">
        <v>63000</v>
      </c>
      <c r="E287" s="18">
        <f t="shared" si="5"/>
        <v>5725320</v>
      </c>
    </row>
    <row r="288" spans="1:5" x14ac:dyDescent="0.25">
      <c r="A288" s="10" t="s">
        <v>4137</v>
      </c>
      <c r="B288" s="22" t="s">
        <v>4152</v>
      </c>
      <c r="C288" s="4"/>
      <c r="D288" s="4">
        <v>2895000</v>
      </c>
      <c r="E288" s="18">
        <f t="shared" si="5"/>
        <v>2830320</v>
      </c>
    </row>
    <row r="289" spans="1:5" x14ac:dyDescent="0.25">
      <c r="A289" s="10" t="s">
        <v>4137</v>
      </c>
      <c r="B289" s="22" t="s">
        <v>4153</v>
      </c>
      <c r="C289" s="4"/>
      <c r="D289" s="4">
        <v>2166000</v>
      </c>
      <c r="E289" s="18">
        <f t="shared" si="5"/>
        <v>664320</v>
      </c>
    </row>
    <row r="290" spans="1:5" x14ac:dyDescent="0.25">
      <c r="A290" s="10" t="s">
        <v>4137</v>
      </c>
      <c r="B290" s="22" t="s">
        <v>4154</v>
      </c>
      <c r="C290" s="4"/>
      <c r="D290" s="4">
        <v>73700</v>
      </c>
      <c r="E290" s="18">
        <f t="shared" si="5"/>
        <v>590620</v>
      </c>
    </row>
    <row r="291" spans="1:5" x14ac:dyDescent="0.25">
      <c r="A291" s="10" t="s">
        <v>4137</v>
      </c>
      <c r="B291" s="22" t="s">
        <v>4155</v>
      </c>
      <c r="C291" s="4"/>
      <c r="D291" s="4">
        <v>1926000</v>
      </c>
      <c r="E291" s="18">
        <f t="shared" si="5"/>
        <v>-1335380</v>
      </c>
    </row>
    <row r="292" spans="1:5" x14ac:dyDescent="0.25">
      <c r="A292" s="10" t="s">
        <v>4137</v>
      </c>
      <c r="B292" s="22" t="s">
        <v>4156</v>
      </c>
      <c r="C292" s="4"/>
      <c r="D292" s="4">
        <v>66000</v>
      </c>
      <c r="E292" s="18">
        <f t="shared" si="5"/>
        <v>-1401380</v>
      </c>
    </row>
    <row r="293" spans="1:5" x14ac:dyDescent="0.25">
      <c r="A293" s="10" t="s">
        <v>4137</v>
      </c>
      <c r="B293" s="22" t="s">
        <v>4157</v>
      </c>
      <c r="C293" s="4"/>
      <c r="D293" s="4">
        <v>1443000</v>
      </c>
      <c r="E293" s="18">
        <f t="shared" si="5"/>
        <v>-2844380</v>
      </c>
    </row>
    <row r="294" spans="1:5" x14ac:dyDescent="0.25">
      <c r="A294" s="10" t="s">
        <v>4137</v>
      </c>
      <c r="B294" s="22" t="s">
        <v>4158</v>
      </c>
      <c r="C294" s="4"/>
      <c r="D294" s="4">
        <v>79000</v>
      </c>
      <c r="E294" s="18">
        <f t="shared" si="5"/>
        <v>-2923380</v>
      </c>
    </row>
    <row r="295" spans="1:5" x14ac:dyDescent="0.25">
      <c r="A295" s="10" t="s">
        <v>4137</v>
      </c>
      <c r="B295" s="22" t="s">
        <v>4159</v>
      </c>
      <c r="C295" s="4"/>
      <c r="D295" s="4">
        <v>1203000</v>
      </c>
      <c r="E295" s="18">
        <f t="shared" si="5"/>
        <v>-4126380</v>
      </c>
    </row>
    <row r="296" spans="1:5" x14ac:dyDescent="0.25">
      <c r="A296" s="10" t="s">
        <v>4137</v>
      </c>
      <c r="B296" s="22" t="s">
        <v>4160</v>
      </c>
      <c r="C296" s="3"/>
      <c r="D296" s="4">
        <v>74800</v>
      </c>
      <c r="E296" s="18">
        <f t="shared" si="5"/>
        <v>-4201180</v>
      </c>
    </row>
    <row r="297" spans="1:5" x14ac:dyDescent="0.25">
      <c r="A297" s="10" t="s">
        <v>4137</v>
      </c>
      <c r="B297" s="22" t="s">
        <v>4161</v>
      </c>
      <c r="C297" s="3"/>
      <c r="D297" s="4">
        <v>1191000</v>
      </c>
      <c r="E297" s="18">
        <f t="shared" si="5"/>
        <v>-5392180</v>
      </c>
    </row>
    <row r="298" spans="1:5" x14ac:dyDescent="0.25">
      <c r="A298" s="10" t="s">
        <v>4137</v>
      </c>
      <c r="B298" s="22" t="s">
        <v>4162</v>
      </c>
      <c r="C298" s="3"/>
      <c r="D298" s="11">
        <v>960000</v>
      </c>
      <c r="E298" s="18">
        <f t="shared" si="5"/>
        <v>-6352180</v>
      </c>
    </row>
    <row r="299" spans="1:5" x14ac:dyDescent="0.25">
      <c r="A299" s="10" t="s">
        <v>4137</v>
      </c>
      <c r="B299" s="22" t="s">
        <v>4163</v>
      </c>
      <c r="C299" s="3"/>
      <c r="D299" s="11">
        <v>72000</v>
      </c>
      <c r="E299" s="18">
        <f t="shared" si="5"/>
        <v>-6424180</v>
      </c>
    </row>
    <row r="300" spans="1:5" x14ac:dyDescent="0.25">
      <c r="A300" s="10" t="s">
        <v>4137</v>
      </c>
      <c r="B300" s="22" t="s">
        <v>4164</v>
      </c>
      <c r="C300" s="3"/>
      <c r="D300" s="11">
        <v>1191000</v>
      </c>
      <c r="E300" s="18">
        <f t="shared" si="5"/>
        <v>-7615180</v>
      </c>
    </row>
    <row r="301" spans="1:5" x14ac:dyDescent="0.25">
      <c r="A301" s="8" t="s">
        <v>4172</v>
      </c>
      <c r="B301" s="36" t="s">
        <v>1095</v>
      </c>
      <c r="C301" s="1">
        <v>300000</v>
      </c>
      <c r="E301" s="38">
        <f t="shared" si="5"/>
        <v>-7315180</v>
      </c>
    </row>
    <row r="302" spans="1:5" x14ac:dyDescent="0.25">
      <c r="A302" s="8" t="s">
        <v>4176</v>
      </c>
      <c r="B302" s="36" t="s">
        <v>3236</v>
      </c>
      <c r="C302" s="1">
        <v>500000</v>
      </c>
      <c r="E302" s="18">
        <f t="shared" si="5"/>
        <v>-6815180</v>
      </c>
    </row>
    <row r="303" spans="1:5" x14ac:dyDescent="0.25">
      <c r="A303" s="8" t="s">
        <v>4233</v>
      </c>
      <c r="B303" s="36" t="s">
        <v>3236</v>
      </c>
      <c r="C303" s="1">
        <v>2000000</v>
      </c>
      <c r="E303" s="18">
        <f t="shared" si="5"/>
        <v>-4815180</v>
      </c>
    </row>
    <row r="304" spans="1:5" x14ac:dyDescent="0.25">
      <c r="A304" s="8" t="s">
        <v>4228</v>
      </c>
      <c r="B304" s="36" t="s">
        <v>1095</v>
      </c>
      <c r="C304" s="23">
        <v>300000</v>
      </c>
      <c r="E304" s="18">
        <f t="shared" si="5"/>
        <v>-4515180</v>
      </c>
    </row>
    <row r="305" spans="1:5" x14ac:dyDescent="0.25">
      <c r="A305" s="8" t="s">
        <v>4246</v>
      </c>
      <c r="B305" s="36" t="s">
        <v>3236</v>
      </c>
      <c r="C305" s="23">
        <v>700000</v>
      </c>
      <c r="E305" s="18">
        <f t="shared" si="5"/>
        <v>-3815180</v>
      </c>
    </row>
    <row r="306" spans="1:5" x14ac:dyDescent="0.25">
      <c r="A306" s="8" t="s">
        <v>4259</v>
      </c>
      <c r="B306" s="36" t="s">
        <v>4294</v>
      </c>
      <c r="C306" s="23">
        <v>166000</v>
      </c>
      <c r="E306" s="18">
        <f t="shared" si="5"/>
        <v>-3649180</v>
      </c>
    </row>
    <row r="307" spans="1:5" x14ac:dyDescent="0.25">
      <c r="A307" s="8" t="s">
        <v>4312</v>
      </c>
      <c r="B307" s="36" t="s">
        <v>4341</v>
      </c>
      <c r="C307" s="23">
        <v>100000</v>
      </c>
      <c r="E307" s="18">
        <f t="shared" si="5"/>
        <v>-3549180</v>
      </c>
    </row>
    <row r="308" spans="1:5" x14ac:dyDescent="0.25">
      <c r="A308" s="8" t="s">
        <v>4325</v>
      </c>
      <c r="B308" s="36" t="s">
        <v>4347</v>
      </c>
      <c r="C308" s="23">
        <v>500000</v>
      </c>
      <c r="E308" s="18">
        <f t="shared" si="5"/>
        <v>-3049180</v>
      </c>
    </row>
    <row r="309" spans="1:5" x14ac:dyDescent="0.25">
      <c r="A309" s="8" t="s">
        <v>4380</v>
      </c>
      <c r="B309" s="36" t="s">
        <v>3236</v>
      </c>
      <c r="C309" s="23">
        <v>2000000</v>
      </c>
      <c r="E309" s="18">
        <f t="shared" si="5"/>
        <v>-1049180</v>
      </c>
    </row>
    <row r="310" spans="1:5" x14ac:dyDescent="0.25">
      <c r="A310" s="8" t="s">
        <v>4390</v>
      </c>
      <c r="B310" s="36" t="s">
        <v>1261</v>
      </c>
      <c r="C310" s="23">
        <v>500000</v>
      </c>
      <c r="E310" s="18">
        <f t="shared" si="5"/>
        <v>-549180</v>
      </c>
    </row>
    <row r="311" spans="1:5" x14ac:dyDescent="0.25">
      <c r="A311" s="8" t="s">
        <v>4453</v>
      </c>
      <c r="B311" s="36" t="s">
        <v>1261</v>
      </c>
      <c r="C311" s="23">
        <v>300000</v>
      </c>
      <c r="E311" s="18">
        <f t="shared" si="5"/>
        <v>-249180</v>
      </c>
    </row>
    <row r="312" spans="1:5" x14ac:dyDescent="0.25">
      <c r="A312" s="8" t="s">
        <v>4461</v>
      </c>
      <c r="B312" s="36" t="s">
        <v>3236</v>
      </c>
      <c r="C312" s="23">
        <v>1200000</v>
      </c>
      <c r="E312" s="18">
        <f t="shared" si="5"/>
        <v>950820</v>
      </c>
    </row>
    <row r="313" spans="1:5" x14ac:dyDescent="0.25">
      <c r="A313" s="8" t="s">
        <v>4511</v>
      </c>
      <c r="B313" s="36" t="s">
        <v>3236</v>
      </c>
      <c r="C313" s="23">
        <v>1000000</v>
      </c>
      <c r="E313" s="45">
        <f t="shared" si="5"/>
        <v>1950820</v>
      </c>
    </row>
    <row r="314" spans="1:5" x14ac:dyDescent="0.25">
      <c r="A314" s="10" t="s">
        <v>4513</v>
      </c>
      <c r="B314" s="22" t="s">
        <v>3236</v>
      </c>
      <c r="C314" s="11">
        <v>500000</v>
      </c>
      <c r="D314" s="3"/>
      <c r="E314" s="18">
        <f t="shared" si="5"/>
        <v>2450820</v>
      </c>
    </row>
    <row r="315" spans="1:5" x14ac:dyDescent="0.25">
      <c r="A315" s="10" t="s">
        <v>4572</v>
      </c>
      <c r="B315" s="22" t="s">
        <v>1488</v>
      </c>
      <c r="C315" s="119">
        <v>400000</v>
      </c>
      <c r="D315" s="3"/>
      <c r="E315" s="18">
        <f t="shared" si="5"/>
        <v>2850820</v>
      </c>
    </row>
    <row r="316" spans="1:5" x14ac:dyDescent="0.25">
      <c r="A316" s="10" t="s">
        <v>4572</v>
      </c>
      <c r="B316" s="22" t="s">
        <v>3236</v>
      </c>
      <c r="C316" s="119">
        <v>1000000</v>
      </c>
      <c r="D316" s="3"/>
      <c r="E316" s="18">
        <f t="shared" si="5"/>
        <v>3850820</v>
      </c>
    </row>
    <row r="317" spans="1:5" x14ac:dyDescent="0.25">
      <c r="A317" s="10" t="s">
        <v>4581</v>
      </c>
      <c r="B317" s="22" t="s">
        <v>3236</v>
      </c>
      <c r="C317" s="119">
        <v>1000000</v>
      </c>
      <c r="D317" s="3"/>
      <c r="E317" s="18">
        <f t="shared" si="5"/>
        <v>4850820</v>
      </c>
    </row>
    <row r="318" spans="1:5" x14ac:dyDescent="0.25">
      <c r="A318" s="10" t="s">
        <v>4671</v>
      </c>
      <c r="B318" s="22" t="s">
        <v>4693</v>
      </c>
      <c r="C318" s="119">
        <v>1000000</v>
      </c>
      <c r="D318" s="3"/>
      <c r="E318" s="18">
        <f t="shared" si="5"/>
        <v>5850820</v>
      </c>
    </row>
    <row r="319" spans="1:5" x14ac:dyDescent="0.25">
      <c r="A319" s="10" t="s">
        <v>4706</v>
      </c>
      <c r="B319" s="22" t="s">
        <v>4736</v>
      </c>
      <c r="C319" s="119">
        <v>200000</v>
      </c>
      <c r="D319" s="3"/>
      <c r="E319" s="18">
        <f t="shared" si="5"/>
        <v>6050820</v>
      </c>
    </row>
    <row r="320" spans="1:5" x14ac:dyDescent="0.25">
      <c r="A320" s="10" t="s">
        <v>4717</v>
      </c>
      <c r="B320" s="22" t="s">
        <v>4693</v>
      </c>
      <c r="C320" s="119">
        <v>500000</v>
      </c>
      <c r="D320" s="3"/>
      <c r="E320" s="18">
        <f t="shared" si="5"/>
        <v>6550820</v>
      </c>
    </row>
    <row r="321" spans="1:5" x14ac:dyDescent="0.25">
      <c r="A321" s="10" t="s">
        <v>4741</v>
      </c>
      <c r="B321" s="22" t="s">
        <v>1488</v>
      </c>
      <c r="C321" s="119">
        <v>400000</v>
      </c>
      <c r="D321" s="3"/>
      <c r="E321" s="18">
        <f t="shared" si="5"/>
        <v>6950820</v>
      </c>
    </row>
    <row r="322" spans="1:5" x14ac:dyDescent="0.25">
      <c r="A322" s="10" t="s">
        <v>4761</v>
      </c>
      <c r="B322" s="22" t="s">
        <v>4822</v>
      </c>
      <c r="C322" s="119">
        <v>500000</v>
      </c>
      <c r="D322" s="3"/>
      <c r="E322" s="18">
        <f t="shared" si="5"/>
        <v>7450820</v>
      </c>
    </row>
    <row r="323" spans="1:5" x14ac:dyDescent="0.25">
      <c r="A323" s="10" t="s">
        <v>4794</v>
      </c>
      <c r="B323" s="22" t="s">
        <v>4814</v>
      </c>
      <c r="C323" s="119">
        <v>1700000</v>
      </c>
      <c r="D323" s="3"/>
      <c r="E323" s="18">
        <f t="shared" si="5"/>
        <v>9150820</v>
      </c>
    </row>
    <row r="324" spans="1:5" x14ac:dyDescent="0.25">
      <c r="A324" s="8" t="s">
        <v>4840</v>
      </c>
      <c r="B324" s="36" t="s">
        <v>4822</v>
      </c>
      <c r="C324" s="287">
        <v>1000000</v>
      </c>
      <c r="E324" s="38">
        <f t="shared" si="5"/>
        <v>10150820</v>
      </c>
    </row>
    <row r="325" spans="1:5" x14ac:dyDescent="0.25">
      <c r="A325" s="8" t="s">
        <v>4863</v>
      </c>
      <c r="B325" s="36" t="s">
        <v>1488</v>
      </c>
      <c r="C325" s="287">
        <v>300000</v>
      </c>
      <c r="E325" s="18">
        <f t="shared" si="5"/>
        <v>10450820</v>
      </c>
    </row>
    <row r="326" spans="1:5" x14ac:dyDescent="0.25">
      <c r="A326" s="8" t="s">
        <v>4873</v>
      </c>
      <c r="B326" s="36" t="s">
        <v>3236</v>
      </c>
      <c r="C326" s="287">
        <v>1000000</v>
      </c>
      <c r="E326" s="18">
        <f t="shared" si="5"/>
        <v>11450820</v>
      </c>
    </row>
    <row r="327" spans="1:5" x14ac:dyDescent="0.25">
      <c r="A327" s="8" t="s">
        <v>4899</v>
      </c>
      <c r="B327" s="36" t="s">
        <v>3236</v>
      </c>
      <c r="C327" s="287">
        <v>2000000</v>
      </c>
      <c r="E327" s="18">
        <f t="shared" si="5"/>
        <v>13450820</v>
      </c>
    </row>
    <row r="328" spans="1:5" x14ac:dyDescent="0.25">
      <c r="A328" s="8" t="s">
        <v>4924</v>
      </c>
      <c r="B328" s="36" t="s">
        <v>1095</v>
      </c>
      <c r="C328" s="287">
        <v>400000</v>
      </c>
      <c r="E328" s="18">
        <f t="shared" si="5"/>
        <v>13850820</v>
      </c>
    </row>
    <row r="329" spans="1:5" x14ac:dyDescent="0.25">
      <c r="A329" s="8" t="s">
        <v>4924</v>
      </c>
      <c r="B329" s="36" t="s">
        <v>4969</v>
      </c>
      <c r="C329" s="287">
        <v>240600</v>
      </c>
      <c r="E329" s="18">
        <f t="shared" si="5"/>
        <v>14091420</v>
      </c>
    </row>
    <row r="330" spans="1:5" x14ac:dyDescent="0.25">
      <c r="A330" s="8" t="s">
        <v>4956</v>
      </c>
      <c r="B330" s="36" t="s">
        <v>3236</v>
      </c>
      <c r="C330" s="287">
        <v>200000</v>
      </c>
      <c r="E330" s="18">
        <f t="shared" si="5"/>
        <v>14291420</v>
      </c>
    </row>
    <row r="331" spans="1:5" x14ac:dyDescent="0.25">
      <c r="A331" s="8" t="s">
        <v>4956</v>
      </c>
      <c r="B331" s="36" t="s">
        <v>3236</v>
      </c>
      <c r="C331" s="287">
        <v>200000</v>
      </c>
      <c r="E331" s="18">
        <f t="shared" si="5"/>
        <v>14491420</v>
      </c>
    </row>
    <row r="332" spans="1:5" x14ac:dyDescent="0.25">
      <c r="A332" s="8" t="s">
        <v>4956</v>
      </c>
      <c r="B332" s="36" t="s">
        <v>3187</v>
      </c>
      <c r="C332" s="287">
        <v>2000000</v>
      </c>
      <c r="E332" s="18">
        <f t="shared" si="5"/>
        <v>16491420</v>
      </c>
    </row>
    <row r="333" spans="1:5" x14ac:dyDescent="0.25">
      <c r="A333" s="8" t="s">
        <v>4956</v>
      </c>
      <c r="B333" s="36" t="s">
        <v>3236</v>
      </c>
      <c r="C333" s="287">
        <v>2500000</v>
      </c>
      <c r="E333" s="18">
        <f t="shared" si="5"/>
        <v>18991420</v>
      </c>
    </row>
    <row r="334" spans="1:5" x14ac:dyDescent="0.25">
      <c r="A334" s="8" t="s">
        <v>4997</v>
      </c>
      <c r="B334" s="36" t="s">
        <v>6950</v>
      </c>
      <c r="C334" s="287"/>
      <c r="D334" s="1">
        <v>2500000</v>
      </c>
      <c r="E334" s="18">
        <f t="shared" si="5"/>
        <v>16491420</v>
      </c>
    </row>
    <row r="335" spans="1:5" x14ac:dyDescent="0.25">
      <c r="A335" s="8" t="s">
        <v>5002</v>
      </c>
      <c r="B335" s="36" t="s">
        <v>3236</v>
      </c>
      <c r="C335" s="287">
        <v>600000</v>
      </c>
      <c r="E335" s="18">
        <f t="shared" si="5"/>
        <v>17091420</v>
      </c>
    </row>
    <row r="336" spans="1:5" x14ac:dyDescent="0.25">
      <c r="A336" s="8" t="s">
        <v>5002</v>
      </c>
      <c r="B336" s="36" t="s">
        <v>4693</v>
      </c>
      <c r="C336" s="287">
        <v>1500000</v>
      </c>
      <c r="E336" s="18">
        <f t="shared" si="5"/>
        <v>18591420</v>
      </c>
    </row>
    <row r="337" spans="1:5" x14ac:dyDescent="0.25">
      <c r="A337" s="8" t="s">
        <v>5014</v>
      </c>
      <c r="B337" s="36" t="s">
        <v>1095</v>
      </c>
      <c r="C337" s="287">
        <v>200000</v>
      </c>
      <c r="E337" s="18">
        <f t="shared" si="5"/>
        <v>18791420</v>
      </c>
    </row>
    <row r="338" spans="1:5" x14ac:dyDescent="0.25">
      <c r="A338" s="8" t="s">
        <v>5017</v>
      </c>
      <c r="B338" s="36" t="s">
        <v>4693</v>
      </c>
      <c r="C338" s="287">
        <v>1500000</v>
      </c>
      <c r="E338" s="18">
        <f t="shared" si="5"/>
        <v>20291420</v>
      </c>
    </row>
    <row r="339" spans="1:5" x14ac:dyDescent="0.25">
      <c r="A339" s="8" t="s">
        <v>5072</v>
      </c>
      <c r="B339" s="36" t="s">
        <v>1095</v>
      </c>
      <c r="C339" s="287">
        <v>400000</v>
      </c>
      <c r="E339" s="18">
        <f t="shared" si="5"/>
        <v>20691420</v>
      </c>
    </row>
    <row r="340" spans="1:5" x14ac:dyDescent="0.25">
      <c r="A340" s="8" t="s">
        <v>5123</v>
      </c>
      <c r="B340" s="36" t="s">
        <v>3236</v>
      </c>
      <c r="C340" s="287">
        <v>1000000</v>
      </c>
      <c r="E340" s="18">
        <f>(E339+C340-D340)</f>
        <v>21691420</v>
      </c>
    </row>
    <row r="341" spans="1:5" x14ac:dyDescent="0.25">
      <c r="A341" s="8" t="s">
        <v>5145</v>
      </c>
      <c r="B341" s="36" t="s">
        <v>1261</v>
      </c>
      <c r="C341" s="287">
        <v>500000</v>
      </c>
      <c r="E341" s="18">
        <f t="shared" ref="E341:E416" si="6">(E340+C341-D341)</f>
        <v>22191420</v>
      </c>
    </row>
    <row r="342" spans="1:5" x14ac:dyDescent="0.25">
      <c r="A342" s="8" t="s">
        <v>5227</v>
      </c>
      <c r="B342" s="36" t="s">
        <v>1261</v>
      </c>
      <c r="C342" s="287">
        <v>400000</v>
      </c>
      <c r="E342" s="18">
        <f t="shared" si="6"/>
        <v>22591420</v>
      </c>
    </row>
    <row r="343" spans="1:5" x14ac:dyDescent="0.25">
      <c r="A343" s="8" t="s">
        <v>5240</v>
      </c>
      <c r="B343" s="36" t="s">
        <v>3236</v>
      </c>
      <c r="C343" s="287">
        <v>2000000</v>
      </c>
      <c r="E343" s="18">
        <f t="shared" si="6"/>
        <v>24591420</v>
      </c>
    </row>
    <row r="344" spans="1:5" x14ac:dyDescent="0.25">
      <c r="A344" s="8" t="s">
        <v>5305</v>
      </c>
      <c r="B344" s="36" t="s">
        <v>1261</v>
      </c>
      <c r="C344" s="287">
        <v>400000</v>
      </c>
      <c r="E344" s="18">
        <f t="shared" si="6"/>
        <v>24991420</v>
      </c>
    </row>
    <row r="345" spans="1:5" x14ac:dyDescent="0.25">
      <c r="A345" s="8" t="s">
        <v>5287</v>
      </c>
      <c r="B345" s="36" t="s">
        <v>3236</v>
      </c>
      <c r="C345" s="287">
        <v>500000</v>
      </c>
      <c r="E345" s="18">
        <f t="shared" si="6"/>
        <v>25491420</v>
      </c>
    </row>
    <row r="346" spans="1:5" x14ac:dyDescent="0.25">
      <c r="A346" s="8" t="s">
        <v>5303</v>
      </c>
      <c r="B346" s="36" t="s">
        <v>3236</v>
      </c>
      <c r="C346" s="287">
        <v>500000</v>
      </c>
      <c r="E346" s="18">
        <f t="shared" si="6"/>
        <v>25991420</v>
      </c>
    </row>
    <row r="347" spans="1:5" x14ac:dyDescent="0.25">
      <c r="A347" s="8" t="s">
        <v>5303</v>
      </c>
      <c r="B347" s="36" t="s">
        <v>3236</v>
      </c>
      <c r="C347" s="287">
        <v>300000</v>
      </c>
      <c r="E347" s="18">
        <f t="shared" si="6"/>
        <v>26291420</v>
      </c>
    </row>
    <row r="348" spans="1:5" x14ac:dyDescent="0.25">
      <c r="A348" s="8" t="s">
        <v>5303</v>
      </c>
      <c r="B348" s="36" t="s">
        <v>2656</v>
      </c>
      <c r="C348" s="287">
        <v>126000</v>
      </c>
      <c r="E348" s="18">
        <f t="shared" si="6"/>
        <v>26417420</v>
      </c>
    </row>
    <row r="349" spans="1:5" x14ac:dyDescent="0.25">
      <c r="A349" s="8" t="s">
        <v>5303</v>
      </c>
      <c r="B349" s="36" t="s">
        <v>3236</v>
      </c>
      <c r="C349" s="287">
        <v>600000</v>
      </c>
      <c r="E349" s="18">
        <f t="shared" si="6"/>
        <v>27017420</v>
      </c>
    </row>
    <row r="350" spans="1:5" x14ac:dyDescent="0.25">
      <c r="A350" s="8" t="s">
        <v>5312</v>
      </c>
      <c r="B350" s="36" t="s">
        <v>4693</v>
      </c>
      <c r="C350" s="287">
        <v>300000</v>
      </c>
      <c r="E350" s="18">
        <f t="shared" si="6"/>
        <v>27317420</v>
      </c>
    </row>
    <row r="351" spans="1:5" x14ac:dyDescent="0.25">
      <c r="A351" s="8" t="s">
        <v>5366</v>
      </c>
      <c r="B351" s="36" t="s">
        <v>1095</v>
      </c>
      <c r="C351" s="287">
        <v>300000</v>
      </c>
      <c r="E351" s="18">
        <f t="shared" si="6"/>
        <v>27617420</v>
      </c>
    </row>
    <row r="352" spans="1:5" x14ac:dyDescent="0.25">
      <c r="A352" s="8" t="s">
        <v>5404</v>
      </c>
      <c r="B352" s="36" t="s">
        <v>3236</v>
      </c>
      <c r="C352" s="287">
        <v>1500000</v>
      </c>
      <c r="E352" s="18">
        <f t="shared" si="6"/>
        <v>29117420</v>
      </c>
    </row>
    <row r="353" spans="1:5" x14ac:dyDescent="0.25">
      <c r="A353" s="8" t="s">
        <v>5450</v>
      </c>
      <c r="B353" s="36" t="s">
        <v>3236</v>
      </c>
      <c r="C353" s="287">
        <v>500000</v>
      </c>
      <c r="E353" s="18">
        <f t="shared" si="6"/>
        <v>29617420</v>
      </c>
    </row>
    <row r="354" spans="1:5" x14ac:dyDescent="0.25">
      <c r="A354" s="8" t="s">
        <v>5495</v>
      </c>
      <c r="B354" s="36" t="s">
        <v>5497</v>
      </c>
      <c r="C354" s="287">
        <v>501900</v>
      </c>
      <c r="E354" s="18">
        <f t="shared" si="6"/>
        <v>30119320</v>
      </c>
    </row>
    <row r="355" spans="1:5" x14ac:dyDescent="0.25">
      <c r="A355" s="8" t="s">
        <v>5490</v>
      </c>
      <c r="B355" s="36" t="s">
        <v>1261</v>
      </c>
      <c r="C355" s="287">
        <v>200000</v>
      </c>
      <c r="E355" s="18">
        <f t="shared" si="6"/>
        <v>30319320</v>
      </c>
    </row>
    <row r="356" spans="1:5" x14ac:dyDescent="0.25">
      <c r="A356" s="8" t="s">
        <v>5490</v>
      </c>
      <c r="B356" s="36" t="s">
        <v>3236</v>
      </c>
      <c r="C356" s="287">
        <v>700000</v>
      </c>
      <c r="E356" s="18">
        <f t="shared" si="6"/>
        <v>31019320</v>
      </c>
    </row>
    <row r="357" spans="1:5" x14ac:dyDescent="0.25">
      <c r="A357" s="8" t="s">
        <v>5629</v>
      </c>
      <c r="B357" s="36" t="s">
        <v>5497</v>
      </c>
      <c r="C357" s="287">
        <v>400000</v>
      </c>
      <c r="E357" s="18">
        <f t="shared" si="6"/>
        <v>31419320</v>
      </c>
    </row>
    <row r="358" spans="1:5" x14ac:dyDescent="0.25">
      <c r="A358" s="8" t="s">
        <v>5647</v>
      </c>
      <c r="B358" s="36" t="s">
        <v>1261</v>
      </c>
      <c r="C358" s="287">
        <v>400000</v>
      </c>
      <c r="E358" s="18">
        <f t="shared" si="6"/>
        <v>31819320</v>
      </c>
    </row>
    <row r="359" spans="1:5" x14ac:dyDescent="0.25">
      <c r="A359" s="8" t="s">
        <v>5657</v>
      </c>
      <c r="B359" s="36" t="s">
        <v>3236</v>
      </c>
      <c r="C359" s="287">
        <v>1000000</v>
      </c>
      <c r="E359" s="18">
        <f t="shared" si="6"/>
        <v>32819320</v>
      </c>
    </row>
    <row r="360" spans="1:5" x14ac:dyDescent="0.25">
      <c r="A360" s="8" t="s">
        <v>5702</v>
      </c>
      <c r="B360" s="36" t="s">
        <v>3236</v>
      </c>
      <c r="C360" s="287">
        <v>500000</v>
      </c>
      <c r="E360" s="18">
        <f t="shared" si="6"/>
        <v>33319320</v>
      </c>
    </row>
    <row r="361" spans="1:5" x14ac:dyDescent="0.25">
      <c r="A361" s="8" t="s">
        <v>5720</v>
      </c>
      <c r="B361" s="36" t="s">
        <v>4693</v>
      </c>
      <c r="C361" s="287">
        <v>1300000</v>
      </c>
      <c r="E361" s="18">
        <f t="shared" si="6"/>
        <v>34619320</v>
      </c>
    </row>
    <row r="362" spans="1:5" x14ac:dyDescent="0.25">
      <c r="A362" s="8" t="s">
        <v>5785</v>
      </c>
      <c r="B362" s="36" t="s">
        <v>3236</v>
      </c>
      <c r="C362" s="287">
        <v>500000</v>
      </c>
      <c r="E362" s="18">
        <f t="shared" si="6"/>
        <v>35119320</v>
      </c>
    </row>
    <row r="363" spans="1:5" x14ac:dyDescent="0.25">
      <c r="A363" s="8" t="s">
        <v>5793</v>
      </c>
      <c r="B363" s="36" t="s">
        <v>4693</v>
      </c>
      <c r="C363" s="287">
        <v>1000000</v>
      </c>
      <c r="E363" s="18">
        <f t="shared" si="6"/>
        <v>36119320</v>
      </c>
    </row>
    <row r="364" spans="1:5" x14ac:dyDescent="0.25">
      <c r="A364" s="8" t="s">
        <v>5802</v>
      </c>
      <c r="B364" s="36" t="s">
        <v>1095</v>
      </c>
      <c r="C364" s="287">
        <v>400000</v>
      </c>
      <c r="E364" s="18">
        <f t="shared" si="6"/>
        <v>36519320</v>
      </c>
    </row>
    <row r="365" spans="1:5" x14ac:dyDescent="0.25">
      <c r="A365" s="8" t="s">
        <v>5838</v>
      </c>
      <c r="B365" s="36" t="s">
        <v>1488</v>
      </c>
      <c r="C365" s="287">
        <v>400000</v>
      </c>
      <c r="E365" s="18">
        <f t="shared" si="6"/>
        <v>36919320</v>
      </c>
    </row>
    <row r="366" spans="1:5" x14ac:dyDescent="0.25">
      <c r="A366" s="8" t="s">
        <v>5858</v>
      </c>
      <c r="B366" s="36" t="s">
        <v>3236</v>
      </c>
      <c r="C366" s="287">
        <v>500000</v>
      </c>
      <c r="E366" s="18">
        <f t="shared" si="6"/>
        <v>37419320</v>
      </c>
    </row>
    <row r="367" spans="1:5" x14ac:dyDescent="0.25">
      <c r="A367" s="8" t="s">
        <v>5903</v>
      </c>
      <c r="B367" s="36" t="s">
        <v>1261</v>
      </c>
      <c r="C367" s="287">
        <v>300000</v>
      </c>
      <c r="E367" s="18">
        <f t="shared" si="6"/>
        <v>37719320</v>
      </c>
    </row>
    <row r="368" spans="1:5" x14ac:dyDescent="0.25">
      <c r="A368" s="8" t="s">
        <v>5926</v>
      </c>
      <c r="B368" s="36" t="s">
        <v>3236</v>
      </c>
      <c r="C368" s="287">
        <v>1000000</v>
      </c>
      <c r="E368" s="18">
        <f t="shared" si="6"/>
        <v>38719320</v>
      </c>
    </row>
    <row r="369" spans="1:5" x14ac:dyDescent="0.25">
      <c r="A369" s="8" t="s">
        <v>5940</v>
      </c>
      <c r="B369" s="36" t="s">
        <v>4693</v>
      </c>
      <c r="C369" s="287">
        <v>700000</v>
      </c>
      <c r="E369" s="18">
        <f t="shared" si="6"/>
        <v>39419320</v>
      </c>
    </row>
    <row r="370" spans="1:5" x14ac:dyDescent="0.25">
      <c r="A370" s="8" t="s">
        <v>5954</v>
      </c>
      <c r="B370" s="36" t="s">
        <v>1261</v>
      </c>
      <c r="C370" s="287">
        <v>200000</v>
      </c>
      <c r="E370" s="18">
        <f t="shared" si="6"/>
        <v>39619320</v>
      </c>
    </row>
    <row r="371" spans="1:5" x14ac:dyDescent="0.25">
      <c r="A371" s="8" t="s">
        <v>5966</v>
      </c>
      <c r="B371" s="36" t="s">
        <v>6002</v>
      </c>
      <c r="C371" s="23"/>
      <c r="D371" s="166">
        <v>1100400</v>
      </c>
      <c r="E371" s="18">
        <f t="shared" si="6"/>
        <v>38518920</v>
      </c>
    </row>
    <row r="372" spans="1:5" x14ac:dyDescent="0.25">
      <c r="A372" s="8" t="s">
        <v>5966</v>
      </c>
      <c r="B372" s="36" t="s">
        <v>6003</v>
      </c>
      <c r="C372" s="23"/>
      <c r="D372" s="166">
        <v>73000</v>
      </c>
      <c r="E372" s="18">
        <f t="shared" si="6"/>
        <v>38445920</v>
      </c>
    </row>
    <row r="373" spans="1:5" x14ac:dyDescent="0.25">
      <c r="A373" s="8" t="s">
        <v>5966</v>
      </c>
      <c r="B373" s="36" t="s">
        <v>6004</v>
      </c>
      <c r="C373" s="23"/>
      <c r="D373" s="166">
        <v>1518000</v>
      </c>
      <c r="E373" s="18">
        <f t="shared" si="6"/>
        <v>36927920</v>
      </c>
    </row>
    <row r="374" spans="1:5" x14ac:dyDescent="0.25">
      <c r="A374" s="8" t="s">
        <v>5991</v>
      </c>
      <c r="B374" s="36" t="s">
        <v>3236</v>
      </c>
      <c r="C374" s="287">
        <v>400000</v>
      </c>
      <c r="E374" s="18">
        <f t="shared" si="6"/>
        <v>37327920</v>
      </c>
    </row>
    <row r="375" spans="1:5" x14ac:dyDescent="0.25">
      <c r="A375" s="8" t="s">
        <v>5991</v>
      </c>
      <c r="B375" s="36" t="s">
        <v>1261</v>
      </c>
      <c r="C375" s="287">
        <v>400000</v>
      </c>
      <c r="E375" s="18">
        <f t="shared" si="6"/>
        <v>37727920</v>
      </c>
    </row>
    <row r="376" spans="1:5" x14ac:dyDescent="0.25">
      <c r="A376" s="8" t="s">
        <v>5991</v>
      </c>
      <c r="B376" s="36" t="s">
        <v>6005</v>
      </c>
      <c r="D376" s="166">
        <v>1344000</v>
      </c>
      <c r="E376" s="18">
        <f t="shared" si="6"/>
        <v>36383920</v>
      </c>
    </row>
    <row r="377" spans="1:5" x14ac:dyDescent="0.25">
      <c r="A377" s="8" t="s">
        <v>5991</v>
      </c>
      <c r="B377" s="36" t="s">
        <v>6006</v>
      </c>
      <c r="D377" s="166">
        <v>248600</v>
      </c>
      <c r="E377" s="18">
        <f t="shared" si="6"/>
        <v>36135320</v>
      </c>
    </row>
    <row r="378" spans="1:5" x14ac:dyDescent="0.25">
      <c r="A378" s="8" t="s">
        <v>6068</v>
      </c>
      <c r="B378" s="36" t="s">
        <v>1095</v>
      </c>
      <c r="C378" s="166">
        <v>300000</v>
      </c>
      <c r="E378" s="18">
        <f t="shared" si="6"/>
        <v>36435320</v>
      </c>
    </row>
    <row r="379" spans="1:5" x14ac:dyDescent="0.25">
      <c r="A379" s="8" t="s">
        <v>6124</v>
      </c>
      <c r="B379" s="36" t="s">
        <v>1095</v>
      </c>
      <c r="C379" s="166">
        <v>300000</v>
      </c>
      <c r="E379" s="18">
        <f t="shared" si="6"/>
        <v>36735320</v>
      </c>
    </row>
    <row r="380" spans="1:5" x14ac:dyDescent="0.25">
      <c r="A380" s="8" t="s">
        <v>6154</v>
      </c>
      <c r="B380" s="36" t="s">
        <v>3236</v>
      </c>
      <c r="C380" s="166">
        <v>1500000</v>
      </c>
      <c r="E380" s="18">
        <f t="shared" si="6"/>
        <v>38235320</v>
      </c>
    </row>
    <row r="381" spans="1:5" x14ac:dyDescent="0.25">
      <c r="A381" s="8" t="s">
        <v>6201</v>
      </c>
      <c r="B381" s="36" t="s">
        <v>3236</v>
      </c>
      <c r="C381" s="166">
        <v>1500000</v>
      </c>
      <c r="E381" s="18">
        <f t="shared" si="6"/>
        <v>39735320</v>
      </c>
    </row>
    <row r="382" spans="1:5" x14ac:dyDescent="0.25">
      <c r="A382" s="8" t="s">
        <v>6210</v>
      </c>
      <c r="B382" s="36" t="s">
        <v>6684</v>
      </c>
      <c r="C382" s="1"/>
      <c r="D382" s="283">
        <v>2080000</v>
      </c>
      <c r="E382" s="18">
        <f t="shared" si="6"/>
        <v>37655320</v>
      </c>
    </row>
    <row r="383" spans="1:5" x14ac:dyDescent="0.25">
      <c r="A383" s="8" t="s">
        <v>6210</v>
      </c>
      <c r="B383" s="36" t="s">
        <v>6685</v>
      </c>
      <c r="C383" s="1"/>
      <c r="D383" s="283">
        <v>80000</v>
      </c>
      <c r="E383" s="18">
        <f t="shared" si="6"/>
        <v>37575320</v>
      </c>
    </row>
    <row r="384" spans="1:5" x14ac:dyDescent="0.25">
      <c r="A384" s="8" t="s">
        <v>6232</v>
      </c>
      <c r="B384" s="36" t="s">
        <v>1261</v>
      </c>
      <c r="C384" s="166">
        <v>600000</v>
      </c>
      <c r="D384" s="1"/>
      <c r="E384" s="18">
        <f t="shared" si="6"/>
        <v>38175320</v>
      </c>
    </row>
    <row r="385" spans="1:5" x14ac:dyDescent="0.25">
      <c r="A385" s="8" t="s">
        <v>6234</v>
      </c>
      <c r="B385" s="36" t="s">
        <v>3236</v>
      </c>
      <c r="C385" s="166">
        <v>200000</v>
      </c>
      <c r="E385" s="18">
        <f t="shared" si="6"/>
        <v>38375320</v>
      </c>
    </row>
    <row r="386" spans="1:5" x14ac:dyDescent="0.25">
      <c r="A386" s="8" t="s">
        <v>6275</v>
      </c>
      <c r="B386" s="36" t="s">
        <v>3236</v>
      </c>
      <c r="C386" s="166">
        <v>200000</v>
      </c>
      <c r="E386" s="18">
        <f t="shared" si="6"/>
        <v>38575320</v>
      </c>
    </row>
    <row r="387" spans="1:5" x14ac:dyDescent="0.25">
      <c r="A387" s="8" t="s">
        <v>6275</v>
      </c>
      <c r="B387" s="36" t="s">
        <v>6686</v>
      </c>
      <c r="C387" s="1"/>
      <c r="D387" s="283">
        <v>1925760</v>
      </c>
      <c r="E387" s="18">
        <f t="shared" si="6"/>
        <v>36649560</v>
      </c>
    </row>
    <row r="388" spans="1:5" x14ac:dyDescent="0.25">
      <c r="A388" s="8" t="s">
        <v>6312</v>
      </c>
      <c r="B388" s="36" t="s">
        <v>3236</v>
      </c>
      <c r="C388" s="166">
        <v>1000000</v>
      </c>
      <c r="E388" s="18">
        <f t="shared" si="6"/>
        <v>37649560</v>
      </c>
    </row>
    <row r="389" spans="1:5" x14ac:dyDescent="0.25">
      <c r="A389" s="8" t="s">
        <v>6312</v>
      </c>
      <c r="B389" s="36" t="s">
        <v>1488</v>
      </c>
      <c r="C389" s="166">
        <v>200000</v>
      </c>
      <c r="E389" s="18">
        <f t="shared" si="6"/>
        <v>37849560</v>
      </c>
    </row>
    <row r="390" spans="1:5" x14ac:dyDescent="0.25">
      <c r="A390" s="8" t="s">
        <v>6312</v>
      </c>
      <c r="B390" s="36" t="s">
        <v>6683</v>
      </c>
      <c r="C390" s="1"/>
      <c r="D390" s="283">
        <v>1408000</v>
      </c>
      <c r="E390" s="18">
        <f t="shared" si="6"/>
        <v>36441560</v>
      </c>
    </row>
    <row r="391" spans="1:5" x14ac:dyDescent="0.25">
      <c r="A391" s="8" t="s">
        <v>6338</v>
      </c>
      <c r="B391" s="36" t="s">
        <v>1095</v>
      </c>
      <c r="C391" s="166">
        <v>200000</v>
      </c>
      <c r="E391" s="18">
        <f t="shared" si="6"/>
        <v>36641560</v>
      </c>
    </row>
    <row r="392" spans="1:5" x14ac:dyDescent="0.25">
      <c r="A392" s="8" t="s">
        <v>6358</v>
      </c>
      <c r="B392" s="36" t="s">
        <v>6687</v>
      </c>
      <c r="C392" s="1"/>
      <c r="D392" s="283">
        <v>1761200</v>
      </c>
      <c r="E392" s="18">
        <f t="shared" si="6"/>
        <v>34880360</v>
      </c>
    </row>
    <row r="393" spans="1:5" x14ac:dyDescent="0.25">
      <c r="A393" s="8" t="s">
        <v>6358</v>
      </c>
      <c r="B393" s="36" t="s">
        <v>6688</v>
      </c>
      <c r="C393" s="1"/>
      <c r="D393" s="283">
        <v>151800</v>
      </c>
      <c r="E393" s="18">
        <f t="shared" si="6"/>
        <v>34728560</v>
      </c>
    </row>
    <row r="394" spans="1:5" x14ac:dyDescent="0.25">
      <c r="A394" s="8" t="s">
        <v>6358</v>
      </c>
      <c r="B394" s="36" t="s">
        <v>6689</v>
      </c>
      <c r="C394" s="1"/>
      <c r="D394" s="283">
        <v>100800</v>
      </c>
      <c r="E394" s="18">
        <f t="shared" si="6"/>
        <v>34627760</v>
      </c>
    </row>
    <row r="395" spans="1:5" x14ac:dyDescent="0.25">
      <c r="A395" s="8" t="s">
        <v>6380</v>
      </c>
      <c r="B395" s="36" t="s">
        <v>6464</v>
      </c>
      <c r="C395" s="166">
        <v>500000</v>
      </c>
      <c r="E395" s="18">
        <f t="shared" si="6"/>
        <v>35127760</v>
      </c>
    </row>
    <row r="396" spans="1:5" x14ac:dyDescent="0.25">
      <c r="A396" s="8" t="s">
        <v>6405</v>
      </c>
      <c r="B396" s="36" t="s">
        <v>3236</v>
      </c>
      <c r="C396" s="166">
        <v>300000</v>
      </c>
      <c r="E396" s="18">
        <f t="shared" si="6"/>
        <v>35427760</v>
      </c>
    </row>
    <row r="397" spans="1:5" x14ac:dyDescent="0.25">
      <c r="A397" s="8" t="s">
        <v>6444</v>
      </c>
      <c r="B397" s="36" t="s">
        <v>3236</v>
      </c>
      <c r="C397" s="166">
        <v>1500000</v>
      </c>
      <c r="E397" s="18">
        <f t="shared" si="6"/>
        <v>36927760</v>
      </c>
    </row>
    <row r="398" spans="1:5" x14ac:dyDescent="0.25">
      <c r="A398" s="8" t="s">
        <v>6456</v>
      </c>
      <c r="B398" s="36" t="s">
        <v>6677</v>
      </c>
      <c r="C398" s="1"/>
      <c r="D398" s="283">
        <v>1424800</v>
      </c>
      <c r="E398" s="18">
        <f t="shared" si="6"/>
        <v>35502960</v>
      </c>
    </row>
    <row r="399" spans="1:5" x14ac:dyDescent="0.25">
      <c r="A399" s="8" t="s">
        <v>6456</v>
      </c>
      <c r="B399" s="36" t="s">
        <v>6678</v>
      </c>
      <c r="C399" s="1"/>
      <c r="D399" s="283">
        <v>76000</v>
      </c>
      <c r="E399" s="18">
        <f t="shared" si="6"/>
        <v>35426960</v>
      </c>
    </row>
    <row r="400" spans="1:5" x14ac:dyDescent="0.25">
      <c r="A400" s="8" t="s">
        <v>6448</v>
      </c>
      <c r="B400" s="36" t="s">
        <v>4693</v>
      </c>
      <c r="C400" s="166">
        <v>500000</v>
      </c>
      <c r="E400" s="18">
        <f t="shared" si="6"/>
        <v>35926960</v>
      </c>
    </row>
    <row r="401" spans="1:5" x14ac:dyDescent="0.25">
      <c r="A401" s="8" t="s">
        <v>6465</v>
      </c>
      <c r="B401" s="36" t="s">
        <v>3236</v>
      </c>
      <c r="C401" s="166">
        <v>1700000</v>
      </c>
      <c r="E401" s="18">
        <f t="shared" si="6"/>
        <v>37626960</v>
      </c>
    </row>
    <row r="402" spans="1:5" x14ac:dyDescent="0.25">
      <c r="A402" s="8" t="s">
        <v>6471</v>
      </c>
      <c r="B402" s="36" t="s">
        <v>6680</v>
      </c>
      <c r="C402" s="1"/>
      <c r="D402" s="283">
        <v>1632800</v>
      </c>
      <c r="E402" s="18">
        <f t="shared" si="6"/>
        <v>35994160</v>
      </c>
    </row>
    <row r="403" spans="1:5" x14ac:dyDescent="0.25">
      <c r="A403" s="8" t="s">
        <v>6471</v>
      </c>
      <c r="B403" s="36" t="s">
        <v>6681</v>
      </c>
      <c r="C403" s="1"/>
      <c r="D403" s="283">
        <v>70000</v>
      </c>
      <c r="E403" s="18">
        <f t="shared" si="6"/>
        <v>35924160</v>
      </c>
    </row>
    <row r="404" spans="1:5" x14ac:dyDescent="0.25">
      <c r="A404" s="8" t="s">
        <v>6475</v>
      </c>
      <c r="B404" s="36" t="s">
        <v>3236</v>
      </c>
      <c r="C404" s="166">
        <v>800000</v>
      </c>
      <c r="E404" s="18">
        <f t="shared" si="6"/>
        <v>36724160</v>
      </c>
    </row>
    <row r="405" spans="1:5" x14ac:dyDescent="0.25">
      <c r="A405" s="8" t="s">
        <v>6475</v>
      </c>
      <c r="B405" s="36" t="s">
        <v>1488</v>
      </c>
      <c r="C405" s="166">
        <v>600000</v>
      </c>
      <c r="E405" s="18">
        <f t="shared" si="6"/>
        <v>37324160</v>
      </c>
    </row>
    <row r="406" spans="1:5" x14ac:dyDescent="0.25">
      <c r="A406" s="8" t="s">
        <v>6507</v>
      </c>
      <c r="B406" s="36" t="s">
        <v>1095</v>
      </c>
      <c r="C406" s="166">
        <v>200000</v>
      </c>
      <c r="E406" s="18">
        <f t="shared" si="6"/>
        <v>37524160</v>
      </c>
    </row>
    <row r="407" spans="1:5" x14ac:dyDescent="0.25">
      <c r="A407" s="8" t="s">
        <v>6532</v>
      </c>
      <c r="B407" s="36" t="s">
        <v>6682</v>
      </c>
      <c r="C407" s="1"/>
      <c r="D407" s="283">
        <v>1545600</v>
      </c>
      <c r="E407" s="18">
        <f t="shared" si="6"/>
        <v>35978560</v>
      </c>
    </row>
    <row r="408" spans="1:5" x14ac:dyDescent="0.25">
      <c r="A408" s="8" t="s">
        <v>6535</v>
      </c>
      <c r="B408" s="36" t="s">
        <v>3236</v>
      </c>
      <c r="C408" s="166">
        <v>700000</v>
      </c>
      <c r="E408" s="18">
        <f t="shared" si="6"/>
        <v>36678560</v>
      </c>
    </row>
    <row r="409" spans="1:5" x14ac:dyDescent="0.25">
      <c r="A409" s="8" t="s">
        <v>6549</v>
      </c>
      <c r="B409" s="36" t="s">
        <v>3236</v>
      </c>
      <c r="C409" s="166">
        <v>1000000</v>
      </c>
      <c r="E409" s="18">
        <f t="shared" si="6"/>
        <v>37678560</v>
      </c>
    </row>
    <row r="410" spans="1:5" x14ac:dyDescent="0.25">
      <c r="A410" s="8" t="s">
        <v>6598</v>
      </c>
      <c r="B410" s="36" t="s">
        <v>6679</v>
      </c>
      <c r="C410" s="1"/>
      <c r="D410" s="283">
        <v>1274400</v>
      </c>
      <c r="E410" s="18">
        <f t="shared" si="6"/>
        <v>36404160</v>
      </c>
    </row>
    <row r="411" spans="1:5" x14ac:dyDescent="0.25">
      <c r="A411" s="8" t="s">
        <v>6604</v>
      </c>
      <c r="B411" s="36" t="s">
        <v>3236</v>
      </c>
      <c r="C411" s="166">
        <v>200000</v>
      </c>
      <c r="E411" s="18">
        <f t="shared" si="6"/>
        <v>36604160</v>
      </c>
    </row>
    <row r="412" spans="1:5" x14ac:dyDescent="0.25">
      <c r="A412" s="8" t="s">
        <v>6604</v>
      </c>
      <c r="B412" s="36" t="s">
        <v>6623</v>
      </c>
      <c r="C412" s="166">
        <v>700000</v>
      </c>
      <c r="E412" s="18">
        <f t="shared" si="6"/>
        <v>37304160</v>
      </c>
    </row>
    <row r="413" spans="1:5" x14ac:dyDescent="0.25">
      <c r="A413" s="8" t="s">
        <v>6638</v>
      </c>
      <c r="B413" s="36" t="s">
        <v>4693</v>
      </c>
      <c r="C413" s="166">
        <v>500000</v>
      </c>
      <c r="E413" s="18">
        <f t="shared" si="6"/>
        <v>37804160</v>
      </c>
    </row>
    <row r="414" spans="1:5" x14ac:dyDescent="0.25">
      <c r="A414" s="8" t="s">
        <v>6694</v>
      </c>
      <c r="B414" s="36" t="s">
        <v>6712</v>
      </c>
      <c r="C414" s="1"/>
      <c r="D414" s="283">
        <v>58000</v>
      </c>
      <c r="E414" s="18">
        <f>(E413+C414-D414)</f>
        <v>37746160</v>
      </c>
    </row>
    <row r="415" spans="1:5" x14ac:dyDescent="0.25">
      <c r="A415" s="8" t="s">
        <v>6694</v>
      </c>
      <c r="B415" s="36" t="s">
        <v>6712</v>
      </c>
      <c r="D415" s="283">
        <v>1832120</v>
      </c>
      <c r="E415" s="18">
        <f t="shared" si="6"/>
        <v>35914040</v>
      </c>
    </row>
    <row r="416" spans="1:5" x14ac:dyDescent="0.25">
      <c r="A416" s="8" t="s">
        <v>6694</v>
      </c>
      <c r="B416" s="36" t="s">
        <v>6713</v>
      </c>
      <c r="D416" s="283">
        <v>1049720</v>
      </c>
      <c r="E416" s="18">
        <f t="shared" si="6"/>
        <v>34864320</v>
      </c>
    </row>
    <row r="417" spans="1:5" x14ac:dyDescent="0.25">
      <c r="A417" s="8" t="s">
        <v>6694</v>
      </c>
      <c r="B417" s="36" t="s">
        <v>6714</v>
      </c>
      <c r="D417" s="283">
        <v>1052980</v>
      </c>
      <c r="E417" s="18">
        <f>(E416+C417-D417)</f>
        <v>33811340</v>
      </c>
    </row>
    <row r="418" spans="1:5" x14ac:dyDescent="0.25">
      <c r="A418" s="8" t="s">
        <v>6694</v>
      </c>
      <c r="B418" s="36" t="s">
        <v>6714</v>
      </c>
      <c r="D418" s="283">
        <v>80400</v>
      </c>
      <c r="E418" s="18">
        <f>(E417+C418-D418)</f>
        <v>33730940</v>
      </c>
    </row>
    <row r="419" spans="1:5" x14ac:dyDescent="0.25">
      <c r="A419" s="8" t="s">
        <v>6694</v>
      </c>
      <c r="B419" s="36" t="s">
        <v>6715</v>
      </c>
      <c r="D419" s="283">
        <v>1564800</v>
      </c>
      <c r="E419" s="18">
        <f>(E418+C419-D419)</f>
        <v>32166140</v>
      </c>
    </row>
    <row r="420" spans="1:5" x14ac:dyDescent="0.25">
      <c r="A420" s="8" t="s">
        <v>6694</v>
      </c>
      <c r="B420" s="36" t="s">
        <v>6715</v>
      </c>
      <c r="D420" s="283">
        <v>66000</v>
      </c>
      <c r="E420" s="18">
        <f>(E419+C420-D420)</f>
        <v>32100140</v>
      </c>
    </row>
    <row r="421" spans="1:5" x14ac:dyDescent="0.25">
      <c r="A421" s="8" t="s">
        <v>6694</v>
      </c>
      <c r="B421" s="36" t="s">
        <v>6716</v>
      </c>
      <c r="D421" s="283">
        <v>2086400</v>
      </c>
      <c r="E421" s="18">
        <f t="shared" ref="E421:E483" si="7">(E420+C421-D421)</f>
        <v>30013740</v>
      </c>
    </row>
    <row r="422" spans="1:5" x14ac:dyDescent="0.25">
      <c r="A422" s="8" t="s">
        <v>6694</v>
      </c>
      <c r="B422" s="36" t="s">
        <v>6716</v>
      </c>
      <c r="D422" s="283">
        <v>75000</v>
      </c>
      <c r="E422" s="18">
        <f t="shared" si="7"/>
        <v>29938740</v>
      </c>
    </row>
    <row r="423" spans="1:5" x14ac:dyDescent="0.25">
      <c r="A423" s="8" t="s">
        <v>6694</v>
      </c>
      <c r="B423" s="36" t="s">
        <v>6717</v>
      </c>
      <c r="D423" s="283">
        <v>1564800</v>
      </c>
      <c r="E423" s="18">
        <f t="shared" si="7"/>
        <v>28373940</v>
      </c>
    </row>
    <row r="424" spans="1:5" x14ac:dyDescent="0.25">
      <c r="A424" s="8" t="s">
        <v>6694</v>
      </c>
      <c r="B424" s="36" t="s">
        <v>6718</v>
      </c>
      <c r="D424" s="283">
        <v>1017120</v>
      </c>
      <c r="E424" s="18">
        <f t="shared" si="7"/>
        <v>27356820</v>
      </c>
    </row>
    <row r="425" spans="1:5" x14ac:dyDescent="0.25">
      <c r="A425" s="8" t="s">
        <v>6694</v>
      </c>
      <c r="B425" s="36" t="s">
        <v>6719</v>
      </c>
      <c r="D425" s="283">
        <v>2797080</v>
      </c>
      <c r="E425" s="18">
        <f t="shared" si="7"/>
        <v>24559740</v>
      </c>
    </row>
    <row r="426" spans="1:5" x14ac:dyDescent="0.25">
      <c r="A426" s="8" t="s">
        <v>6694</v>
      </c>
      <c r="B426" s="36" t="s">
        <v>6719</v>
      </c>
      <c r="D426" s="283">
        <v>76000</v>
      </c>
      <c r="E426" s="18">
        <f t="shared" si="7"/>
        <v>24483740</v>
      </c>
    </row>
    <row r="427" spans="1:5" x14ac:dyDescent="0.25">
      <c r="A427" s="8" t="s">
        <v>6694</v>
      </c>
      <c r="B427" s="36" t="s">
        <v>6720</v>
      </c>
      <c r="D427" s="153">
        <v>1646400</v>
      </c>
      <c r="E427" s="18">
        <f t="shared" si="7"/>
        <v>22837340</v>
      </c>
    </row>
    <row r="428" spans="1:5" x14ac:dyDescent="0.25">
      <c r="A428" s="8" t="s">
        <v>6694</v>
      </c>
      <c r="B428" s="36" t="s">
        <v>6721</v>
      </c>
      <c r="D428" s="153">
        <v>1387680</v>
      </c>
      <c r="E428" s="18">
        <f t="shared" si="7"/>
        <v>21449660</v>
      </c>
    </row>
    <row r="429" spans="1:5" x14ac:dyDescent="0.25">
      <c r="A429" s="8" t="s">
        <v>6694</v>
      </c>
      <c r="B429" s="36" t="s">
        <v>6722</v>
      </c>
      <c r="D429" s="153">
        <v>102000</v>
      </c>
      <c r="E429" s="18">
        <f t="shared" si="7"/>
        <v>21347660</v>
      </c>
    </row>
    <row r="430" spans="1:5" x14ac:dyDescent="0.25">
      <c r="A430" s="8" t="s">
        <v>6694</v>
      </c>
      <c r="B430" s="36" t="s">
        <v>6723</v>
      </c>
      <c r="D430" s="153">
        <v>1155420</v>
      </c>
      <c r="E430" s="18">
        <f t="shared" si="7"/>
        <v>20192240</v>
      </c>
    </row>
    <row r="431" spans="1:5" x14ac:dyDescent="0.25">
      <c r="A431" s="8" t="s">
        <v>6694</v>
      </c>
      <c r="B431" s="36" t="s">
        <v>6724</v>
      </c>
      <c r="D431" s="153">
        <v>1617000</v>
      </c>
      <c r="E431" s="18">
        <f t="shared" si="7"/>
        <v>18575240</v>
      </c>
    </row>
    <row r="432" spans="1:5" x14ac:dyDescent="0.25">
      <c r="A432" s="8" t="s">
        <v>6694</v>
      </c>
      <c r="B432" s="36" t="s">
        <v>6726</v>
      </c>
      <c r="D432" s="153">
        <v>1387680</v>
      </c>
      <c r="E432" s="18">
        <f t="shared" si="7"/>
        <v>17187560</v>
      </c>
    </row>
    <row r="433" spans="1:5" x14ac:dyDescent="0.25">
      <c r="A433" s="8" t="s">
        <v>6694</v>
      </c>
      <c r="B433" s="36" t="s">
        <v>6725</v>
      </c>
      <c r="D433" s="153">
        <v>83600</v>
      </c>
      <c r="E433" s="18">
        <f t="shared" si="7"/>
        <v>17103960</v>
      </c>
    </row>
    <row r="434" spans="1:5" x14ac:dyDescent="0.25">
      <c r="A434" s="8" t="s">
        <v>6694</v>
      </c>
      <c r="B434" s="36" t="s">
        <v>6727</v>
      </c>
      <c r="D434" s="153">
        <v>1849260</v>
      </c>
      <c r="E434" s="18">
        <f t="shared" si="7"/>
        <v>15254700</v>
      </c>
    </row>
    <row r="435" spans="1:5" x14ac:dyDescent="0.25">
      <c r="A435" s="8" t="s">
        <v>6694</v>
      </c>
      <c r="B435" s="36" t="s">
        <v>6728</v>
      </c>
      <c r="D435" s="153">
        <v>1849260</v>
      </c>
      <c r="E435" s="18">
        <f t="shared" si="7"/>
        <v>13405440</v>
      </c>
    </row>
    <row r="436" spans="1:5" x14ac:dyDescent="0.25">
      <c r="A436" s="8" t="s">
        <v>6694</v>
      </c>
      <c r="B436" s="36" t="s">
        <v>6729</v>
      </c>
      <c r="D436" s="153">
        <v>96800</v>
      </c>
      <c r="E436" s="18">
        <f t="shared" si="7"/>
        <v>13308640</v>
      </c>
    </row>
    <row r="437" spans="1:5" x14ac:dyDescent="0.25">
      <c r="A437" s="8" t="s">
        <v>6694</v>
      </c>
      <c r="B437" s="36" t="s">
        <v>6730</v>
      </c>
      <c r="D437" s="153">
        <v>1884540</v>
      </c>
      <c r="E437" s="18">
        <f t="shared" si="7"/>
        <v>11424100</v>
      </c>
    </row>
    <row r="438" spans="1:5" x14ac:dyDescent="0.25">
      <c r="A438" s="8" t="s">
        <v>6694</v>
      </c>
      <c r="B438" s="36" t="s">
        <v>6731</v>
      </c>
      <c r="D438" s="153">
        <v>73000</v>
      </c>
      <c r="E438" s="18">
        <f t="shared" si="7"/>
        <v>11351100</v>
      </c>
    </row>
    <row r="439" spans="1:5" x14ac:dyDescent="0.25">
      <c r="A439" s="8" t="s">
        <v>6694</v>
      </c>
      <c r="B439" s="36" t="s">
        <v>6732</v>
      </c>
      <c r="D439" s="153">
        <v>2313780</v>
      </c>
      <c r="E439" s="18">
        <f t="shared" si="7"/>
        <v>9037320</v>
      </c>
    </row>
    <row r="440" spans="1:5" x14ac:dyDescent="0.25">
      <c r="A440" s="8" t="s">
        <v>6694</v>
      </c>
      <c r="B440" s="36" t="s">
        <v>6733</v>
      </c>
      <c r="D440" s="153">
        <v>78000</v>
      </c>
      <c r="E440" s="18">
        <f t="shared" si="7"/>
        <v>8959320</v>
      </c>
    </row>
    <row r="441" spans="1:5" x14ac:dyDescent="0.25">
      <c r="A441" s="8" t="s">
        <v>6694</v>
      </c>
      <c r="B441" s="36" t="s">
        <v>6734</v>
      </c>
      <c r="D441" s="153">
        <v>1387680</v>
      </c>
      <c r="E441" s="18">
        <f t="shared" si="7"/>
        <v>7571640</v>
      </c>
    </row>
    <row r="442" spans="1:5" x14ac:dyDescent="0.25">
      <c r="A442" s="8" t="s">
        <v>6694</v>
      </c>
      <c r="B442" s="36" t="s">
        <v>6735</v>
      </c>
      <c r="D442" s="153">
        <v>1849260</v>
      </c>
      <c r="E442" s="18">
        <f t="shared" si="7"/>
        <v>5722380</v>
      </c>
    </row>
    <row r="443" spans="1:5" x14ac:dyDescent="0.25">
      <c r="A443" s="8" t="s">
        <v>6694</v>
      </c>
      <c r="B443" s="36" t="s">
        <v>6736</v>
      </c>
      <c r="D443" s="153">
        <v>93600</v>
      </c>
      <c r="E443" s="18">
        <f t="shared" si="7"/>
        <v>5628780</v>
      </c>
    </row>
    <row r="444" spans="1:5" x14ac:dyDescent="0.25">
      <c r="A444" s="8" t="s">
        <v>6694</v>
      </c>
      <c r="B444" s="36" t="s">
        <v>6737</v>
      </c>
      <c r="D444" s="153">
        <v>2775360</v>
      </c>
      <c r="E444" s="18">
        <f t="shared" si="7"/>
        <v>2853420</v>
      </c>
    </row>
    <row r="445" spans="1:5" x14ac:dyDescent="0.25">
      <c r="A445" s="8" t="s">
        <v>6694</v>
      </c>
      <c r="B445" s="36" t="s">
        <v>6738</v>
      </c>
      <c r="D445" s="153">
        <v>67000</v>
      </c>
      <c r="E445" s="18">
        <f t="shared" si="7"/>
        <v>2786420</v>
      </c>
    </row>
    <row r="446" spans="1:5" x14ac:dyDescent="0.25">
      <c r="A446" s="8" t="s">
        <v>6694</v>
      </c>
      <c r="B446" s="36" t="s">
        <v>6739</v>
      </c>
      <c r="D446" s="153">
        <v>1155420</v>
      </c>
      <c r="E446" s="18">
        <f t="shared" si="7"/>
        <v>1631000</v>
      </c>
    </row>
    <row r="447" spans="1:5" x14ac:dyDescent="0.25">
      <c r="A447" s="8" t="s">
        <v>6694</v>
      </c>
      <c r="B447" s="36" t="s">
        <v>6740</v>
      </c>
      <c r="D447" s="153">
        <v>65000</v>
      </c>
      <c r="E447" s="18">
        <f t="shared" si="7"/>
        <v>1566000</v>
      </c>
    </row>
    <row r="448" spans="1:5" x14ac:dyDescent="0.25">
      <c r="A448" s="8" t="s">
        <v>6694</v>
      </c>
      <c r="B448" s="36" t="s">
        <v>6741</v>
      </c>
      <c r="D448" s="153">
        <v>1881600</v>
      </c>
      <c r="E448" s="18">
        <f t="shared" si="7"/>
        <v>-315600</v>
      </c>
    </row>
    <row r="449" spans="1:5" x14ac:dyDescent="0.25">
      <c r="A449" s="8" t="s">
        <v>6694</v>
      </c>
      <c r="B449" s="36" t="s">
        <v>6742</v>
      </c>
      <c r="D449" s="153">
        <v>78000</v>
      </c>
      <c r="E449" s="18">
        <f t="shared" si="7"/>
        <v>-393600</v>
      </c>
    </row>
    <row r="450" spans="1:5" x14ac:dyDescent="0.25">
      <c r="A450" s="8" t="s">
        <v>6694</v>
      </c>
      <c r="B450" s="36" t="s">
        <v>6744</v>
      </c>
      <c r="D450" s="153">
        <v>1617000</v>
      </c>
      <c r="E450" s="18">
        <f t="shared" si="7"/>
        <v>-2010600</v>
      </c>
    </row>
    <row r="451" spans="1:5" x14ac:dyDescent="0.25">
      <c r="A451" s="8" t="s">
        <v>6694</v>
      </c>
      <c r="B451" s="36" t="s">
        <v>6745</v>
      </c>
      <c r="D451" s="153">
        <v>63000</v>
      </c>
      <c r="E451" s="18">
        <f t="shared" si="7"/>
        <v>-2073600</v>
      </c>
    </row>
    <row r="452" spans="1:5" x14ac:dyDescent="0.25">
      <c r="A452" s="8" t="s">
        <v>6694</v>
      </c>
      <c r="B452" s="36" t="s">
        <v>6743</v>
      </c>
      <c r="C452" s="1"/>
      <c r="D452" s="153">
        <v>232000</v>
      </c>
      <c r="E452" s="18">
        <f t="shared" si="7"/>
        <v>-2305600</v>
      </c>
    </row>
    <row r="453" spans="1:5" x14ac:dyDescent="0.25">
      <c r="A453" s="8" t="s">
        <v>6840</v>
      </c>
      <c r="B453" s="36" t="s">
        <v>3236</v>
      </c>
      <c r="C453" s="166">
        <v>800000</v>
      </c>
      <c r="E453" s="18">
        <f t="shared" si="7"/>
        <v>-1505600</v>
      </c>
    </row>
    <row r="454" spans="1:5" x14ac:dyDescent="0.25">
      <c r="A454" s="8" t="s">
        <v>6840</v>
      </c>
      <c r="B454" s="36" t="s">
        <v>3236</v>
      </c>
      <c r="C454" s="166">
        <v>1000000</v>
      </c>
      <c r="E454" s="18">
        <f t="shared" si="7"/>
        <v>-505600</v>
      </c>
    </row>
    <row r="455" spans="1:5" x14ac:dyDescent="0.25">
      <c r="A455" s="8" t="s">
        <v>6949</v>
      </c>
      <c r="B455" s="36" t="s">
        <v>3236</v>
      </c>
      <c r="C455" s="166">
        <v>400000</v>
      </c>
      <c r="E455" s="18">
        <f t="shared" si="7"/>
        <v>-105600</v>
      </c>
    </row>
    <row r="456" spans="1:5" x14ac:dyDescent="0.25">
      <c r="A456" s="8" t="s">
        <v>6929</v>
      </c>
      <c r="B456" s="36" t="s">
        <v>6930</v>
      </c>
      <c r="C456" s="1"/>
      <c r="D456" s="153">
        <v>2310840</v>
      </c>
      <c r="E456" s="18">
        <f t="shared" si="7"/>
        <v>-2416440</v>
      </c>
    </row>
    <row r="457" spans="1:5" x14ac:dyDescent="0.25">
      <c r="A457" s="8" t="s">
        <v>6929</v>
      </c>
      <c r="B457" s="36" t="s">
        <v>6931</v>
      </c>
      <c r="C457" s="1"/>
      <c r="D457" s="153">
        <v>1384740</v>
      </c>
      <c r="E457" s="18">
        <f t="shared" si="7"/>
        <v>-3801180</v>
      </c>
    </row>
    <row r="458" spans="1:5" x14ac:dyDescent="0.25">
      <c r="A458" s="8" t="s">
        <v>6929</v>
      </c>
      <c r="B458" s="36" t="s">
        <v>6932</v>
      </c>
      <c r="C458" s="1"/>
      <c r="D458" s="290">
        <v>923160</v>
      </c>
      <c r="E458" s="18">
        <f t="shared" si="7"/>
        <v>-4724340</v>
      </c>
    </row>
    <row r="459" spans="1:5" x14ac:dyDescent="0.25">
      <c r="A459" s="8" t="s">
        <v>6929</v>
      </c>
      <c r="B459" s="36" t="s">
        <v>6933</v>
      </c>
      <c r="C459" s="1"/>
      <c r="D459" s="290">
        <v>2081520</v>
      </c>
      <c r="E459" s="18">
        <f t="shared" si="7"/>
        <v>-6805860</v>
      </c>
    </row>
    <row r="460" spans="1:5" x14ac:dyDescent="0.25">
      <c r="A460" s="8" t="s">
        <v>6929</v>
      </c>
      <c r="B460" s="36" t="s">
        <v>6934</v>
      </c>
      <c r="C460" s="1"/>
      <c r="D460" s="290">
        <v>72000</v>
      </c>
      <c r="E460" s="18">
        <f t="shared" si="7"/>
        <v>-6877860</v>
      </c>
    </row>
    <row r="461" spans="1:5" x14ac:dyDescent="0.25">
      <c r="A461" s="8" t="s">
        <v>6929</v>
      </c>
      <c r="B461" s="36" t="s">
        <v>6935</v>
      </c>
      <c r="C461" s="1"/>
      <c r="D461" s="290">
        <v>1387680</v>
      </c>
      <c r="E461" s="18">
        <f t="shared" si="7"/>
        <v>-8265540</v>
      </c>
    </row>
    <row r="462" spans="1:5" x14ac:dyDescent="0.25">
      <c r="A462" s="8" t="s">
        <v>6929</v>
      </c>
      <c r="B462" s="36" t="s">
        <v>6936</v>
      </c>
      <c r="C462" s="1"/>
      <c r="D462" s="290">
        <v>72000</v>
      </c>
      <c r="E462" s="18">
        <f t="shared" si="7"/>
        <v>-8337540</v>
      </c>
    </row>
    <row r="463" spans="1:5" x14ac:dyDescent="0.25">
      <c r="A463" s="8" t="s">
        <v>6929</v>
      </c>
      <c r="B463" s="36" t="s">
        <v>6938</v>
      </c>
      <c r="C463" s="1"/>
      <c r="D463" s="290">
        <v>1146600</v>
      </c>
      <c r="E463" s="18">
        <f t="shared" si="7"/>
        <v>-9484140</v>
      </c>
    </row>
    <row r="464" spans="1:5" x14ac:dyDescent="0.25">
      <c r="A464" s="8" t="s">
        <v>6929</v>
      </c>
      <c r="B464" s="36" t="s">
        <v>6937</v>
      </c>
      <c r="C464" s="1"/>
      <c r="D464" s="290">
        <v>77000</v>
      </c>
      <c r="E464" s="18">
        <f t="shared" si="7"/>
        <v>-9561140</v>
      </c>
    </row>
    <row r="465" spans="1:5" x14ac:dyDescent="0.25">
      <c r="A465" s="8" t="s">
        <v>6929</v>
      </c>
      <c r="B465" s="36" t="s">
        <v>6939</v>
      </c>
      <c r="C465" s="1"/>
      <c r="D465" s="290">
        <v>1617000</v>
      </c>
      <c r="E465" s="18">
        <f t="shared" si="7"/>
        <v>-11178140</v>
      </c>
    </row>
    <row r="466" spans="1:5" x14ac:dyDescent="0.25">
      <c r="A466" s="8" t="s">
        <v>6929</v>
      </c>
      <c r="B466" s="36" t="s">
        <v>6940</v>
      </c>
      <c r="D466" s="290">
        <v>76000</v>
      </c>
      <c r="E466" s="18">
        <f t="shared" si="7"/>
        <v>-11254140</v>
      </c>
    </row>
    <row r="467" spans="1:5" x14ac:dyDescent="0.25">
      <c r="A467" s="8" t="s">
        <v>6929</v>
      </c>
      <c r="B467" s="36" t="s">
        <v>6941</v>
      </c>
      <c r="D467" s="290">
        <v>2340240</v>
      </c>
      <c r="E467" s="18">
        <f t="shared" si="7"/>
        <v>-13594380</v>
      </c>
    </row>
    <row r="468" spans="1:5" x14ac:dyDescent="0.25">
      <c r="A468" s="8" t="s">
        <v>6929</v>
      </c>
      <c r="B468" s="36" t="s">
        <v>6942</v>
      </c>
      <c r="D468" s="290">
        <v>94300</v>
      </c>
      <c r="E468" s="18">
        <f t="shared" si="7"/>
        <v>-13688680</v>
      </c>
    </row>
    <row r="469" spans="1:5" x14ac:dyDescent="0.25">
      <c r="A469" s="8" t="s">
        <v>6929</v>
      </c>
      <c r="B469" s="36" t="s">
        <v>6943</v>
      </c>
      <c r="D469" s="290">
        <v>1155420</v>
      </c>
      <c r="E469" s="18">
        <f t="shared" si="7"/>
        <v>-14844100</v>
      </c>
    </row>
    <row r="470" spans="1:5" x14ac:dyDescent="0.25">
      <c r="A470" s="8" t="s">
        <v>6929</v>
      </c>
      <c r="B470" s="36" t="s">
        <v>6944</v>
      </c>
      <c r="D470" s="290">
        <v>70000</v>
      </c>
      <c r="E470" s="18">
        <f t="shared" si="7"/>
        <v>-14914100</v>
      </c>
    </row>
    <row r="471" spans="1:5" x14ac:dyDescent="0.25">
      <c r="A471" s="8" t="s">
        <v>6929</v>
      </c>
      <c r="B471" s="36" t="s">
        <v>6945</v>
      </c>
      <c r="D471" s="290">
        <v>1411200</v>
      </c>
      <c r="E471" s="18">
        <f t="shared" si="7"/>
        <v>-16325300</v>
      </c>
    </row>
    <row r="472" spans="1:5" x14ac:dyDescent="0.25">
      <c r="A472" s="8" t="s">
        <v>6929</v>
      </c>
      <c r="B472" s="36" t="s">
        <v>6946</v>
      </c>
      <c r="D472" s="290">
        <v>162000</v>
      </c>
      <c r="E472" s="18">
        <f t="shared" si="7"/>
        <v>-16487300</v>
      </c>
    </row>
    <row r="473" spans="1:5" x14ac:dyDescent="0.25">
      <c r="A473" s="8" t="s">
        <v>6929</v>
      </c>
      <c r="B473" s="36" t="s">
        <v>6947</v>
      </c>
      <c r="D473" s="290">
        <v>1384740</v>
      </c>
      <c r="E473" s="18">
        <f t="shared" si="7"/>
        <v>-17872040</v>
      </c>
    </row>
    <row r="474" spans="1:5" x14ac:dyDescent="0.25">
      <c r="A474" s="8" t="s">
        <v>6929</v>
      </c>
      <c r="B474" s="36" t="s">
        <v>6948</v>
      </c>
      <c r="D474" s="290">
        <v>73000</v>
      </c>
      <c r="E474" s="18">
        <f t="shared" si="7"/>
        <v>-17945040</v>
      </c>
    </row>
    <row r="475" spans="1:5" x14ac:dyDescent="0.25">
      <c r="A475" s="8" t="s">
        <v>6929</v>
      </c>
      <c r="B475" s="36" t="s">
        <v>6951</v>
      </c>
      <c r="C475" s="1">
        <v>300000</v>
      </c>
      <c r="E475" s="18">
        <f t="shared" si="7"/>
        <v>-17645040</v>
      </c>
    </row>
    <row r="476" spans="1:5" x14ac:dyDescent="0.25">
      <c r="A476" s="8" t="s">
        <v>6973</v>
      </c>
      <c r="B476" s="36" t="s">
        <v>3236</v>
      </c>
      <c r="C476" s="1">
        <v>2000000</v>
      </c>
      <c r="E476" s="18">
        <f t="shared" si="7"/>
        <v>-15645040</v>
      </c>
    </row>
    <row r="477" spans="1:5" x14ac:dyDescent="0.25">
      <c r="A477" s="8" t="s">
        <v>6996</v>
      </c>
      <c r="B477" s="36" t="s">
        <v>3236</v>
      </c>
      <c r="C477" s="1">
        <v>500000</v>
      </c>
      <c r="E477" s="18">
        <f t="shared" si="7"/>
        <v>-15145040</v>
      </c>
    </row>
    <row r="478" spans="1:5" x14ac:dyDescent="0.25">
      <c r="A478" s="8" t="s">
        <v>6999</v>
      </c>
      <c r="B478" s="36" t="s">
        <v>3236</v>
      </c>
      <c r="C478" s="1">
        <v>200000</v>
      </c>
      <c r="E478" s="18">
        <f t="shared" si="7"/>
        <v>-14945040</v>
      </c>
    </row>
    <row r="479" spans="1:5" x14ac:dyDescent="0.25">
      <c r="A479" s="8" t="s">
        <v>7042</v>
      </c>
      <c r="B479" s="36" t="s">
        <v>3236</v>
      </c>
      <c r="C479" s="1">
        <v>1000000</v>
      </c>
      <c r="E479" s="18">
        <f t="shared" si="7"/>
        <v>-13945040</v>
      </c>
    </row>
    <row r="480" spans="1:5" x14ac:dyDescent="0.25">
      <c r="A480" s="8" t="s">
        <v>7076</v>
      </c>
      <c r="B480" s="36" t="s">
        <v>3236</v>
      </c>
      <c r="C480" s="1">
        <v>1000000</v>
      </c>
      <c r="E480" s="18">
        <f t="shared" si="7"/>
        <v>-12945040</v>
      </c>
    </row>
    <row r="481" spans="1:5" x14ac:dyDescent="0.25">
      <c r="A481" s="8" t="s">
        <v>7076</v>
      </c>
      <c r="B481" s="36" t="s">
        <v>6623</v>
      </c>
      <c r="C481" s="1">
        <v>2000000</v>
      </c>
      <c r="E481" s="18">
        <f t="shared" si="7"/>
        <v>-10945040</v>
      </c>
    </row>
    <row r="482" spans="1:5" x14ac:dyDescent="0.25">
      <c r="A482" s="8" t="s">
        <v>7097</v>
      </c>
      <c r="B482" s="36" t="s">
        <v>3236</v>
      </c>
      <c r="C482" s="1">
        <v>1500000</v>
      </c>
      <c r="E482" s="18">
        <f t="shared" si="7"/>
        <v>-9445040</v>
      </c>
    </row>
    <row r="483" spans="1:5" x14ac:dyDescent="0.25">
      <c r="A483" s="8" t="s">
        <v>7098</v>
      </c>
      <c r="B483" s="36" t="s">
        <v>3236</v>
      </c>
      <c r="C483" s="1">
        <v>500000</v>
      </c>
      <c r="E483" s="18">
        <f t="shared" si="7"/>
        <v>-8945040</v>
      </c>
    </row>
    <row r="484" spans="1:5" x14ac:dyDescent="0.25">
      <c r="A484" s="8" t="s">
        <v>7107</v>
      </c>
      <c r="B484" s="36" t="s">
        <v>3236</v>
      </c>
      <c r="C484" s="1">
        <v>200000</v>
      </c>
      <c r="E484" s="18">
        <f t="shared" ref="E484:E548" si="8">(E483+C484-D484)</f>
        <v>-8745040</v>
      </c>
    </row>
    <row r="485" spans="1:5" x14ac:dyDescent="0.25">
      <c r="A485" s="8" t="s">
        <v>7119</v>
      </c>
      <c r="B485" s="36" t="s">
        <v>4693</v>
      </c>
      <c r="C485" s="1">
        <v>1000000</v>
      </c>
      <c r="E485" s="18">
        <f t="shared" si="8"/>
        <v>-7745040</v>
      </c>
    </row>
    <row r="486" spans="1:5" x14ac:dyDescent="0.25">
      <c r="A486" s="8" t="s">
        <v>7136</v>
      </c>
      <c r="B486" s="36" t="s">
        <v>4693</v>
      </c>
      <c r="C486" s="1">
        <v>1000000</v>
      </c>
      <c r="E486" s="18">
        <f t="shared" si="8"/>
        <v>-6745040</v>
      </c>
    </row>
    <row r="487" spans="1:5" x14ac:dyDescent="0.25">
      <c r="A487" s="8" t="s">
        <v>7139</v>
      </c>
      <c r="B487" s="36" t="s">
        <v>3236</v>
      </c>
      <c r="C487" s="1">
        <v>500000</v>
      </c>
      <c r="E487" s="18">
        <f t="shared" si="8"/>
        <v>-6245040</v>
      </c>
    </row>
    <row r="488" spans="1:5" x14ac:dyDescent="0.25">
      <c r="A488" s="8" t="s">
        <v>7174</v>
      </c>
      <c r="B488" s="36" t="s">
        <v>7182</v>
      </c>
      <c r="C488" s="1">
        <v>1000000</v>
      </c>
      <c r="E488" s="18">
        <f t="shared" si="8"/>
        <v>-5245040</v>
      </c>
    </row>
    <row r="489" spans="1:5" x14ac:dyDescent="0.25">
      <c r="A489" s="8" t="s">
        <v>7184</v>
      </c>
      <c r="B489" s="36" t="s">
        <v>7218</v>
      </c>
      <c r="C489" s="1">
        <v>400000</v>
      </c>
      <c r="E489" s="18">
        <f t="shared" si="8"/>
        <v>-4845040</v>
      </c>
    </row>
    <row r="490" spans="1:5" x14ac:dyDescent="0.25">
      <c r="A490" s="8" t="s">
        <v>7279</v>
      </c>
      <c r="B490" s="36" t="s">
        <v>3236</v>
      </c>
      <c r="C490" s="1">
        <v>1000000</v>
      </c>
      <c r="E490" s="18">
        <f t="shared" si="8"/>
        <v>-3845040</v>
      </c>
    </row>
    <row r="491" spans="1:5" x14ac:dyDescent="0.25">
      <c r="A491" s="8" t="s">
        <v>7280</v>
      </c>
      <c r="B491" s="36" t="s">
        <v>3236</v>
      </c>
      <c r="C491" s="1">
        <v>1000000</v>
      </c>
      <c r="E491" s="18">
        <f t="shared" si="8"/>
        <v>-2845040</v>
      </c>
    </row>
    <row r="492" spans="1:5" x14ac:dyDescent="0.25">
      <c r="A492" s="8" t="s">
        <v>7319</v>
      </c>
      <c r="B492" s="36" t="s">
        <v>3236</v>
      </c>
      <c r="C492" s="51">
        <v>1000000</v>
      </c>
      <c r="E492" s="18">
        <f t="shared" si="8"/>
        <v>-1845040</v>
      </c>
    </row>
    <row r="493" spans="1:5" x14ac:dyDescent="0.25">
      <c r="A493" s="8" t="s">
        <v>7319</v>
      </c>
      <c r="B493" s="36" t="s">
        <v>3236</v>
      </c>
      <c r="C493" s="51">
        <v>1345040</v>
      </c>
      <c r="E493" s="18">
        <f t="shared" si="8"/>
        <v>-500000</v>
      </c>
    </row>
    <row r="494" spans="1:5" x14ac:dyDescent="0.25">
      <c r="A494" s="8" t="s">
        <v>7334</v>
      </c>
      <c r="B494" s="36" t="s">
        <v>3236</v>
      </c>
      <c r="C494" s="51">
        <v>1500000</v>
      </c>
      <c r="E494" s="18">
        <f t="shared" si="8"/>
        <v>1000000</v>
      </c>
    </row>
    <row r="495" spans="1:5" x14ac:dyDescent="0.25">
      <c r="A495" s="8" t="s">
        <v>7334</v>
      </c>
      <c r="B495" s="36" t="s">
        <v>3236</v>
      </c>
      <c r="C495" s="51">
        <v>2000000</v>
      </c>
      <c r="E495" s="18">
        <f t="shared" si="8"/>
        <v>3000000</v>
      </c>
    </row>
    <row r="496" spans="1:5" x14ac:dyDescent="0.25">
      <c r="A496" s="8" t="s">
        <v>7335</v>
      </c>
      <c r="B496" s="36" t="s">
        <v>7336</v>
      </c>
      <c r="D496" s="1">
        <v>1840040</v>
      </c>
      <c r="E496" s="18">
        <f t="shared" si="8"/>
        <v>1159960</v>
      </c>
    </row>
    <row r="497" spans="1:5" x14ac:dyDescent="0.25">
      <c r="A497" s="8" t="s">
        <v>7335</v>
      </c>
      <c r="B497" s="36" t="s">
        <v>7337</v>
      </c>
      <c r="D497" s="1">
        <v>79200</v>
      </c>
      <c r="E497" s="18">
        <f t="shared" si="8"/>
        <v>1080760</v>
      </c>
    </row>
    <row r="498" spans="1:5" x14ac:dyDescent="0.25">
      <c r="A498" s="8" t="s">
        <v>7335</v>
      </c>
      <c r="B498" s="36" t="s">
        <v>7338</v>
      </c>
      <c r="D498" s="1">
        <v>2525660</v>
      </c>
      <c r="E498" s="18">
        <f t="shared" si="8"/>
        <v>-1444900</v>
      </c>
    </row>
    <row r="499" spans="1:5" x14ac:dyDescent="0.25">
      <c r="A499" s="8" t="s">
        <v>7335</v>
      </c>
      <c r="B499" s="36" t="s">
        <v>7339</v>
      </c>
      <c r="D499" s="1">
        <v>188600</v>
      </c>
      <c r="E499" s="18">
        <f t="shared" si="8"/>
        <v>-1633500</v>
      </c>
    </row>
    <row r="500" spans="1:5" x14ac:dyDescent="0.25">
      <c r="A500" s="8" t="s">
        <v>7335</v>
      </c>
      <c r="B500" s="36" t="s">
        <v>7340</v>
      </c>
      <c r="D500" s="1">
        <v>2065650</v>
      </c>
      <c r="E500" s="18">
        <f t="shared" si="8"/>
        <v>-3699150</v>
      </c>
    </row>
    <row r="501" spans="1:5" x14ac:dyDescent="0.25">
      <c r="A501" s="8" t="s">
        <v>7335</v>
      </c>
      <c r="B501" s="36" t="s">
        <v>7341</v>
      </c>
      <c r="D501" s="1">
        <v>87400</v>
      </c>
      <c r="E501" s="18">
        <f t="shared" si="8"/>
        <v>-3786550</v>
      </c>
    </row>
    <row r="502" spans="1:5" x14ac:dyDescent="0.25">
      <c r="A502" s="8" t="s">
        <v>7335</v>
      </c>
      <c r="B502" s="36" t="s">
        <v>7342</v>
      </c>
      <c r="D502" s="1">
        <v>1837110</v>
      </c>
      <c r="E502" s="18">
        <f t="shared" si="8"/>
        <v>-5623660</v>
      </c>
    </row>
    <row r="503" spans="1:5" x14ac:dyDescent="0.25">
      <c r="A503" s="8" t="s">
        <v>7335</v>
      </c>
      <c r="B503" s="36" t="s">
        <v>7343</v>
      </c>
      <c r="D503" s="1">
        <v>80000</v>
      </c>
      <c r="E503" s="18">
        <f t="shared" si="8"/>
        <v>-5703660</v>
      </c>
    </row>
    <row r="504" spans="1:5" x14ac:dyDescent="0.25">
      <c r="A504" s="8" t="s">
        <v>7536</v>
      </c>
      <c r="B504" s="36" t="s">
        <v>7438</v>
      </c>
      <c r="C504" s="1">
        <v>1000000</v>
      </c>
      <c r="D504" s="1"/>
      <c r="E504" s="18">
        <f t="shared" si="8"/>
        <v>-4703660</v>
      </c>
    </row>
    <row r="505" spans="1:5" x14ac:dyDescent="0.25">
      <c r="A505" s="8" t="s">
        <v>7494</v>
      </c>
      <c r="B505" s="36" t="s">
        <v>3236</v>
      </c>
      <c r="C505" s="1">
        <v>1000000</v>
      </c>
      <c r="D505" s="1"/>
      <c r="E505" s="18">
        <f t="shared" si="8"/>
        <v>-3703660</v>
      </c>
    </row>
    <row r="506" spans="1:5" x14ac:dyDescent="0.25">
      <c r="A506" s="8" t="s">
        <v>7495</v>
      </c>
      <c r="B506" s="36" t="s">
        <v>3236</v>
      </c>
      <c r="C506" s="51">
        <v>250000</v>
      </c>
      <c r="D506" s="1"/>
      <c r="E506" s="18">
        <f t="shared" si="8"/>
        <v>-3453660</v>
      </c>
    </row>
    <row r="507" spans="1:5" x14ac:dyDescent="0.25">
      <c r="A507" s="8" t="s">
        <v>7501</v>
      </c>
      <c r="B507" s="36" t="s">
        <v>7502</v>
      </c>
      <c r="C507" s="1">
        <v>1400000</v>
      </c>
      <c r="D507" s="1"/>
      <c r="E507" s="18">
        <f t="shared" si="8"/>
        <v>-2053660</v>
      </c>
    </row>
    <row r="508" spans="1:5" x14ac:dyDescent="0.25">
      <c r="A508" s="8" t="s">
        <v>7537</v>
      </c>
      <c r="B508" s="36" t="s">
        <v>7538</v>
      </c>
      <c r="C508" s="1">
        <v>1553660</v>
      </c>
      <c r="E508" s="45">
        <f t="shared" si="8"/>
        <v>-500000</v>
      </c>
    </row>
    <row r="509" spans="1:5" x14ac:dyDescent="0.25">
      <c r="A509" s="10" t="s">
        <v>7640</v>
      </c>
      <c r="B509" s="22" t="s">
        <v>3236</v>
      </c>
      <c r="C509" s="4">
        <v>1500000</v>
      </c>
      <c r="D509" s="3"/>
      <c r="E509" s="18">
        <f t="shared" si="8"/>
        <v>1000000</v>
      </c>
    </row>
    <row r="510" spans="1:5" x14ac:dyDescent="0.25">
      <c r="A510" s="10" t="s">
        <v>7654</v>
      </c>
      <c r="B510" s="22" t="s">
        <v>7502</v>
      </c>
      <c r="C510" s="4">
        <v>1000000</v>
      </c>
      <c r="D510" s="3"/>
      <c r="E510" s="18">
        <f t="shared" si="8"/>
        <v>2000000</v>
      </c>
    </row>
    <row r="511" spans="1:5" x14ac:dyDescent="0.25">
      <c r="A511" s="10" t="s">
        <v>7641</v>
      </c>
      <c r="B511" s="22" t="s">
        <v>3236</v>
      </c>
      <c r="C511" s="4">
        <v>300000</v>
      </c>
      <c r="D511" s="3"/>
      <c r="E511" s="18">
        <f t="shared" si="8"/>
        <v>2300000</v>
      </c>
    </row>
    <row r="512" spans="1:5" x14ac:dyDescent="0.25">
      <c r="A512" s="10" t="s">
        <v>7683</v>
      </c>
      <c r="B512" s="22" t="s">
        <v>3236</v>
      </c>
      <c r="C512" s="4">
        <v>500000</v>
      </c>
      <c r="D512" s="3"/>
      <c r="E512" s="18">
        <f t="shared" si="8"/>
        <v>2800000</v>
      </c>
    </row>
    <row r="513" spans="1:5" x14ac:dyDescent="0.25">
      <c r="A513" s="10" t="s">
        <v>7693</v>
      </c>
      <c r="B513" s="22" t="s">
        <v>4142</v>
      </c>
      <c r="C513" s="4">
        <v>1500000</v>
      </c>
      <c r="D513" s="3"/>
      <c r="E513" s="18">
        <f t="shared" si="8"/>
        <v>4300000</v>
      </c>
    </row>
    <row r="514" spans="1:5" x14ac:dyDescent="0.25">
      <c r="A514" s="10" t="s">
        <v>7710</v>
      </c>
      <c r="B514" s="22" t="s">
        <v>3236</v>
      </c>
      <c r="C514" s="4">
        <v>1000000</v>
      </c>
      <c r="D514" s="3"/>
      <c r="E514" s="18">
        <f t="shared" si="8"/>
        <v>5300000</v>
      </c>
    </row>
    <row r="515" spans="1:5" x14ac:dyDescent="0.25">
      <c r="A515" s="10" t="s">
        <v>7758</v>
      </c>
      <c r="B515" s="22" t="s">
        <v>3236</v>
      </c>
      <c r="C515" s="4">
        <v>1000000</v>
      </c>
      <c r="D515" s="3"/>
      <c r="E515" s="18">
        <f t="shared" si="8"/>
        <v>6300000</v>
      </c>
    </row>
    <row r="516" spans="1:5" x14ac:dyDescent="0.25">
      <c r="A516" s="10" t="s">
        <v>7758</v>
      </c>
      <c r="B516" s="22" t="s">
        <v>3236</v>
      </c>
      <c r="C516" s="4">
        <v>1000000</v>
      </c>
      <c r="D516" s="3"/>
      <c r="E516" s="18">
        <f t="shared" si="8"/>
        <v>7300000</v>
      </c>
    </row>
    <row r="517" spans="1:5" x14ac:dyDescent="0.25">
      <c r="A517" s="10" t="s">
        <v>7784</v>
      </c>
      <c r="B517" s="22" t="s">
        <v>3236</v>
      </c>
      <c r="C517" s="4">
        <v>2000000</v>
      </c>
      <c r="D517" s="3"/>
      <c r="E517" s="18">
        <f t="shared" si="8"/>
        <v>9300000</v>
      </c>
    </row>
    <row r="518" spans="1:5" x14ac:dyDescent="0.25">
      <c r="A518" s="10" t="s">
        <v>7781</v>
      </c>
      <c r="B518" s="22" t="s">
        <v>7802</v>
      </c>
      <c r="C518" s="3"/>
      <c r="D518" s="4">
        <v>2661146</v>
      </c>
      <c r="E518" s="18">
        <f t="shared" si="8"/>
        <v>6638854</v>
      </c>
    </row>
    <row r="519" spans="1:5" x14ac:dyDescent="0.25">
      <c r="A519" s="10" t="s">
        <v>7781</v>
      </c>
      <c r="B519" s="22" t="s">
        <v>7803</v>
      </c>
      <c r="C519" s="3"/>
      <c r="D519" s="4">
        <v>160600</v>
      </c>
      <c r="E519" s="18">
        <f t="shared" si="8"/>
        <v>6478254</v>
      </c>
    </row>
    <row r="520" spans="1:5" x14ac:dyDescent="0.25">
      <c r="A520" s="10" t="s">
        <v>7781</v>
      </c>
      <c r="B520" s="22" t="s">
        <v>7804</v>
      </c>
      <c r="C520" s="3"/>
      <c r="D520" s="4">
        <v>1772216</v>
      </c>
      <c r="E520" s="18">
        <f t="shared" si="8"/>
        <v>4706038</v>
      </c>
    </row>
    <row r="521" spans="1:5" x14ac:dyDescent="0.25">
      <c r="A521" s="10" t="s">
        <v>7781</v>
      </c>
      <c r="B521" s="22" t="s">
        <v>7805</v>
      </c>
      <c r="C521" s="3"/>
      <c r="D521" s="4">
        <v>1552100</v>
      </c>
      <c r="E521" s="18">
        <f t="shared" si="8"/>
        <v>3153938</v>
      </c>
    </row>
    <row r="522" spans="1:5" x14ac:dyDescent="0.25">
      <c r="A522" s="10" t="s">
        <v>7781</v>
      </c>
      <c r="B522" s="22" t="s">
        <v>7806</v>
      </c>
      <c r="C522" s="3"/>
      <c r="D522" s="4">
        <v>86900</v>
      </c>
      <c r="E522" s="18">
        <f t="shared" si="8"/>
        <v>3067038</v>
      </c>
    </row>
    <row r="523" spans="1:5" x14ac:dyDescent="0.25">
      <c r="A523" s="10" t="s">
        <v>7781</v>
      </c>
      <c r="B523" s="22" t="s">
        <v>7807</v>
      </c>
      <c r="C523" s="3"/>
      <c r="D523" s="4">
        <v>1329162</v>
      </c>
      <c r="E523" s="18">
        <f t="shared" si="8"/>
        <v>1737876</v>
      </c>
    </row>
    <row r="524" spans="1:5" x14ac:dyDescent="0.25">
      <c r="A524" s="10" t="s">
        <v>7781</v>
      </c>
      <c r="B524" s="22" t="s">
        <v>7808</v>
      </c>
      <c r="C524" s="3"/>
      <c r="D524" s="4">
        <v>82500</v>
      </c>
      <c r="E524" s="18">
        <f t="shared" si="8"/>
        <v>1655376</v>
      </c>
    </row>
    <row r="525" spans="1:5" x14ac:dyDescent="0.25">
      <c r="A525" s="10" t="s">
        <v>7781</v>
      </c>
      <c r="B525" s="22" t="s">
        <v>7809</v>
      </c>
      <c r="C525" s="3"/>
      <c r="D525" s="4">
        <v>1552100</v>
      </c>
      <c r="E525" s="18">
        <f t="shared" si="8"/>
        <v>103276</v>
      </c>
    </row>
    <row r="526" spans="1:5" x14ac:dyDescent="0.25">
      <c r="A526" s="10" t="s">
        <v>7830</v>
      </c>
      <c r="B526" s="22" t="s">
        <v>7847</v>
      </c>
      <c r="C526" s="4">
        <v>300000</v>
      </c>
      <c r="D526" s="4"/>
      <c r="E526" s="18">
        <f t="shared" si="8"/>
        <v>403276</v>
      </c>
    </row>
    <row r="527" spans="1:5" x14ac:dyDescent="0.25">
      <c r="A527" s="10" t="s">
        <v>7858</v>
      </c>
      <c r="B527" s="22" t="s">
        <v>3236</v>
      </c>
      <c r="C527" s="4">
        <v>1000000</v>
      </c>
      <c r="D527" s="4"/>
      <c r="E527" s="18">
        <f t="shared" si="8"/>
        <v>1403276</v>
      </c>
    </row>
    <row r="528" spans="1:5" x14ac:dyDescent="0.25">
      <c r="A528" s="10" t="s">
        <v>7858</v>
      </c>
      <c r="B528" s="22" t="s">
        <v>3236</v>
      </c>
      <c r="C528" s="4">
        <v>500000</v>
      </c>
      <c r="D528" s="4"/>
      <c r="E528" s="18">
        <f t="shared" si="8"/>
        <v>1903276</v>
      </c>
    </row>
    <row r="529" spans="1:5" x14ac:dyDescent="0.25">
      <c r="A529" s="10" t="s">
        <v>7859</v>
      </c>
      <c r="B529" s="22" t="s">
        <v>3236</v>
      </c>
      <c r="C529" s="4">
        <v>3000000</v>
      </c>
      <c r="D529" s="4"/>
      <c r="E529" s="18">
        <f t="shared" si="8"/>
        <v>4903276</v>
      </c>
    </row>
    <row r="530" spans="1:5" x14ac:dyDescent="0.25">
      <c r="A530" s="10" t="s">
        <v>7934</v>
      </c>
      <c r="B530" s="22" t="s">
        <v>7935</v>
      </c>
      <c r="C530" s="4"/>
      <c r="D530" s="4">
        <v>1905038</v>
      </c>
      <c r="E530" s="18">
        <f t="shared" si="8"/>
        <v>2998238</v>
      </c>
    </row>
    <row r="531" spans="1:5" x14ac:dyDescent="0.25">
      <c r="A531" s="10" t="s">
        <v>7934</v>
      </c>
      <c r="B531" s="22" t="s">
        <v>7936</v>
      </c>
      <c r="C531" s="4"/>
      <c r="D531" s="4">
        <v>78000</v>
      </c>
      <c r="E531" s="18">
        <f t="shared" si="8"/>
        <v>2920238</v>
      </c>
    </row>
    <row r="532" spans="1:5" x14ac:dyDescent="0.25">
      <c r="A532" s="10" t="s">
        <v>7934</v>
      </c>
      <c r="B532" s="22" t="s">
        <v>7937</v>
      </c>
      <c r="C532" s="4"/>
      <c r="D532" s="4">
        <v>1870812</v>
      </c>
      <c r="E532" s="18">
        <f t="shared" si="8"/>
        <v>1049426</v>
      </c>
    </row>
    <row r="533" spans="1:5" x14ac:dyDescent="0.25">
      <c r="A533" s="10" t="s">
        <v>7934</v>
      </c>
      <c r="B533" s="22" t="s">
        <v>7938</v>
      </c>
      <c r="C533" s="3"/>
      <c r="D533" s="4">
        <v>92400</v>
      </c>
      <c r="E533" s="18">
        <f t="shared" si="8"/>
        <v>957026</v>
      </c>
    </row>
    <row r="534" spans="1:5" x14ac:dyDescent="0.25">
      <c r="A534" s="10" t="s">
        <v>7994</v>
      </c>
      <c r="B534" s="22" t="s">
        <v>8002</v>
      </c>
      <c r="C534" s="3"/>
      <c r="D534" s="4">
        <v>3031179</v>
      </c>
      <c r="E534" s="18">
        <f t="shared" si="8"/>
        <v>-2074153</v>
      </c>
    </row>
    <row r="535" spans="1:5" x14ac:dyDescent="0.25">
      <c r="A535" s="10" t="s">
        <v>8032</v>
      </c>
      <c r="B535" s="22" t="s">
        <v>4142</v>
      </c>
      <c r="C535" s="4">
        <v>500000</v>
      </c>
      <c r="D535" s="4"/>
      <c r="E535" s="18">
        <f t="shared" si="8"/>
        <v>-1574153</v>
      </c>
    </row>
    <row r="536" spans="1:5" x14ac:dyDescent="0.25">
      <c r="A536" s="10" t="s">
        <v>8059</v>
      </c>
      <c r="B536" s="22" t="s">
        <v>4142</v>
      </c>
      <c r="C536" s="4">
        <v>1000000</v>
      </c>
      <c r="D536" s="4"/>
      <c r="E536" s="18">
        <f t="shared" si="8"/>
        <v>-574153</v>
      </c>
    </row>
    <row r="537" spans="1:5" x14ac:dyDescent="0.25">
      <c r="A537" s="10" t="s">
        <v>8072</v>
      </c>
      <c r="B537" s="22" t="s">
        <v>8084</v>
      </c>
      <c r="C537" s="4">
        <v>2133000</v>
      </c>
      <c r="D537" s="4"/>
      <c r="E537" s="18">
        <f t="shared" si="8"/>
        <v>1558847</v>
      </c>
    </row>
    <row r="538" spans="1:5" x14ac:dyDescent="0.25">
      <c r="A538" s="10" t="s">
        <v>8080</v>
      </c>
      <c r="B538" s="22" t="s">
        <v>8085</v>
      </c>
      <c r="C538" s="3"/>
      <c r="D538" s="121">
        <v>1924820</v>
      </c>
      <c r="E538" s="18">
        <f t="shared" si="8"/>
        <v>-365973</v>
      </c>
    </row>
    <row r="539" spans="1:5" x14ac:dyDescent="0.25">
      <c r="A539" s="10" t="s">
        <v>8080</v>
      </c>
      <c r="B539" s="22" t="s">
        <v>8086</v>
      </c>
      <c r="C539" s="3"/>
      <c r="D539" s="121">
        <v>173800</v>
      </c>
      <c r="E539" s="18">
        <f t="shared" si="8"/>
        <v>-539773</v>
      </c>
    </row>
    <row r="540" spans="1:5" x14ac:dyDescent="0.25">
      <c r="A540" s="10" t="s">
        <v>8116</v>
      </c>
      <c r="B540" s="22" t="s">
        <v>3236</v>
      </c>
      <c r="C540" s="4">
        <v>39773</v>
      </c>
      <c r="D540" s="4"/>
      <c r="E540" s="18">
        <f t="shared" si="8"/>
        <v>-500000</v>
      </c>
    </row>
    <row r="541" spans="1:5" x14ac:dyDescent="0.25">
      <c r="A541" s="10" t="s">
        <v>8116</v>
      </c>
      <c r="B541" s="22" t="s">
        <v>3236</v>
      </c>
      <c r="C541" s="121">
        <v>200000</v>
      </c>
      <c r="D541" s="4"/>
      <c r="E541" s="18">
        <f t="shared" si="8"/>
        <v>-300000</v>
      </c>
    </row>
    <row r="542" spans="1:5" x14ac:dyDescent="0.25">
      <c r="A542" s="10" t="s">
        <v>8116</v>
      </c>
      <c r="B542" s="22" t="s">
        <v>8257</v>
      </c>
      <c r="C542" s="121">
        <v>634000</v>
      </c>
      <c r="D542" s="4"/>
      <c r="E542" s="18">
        <f t="shared" si="8"/>
        <v>334000</v>
      </c>
    </row>
    <row r="543" spans="1:5" x14ac:dyDescent="0.25">
      <c r="A543" s="3" t="s">
        <v>8138</v>
      </c>
      <c r="B543" s="3" t="s">
        <v>3236</v>
      </c>
      <c r="C543" s="121">
        <v>300000</v>
      </c>
      <c r="D543" s="4"/>
      <c r="E543" s="18">
        <f t="shared" si="8"/>
        <v>634000</v>
      </c>
    </row>
    <row r="544" spans="1:5" x14ac:dyDescent="0.25">
      <c r="A544" s="10" t="s">
        <v>8235</v>
      </c>
      <c r="B544" s="22" t="s">
        <v>3236</v>
      </c>
      <c r="C544" s="121">
        <v>500000</v>
      </c>
      <c r="D544" s="4"/>
      <c r="E544" s="18">
        <f t="shared" si="8"/>
        <v>1134000</v>
      </c>
    </row>
    <row r="545" spans="1:5" x14ac:dyDescent="0.25">
      <c r="A545" s="10" t="s">
        <v>8235</v>
      </c>
      <c r="B545" s="22" t="s">
        <v>4142</v>
      </c>
      <c r="C545" s="121">
        <v>1000000</v>
      </c>
      <c r="D545" s="3"/>
      <c r="E545" s="18">
        <f t="shared" si="8"/>
        <v>2134000</v>
      </c>
    </row>
    <row r="546" spans="1:5" x14ac:dyDescent="0.25">
      <c r="A546" s="10" t="s">
        <v>8335</v>
      </c>
      <c r="B546" s="22" t="s">
        <v>8358</v>
      </c>
      <c r="C546" s="121">
        <v>3003000</v>
      </c>
      <c r="D546" s="3"/>
      <c r="E546" s="18">
        <f t="shared" si="8"/>
        <v>5137000</v>
      </c>
    </row>
    <row r="547" spans="1:5" x14ac:dyDescent="0.25">
      <c r="A547" s="10" t="s">
        <v>8352</v>
      </c>
      <c r="B547" s="22" t="s">
        <v>3236</v>
      </c>
      <c r="C547" s="121">
        <v>500000</v>
      </c>
      <c r="D547" s="4"/>
      <c r="E547" s="18">
        <f t="shared" si="8"/>
        <v>5637000</v>
      </c>
    </row>
    <row r="548" spans="1:5" x14ac:dyDescent="0.25">
      <c r="A548" s="10" t="s">
        <v>8352</v>
      </c>
      <c r="B548" s="22" t="s">
        <v>3236</v>
      </c>
      <c r="C548" s="121">
        <v>1300000</v>
      </c>
      <c r="D548" s="4"/>
      <c r="E548" s="18">
        <f t="shared" si="8"/>
        <v>6937000</v>
      </c>
    </row>
    <row r="549" spans="1:5" x14ac:dyDescent="0.25">
      <c r="A549" s="10" t="s">
        <v>8353</v>
      </c>
      <c r="B549" s="22" t="s">
        <v>8359</v>
      </c>
      <c r="C549" s="4"/>
      <c r="D549" s="121">
        <v>2753568</v>
      </c>
      <c r="E549" s="18">
        <f t="shared" ref="E549:E612" si="9">(E548+C549-D549)</f>
        <v>4183432</v>
      </c>
    </row>
    <row r="550" spans="1:5" x14ac:dyDescent="0.25">
      <c r="A550" s="10" t="s">
        <v>8353</v>
      </c>
      <c r="B550" s="22" t="s">
        <v>8360</v>
      </c>
      <c r="C550" s="4"/>
      <c r="D550" s="121">
        <v>88000</v>
      </c>
      <c r="E550" s="18">
        <f t="shared" si="9"/>
        <v>4095432</v>
      </c>
    </row>
    <row r="551" spans="1:5" x14ac:dyDescent="0.25">
      <c r="A551" s="10" t="s">
        <v>8353</v>
      </c>
      <c r="B551" s="22" t="s">
        <v>8361</v>
      </c>
      <c r="C551" s="4"/>
      <c r="D551" s="121">
        <v>2504982</v>
      </c>
      <c r="E551" s="18">
        <f t="shared" si="9"/>
        <v>1590450</v>
      </c>
    </row>
    <row r="552" spans="1:5" x14ac:dyDescent="0.25">
      <c r="A552" s="10" t="s">
        <v>8353</v>
      </c>
      <c r="B552" s="22" t="s">
        <v>8362</v>
      </c>
      <c r="C552" s="4"/>
      <c r="D552" s="121">
        <v>88000</v>
      </c>
      <c r="E552" s="18">
        <f t="shared" si="9"/>
        <v>1502450</v>
      </c>
    </row>
    <row r="553" spans="1:5" x14ac:dyDescent="0.25">
      <c r="A553" s="10" t="s">
        <v>8353</v>
      </c>
      <c r="B553" s="22" t="s">
        <v>8363</v>
      </c>
      <c r="C553" s="4"/>
      <c r="D553" s="121">
        <v>3560700</v>
      </c>
      <c r="E553" s="18">
        <f t="shared" si="9"/>
        <v>-2058250</v>
      </c>
    </row>
    <row r="554" spans="1:5" x14ac:dyDescent="0.25">
      <c r="A554" s="10" t="s">
        <v>8353</v>
      </c>
      <c r="B554" s="22" t="s">
        <v>8364</v>
      </c>
      <c r="C554" s="4"/>
      <c r="D554" s="121">
        <v>187000</v>
      </c>
      <c r="E554" s="18">
        <f t="shared" si="9"/>
        <v>-2245250</v>
      </c>
    </row>
    <row r="555" spans="1:5" x14ac:dyDescent="0.25">
      <c r="A555" s="10" t="s">
        <v>8411</v>
      </c>
      <c r="B555" s="22" t="s">
        <v>1486</v>
      </c>
      <c r="C555" s="4">
        <v>2245200</v>
      </c>
      <c r="D555" s="4"/>
      <c r="E555" s="18">
        <f t="shared" si="9"/>
        <v>-50</v>
      </c>
    </row>
    <row r="556" spans="1:5" x14ac:dyDescent="0.25">
      <c r="A556" s="10" t="s">
        <v>8449</v>
      </c>
      <c r="B556" s="22" t="s">
        <v>3236</v>
      </c>
      <c r="C556" s="4">
        <v>2000000</v>
      </c>
      <c r="D556" s="4"/>
      <c r="E556" s="18">
        <f t="shared" si="9"/>
        <v>1999950</v>
      </c>
    </row>
    <row r="557" spans="1:5" x14ac:dyDescent="0.25">
      <c r="A557" s="10" t="s">
        <v>8589</v>
      </c>
      <c r="B557" s="22" t="s">
        <v>3236</v>
      </c>
      <c r="C557" s="4">
        <v>300000</v>
      </c>
      <c r="D557" s="4"/>
      <c r="E557" s="18">
        <f t="shared" si="9"/>
        <v>2299950</v>
      </c>
    </row>
    <row r="558" spans="1:5" x14ac:dyDescent="0.25">
      <c r="A558" s="10" t="s">
        <v>8622</v>
      </c>
      <c r="B558" s="22" t="s">
        <v>8643</v>
      </c>
      <c r="C558" s="4">
        <v>1200000</v>
      </c>
      <c r="D558" s="4"/>
      <c r="E558" s="18">
        <f t="shared" si="9"/>
        <v>3499950</v>
      </c>
    </row>
    <row r="559" spans="1:5" x14ac:dyDescent="0.25">
      <c r="A559" s="10" t="s">
        <v>8683</v>
      </c>
      <c r="B559" s="22" t="s">
        <v>8684</v>
      </c>
      <c r="C559" s="4"/>
      <c r="D559" s="4">
        <v>1419776</v>
      </c>
      <c r="E559" s="18">
        <f t="shared" si="9"/>
        <v>2080174</v>
      </c>
    </row>
    <row r="560" spans="1:5" x14ac:dyDescent="0.25">
      <c r="A560" s="10" t="s">
        <v>8683</v>
      </c>
      <c r="B560" s="22" t="s">
        <v>8685</v>
      </c>
      <c r="C560" s="3"/>
      <c r="D560" s="4">
        <v>157000</v>
      </c>
      <c r="E560" s="18">
        <f t="shared" si="9"/>
        <v>1923174</v>
      </c>
    </row>
    <row r="561" spans="1:5" x14ac:dyDescent="0.25">
      <c r="A561" s="10" t="s">
        <v>8683</v>
      </c>
      <c r="B561" s="22" t="s">
        <v>8686</v>
      </c>
      <c r="C561" s="3"/>
      <c r="D561" s="4">
        <v>61000</v>
      </c>
      <c r="E561" s="18">
        <f t="shared" si="9"/>
        <v>1862174</v>
      </c>
    </row>
    <row r="562" spans="1:5" x14ac:dyDescent="0.25">
      <c r="A562" s="10" t="s">
        <v>8683</v>
      </c>
      <c r="B562" s="22" t="s">
        <v>8687</v>
      </c>
      <c r="C562" s="3"/>
      <c r="D562" s="4">
        <v>964608</v>
      </c>
      <c r="E562" s="18">
        <f t="shared" si="9"/>
        <v>897566</v>
      </c>
    </row>
    <row r="563" spans="1:5" x14ac:dyDescent="0.25">
      <c r="A563" s="10" t="s">
        <v>8683</v>
      </c>
      <c r="B563" s="22" t="s">
        <v>8688</v>
      </c>
      <c r="C563" s="3"/>
      <c r="D563" s="4">
        <v>1131840</v>
      </c>
      <c r="E563" s="18">
        <f t="shared" si="9"/>
        <v>-234274</v>
      </c>
    </row>
    <row r="564" spans="1:5" x14ac:dyDescent="0.25">
      <c r="A564" s="10" t="s">
        <v>8683</v>
      </c>
      <c r="B564" s="22" t="s">
        <v>8689</v>
      </c>
      <c r="C564" s="3"/>
      <c r="D564" s="4">
        <v>136500</v>
      </c>
      <c r="E564" s="18">
        <f t="shared" si="9"/>
        <v>-370774</v>
      </c>
    </row>
    <row r="565" spans="1:5" x14ac:dyDescent="0.25">
      <c r="A565" s="10" t="s">
        <v>8683</v>
      </c>
      <c r="B565" s="22" t="s">
        <v>8690</v>
      </c>
      <c r="C565" s="3"/>
      <c r="D565" s="4">
        <v>70000</v>
      </c>
      <c r="E565" s="18">
        <f t="shared" si="9"/>
        <v>-440774</v>
      </c>
    </row>
    <row r="566" spans="1:5" x14ac:dyDescent="0.25">
      <c r="A566" s="10" t="s">
        <v>8683</v>
      </c>
      <c r="B566" s="22" t="s">
        <v>8691</v>
      </c>
      <c r="C566" s="3"/>
      <c r="D566" s="4">
        <v>2265600</v>
      </c>
      <c r="E566" s="18">
        <f t="shared" si="9"/>
        <v>-2706374</v>
      </c>
    </row>
    <row r="567" spans="1:5" x14ac:dyDescent="0.25">
      <c r="A567" s="10" t="s">
        <v>8683</v>
      </c>
      <c r="B567" s="22" t="s">
        <v>8692</v>
      </c>
      <c r="C567" s="3"/>
      <c r="D567" s="4">
        <v>80300</v>
      </c>
      <c r="E567" s="18">
        <f t="shared" si="9"/>
        <v>-2786674</v>
      </c>
    </row>
    <row r="568" spans="1:5" x14ac:dyDescent="0.25">
      <c r="A568" s="10" t="s">
        <v>8683</v>
      </c>
      <c r="B568" s="22" t="s">
        <v>8643</v>
      </c>
      <c r="C568" s="4">
        <v>1000000</v>
      </c>
      <c r="D568" s="4"/>
      <c r="E568" s="18">
        <f t="shared" si="9"/>
        <v>-1786674</v>
      </c>
    </row>
    <row r="569" spans="1:5" x14ac:dyDescent="0.25">
      <c r="A569" s="10" t="s">
        <v>8696</v>
      </c>
      <c r="B569" s="22" t="s">
        <v>8643</v>
      </c>
      <c r="C569" s="4">
        <v>2000000</v>
      </c>
      <c r="D569" s="4"/>
      <c r="E569" s="18">
        <f t="shared" si="9"/>
        <v>213326</v>
      </c>
    </row>
    <row r="570" spans="1:5" x14ac:dyDescent="0.25">
      <c r="A570" s="10" t="s">
        <v>8707</v>
      </c>
      <c r="B570" s="22" t="s">
        <v>8710</v>
      </c>
      <c r="C570" s="3"/>
      <c r="D570" s="4">
        <v>2847744</v>
      </c>
      <c r="E570" s="18">
        <f t="shared" si="9"/>
        <v>-2634418</v>
      </c>
    </row>
    <row r="571" spans="1:5" x14ac:dyDescent="0.25">
      <c r="A571" s="10" t="s">
        <v>8707</v>
      </c>
      <c r="B571" s="22" t="s">
        <v>8711</v>
      </c>
      <c r="C571" s="3"/>
      <c r="D571" s="4">
        <v>82500</v>
      </c>
      <c r="E571" s="18">
        <f t="shared" si="9"/>
        <v>-2716918</v>
      </c>
    </row>
    <row r="572" spans="1:5" x14ac:dyDescent="0.25">
      <c r="A572" s="10" t="s">
        <v>8707</v>
      </c>
      <c r="B572" s="3" t="s">
        <v>3236</v>
      </c>
      <c r="C572" s="4">
        <v>716918</v>
      </c>
      <c r="D572" s="3"/>
      <c r="E572" s="18">
        <f t="shared" si="9"/>
        <v>-2000000</v>
      </c>
    </row>
    <row r="573" spans="1:5" x14ac:dyDescent="0.25">
      <c r="A573" s="10" t="s">
        <v>8770</v>
      </c>
      <c r="B573" s="3" t="s">
        <v>7182</v>
      </c>
      <c r="C573" s="4">
        <v>1000000</v>
      </c>
      <c r="D573" s="3"/>
      <c r="E573" s="18">
        <f t="shared" si="9"/>
        <v>-1000000</v>
      </c>
    </row>
    <row r="574" spans="1:5" x14ac:dyDescent="0.25">
      <c r="A574" s="8" t="s">
        <v>8797</v>
      </c>
      <c r="B574" s="36" t="s">
        <v>7182</v>
      </c>
      <c r="C574" s="15">
        <v>1000000</v>
      </c>
      <c r="E574" s="98">
        <f t="shared" si="9"/>
        <v>0</v>
      </c>
    </row>
    <row r="575" spans="1:5" x14ac:dyDescent="0.25">
      <c r="A575" s="10" t="s">
        <v>8848</v>
      </c>
      <c r="B575" s="22" t="s">
        <v>7182</v>
      </c>
      <c r="C575" s="11">
        <v>2500000</v>
      </c>
      <c r="D575" s="3"/>
      <c r="E575" s="18">
        <f t="shared" si="9"/>
        <v>2500000</v>
      </c>
    </row>
    <row r="576" spans="1:5" x14ac:dyDescent="0.25">
      <c r="A576" s="10" t="s">
        <v>8862</v>
      </c>
      <c r="B576" s="22" t="s">
        <v>3236</v>
      </c>
      <c r="C576" s="11">
        <v>1000000</v>
      </c>
      <c r="D576" s="3"/>
      <c r="E576" s="18">
        <f t="shared" si="9"/>
        <v>3500000</v>
      </c>
    </row>
    <row r="577" spans="1:5" x14ac:dyDescent="0.25">
      <c r="A577" s="10" t="s">
        <v>8875</v>
      </c>
      <c r="B577" s="22" t="s">
        <v>3236</v>
      </c>
      <c r="C577" s="11">
        <v>1500000</v>
      </c>
      <c r="D577" s="3"/>
      <c r="E577" s="18">
        <f t="shared" si="9"/>
        <v>5000000</v>
      </c>
    </row>
    <row r="578" spans="1:5" x14ac:dyDescent="0.25">
      <c r="A578" s="10" t="s">
        <v>8908</v>
      </c>
      <c r="B578" s="22" t="s">
        <v>8643</v>
      </c>
      <c r="C578" s="11">
        <v>300000</v>
      </c>
      <c r="D578" s="3"/>
      <c r="E578" s="18">
        <f t="shared" si="9"/>
        <v>5300000</v>
      </c>
    </row>
    <row r="579" spans="1:5" x14ac:dyDescent="0.25">
      <c r="A579" s="10" t="s">
        <v>8946</v>
      </c>
      <c r="B579" s="22" t="s">
        <v>3236</v>
      </c>
      <c r="C579" s="11">
        <v>1000000</v>
      </c>
      <c r="D579" s="3"/>
      <c r="E579" s="18">
        <f t="shared" si="9"/>
        <v>6300000</v>
      </c>
    </row>
    <row r="580" spans="1:5" x14ac:dyDescent="0.25">
      <c r="A580" s="10" t="s">
        <v>8986</v>
      </c>
      <c r="B580" s="22" t="s">
        <v>1261</v>
      </c>
      <c r="C580" s="11">
        <v>800000</v>
      </c>
      <c r="D580" s="3"/>
      <c r="E580" s="18">
        <f t="shared" si="9"/>
        <v>7100000</v>
      </c>
    </row>
    <row r="581" spans="1:5" x14ac:dyDescent="0.25">
      <c r="A581" s="10" t="s">
        <v>8986</v>
      </c>
      <c r="B581" s="22" t="s">
        <v>3236</v>
      </c>
      <c r="C581" s="11">
        <v>700000</v>
      </c>
      <c r="D581" s="3"/>
      <c r="E581" s="18">
        <f t="shared" si="9"/>
        <v>7800000</v>
      </c>
    </row>
    <row r="582" spans="1:5" x14ac:dyDescent="0.25">
      <c r="A582" s="10" t="s">
        <v>8992</v>
      </c>
      <c r="B582" s="22" t="s">
        <v>3236</v>
      </c>
      <c r="C582" s="11">
        <v>1400000</v>
      </c>
      <c r="D582" s="3"/>
      <c r="E582" s="18">
        <f t="shared" si="9"/>
        <v>9200000</v>
      </c>
    </row>
    <row r="583" spans="1:5" x14ac:dyDescent="0.25">
      <c r="A583" s="10" t="s">
        <v>9017</v>
      </c>
      <c r="B583" s="22" t="s">
        <v>9018</v>
      </c>
      <c r="C583" s="11">
        <v>350000</v>
      </c>
      <c r="D583" s="3"/>
      <c r="E583" s="18">
        <f t="shared" si="9"/>
        <v>9550000</v>
      </c>
    </row>
    <row r="584" spans="1:5" x14ac:dyDescent="0.25">
      <c r="A584" s="10" t="s">
        <v>8996</v>
      </c>
      <c r="B584" s="22" t="s">
        <v>3236</v>
      </c>
      <c r="C584" s="11">
        <v>700000</v>
      </c>
      <c r="D584" s="3"/>
      <c r="E584" s="18">
        <f t="shared" si="9"/>
        <v>10250000</v>
      </c>
    </row>
    <row r="585" spans="1:5" x14ac:dyDescent="0.25">
      <c r="A585" s="10" t="s">
        <v>9012</v>
      </c>
      <c r="B585" s="22" t="s">
        <v>3236</v>
      </c>
      <c r="C585" s="11">
        <v>1000000</v>
      </c>
      <c r="D585" s="3"/>
      <c r="E585" s="18">
        <f t="shared" si="9"/>
        <v>11250000</v>
      </c>
    </row>
    <row r="586" spans="1:5" x14ac:dyDescent="0.25">
      <c r="A586" s="10" t="s">
        <v>9011</v>
      </c>
      <c r="B586" s="22" t="s">
        <v>9019</v>
      </c>
      <c r="C586" s="3"/>
      <c r="D586" s="4">
        <v>1833760</v>
      </c>
      <c r="E586" s="18">
        <f t="shared" si="9"/>
        <v>9416240</v>
      </c>
    </row>
    <row r="587" spans="1:5" x14ac:dyDescent="0.25">
      <c r="A587" s="10" t="s">
        <v>9011</v>
      </c>
      <c r="B587" s="22" t="s">
        <v>9020</v>
      </c>
      <c r="C587" s="3"/>
      <c r="D587" s="4">
        <v>75900</v>
      </c>
      <c r="E587" s="18">
        <f t="shared" si="9"/>
        <v>9340340</v>
      </c>
    </row>
    <row r="588" spans="1:5" x14ac:dyDescent="0.25">
      <c r="A588" s="10" t="s">
        <v>9011</v>
      </c>
      <c r="B588" s="22" t="s">
        <v>9021</v>
      </c>
      <c r="C588" s="3"/>
      <c r="D588" s="50">
        <v>169400</v>
      </c>
      <c r="E588" s="18">
        <f t="shared" si="9"/>
        <v>9170940</v>
      </c>
    </row>
    <row r="589" spans="1:5" x14ac:dyDescent="0.25">
      <c r="A589" s="10" t="s">
        <v>9011</v>
      </c>
      <c r="B589" s="22" t="s">
        <v>9022</v>
      </c>
      <c r="C589" s="3"/>
      <c r="D589" s="50">
        <v>2064440</v>
      </c>
      <c r="E589" s="18">
        <f t="shared" si="9"/>
        <v>7106500</v>
      </c>
    </row>
    <row r="590" spans="1:5" x14ac:dyDescent="0.25">
      <c r="A590" s="10" t="s">
        <v>9011</v>
      </c>
      <c r="B590" s="22" t="s">
        <v>9023</v>
      </c>
      <c r="C590" s="3"/>
      <c r="D590" s="50">
        <v>1375320</v>
      </c>
      <c r="E590" s="18">
        <f t="shared" si="9"/>
        <v>5731180</v>
      </c>
    </row>
    <row r="591" spans="1:5" x14ac:dyDescent="0.25">
      <c r="A591" s="10" t="s">
        <v>9011</v>
      </c>
      <c r="B591" s="22" t="s">
        <v>9024</v>
      </c>
      <c r="C591" s="3"/>
      <c r="D591" s="50">
        <v>78100</v>
      </c>
      <c r="E591" s="18">
        <f t="shared" si="9"/>
        <v>5653080</v>
      </c>
    </row>
    <row r="592" spans="1:5" x14ac:dyDescent="0.25">
      <c r="A592" s="10" t="s">
        <v>9011</v>
      </c>
      <c r="B592" s="22" t="s">
        <v>9026</v>
      </c>
      <c r="C592" s="3"/>
      <c r="D592" s="50">
        <v>79200</v>
      </c>
      <c r="E592" s="18">
        <f t="shared" si="9"/>
        <v>5573880</v>
      </c>
    </row>
    <row r="593" spans="1:5" x14ac:dyDescent="0.25">
      <c r="A593" s="10" t="s">
        <v>9011</v>
      </c>
      <c r="B593" s="22" t="s">
        <v>9025</v>
      </c>
      <c r="C593" s="3"/>
      <c r="D593" s="50">
        <v>2049840</v>
      </c>
      <c r="E593" s="18">
        <f t="shared" si="9"/>
        <v>3524040</v>
      </c>
    </row>
    <row r="594" spans="1:5" x14ac:dyDescent="0.25">
      <c r="A594" s="10" t="s">
        <v>9011</v>
      </c>
      <c r="B594" s="22" t="s">
        <v>9027</v>
      </c>
      <c r="C594" s="3"/>
      <c r="D594" s="50">
        <v>2295120</v>
      </c>
      <c r="E594" s="18">
        <f t="shared" si="9"/>
        <v>1228920</v>
      </c>
    </row>
    <row r="595" spans="1:5" x14ac:dyDescent="0.25">
      <c r="A595" s="10" t="s">
        <v>9011</v>
      </c>
      <c r="B595" s="22" t="s">
        <v>9028</v>
      </c>
      <c r="C595" s="3"/>
      <c r="D595" s="50">
        <v>2753560</v>
      </c>
      <c r="E595" s="18">
        <f t="shared" si="9"/>
        <v>-1524640</v>
      </c>
    </row>
    <row r="596" spans="1:5" x14ac:dyDescent="0.25">
      <c r="A596" s="10" t="s">
        <v>9011</v>
      </c>
      <c r="B596" s="22" t="s">
        <v>9029</v>
      </c>
      <c r="C596" s="3"/>
      <c r="D596" s="50">
        <v>85800</v>
      </c>
      <c r="E596" s="18">
        <f t="shared" si="9"/>
        <v>-1610440</v>
      </c>
    </row>
    <row r="597" spans="1:5" x14ac:dyDescent="0.25">
      <c r="A597" s="10" t="s">
        <v>9011</v>
      </c>
      <c r="B597" s="22" t="s">
        <v>9030</v>
      </c>
      <c r="C597" s="3"/>
      <c r="D597" s="50">
        <v>1635200</v>
      </c>
      <c r="E597" s="18">
        <f t="shared" si="9"/>
        <v>-3245640</v>
      </c>
    </row>
    <row r="598" spans="1:5" x14ac:dyDescent="0.25">
      <c r="A598" s="10" t="s">
        <v>9011</v>
      </c>
      <c r="B598" s="22" t="s">
        <v>9031</v>
      </c>
      <c r="C598" s="3"/>
      <c r="D598" s="50">
        <v>90200</v>
      </c>
      <c r="E598" s="18">
        <f t="shared" si="9"/>
        <v>-3335840</v>
      </c>
    </row>
    <row r="599" spans="1:5" x14ac:dyDescent="0.25">
      <c r="A599" s="10" t="s">
        <v>9011</v>
      </c>
      <c r="B599" s="22" t="s">
        <v>9032</v>
      </c>
      <c r="C599" s="3"/>
      <c r="D599" s="50">
        <v>1884000</v>
      </c>
      <c r="E599" s="18">
        <f t="shared" si="9"/>
        <v>-5219840</v>
      </c>
    </row>
    <row r="600" spans="1:5" x14ac:dyDescent="0.25">
      <c r="A600" s="10" t="s">
        <v>9038</v>
      </c>
      <c r="B600" s="22" t="s">
        <v>3236</v>
      </c>
      <c r="C600" s="4">
        <v>2500000</v>
      </c>
      <c r="D600" s="3"/>
      <c r="E600" s="18">
        <f t="shared" si="9"/>
        <v>-2719840</v>
      </c>
    </row>
    <row r="601" spans="1:5" x14ac:dyDescent="0.25">
      <c r="A601" s="10" t="s">
        <v>9050</v>
      </c>
      <c r="B601" s="22" t="s">
        <v>3236</v>
      </c>
      <c r="C601" s="4">
        <v>1719840</v>
      </c>
      <c r="D601" s="3"/>
      <c r="E601" s="18">
        <f t="shared" si="9"/>
        <v>-1000000</v>
      </c>
    </row>
    <row r="602" spans="1:5" x14ac:dyDescent="0.25">
      <c r="A602" s="10" t="s">
        <v>9093</v>
      </c>
      <c r="B602" s="22" t="s">
        <v>7182</v>
      </c>
      <c r="C602" s="4">
        <v>1000000</v>
      </c>
      <c r="D602" s="3"/>
      <c r="E602" s="18">
        <f t="shared" si="9"/>
        <v>0</v>
      </c>
    </row>
    <row r="603" spans="1:5" x14ac:dyDescent="0.25">
      <c r="A603" s="10" t="s">
        <v>9105</v>
      </c>
      <c r="B603" s="3" t="s">
        <v>3236</v>
      </c>
      <c r="C603" s="4">
        <v>800000</v>
      </c>
      <c r="D603" s="3"/>
      <c r="E603" s="18">
        <f t="shared" si="9"/>
        <v>800000</v>
      </c>
    </row>
    <row r="604" spans="1:5" x14ac:dyDescent="0.25">
      <c r="A604" s="10" t="s">
        <v>9105</v>
      </c>
      <c r="B604" s="22" t="s">
        <v>8643</v>
      </c>
      <c r="C604" s="11">
        <v>200000</v>
      </c>
      <c r="D604" s="3"/>
      <c r="E604" s="18">
        <f t="shared" si="9"/>
        <v>1000000</v>
      </c>
    </row>
    <row r="605" spans="1:5" x14ac:dyDescent="0.25">
      <c r="A605" s="10" t="s">
        <v>9116</v>
      </c>
      <c r="B605" s="22" t="s">
        <v>9126</v>
      </c>
      <c r="C605" s="11">
        <v>500000</v>
      </c>
      <c r="D605" s="3"/>
      <c r="E605" s="18">
        <f t="shared" si="9"/>
        <v>1500000</v>
      </c>
    </row>
    <row r="606" spans="1:5" x14ac:dyDescent="0.25">
      <c r="A606" s="10" t="s">
        <v>9234</v>
      </c>
      <c r="B606" s="22" t="s">
        <v>7182</v>
      </c>
      <c r="C606" s="11">
        <v>1500000</v>
      </c>
      <c r="D606" s="3"/>
      <c r="E606" s="18">
        <f t="shared" si="9"/>
        <v>3000000</v>
      </c>
    </row>
    <row r="607" spans="1:5" x14ac:dyDescent="0.25">
      <c r="A607" s="10" t="s">
        <v>9186</v>
      </c>
      <c r="B607" s="22" t="s">
        <v>3236</v>
      </c>
      <c r="C607" s="11">
        <v>1000000</v>
      </c>
      <c r="D607" s="3"/>
      <c r="E607" s="18">
        <f t="shared" si="9"/>
        <v>4000000</v>
      </c>
    </row>
    <row r="608" spans="1:5" x14ac:dyDescent="0.25">
      <c r="A608" s="10" t="s">
        <v>9186</v>
      </c>
      <c r="B608" s="22" t="s">
        <v>3236</v>
      </c>
      <c r="C608" s="11">
        <v>1000000</v>
      </c>
      <c r="D608" s="3"/>
      <c r="E608" s="18">
        <f t="shared" si="9"/>
        <v>5000000</v>
      </c>
    </row>
    <row r="609" spans="1:5" x14ac:dyDescent="0.25">
      <c r="A609" s="10" t="s">
        <v>9195</v>
      </c>
      <c r="B609" s="22" t="s">
        <v>3236</v>
      </c>
      <c r="C609" s="11">
        <v>1000000</v>
      </c>
      <c r="D609" s="3"/>
      <c r="E609" s="18">
        <f t="shared" si="9"/>
        <v>6000000</v>
      </c>
    </row>
    <row r="610" spans="1:5" x14ac:dyDescent="0.25">
      <c r="A610" s="10" t="s">
        <v>9235</v>
      </c>
      <c r="B610" s="22" t="s">
        <v>7182</v>
      </c>
      <c r="C610" s="11">
        <v>1000000</v>
      </c>
      <c r="D610" s="3"/>
      <c r="E610" s="18">
        <f t="shared" si="9"/>
        <v>7000000</v>
      </c>
    </row>
    <row r="611" spans="1:5" x14ac:dyDescent="0.25">
      <c r="A611" s="10" t="s">
        <v>9235</v>
      </c>
      <c r="B611" s="22" t="s">
        <v>9236</v>
      </c>
      <c r="C611" s="3"/>
      <c r="D611" s="4">
        <v>2832000</v>
      </c>
      <c r="E611" s="18">
        <f t="shared" si="9"/>
        <v>4168000</v>
      </c>
    </row>
    <row r="612" spans="1:5" x14ac:dyDescent="0.25">
      <c r="A612" s="10" t="s">
        <v>9235</v>
      </c>
      <c r="B612" s="22" t="s">
        <v>9237</v>
      </c>
      <c r="C612" s="3"/>
      <c r="D612" s="4">
        <v>90200</v>
      </c>
      <c r="E612" s="18">
        <f t="shared" si="9"/>
        <v>4077800</v>
      </c>
    </row>
    <row r="613" spans="1:5" x14ac:dyDescent="0.25">
      <c r="A613" s="10" t="s">
        <v>9235</v>
      </c>
      <c r="B613" s="22" t="s">
        <v>9238</v>
      </c>
      <c r="C613" s="3"/>
      <c r="D613" s="4">
        <v>1996800</v>
      </c>
      <c r="E613" s="18">
        <f t="shared" ref="E613:E678" si="10">(E612+C613-D613)</f>
        <v>2081000</v>
      </c>
    </row>
    <row r="614" spans="1:5" x14ac:dyDescent="0.25">
      <c r="A614" s="10" t="s">
        <v>9235</v>
      </c>
      <c r="B614" s="22" t="s">
        <v>9239</v>
      </c>
      <c r="C614" s="3"/>
      <c r="D614" s="4">
        <v>1516800</v>
      </c>
      <c r="E614" s="18">
        <f t="shared" si="10"/>
        <v>564200</v>
      </c>
    </row>
    <row r="615" spans="1:5" x14ac:dyDescent="0.25">
      <c r="A615" s="10" t="s">
        <v>9235</v>
      </c>
      <c r="B615" s="22" t="s">
        <v>9240</v>
      </c>
      <c r="C615" s="3"/>
      <c r="D615" s="4">
        <v>88000</v>
      </c>
      <c r="E615" s="18">
        <f t="shared" si="10"/>
        <v>476200</v>
      </c>
    </row>
    <row r="616" spans="1:5" x14ac:dyDescent="0.25">
      <c r="A616" s="10" t="s">
        <v>9257</v>
      </c>
      <c r="B616" s="22" t="s">
        <v>3236</v>
      </c>
      <c r="C616" s="4">
        <v>1300000</v>
      </c>
      <c r="D616" s="4"/>
      <c r="E616" s="18">
        <f t="shared" si="10"/>
        <v>1776200</v>
      </c>
    </row>
    <row r="617" spans="1:5" x14ac:dyDescent="0.25">
      <c r="A617" s="10" t="s">
        <v>9272</v>
      </c>
      <c r="B617" s="22" t="s">
        <v>9273</v>
      </c>
      <c r="C617" s="3"/>
      <c r="D617" s="4">
        <v>1987640</v>
      </c>
      <c r="E617" s="18">
        <f t="shared" si="10"/>
        <v>-211440</v>
      </c>
    </row>
    <row r="618" spans="1:5" x14ac:dyDescent="0.25">
      <c r="A618" s="10" t="s">
        <v>9272</v>
      </c>
      <c r="B618" s="22" t="s">
        <v>9274</v>
      </c>
      <c r="C618" s="3"/>
      <c r="D618" s="4">
        <v>2028840</v>
      </c>
      <c r="E618" s="18">
        <f t="shared" si="10"/>
        <v>-2240280</v>
      </c>
    </row>
    <row r="619" spans="1:5" x14ac:dyDescent="0.25">
      <c r="A619" s="10" t="s">
        <v>9272</v>
      </c>
      <c r="B619" s="22" t="s">
        <v>9275</v>
      </c>
      <c r="C619" s="3"/>
      <c r="D619" s="4">
        <v>80300</v>
      </c>
      <c r="E619" s="18">
        <f t="shared" si="10"/>
        <v>-2320580</v>
      </c>
    </row>
    <row r="620" spans="1:5" x14ac:dyDescent="0.25">
      <c r="A620" s="3" t="s">
        <v>9288</v>
      </c>
      <c r="B620" s="3" t="s">
        <v>3236</v>
      </c>
      <c r="C620" s="4">
        <v>1000000</v>
      </c>
      <c r="D620" s="3"/>
      <c r="E620" s="18">
        <f t="shared" si="10"/>
        <v>-1320580</v>
      </c>
    </row>
    <row r="621" spans="1:5" x14ac:dyDescent="0.25">
      <c r="A621" s="3" t="s">
        <v>9320</v>
      </c>
      <c r="B621" s="3" t="s">
        <v>9329</v>
      </c>
      <c r="C621" s="4">
        <v>2000000</v>
      </c>
      <c r="D621" s="3"/>
      <c r="E621" s="18">
        <f t="shared" si="10"/>
        <v>679420</v>
      </c>
    </row>
    <row r="622" spans="1:5" x14ac:dyDescent="0.25">
      <c r="A622" s="3" t="s">
        <v>9320</v>
      </c>
      <c r="B622" s="3" t="s">
        <v>7142</v>
      </c>
      <c r="C622" s="4">
        <v>400000</v>
      </c>
      <c r="D622" s="3"/>
      <c r="E622" s="18">
        <f t="shared" si="10"/>
        <v>1079420</v>
      </c>
    </row>
    <row r="623" spans="1:5" x14ac:dyDescent="0.25">
      <c r="A623" s="10" t="s">
        <v>9348</v>
      </c>
      <c r="B623" s="10" t="s">
        <v>3236</v>
      </c>
      <c r="C623" s="4">
        <v>500000</v>
      </c>
      <c r="D623" s="3"/>
      <c r="E623" s="18">
        <f t="shared" si="10"/>
        <v>1579420</v>
      </c>
    </row>
    <row r="624" spans="1:5" x14ac:dyDescent="0.25">
      <c r="A624" s="10" t="s">
        <v>9360</v>
      </c>
      <c r="B624" s="10" t="s">
        <v>9359</v>
      </c>
      <c r="C624" s="4"/>
      <c r="D624" s="4">
        <v>1826000</v>
      </c>
      <c r="E624" s="18">
        <f t="shared" si="10"/>
        <v>-246580</v>
      </c>
    </row>
    <row r="625" spans="1:5" x14ac:dyDescent="0.25">
      <c r="A625" s="10" t="s">
        <v>9360</v>
      </c>
      <c r="B625" s="10" t="s">
        <v>9361</v>
      </c>
      <c r="C625" s="4"/>
      <c r="D625" s="4">
        <v>84000</v>
      </c>
      <c r="E625" s="18">
        <f t="shared" si="10"/>
        <v>-330580</v>
      </c>
    </row>
    <row r="626" spans="1:5" x14ac:dyDescent="0.25">
      <c r="A626" s="10" t="s">
        <v>9360</v>
      </c>
      <c r="B626" s="10" t="s">
        <v>9362</v>
      </c>
      <c r="C626" s="3"/>
      <c r="D626" s="4">
        <v>973400</v>
      </c>
      <c r="E626" s="18">
        <f t="shared" si="10"/>
        <v>-1303980</v>
      </c>
    </row>
    <row r="627" spans="1:5" x14ac:dyDescent="0.25">
      <c r="A627" s="10" t="s">
        <v>9360</v>
      </c>
      <c r="B627" s="10" t="s">
        <v>9363</v>
      </c>
      <c r="C627" s="3"/>
      <c r="D627" s="4">
        <v>72900</v>
      </c>
      <c r="E627" s="18">
        <f t="shared" si="10"/>
        <v>-1376880</v>
      </c>
    </row>
    <row r="628" spans="1:5" x14ac:dyDescent="0.25">
      <c r="A628" s="10" t="s">
        <v>9360</v>
      </c>
      <c r="B628" s="10" t="s">
        <v>9364</v>
      </c>
      <c r="C628" s="3"/>
      <c r="D628" s="4">
        <v>1826000</v>
      </c>
      <c r="E628" s="18">
        <f t="shared" si="10"/>
        <v>-3202880</v>
      </c>
    </row>
    <row r="629" spans="1:5" x14ac:dyDescent="0.25">
      <c r="A629" s="10" t="s">
        <v>9360</v>
      </c>
      <c r="B629" s="10" t="s">
        <v>9365</v>
      </c>
      <c r="C629" s="3"/>
      <c r="D629" s="4">
        <v>70000</v>
      </c>
      <c r="E629" s="18">
        <f t="shared" si="10"/>
        <v>-3272880</v>
      </c>
    </row>
    <row r="630" spans="1:5" x14ac:dyDescent="0.25">
      <c r="A630" s="10" t="s">
        <v>9360</v>
      </c>
      <c r="B630" s="10" t="s">
        <v>9366</v>
      </c>
      <c r="C630" s="3"/>
      <c r="D630" s="4">
        <v>234000</v>
      </c>
      <c r="E630" s="18">
        <f t="shared" si="10"/>
        <v>-3506880</v>
      </c>
    </row>
    <row r="631" spans="1:5" x14ac:dyDescent="0.25">
      <c r="A631" s="10" t="s">
        <v>9377</v>
      </c>
      <c r="B631" s="10" t="s">
        <v>9395</v>
      </c>
      <c r="C631" s="4">
        <v>300000</v>
      </c>
      <c r="D631" s="3"/>
      <c r="E631" s="18">
        <f t="shared" si="10"/>
        <v>-3206880</v>
      </c>
    </row>
    <row r="632" spans="1:5" x14ac:dyDescent="0.25">
      <c r="A632" s="10" t="s">
        <v>9360</v>
      </c>
      <c r="B632" s="10" t="s">
        <v>9396</v>
      </c>
      <c r="C632" s="4">
        <v>500000</v>
      </c>
      <c r="D632" s="3"/>
      <c r="E632" s="18">
        <f t="shared" si="10"/>
        <v>-2706880</v>
      </c>
    </row>
    <row r="633" spans="1:5" x14ac:dyDescent="0.25">
      <c r="A633" s="10" t="s">
        <v>9393</v>
      </c>
      <c r="B633" s="10" t="s">
        <v>3236</v>
      </c>
      <c r="C633" s="4">
        <v>1000000</v>
      </c>
      <c r="D633" s="3"/>
      <c r="E633" s="18">
        <f t="shared" si="10"/>
        <v>-1706880</v>
      </c>
    </row>
    <row r="634" spans="1:5" x14ac:dyDescent="0.25">
      <c r="A634" s="3" t="s">
        <v>9397</v>
      </c>
      <c r="B634" s="3" t="s">
        <v>3236</v>
      </c>
      <c r="C634" s="4">
        <v>1706000</v>
      </c>
      <c r="D634" s="3"/>
      <c r="E634" s="18">
        <f t="shared" si="10"/>
        <v>-880</v>
      </c>
    </row>
    <row r="635" spans="1:5" x14ac:dyDescent="0.25">
      <c r="A635" s="3" t="s">
        <v>9397</v>
      </c>
      <c r="B635" s="3" t="s">
        <v>9455</v>
      </c>
      <c r="C635" s="4"/>
      <c r="D635" s="4">
        <v>1092720</v>
      </c>
      <c r="E635" s="18">
        <f t="shared" si="10"/>
        <v>-1093600</v>
      </c>
    </row>
    <row r="636" spans="1:5" x14ac:dyDescent="0.25">
      <c r="A636" s="10" t="s">
        <v>9448</v>
      </c>
      <c r="B636" s="10" t="s">
        <v>9456</v>
      </c>
      <c r="C636" s="4"/>
      <c r="D636" s="4">
        <v>1271748</v>
      </c>
      <c r="E636" s="18">
        <f t="shared" si="10"/>
        <v>-2365348</v>
      </c>
    </row>
    <row r="637" spans="1:5" x14ac:dyDescent="0.25">
      <c r="A637" s="10" t="s">
        <v>9448</v>
      </c>
      <c r="B637" s="10" t="s">
        <v>9457</v>
      </c>
      <c r="C637" s="3"/>
      <c r="D637" s="4">
        <v>195000</v>
      </c>
      <c r="E637" s="18">
        <f t="shared" si="10"/>
        <v>-2560348</v>
      </c>
    </row>
    <row r="638" spans="1:5" x14ac:dyDescent="0.25">
      <c r="A638" s="10" t="s">
        <v>9448</v>
      </c>
      <c r="B638" s="10" t="s">
        <v>9458</v>
      </c>
      <c r="C638" s="3"/>
      <c r="D638" s="4">
        <v>74000</v>
      </c>
      <c r="E638" s="18">
        <f t="shared" si="10"/>
        <v>-2634348</v>
      </c>
    </row>
    <row r="639" spans="1:5" x14ac:dyDescent="0.25">
      <c r="A639" s="10" t="s">
        <v>9467</v>
      </c>
      <c r="B639" s="10" t="s">
        <v>3236</v>
      </c>
      <c r="C639" s="4">
        <v>1000000</v>
      </c>
      <c r="D639" s="4"/>
      <c r="E639" s="18">
        <f t="shared" si="10"/>
        <v>-1634348</v>
      </c>
    </row>
    <row r="640" spans="1:5" x14ac:dyDescent="0.25">
      <c r="A640" s="10" t="s">
        <v>9478</v>
      </c>
      <c r="B640" s="10" t="s">
        <v>9485</v>
      </c>
      <c r="C640" s="3"/>
      <c r="D640" s="4">
        <v>764572</v>
      </c>
      <c r="E640" s="18">
        <f t="shared" si="10"/>
        <v>-2398920</v>
      </c>
    </row>
    <row r="641" spans="1:5" x14ac:dyDescent="0.25">
      <c r="A641" s="10" t="s">
        <v>9478</v>
      </c>
      <c r="B641" s="10" t="s">
        <v>9486</v>
      </c>
      <c r="C641" s="3"/>
      <c r="D641" s="11">
        <v>74000</v>
      </c>
      <c r="E641" s="18">
        <f t="shared" si="10"/>
        <v>-2472920</v>
      </c>
    </row>
    <row r="642" spans="1:5" x14ac:dyDescent="0.25">
      <c r="A642" s="10" t="s">
        <v>9510</v>
      </c>
      <c r="B642" s="10" t="s">
        <v>9329</v>
      </c>
      <c r="C642" s="4">
        <v>1100000</v>
      </c>
      <c r="D642" s="3"/>
      <c r="E642" s="18">
        <f t="shared" si="10"/>
        <v>-1372920</v>
      </c>
    </row>
    <row r="643" spans="1:5" x14ac:dyDescent="0.25">
      <c r="A643" s="10" t="s">
        <v>9515</v>
      </c>
      <c r="B643" s="10" t="s">
        <v>9516</v>
      </c>
      <c r="C643" s="3"/>
      <c r="D643" s="11">
        <v>1054412</v>
      </c>
      <c r="E643" s="18">
        <f t="shared" si="10"/>
        <v>-2427332</v>
      </c>
    </row>
    <row r="644" spans="1:5" x14ac:dyDescent="0.25">
      <c r="A644" s="10" t="s">
        <v>9544</v>
      </c>
      <c r="B644" s="10" t="s">
        <v>1043</v>
      </c>
      <c r="C644" s="4">
        <v>1500000</v>
      </c>
      <c r="D644" s="3"/>
      <c r="E644" s="18">
        <f t="shared" si="10"/>
        <v>-927332</v>
      </c>
    </row>
    <row r="645" spans="1:5" x14ac:dyDescent="0.25">
      <c r="A645" s="10" t="s">
        <v>11212</v>
      </c>
      <c r="B645" s="10" t="s">
        <v>1043</v>
      </c>
      <c r="C645" s="4">
        <v>926452</v>
      </c>
      <c r="D645" s="3"/>
      <c r="E645" s="18">
        <f t="shared" si="10"/>
        <v>-880</v>
      </c>
    </row>
    <row r="646" spans="1:5" x14ac:dyDescent="0.25">
      <c r="A646" s="10" t="s">
        <v>9592</v>
      </c>
      <c r="B646" s="10" t="s">
        <v>1043</v>
      </c>
      <c r="C646" s="121">
        <v>1000000</v>
      </c>
      <c r="D646" s="3"/>
      <c r="E646" s="18">
        <f t="shared" si="10"/>
        <v>999120</v>
      </c>
    </row>
    <row r="647" spans="1:5" x14ac:dyDescent="0.25">
      <c r="A647" s="3" t="s">
        <v>9664</v>
      </c>
      <c r="B647" s="3" t="s">
        <v>3236</v>
      </c>
      <c r="C647" s="4">
        <v>700000</v>
      </c>
      <c r="D647" s="3"/>
      <c r="E647" s="18">
        <f t="shared" si="10"/>
        <v>1699120</v>
      </c>
    </row>
    <row r="648" spans="1:5" x14ac:dyDescent="0.25">
      <c r="A648" s="3" t="s">
        <v>9674</v>
      </c>
      <c r="B648" s="3" t="s">
        <v>3236</v>
      </c>
      <c r="C648" s="4">
        <v>1000000</v>
      </c>
      <c r="D648" s="3"/>
      <c r="E648" s="18">
        <f t="shared" si="10"/>
        <v>2699120</v>
      </c>
    </row>
    <row r="649" spans="1:5" x14ac:dyDescent="0.25">
      <c r="A649" s="3" t="s">
        <v>9674</v>
      </c>
      <c r="B649" s="10" t="s">
        <v>1261</v>
      </c>
      <c r="C649" s="4">
        <v>500000</v>
      </c>
      <c r="D649" s="3"/>
      <c r="E649" s="18">
        <f t="shared" si="10"/>
        <v>3199120</v>
      </c>
    </row>
    <row r="650" spans="1:5" x14ac:dyDescent="0.25">
      <c r="A650" s="10" t="s">
        <v>9704</v>
      </c>
      <c r="B650" s="10" t="s">
        <v>9706</v>
      </c>
      <c r="C650" s="4"/>
      <c r="D650" s="4">
        <v>1584915</v>
      </c>
      <c r="E650" s="18">
        <f t="shared" si="10"/>
        <v>1614205</v>
      </c>
    </row>
    <row r="651" spans="1:5" x14ac:dyDescent="0.25">
      <c r="A651" s="10" t="s">
        <v>9704</v>
      </c>
      <c r="B651" s="10" t="s">
        <v>9707</v>
      </c>
      <c r="C651" s="4"/>
      <c r="D651" s="4">
        <v>150000</v>
      </c>
      <c r="E651" s="18">
        <f t="shared" si="10"/>
        <v>1464205</v>
      </c>
    </row>
    <row r="652" spans="1:5" x14ac:dyDescent="0.25">
      <c r="A652" s="10" t="s">
        <v>9704</v>
      </c>
      <c r="B652" s="10" t="s">
        <v>9708</v>
      </c>
      <c r="C652" s="4"/>
      <c r="D652" s="4">
        <v>769124</v>
      </c>
      <c r="E652" s="18">
        <f t="shared" si="10"/>
        <v>695081</v>
      </c>
    </row>
    <row r="653" spans="1:5" x14ac:dyDescent="0.25">
      <c r="A653" s="10" t="s">
        <v>9704</v>
      </c>
      <c r="B653" s="10" t="s">
        <v>9709</v>
      </c>
      <c r="C653" s="3"/>
      <c r="D653" s="4">
        <v>74000</v>
      </c>
      <c r="E653" s="18">
        <f t="shared" si="10"/>
        <v>621081</v>
      </c>
    </row>
    <row r="654" spans="1:5" x14ac:dyDescent="0.25">
      <c r="A654" s="10" t="s">
        <v>9704</v>
      </c>
      <c r="B654" s="10" t="s">
        <v>9710</v>
      </c>
      <c r="C654" s="3"/>
      <c r="D654" s="4">
        <v>144000</v>
      </c>
      <c r="E654" s="18">
        <f t="shared" si="10"/>
        <v>477081</v>
      </c>
    </row>
    <row r="655" spans="1:5" x14ac:dyDescent="0.25">
      <c r="A655" s="10" t="s">
        <v>9704</v>
      </c>
      <c r="B655" s="10" t="s">
        <v>9711</v>
      </c>
      <c r="C655" s="3"/>
      <c r="D655" s="4">
        <v>1023326</v>
      </c>
      <c r="E655" s="18">
        <f t="shared" si="10"/>
        <v>-546245</v>
      </c>
    </row>
    <row r="656" spans="1:5" x14ac:dyDescent="0.25">
      <c r="A656" s="10" t="s">
        <v>9704</v>
      </c>
      <c r="B656" s="10" t="s">
        <v>9712</v>
      </c>
      <c r="C656" s="3"/>
      <c r="D656" s="4">
        <v>1106693</v>
      </c>
      <c r="E656" s="18">
        <f t="shared" si="10"/>
        <v>-1652938</v>
      </c>
    </row>
    <row r="657" spans="1:5" x14ac:dyDescent="0.25">
      <c r="A657" s="10" t="s">
        <v>9704</v>
      </c>
      <c r="B657" s="10" t="s">
        <v>9713</v>
      </c>
      <c r="C657" s="3"/>
      <c r="D657" s="4">
        <v>62000</v>
      </c>
      <c r="E657" s="18">
        <f t="shared" si="10"/>
        <v>-1714938</v>
      </c>
    </row>
    <row r="658" spans="1:5" x14ac:dyDescent="0.25">
      <c r="A658" s="10" t="s">
        <v>9704</v>
      </c>
      <c r="B658" s="10" t="s">
        <v>9714</v>
      </c>
      <c r="C658" s="3"/>
      <c r="D658" s="4">
        <v>73000</v>
      </c>
      <c r="E658" s="18">
        <f t="shared" si="10"/>
        <v>-1787938</v>
      </c>
    </row>
    <row r="659" spans="1:5" x14ac:dyDescent="0.25">
      <c r="A659" s="10" t="s">
        <v>9704</v>
      </c>
      <c r="B659" s="10" t="s">
        <v>9715</v>
      </c>
      <c r="C659" s="3"/>
      <c r="D659" s="4">
        <v>1060064</v>
      </c>
      <c r="E659" s="18">
        <f t="shared" si="10"/>
        <v>-2848002</v>
      </c>
    </row>
    <row r="660" spans="1:5" x14ac:dyDescent="0.25">
      <c r="A660" s="10" t="s">
        <v>9718</v>
      </c>
      <c r="B660" s="10" t="s">
        <v>1043</v>
      </c>
      <c r="C660" s="4">
        <v>774454</v>
      </c>
      <c r="D660" s="4"/>
      <c r="E660" s="18">
        <f t="shared" si="10"/>
        <v>-2073548</v>
      </c>
    </row>
    <row r="661" spans="1:5" x14ac:dyDescent="0.25">
      <c r="A661" s="10" t="s">
        <v>9748</v>
      </c>
      <c r="B661" s="10" t="s">
        <v>1043</v>
      </c>
      <c r="C661" s="4">
        <v>1000000</v>
      </c>
      <c r="D661" s="4"/>
      <c r="E661" s="18">
        <f t="shared" si="10"/>
        <v>-1073548</v>
      </c>
    </row>
    <row r="662" spans="1:5" x14ac:dyDescent="0.25">
      <c r="A662" s="10" t="s">
        <v>9748</v>
      </c>
      <c r="B662" s="10" t="s">
        <v>1095</v>
      </c>
      <c r="C662" s="4">
        <v>400000</v>
      </c>
      <c r="D662" s="4"/>
      <c r="E662" s="18">
        <f t="shared" si="10"/>
        <v>-673548</v>
      </c>
    </row>
    <row r="663" spans="1:5" x14ac:dyDescent="0.25">
      <c r="A663" s="10" t="s">
        <v>9748</v>
      </c>
      <c r="B663" s="10" t="s">
        <v>1043</v>
      </c>
      <c r="C663" s="4">
        <v>500000</v>
      </c>
      <c r="D663" s="3"/>
      <c r="E663" s="18">
        <f t="shared" si="10"/>
        <v>-173548</v>
      </c>
    </row>
    <row r="664" spans="1:5" x14ac:dyDescent="0.25">
      <c r="A664" s="10" t="s">
        <v>9760</v>
      </c>
      <c r="B664" s="10" t="s">
        <v>7182</v>
      </c>
      <c r="C664" s="4">
        <v>500000</v>
      </c>
      <c r="D664" s="3"/>
      <c r="E664" s="18">
        <f t="shared" si="10"/>
        <v>326452</v>
      </c>
    </row>
    <row r="665" spans="1:5" x14ac:dyDescent="0.25">
      <c r="A665" s="10" t="s">
        <v>9780</v>
      </c>
      <c r="B665" s="10" t="s">
        <v>1043</v>
      </c>
      <c r="C665" s="4">
        <v>600000</v>
      </c>
      <c r="D665" s="3"/>
      <c r="E665" s="18">
        <f t="shared" si="10"/>
        <v>926452</v>
      </c>
    </row>
    <row r="666" spans="1:5" x14ac:dyDescent="0.25">
      <c r="A666" s="10" t="s">
        <v>9780</v>
      </c>
      <c r="B666" s="3" t="s">
        <v>1043</v>
      </c>
      <c r="C666" s="4">
        <v>1000000</v>
      </c>
      <c r="D666" s="3"/>
      <c r="E666" s="18">
        <f t="shared" si="10"/>
        <v>1926452</v>
      </c>
    </row>
    <row r="667" spans="1:5" x14ac:dyDescent="0.25">
      <c r="A667" s="10" t="s">
        <v>9780</v>
      </c>
      <c r="B667" s="10" t="s">
        <v>9808</v>
      </c>
      <c r="C667" s="3"/>
      <c r="D667" s="4">
        <v>794770</v>
      </c>
      <c r="E667" s="18">
        <f t="shared" si="10"/>
        <v>1131682</v>
      </c>
    </row>
    <row r="668" spans="1:5" x14ac:dyDescent="0.25">
      <c r="A668" s="10" t="s">
        <v>9780</v>
      </c>
      <c r="B668" s="10" t="s">
        <v>9809</v>
      </c>
      <c r="C668" s="3"/>
      <c r="D668" s="4">
        <v>65700</v>
      </c>
      <c r="E668" s="18">
        <f t="shared" si="10"/>
        <v>1065982</v>
      </c>
    </row>
    <row r="669" spans="1:5" x14ac:dyDescent="0.25">
      <c r="A669" s="10" t="s">
        <v>9780</v>
      </c>
      <c r="B669" s="10" t="s">
        <v>9810</v>
      </c>
      <c r="C669" s="3"/>
      <c r="D669" s="4">
        <v>1676760</v>
      </c>
      <c r="E669" s="18">
        <f t="shared" si="10"/>
        <v>-610778</v>
      </c>
    </row>
    <row r="670" spans="1:5" x14ac:dyDescent="0.25">
      <c r="A670" s="10" t="s">
        <v>9868</v>
      </c>
      <c r="B670" s="10" t="s">
        <v>1043</v>
      </c>
      <c r="C670" s="4">
        <v>1000000</v>
      </c>
      <c r="D670" s="4"/>
      <c r="E670" s="18">
        <f t="shared" si="10"/>
        <v>389222</v>
      </c>
    </row>
    <row r="671" spans="1:5" x14ac:dyDescent="0.25">
      <c r="A671" s="10" t="s">
        <v>9934</v>
      </c>
      <c r="B671" s="10" t="s">
        <v>1043</v>
      </c>
      <c r="C671" s="4">
        <v>537230</v>
      </c>
      <c r="D671" s="4"/>
      <c r="E671" s="18">
        <f t="shared" si="10"/>
        <v>926452</v>
      </c>
    </row>
    <row r="672" spans="1:5" x14ac:dyDescent="0.25">
      <c r="A672" s="10" t="s">
        <v>9934</v>
      </c>
      <c r="B672" s="10" t="s">
        <v>9935</v>
      </c>
      <c r="C672" s="3"/>
      <c r="D672" s="4">
        <v>1686180</v>
      </c>
      <c r="E672" s="18">
        <f t="shared" si="10"/>
        <v>-759728</v>
      </c>
    </row>
    <row r="673" spans="1:5" x14ac:dyDescent="0.25">
      <c r="A673" s="10" t="s">
        <v>9934</v>
      </c>
      <c r="B673" s="10" t="s">
        <v>9936</v>
      </c>
      <c r="C673" s="3"/>
      <c r="D673" s="4">
        <v>170000</v>
      </c>
      <c r="E673" s="18">
        <f t="shared" si="10"/>
        <v>-929728</v>
      </c>
    </row>
    <row r="674" spans="1:5" x14ac:dyDescent="0.25">
      <c r="A674" s="10" t="s">
        <v>9934</v>
      </c>
      <c r="B674" s="10" t="s">
        <v>9937</v>
      </c>
      <c r="C674" s="3"/>
      <c r="D674" s="4">
        <v>2248240</v>
      </c>
      <c r="E674" s="18">
        <f t="shared" si="10"/>
        <v>-3177968</v>
      </c>
    </row>
    <row r="675" spans="1:5" x14ac:dyDescent="0.25">
      <c r="A675" s="10" t="s">
        <v>9934</v>
      </c>
      <c r="B675" s="10" t="s">
        <v>9938</v>
      </c>
      <c r="C675" s="3"/>
      <c r="D675" s="4">
        <v>162000</v>
      </c>
      <c r="E675" s="18">
        <f t="shared" si="10"/>
        <v>-3339968</v>
      </c>
    </row>
    <row r="676" spans="1:5" x14ac:dyDescent="0.25">
      <c r="A676" s="10" t="s">
        <v>9934</v>
      </c>
      <c r="B676" s="10" t="s">
        <v>1043</v>
      </c>
      <c r="C676" s="4">
        <v>1000000</v>
      </c>
      <c r="D676" s="4"/>
      <c r="E676" s="18">
        <f t="shared" si="10"/>
        <v>-2339968</v>
      </c>
    </row>
    <row r="677" spans="1:5" x14ac:dyDescent="0.25">
      <c r="A677" s="10" t="s">
        <v>9951</v>
      </c>
      <c r="B677" s="10" t="s">
        <v>9967</v>
      </c>
      <c r="C677" s="3"/>
      <c r="D677" s="4">
        <v>1124120</v>
      </c>
      <c r="E677" s="18">
        <f t="shared" si="10"/>
        <v>-3464088</v>
      </c>
    </row>
    <row r="678" spans="1:5" x14ac:dyDescent="0.25">
      <c r="A678" s="10" t="s">
        <v>9951</v>
      </c>
      <c r="B678" s="10" t="s">
        <v>9968</v>
      </c>
      <c r="C678" s="3"/>
      <c r="D678" s="4">
        <v>192000</v>
      </c>
      <c r="E678" s="18">
        <f t="shared" si="10"/>
        <v>-3656088</v>
      </c>
    </row>
    <row r="679" spans="1:5" x14ac:dyDescent="0.25">
      <c r="A679" s="10" t="s">
        <v>9951</v>
      </c>
      <c r="B679" s="10" t="s">
        <v>9969</v>
      </c>
      <c r="C679" s="3"/>
      <c r="D679" s="4">
        <v>80100</v>
      </c>
      <c r="E679" s="18">
        <f t="shared" ref="E679:E743" si="11">(E678+C679-D679)</f>
        <v>-3736188</v>
      </c>
    </row>
    <row r="680" spans="1:5" x14ac:dyDescent="0.25">
      <c r="A680" s="10" t="s">
        <v>9997</v>
      </c>
      <c r="B680" s="10" t="s">
        <v>10020</v>
      </c>
      <c r="C680" s="4">
        <v>1000000</v>
      </c>
      <c r="D680" s="3"/>
      <c r="E680" s="18">
        <f t="shared" si="11"/>
        <v>-2736188</v>
      </c>
    </row>
    <row r="681" spans="1:5" x14ac:dyDescent="0.25">
      <c r="A681" s="10" t="s">
        <v>10014</v>
      </c>
      <c r="B681" s="10" t="s">
        <v>1043</v>
      </c>
      <c r="C681" s="4">
        <v>500000</v>
      </c>
      <c r="D681" s="3"/>
      <c r="E681" s="18">
        <f t="shared" si="11"/>
        <v>-2236188</v>
      </c>
    </row>
    <row r="682" spans="1:5" x14ac:dyDescent="0.25">
      <c r="A682" s="10" t="s">
        <v>10062</v>
      </c>
      <c r="B682" s="10" t="s">
        <v>1043</v>
      </c>
      <c r="C682" s="4">
        <v>300000</v>
      </c>
      <c r="D682" s="3"/>
      <c r="E682" s="18">
        <f t="shared" si="11"/>
        <v>-1936188</v>
      </c>
    </row>
    <row r="683" spans="1:5" x14ac:dyDescent="0.25">
      <c r="A683" s="10" t="s">
        <v>10069</v>
      </c>
      <c r="B683" s="10" t="s">
        <v>1043</v>
      </c>
      <c r="C683" s="4">
        <v>2000000</v>
      </c>
      <c r="D683" s="3"/>
      <c r="E683" s="18">
        <f t="shared" si="11"/>
        <v>63812</v>
      </c>
    </row>
    <row r="684" spans="1:5" x14ac:dyDescent="0.25">
      <c r="A684" s="10" t="s">
        <v>10144</v>
      </c>
      <c r="B684" s="10" t="s">
        <v>10145</v>
      </c>
      <c r="C684" s="4"/>
      <c r="D684" s="4">
        <v>1256000</v>
      </c>
      <c r="E684" s="18">
        <f t="shared" si="11"/>
        <v>-1192188</v>
      </c>
    </row>
    <row r="685" spans="1:5" x14ac:dyDescent="0.25">
      <c r="A685" s="10" t="s">
        <v>10142</v>
      </c>
      <c r="B685" s="10" t="s">
        <v>1043</v>
      </c>
      <c r="C685" s="4">
        <v>200000</v>
      </c>
      <c r="D685" s="4"/>
      <c r="E685" s="18">
        <f t="shared" si="11"/>
        <v>-992188</v>
      </c>
    </row>
    <row r="686" spans="1:5" x14ac:dyDescent="0.25">
      <c r="A686" s="10" t="s">
        <v>10142</v>
      </c>
      <c r="B686" s="10" t="s">
        <v>10146</v>
      </c>
      <c r="C686" s="3"/>
      <c r="D686" s="4">
        <v>1540560</v>
      </c>
      <c r="E686" s="18">
        <f t="shared" si="11"/>
        <v>-2532748</v>
      </c>
    </row>
    <row r="687" spans="1:5" x14ac:dyDescent="0.25">
      <c r="A687" s="10" t="s">
        <v>10142</v>
      </c>
      <c r="B687" s="10" t="s">
        <v>10147</v>
      </c>
      <c r="C687" s="3"/>
      <c r="D687" s="4">
        <v>80300</v>
      </c>
      <c r="E687" s="18">
        <f t="shared" si="11"/>
        <v>-2613048</v>
      </c>
    </row>
    <row r="688" spans="1:5" x14ac:dyDescent="0.25">
      <c r="A688" s="10" t="s">
        <v>10142</v>
      </c>
      <c r="B688" s="10" t="s">
        <v>10148</v>
      </c>
      <c r="C688" s="3"/>
      <c r="D688" s="4">
        <v>2013000</v>
      </c>
      <c r="E688" s="18">
        <f t="shared" si="11"/>
        <v>-4626048</v>
      </c>
    </row>
    <row r="689" spans="1:5" x14ac:dyDescent="0.25">
      <c r="A689" s="10" t="s">
        <v>10222</v>
      </c>
      <c r="B689" s="10" t="s">
        <v>1043</v>
      </c>
      <c r="C689" s="4">
        <v>2000000</v>
      </c>
      <c r="D689" s="4"/>
      <c r="E689" s="18">
        <f t="shared" si="11"/>
        <v>-2626048</v>
      </c>
    </row>
    <row r="690" spans="1:5" x14ac:dyDescent="0.25">
      <c r="A690" s="10" t="s">
        <v>10212</v>
      </c>
      <c r="B690" s="10" t="s">
        <v>1043</v>
      </c>
      <c r="C690" s="4">
        <v>500000</v>
      </c>
      <c r="D690" s="4"/>
      <c r="E690" s="18">
        <f t="shared" si="11"/>
        <v>-2126048</v>
      </c>
    </row>
    <row r="691" spans="1:5" x14ac:dyDescent="0.25">
      <c r="A691" s="3" t="s">
        <v>10294</v>
      </c>
      <c r="B691" s="3" t="s">
        <v>1043</v>
      </c>
      <c r="C691" s="4">
        <v>52500</v>
      </c>
      <c r="D691" s="4"/>
      <c r="E691" s="18">
        <f t="shared" si="11"/>
        <v>-2073548</v>
      </c>
    </row>
    <row r="692" spans="1:5" x14ac:dyDescent="0.25">
      <c r="A692" s="3" t="s">
        <v>10357</v>
      </c>
      <c r="B692" s="3" t="s">
        <v>1043</v>
      </c>
      <c r="C692" s="4">
        <v>1700000</v>
      </c>
      <c r="D692" s="4"/>
      <c r="E692" s="18">
        <f t="shared" si="11"/>
        <v>-373548</v>
      </c>
    </row>
    <row r="693" spans="1:5" x14ac:dyDescent="0.25">
      <c r="A693" s="10" t="s">
        <v>10402</v>
      </c>
      <c r="B693" s="10" t="s">
        <v>1043</v>
      </c>
      <c r="C693" s="11">
        <v>1000000</v>
      </c>
      <c r="D693" s="3"/>
      <c r="E693" s="18">
        <f t="shared" si="11"/>
        <v>626452</v>
      </c>
    </row>
    <row r="694" spans="1:5" x14ac:dyDescent="0.25">
      <c r="A694" s="10" t="s">
        <v>10395</v>
      </c>
      <c r="B694" s="10" t="s">
        <v>1043</v>
      </c>
      <c r="C694" s="11">
        <v>600000</v>
      </c>
      <c r="D694" s="3"/>
      <c r="E694" s="18">
        <f t="shared" si="11"/>
        <v>1226452</v>
      </c>
    </row>
    <row r="695" spans="1:5" x14ac:dyDescent="0.25">
      <c r="A695" s="10" t="s">
        <v>10395</v>
      </c>
      <c r="B695" s="10" t="s">
        <v>1043</v>
      </c>
      <c r="C695" s="11">
        <v>500000</v>
      </c>
      <c r="D695" s="3"/>
      <c r="E695" s="18">
        <f t="shared" si="11"/>
        <v>1726452</v>
      </c>
    </row>
    <row r="696" spans="1:5" x14ac:dyDescent="0.25">
      <c r="A696" s="10" t="s">
        <v>10430</v>
      </c>
      <c r="B696" s="10" t="s">
        <v>10431</v>
      </c>
      <c r="C696" s="11">
        <v>560000</v>
      </c>
      <c r="D696" s="3"/>
      <c r="E696" s="18">
        <f t="shared" si="11"/>
        <v>2286452</v>
      </c>
    </row>
    <row r="697" spans="1:5" x14ac:dyDescent="0.25">
      <c r="A697" s="10" t="s">
        <v>10479</v>
      </c>
      <c r="B697" s="10" t="s">
        <v>10480</v>
      </c>
      <c r="C697" s="3"/>
      <c r="D697" s="4">
        <v>1540560</v>
      </c>
      <c r="E697" s="18">
        <f t="shared" si="11"/>
        <v>745892</v>
      </c>
    </row>
    <row r="698" spans="1:5" x14ac:dyDescent="0.25">
      <c r="A698" s="10" t="s">
        <v>10479</v>
      </c>
      <c r="B698" s="10" t="s">
        <v>10481</v>
      </c>
      <c r="C698" s="3"/>
      <c r="D698" s="4">
        <v>90200</v>
      </c>
      <c r="E698" s="18">
        <f t="shared" si="11"/>
        <v>655692</v>
      </c>
    </row>
    <row r="699" spans="1:5" x14ac:dyDescent="0.25">
      <c r="A699" s="10" t="s">
        <v>10479</v>
      </c>
      <c r="B699" s="10" t="s">
        <v>10482</v>
      </c>
      <c r="C699" s="3"/>
      <c r="D699" s="4">
        <v>1230880</v>
      </c>
      <c r="E699" s="18">
        <f t="shared" si="11"/>
        <v>-575188</v>
      </c>
    </row>
    <row r="700" spans="1:5" x14ac:dyDescent="0.25">
      <c r="A700" s="10" t="s">
        <v>10479</v>
      </c>
      <c r="B700" s="10" t="s">
        <v>10483</v>
      </c>
      <c r="C700" s="3"/>
      <c r="D700" s="4">
        <v>280800</v>
      </c>
      <c r="E700" s="18">
        <f t="shared" si="11"/>
        <v>-855988</v>
      </c>
    </row>
    <row r="701" spans="1:5" x14ac:dyDescent="0.25">
      <c r="A701" s="10" t="s">
        <v>10479</v>
      </c>
      <c r="B701" s="10" t="s">
        <v>10484</v>
      </c>
      <c r="C701" s="3"/>
      <c r="D701" s="4">
        <v>2592000</v>
      </c>
      <c r="E701" s="18">
        <f t="shared" si="11"/>
        <v>-3447988</v>
      </c>
    </row>
    <row r="702" spans="1:5" x14ac:dyDescent="0.25">
      <c r="A702" s="10" t="s">
        <v>10479</v>
      </c>
      <c r="B702" s="10" t="s">
        <v>10485</v>
      </c>
      <c r="C702" s="3"/>
      <c r="D702" s="4">
        <v>306250</v>
      </c>
      <c r="E702" s="18">
        <f t="shared" si="11"/>
        <v>-3754238</v>
      </c>
    </row>
    <row r="703" spans="1:5" x14ac:dyDescent="0.25">
      <c r="A703" s="10" t="s">
        <v>10504</v>
      </c>
      <c r="B703" s="10" t="s">
        <v>1043</v>
      </c>
      <c r="C703" s="4">
        <v>2000000</v>
      </c>
      <c r="D703" s="4"/>
      <c r="E703" s="18">
        <f t="shared" si="11"/>
        <v>-1754238</v>
      </c>
    </row>
    <row r="704" spans="1:5" x14ac:dyDescent="0.25">
      <c r="A704" s="3" t="s">
        <v>10510</v>
      </c>
      <c r="B704" s="3" t="s">
        <v>1043</v>
      </c>
      <c r="C704" s="4">
        <v>400000</v>
      </c>
      <c r="D704" s="4"/>
      <c r="E704" s="18">
        <f t="shared" si="11"/>
        <v>-1354238</v>
      </c>
    </row>
    <row r="705" spans="1:5" x14ac:dyDescent="0.25">
      <c r="A705" s="3" t="s">
        <v>10557</v>
      </c>
      <c r="B705" s="10" t="s">
        <v>10020</v>
      </c>
      <c r="C705" s="4">
        <v>1000000</v>
      </c>
      <c r="D705" s="4"/>
      <c r="E705" s="18">
        <f t="shared" si="11"/>
        <v>-354238</v>
      </c>
    </row>
    <row r="706" spans="1:5" x14ac:dyDescent="0.25">
      <c r="A706" s="10" t="s">
        <v>8461</v>
      </c>
      <c r="B706" s="10" t="s">
        <v>1043</v>
      </c>
      <c r="C706" s="11">
        <v>300000</v>
      </c>
      <c r="D706" s="4"/>
      <c r="E706" s="18">
        <f t="shared" si="11"/>
        <v>-54238</v>
      </c>
    </row>
    <row r="707" spans="1:5" x14ac:dyDescent="0.25">
      <c r="A707" s="8" t="s">
        <v>10661</v>
      </c>
      <c r="B707" s="8" t="s">
        <v>4142</v>
      </c>
      <c r="C707" s="23">
        <v>2000000</v>
      </c>
      <c r="D707" s="1"/>
      <c r="E707" s="38">
        <f t="shared" si="11"/>
        <v>1945762</v>
      </c>
    </row>
    <row r="708" spans="1:5" x14ac:dyDescent="0.25">
      <c r="A708" s="8" t="s">
        <v>10686</v>
      </c>
      <c r="B708" s="8" t="s">
        <v>7182</v>
      </c>
      <c r="C708" s="23">
        <v>500000</v>
      </c>
      <c r="E708" s="18">
        <f t="shared" si="11"/>
        <v>2445762</v>
      </c>
    </row>
    <row r="709" spans="1:5" x14ac:dyDescent="0.25">
      <c r="A709" s="8" t="s">
        <v>10730</v>
      </c>
      <c r="B709" s="8" t="s">
        <v>10034</v>
      </c>
      <c r="C709" s="23">
        <v>378000</v>
      </c>
      <c r="E709" s="18">
        <f t="shared" si="11"/>
        <v>2823762</v>
      </c>
    </row>
    <row r="710" spans="1:5" x14ac:dyDescent="0.25">
      <c r="A710" s="8" t="s">
        <v>10869</v>
      </c>
      <c r="B710" s="8" t="s">
        <v>10877</v>
      </c>
      <c r="C710" s="23">
        <v>50000</v>
      </c>
      <c r="E710" s="18">
        <f t="shared" si="11"/>
        <v>2873762</v>
      </c>
    </row>
    <row r="711" spans="1:5" x14ac:dyDescent="0.25">
      <c r="A711" s="8" t="s">
        <v>10933</v>
      </c>
      <c r="B711" s="8" t="s">
        <v>1043</v>
      </c>
      <c r="C711" s="23">
        <v>2000000</v>
      </c>
      <c r="E711" s="18">
        <f t="shared" si="11"/>
        <v>4873762</v>
      </c>
    </row>
    <row r="712" spans="1:5" x14ac:dyDescent="0.25">
      <c r="A712" s="8" t="s">
        <v>10953</v>
      </c>
      <c r="B712" s="8" t="s">
        <v>7182</v>
      </c>
      <c r="C712" s="23">
        <v>500000</v>
      </c>
      <c r="E712" s="18">
        <f t="shared" si="11"/>
        <v>5373762</v>
      </c>
    </row>
    <row r="713" spans="1:5" x14ac:dyDescent="0.25">
      <c r="A713" s="8" t="s">
        <v>10966</v>
      </c>
      <c r="B713" s="8" t="s">
        <v>7182</v>
      </c>
      <c r="C713" s="23">
        <v>500000</v>
      </c>
      <c r="E713" s="18">
        <f t="shared" si="11"/>
        <v>5873762</v>
      </c>
    </row>
    <row r="714" spans="1:5" x14ac:dyDescent="0.25">
      <c r="A714" s="8" t="s">
        <v>10966</v>
      </c>
      <c r="B714" s="8" t="s">
        <v>7182</v>
      </c>
      <c r="C714" s="23">
        <v>1000000</v>
      </c>
      <c r="E714" s="18">
        <f t="shared" si="11"/>
        <v>6873762</v>
      </c>
    </row>
    <row r="715" spans="1:5" x14ac:dyDescent="0.25">
      <c r="A715" s="8" t="s">
        <v>10997</v>
      </c>
      <c r="B715" s="8" t="s">
        <v>1043</v>
      </c>
      <c r="C715" s="23">
        <v>1000000</v>
      </c>
      <c r="E715" s="18">
        <f t="shared" si="11"/>
        <v>7873762</v>
      </c>
    </row>
    <row r="716" spans="1:5" x14ac:dyDescent="0.25">
      <c r="A716" s="8" t="s">
        <v>11001</v>
      </c>
      <c r="B716" s="8" t="s">
        <v>11010</v>
      </c>
      <c r="D716" s="1">
        <v>1024000</v>
      </c>
      <c r="E716" s="18">
        <f t="shared" si="11"/>
        <v>6849762</v>
      </c>
    </row>
    <row r="717" spans="1:5" x14ac:dyDescent="0.25">
      <c r="A717" s="8" t="s">
        <v>11001</v>
      </c>
      <c r="B717" s="8" t="s">
        <v>11011</v>
      </c>
      <c r="D717" s="1">
        <v>94800</v>
      </c>
      <c r="E717" s="18">
        <f t="shared" si="11"/>
        <v>6754962</v>
      </c>
    </row>
    <row r="718" spans="1:5" x14ac:dyDescent="0.25">
      <c r="A718" s="8" t="s">
        <v>11001</v>
      </c>
      <c r="B718" s="8" t="s">
        <v>11012</v>
      </c>
      <c r="D718" s="1">
        <v>211325</v>
      </c>
      <c r="E718" s="18">
        <f t="shared" si="11"/>
        <v>6543637</v>
      </c>
    </row>
    <row r="719" spans="1:5" x14ac:dyDescent="0.25">
      <c r="A719" s="8" t="s">
        <v>11023</v>
      </c>
      <c r="B719" s="8" t="s">
        <v>9018</v>
      </c>
      <c r="C719" s="1">
        <v>480000</v>
      </c>
      <c r="D719" s="1"/>
      <c r="E719" s="18">
        <f t="shared" si="11"/>
        <v>7023637</v>
      </c>
    </row>
    <row r="720" spans="1:5" x14ac:dyDescent="0.25">
      <c r="A720" s="8" t="s">
        <v>10968</v>
      </c>
      <c r="B720" s="8" t="s">
        <v>1043</v>
      </c>
      <c r="C720" s="1">
        <v>1000000</v>
      </c>
      <c r="D720" s="1"/>
      <c r="E720" s="18">
        <f t="shared" si="11"/>
        <v>8023637</v>
      </c>
    </row>
    <row r="721" spans="1:5" x14ac:dyDescent="0.25">
      <c r="A721" s="8" t="s">
        <v>11068</v>
      </c>
      <c r="B721" s="8" t="s">
        <v>7182</v>
      </c>
      <c r="C721" s="1">
        <v>1300000</v>
      </c>
      <c r="D721" s="1"/>
      <c r="E721" s="18">
        <f t="shared" si="11"/>
        <v>9323637</v>
      </c>
    </row>
    <row r="722" spans="1:5" x14ac:dyDescent="0.25">
      <c r="A722" s="8" t="s">
        <v>11077</v>
      </c>
      <c r="B722" s="8" t="s">
        <v>1043</v>
      </c>
      <c r="C722" s="1">
        <v>400000</v>
      </c>
      <c r="D722" s="1"/>
      <c r="E722" s="18">
        <f t="shared" si="11"/>
        <v>9723637</v>
      </c>
    </row>
    <row r="723" spans="1:5" x14ac:dyDescent="0.25">
      <c r="A723" s="8" t="s">
        <v>11098</v>
      </c>
      <c r="B723" s="8" t="s">
        <v>3983</v>
      </c>
      <c r="C723" s="1">
        <v>2500000</v>
      </c>
      <c r="D723" s="1"/>
      <c r="E723" s="18">
        <f t="shared" si="11"/>
        <v>12223637</v>
      </c>
    </row>
    <row r="724" spans="1:5" x14ac:dyDescent="0.25">
      <c r="A724" s="8" t="s">
        <v>11105</v>
      </c>
      <c r="B724" s="8" t="s">
        <v>1043</v>
      </c>
      <c r="C724" s="1">
        <v>1000000</v>
      </c>
      <c r="D724" s="1"/>
      <c r="E724" s="18">
        <f t="shared" si="11"/>
        <v>13223637</v>
      </c>
    </row>
    <row r="725" spans="1:5" x14ac:dyDescent="0.25">
      <c r="A725" s="8" t="s">
        <v>11110</v>
      </c>
      <c r="B725" s="8" t="s">
        <v>11114</v>
      </c>
      <c r="D725" s="1">
        <v>2072400</v>
      </c>
      <c r="E725" s="18">
        <f t="shared" si="11"/>
        <v>11151237</v>
      </c>
    </row>
    <row r="726" spans="1:5" x14ac:dyDescent="0.25">
      <c r="A726" s="8" t="s">
        <v>11110</v>
      </c>
      <c r="B726" s="8" t="s">
        <v>11115</v>
      </c>
      <c r="D726" s="1">
        <v>98400</v>
      </c>
      <c r="E726" s="18">
        <f t="shared" si="11"/>
        <v>11052837</v>
      </c>
    </row>
    <row r="727" spans="1:5" x14ac:dyDescent="0.25">
      <c r="A727" s="8" t="s">
        <v>11110</v>
      </c>
      <c r="B727" s="8" t="s">
        <v>1043</v>
      </c>
      <c r="C727" s="1">
        <v>500000</v>
      </c>
      <c r="D727" s="1"/>
      <c r="E727" s="18">
        <f t="shared" si="11"/>
        <v>11552837</v>
      </c>
    </row>
    <row r="728" spans="1:5" x14ac:dyDescent="0.25">
      <c r="A728" s="8" t="s">
        <v>11142</v>
      </c>
      <c r="B728" s="8" t="s">
        <v>1043</v>
      </c>
      <c r="C728" s="1">
        <v>1500000</v>
      </c>
      <c r="D728" s="1"/>
      <c r="E728" s="18">
        <f t="shared" si="11"/>
        <v>13052837</v>
      </c>
    </row>
    <row r="729" spans="1:5" x14ac:dyDescent="0.25">
      <c r="A729" s="8" t="s">
        <v>11142</v>
      </c>
      <c r="B729" s="8" t="s">
        <v>1043</v>
      </c>
      <c r="C729" s="1">
        <v>700000</v>
      </c>
      <c r="D729" s="1"/>
      <c r="E729" s="18">
        <f t="shared" si="11"/>
        <v>13752837</v>
      </c>
    </row>
    <row r="730" spans="1:5" x14ac:dyDescent="0.25">
      <c r="A730" s="8" t="s">
        <v>11171</v>
      </c>
      <c r="B730" s="8" t="s">
        <v>11174</v>
      </c>
      <c r="D730" s="1">
        <v>4723200</v>
      </c>
      <c r="E730" s="18">
        <f t="shared" si="11"/>
        <v>9029637</v>
      </c>
    </row>
    <row r="731" spans="1:5" x14ac:dyDescent="0.25">
      <c r="A731" s="8" t="s">
        <v>11171</v>
      </c>
      <c r="B731" s="8" t="s">
        <v>11175</v>
      </c>
      <c r="D731" s="1">
        <v>193700</v>
      </c>
      <c r="E731" s="18">
        <f t="shared" si="11"/>
        <v>8835937</v>
      </c>
    </row>
    <row r="732" spans="1:5" x14ac:dyDescent="0.25">
      <c r="A732" s="8" t="s">
        <v>11171</v>
      </c>
      <c r="B732" s="8" t="s">
        <v>1043</v>
      </c>
      <c r="C732" s="1">
        <v>500000</v>
      </c>
      <c r="E732" s="18">
        <f t="shared" si="11"/>
        <v>9335937</v>
      </c>
    </row>
    <row r="733" spans="1:5" x14ac:dyDescent="0.25">
      <c r="A733" s="8" t="s">
        <v>11181</v>
      </c>
      <c r="B733" s="8" t="s">
        <v>1043</v>
      </c>
      <c r="C733" s="1">
        <v>2000000</v>
      </c>
      <c r="D733" s="1"/>
      <c r="E733" s="18">
        <f t="shared" si="11"/>
        <v>11335937</v>
      </c>
    </row>
    <row r="734" spans="1:5" x14ac:dyDescent="0.25">
      <c r="A734" s="8" t="s">
        <v>11184</v>
      </c>
      <c r="B734" s="8" t="s">
        <v>1043</v>
      </c>
      <c r="C734" s="1">
        <v>400000</v>
      </c>
      <c r="D734" s="1"/>
      <c r="E734" s="18">
        <f t="shared" si="11"/>
        <v>11735937</v>
      </c>
    </row>
    <row r="735" spans="1:5" x14ac:dyDescent="0.25">
      <c r="A735" s="8" t="s">
        <v>11186</v>
      </c>
      <c r="B735" s="8" t="s">
        <v>11189</v>
      </c>
      <c r="D735" s="1">
        <v>4569600</v>
      </c>
      <c r="E735" s="18">
        <f t="shared" si="11"/>
        <v>7166337</v>
      </c>
    </row>
    <row r="736" spans="1:5" x14ac:dyDescent="0.25">
      <c r="A736" s="8" t="s">
        <v>11186</v>
      </c>
      <c r="B736" s="8" t="s">
        <v>11188</v>
      </c>
      <c r="D736" s="1">
        <v>84000</v>
      </c>
      <c r="E736" s="18">
        <f t="shared" si="11"/>
        <v>7082337</v>
      </c>
    </row>
    <row r="737" spans="1:5" x14ac:dyDescent="0.25">
      <c r="A737" s="8" t="s">
        <v>11216</v>
      </c>
      <c r="B737" s="8" t="s">
        <v>1043</v>
      </c>
      <c r="C737" s="1">
        <v>1000000</v>
      </c>
      <c r="D737" s="1"/>
      <c r="E737" s="18">
        <f t="shared" si="11"/>
        <v>8082337</v>
      </c>
    </row>
    <row r="738" spans="1:5" x14ac:dyDescent="0.25">
      <c r="E738" s="18">
        <f t="shared" si="11"/>
        <v>8082337</v>
      </c>
    </row>
    <row r="739" spans="1:5" x14ac:dyDescent="0.25">
      <c r="E739" s="18">
        <f t="shared" si="11"/>
        <v>8082337</v>
      </c>
    </row>
    <row r="740" spans="1:5" x14ac:dyDescent="0.25">
      <c r="E740" s="18">
        <f t="shared" si="11"/>
        <v>8082337</v>
      </c>
    </row>
    <row r="741" spans="1:5" x14ac:dyDescent="0.25">
      <c r="E741" s="18">
        <f t="shared" si="11"/>
        <v>8082337</v>
      </c>
    </row>
    <row r="742" spans="1:5" x14ac:dyDescent="0.25">
      <c r="E742" s="18">
        <f t="shared" si="11"/>
        <v>8082337</v>
      </c>
    </row>
    <row r="743" spans="1:5" x14ac:dyDescent="0.25">
      <c r="E743" s="18">
        <f t="shared" si="11"/>
        <v>8082337</v>
      </c>
    </row>
    <row r="744" spans="1:5" x14ac:dyDescent="0.25">
      <c r="E744" s="18">
        <f t="shared" ref="E744" si="12">(E743+C744-D744)</f>
        <v>8082337</v>
      </c>
    </row>
  </sheetData>
  <mergeCells count="1">
    <mergeCell ref="A2:E2"/>
  </mergeCells>
  <pageMargins left="0.7" right="0.7" top="0.75" bottom="0.75" header="0.3" footer="0.3"/>
  <pageSetup orientation="landscape" verticalDpi="7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opLeftCell="A139" workbookViewId="0">
      <selection activeCell="D173" sqref="D173"/>
    </sheetView>
  </sheetViews>
  <sheetFormatPr baseColWidth="10" defaultRowHeight="15" x14ac:dyDescent="0.25"/>
  <cols>
    <col min="1" max="1" width="12.85546875" customWidth="1"/>
    <col min="2" max="2" width="30.5703125" customWidth="1"/>
    <col min="3" max="3" width="14.140625" bestFit="1" customWidth="1"/>
    <col min="4" max="4" width="15.140625" bestFit="1" customWidth="1"/>
    <col min="5" max="5" width="0" hidden="1" customWidth="1"/>
    <col min="6" max="6" width="15.5703125" customWidth="1"/>
  </cols>
  <sheetData>
    <row r="1" spans="1:6" x14ac:dyDescent="0.25">
      <c r="A1" s="431" t="s">
        <v>1327</v>
      </c>
      <c r="B1" s="431"/>
      <c r="C1" s="431"/>
      <c r="D1" s="431"/>
      <c r="E1" s="431"/>
      <c r="F1" s="431"/>
    </row>
    <row r="2" spans="1:6" x14ac:dyDescent="0.25">
      <c r="A2" s="3" t="s">
        <v>1277</v>
      </c>
      <c r="B2" s="3" t="s">
        <v>1038</v>
      </c>
      <c r="C2" s="4">
        <v>28474200</v>
      </c>
      <c r="D2" s="3"/>
      <c r="E2" s="3"/>
      <c r="F2" s="18">
        <f>(C2-D2)</f>
        <v>28474200</v>
      </c>
    </row>
    <row r="3" spans="1:6" x14ac:dyDescent="0.25">
      <c r="A3" s="3" t="s">
        <v>1289</v>
      </c>
      <c r="B3" s="3" t="s">
        <v>1322</v>
      </c>
      <c r="C3" s="3"/>
      <c r="D3" s="4">
        <v>36936000</v>
      </c>
      <c r="E3" s="3"/>
      <c r="F3" s="18">
        <f>(F2-D3+C3)</f>
        <v>-8461800</v>
      </c>
    </row>
    <row r="4" spans="1:6" x14ac:dyDescent="0.25">
      <c r="A4" s="3" t="s">
        <v>1289</v>
      </c>
      <c r="B4" s="3" t="s">
        <v>1323</v>
      </c>
      <c r="C4" s="4">
        <v>25000000</v>
      </c>
      <c r="D4" s="3"/>
      <c r="E4" s="3"/>
      <c r="F4" s="18">
        <f t="shared" ref="F4:F67" si="0">(F3-D4+C4)</f>
        <v>16538200</v>
      </c>
    </row>
    <row r="5" spans="1:6" x14ac:dyDescent="0.25">
      <c r="A5" s="3" t="s">
        <v>1289</v>
      </c>
      <c r="B5" s="3" t="s">
        <v>1324</v>
      </c>
      <c r="C5" s="4">
        <v>25000000</v>
      </c>
      <c r="D5" s="3"/>
      <c r="E5" s="3"/>
      <c r="F5" s="18">
        <f t="shared" si="0"/>
        <v>41538200</v>
      </c>
    </row>
    <row r="6" spans="1:6" x14ac:dyDescent="0.25">
      <c r="A6" s="3" t="s">
        <v>1298</v>
      </c>
      <c r="B6" s="3" t="s">
        <v>1325</v>
      </c>
      <c r="C6" s="4"/>
      <c r="D6" s="4">
        <v>39312000</v>
      </c>
      <c r="E6" s="3"/>
      <c r="F6" s="18">
        <f t="shared" si="0"/>
        <v>2226200</v>
      </c>
    </row>
    <row r="7" spans="1:6" x14ac:dyDescent="0.25">
      <c r="A7" s="3" t="s">
        <v>1317</v>
      </c>
      <c r="B7" s="3" t="s">
        <v>10</v>
      </c>
      <c r="C7" s="4">
        <v>30000000</v>
      </c>
      <c r="D7" s="3"/>
      <c r="E7" s="3"/>
      <c r="F7" s="18">
        <f t="shared" si="0"/>
        <v>32226200</v>
      </c>
    </row>
    <row r="8" spans="1:6" x14ac:dyDescent="0.25">
      <c r="A8" s="3" t="s">
        <v>1317</v>
      </c>
      <c r="B8" s="3" t="s">
        <v>1326</v>
      </c>
      <c r="C8" s="4"/>
      <c r="D8" s="4">
        <v>38337000</v>
      </c>
      <c r="E8" s="3"/>
      <c r="F8" s="18">
        <f t="shared" si="0"/>
        <v>-6110800</v>
      </c>
    </row>
    <row r="9" spans="1:6" x14ac:dyDescent="0.25">
      <c r="A9" s="3" t="s">
        <v>1328</v>
      </c>
      <c r="B9" s="3" t="s">
        <v>1387</v>
      </c>
      <c r="C9" s="4">
        <v>40000000</v>
      </c>
      <c r="D9" s="3"/>
      <c r="E9" s="3"/>
      <c r="F9" s="18">
        <f t="shared" si="0"/>
        <v>33889200</v>
      </c>
    </row>
    <row r="10" spans="1:6" x14ac:dyDescent="0.25">
      <c r="A10" s="3" t="s">
        <v>1348</v>
      </c>
      <c r="B10" s="3" t="s">
        <v>1350</v>
      </c>
      <c r="C10" s="4">
        <v>550000</v>
      </c>
      <c r="D10" s="3"/>
      <c r="E10" s="3"/>
      <c r="F10" s="18">
        <f t="shared" si="0"/>
        <v>34439200</v>
      </c>
    </row>
    <row r="11" spans="1:6" x14ac:dyDescent="0.25">
      <c r="A11" s="3" t="s">
        <v>1354</v>
      </c>
      <c r="B11" s="3" t="s">
        <v>1355</v>
      </c>
      <c r="C11" s="3"/>
      <c r="D11" s="4">
        <v>37073400</v>
      </c>
      <c r="E11" s="3"/>
      <c r="F11" s="18">
        <f t="shared" si="0"/>
        <v>-2634200</v>
      </c>
    </row>
    <row r="12" spans="1:6" x14ac:dyDescent="0.25">
      <c r="A12" s="3" t="s">
        <v>1354</v>
      </c>
      <c r="B12" s="3" t="s">
        <v>1363</v>
      </c>
      <c r="C12" s="4">
        <v>2634200</v>
      </c>
      <c r="D12" s="4"/>
      <c r="E12" s="3"/>
      <c r="F12" s="18">
        <f t="shared" si="0"/>
        <v>0</v>
      </c>
    </row>
    <row r="13" spans="1:6" x14ac:dyDescent="0.25">
      <c r="A13" s="3" t="s">
        <v>1354</v>
      </c>
      <c r="B13" s="3" t="s">
        <v>1364</v>
      </c>
      <c r="C13" s="4">
        <v>40000000</v>
      </c>
      <c r="D13" s="4"/>
      <c r="E13" s="3"/>
      <c r="F13" s="18">
        <f t="shared" si="0"/>
        <v>40000000</v>
      </c>
    </row>
    <row r="14" spans="1:6" x14ac:dyDescent="0.25">
      <c r="A14" s="3" t="s">
        <v>1359</v>
      </c>
      <c r="B14" s="3" t="s">
        <v>1362</v>
      </c>
      <c r="C14" s="4">
        <v>20000000</v>
      </c>
      <c r="D14" s="3"/>
      <c r="E14" s="3"/>
      <c r="F14" s="18">
        <f t="shared" si="0"/>
        <v>60000000</v>
      </c>
    </row>
    <row r="15" spans="1:6" x14ac:dyDescent="0.25">
      <c r="A15" s="3" t="s">
        <v>1365</v>
      </c>
      <c r="B15" s="3" t="s">
        <v>1366</v>
      </c>
      <c r="C15" s="3"/>
      <c r="D15" s="4">
        <v>29367000</v>
      </c>
      <c r="E15" s="3"/>
      <c r="F15" s="18">
        <f t="shared" si="0"/>
        <v>30633000</v>
      </c>
    </row>
    <row r="16" spans="1:6" x14ac:dyDescent="0.25">
      <c r="A16" s="3" t="s">
        <v>1389</v>
      </c>
      <c r="B16" s="3" t="s">
        <v>1390</v>
      </c>
      <c r="C16" s="4">
        <v>20000000</v>
      </c>
      <c r="D16" s="3"/>
      <c r="E16" s="3"/>
      <c r="F16" s="18">
        <f t="shared" si="0"/>
        <v>50633000</v>
      </c>
    </row>
    <row r="17" spans="1:6" x14ac:dyDescent="0.25">
      <c r="A17" s="3" t="s">
        <v>1391</v>
      </c>
      <c r="B17" s="3" t="s">
        <v>1392</v>
      </c>
      <c r="C17" s="3"/>
      <c r="D17" s="4">
        <v>37479000</v>
      </c>
      <c r="E17" s="3"/>
      <c r="F17" s="18">
        <f t="shared" si="0"/>
        <v>13154000</v>
      </c>
    </row>
    <row r="18" spans="1:6" x14ac:dyDescent="0.25">
      <c r="A18" s="3" t="s">
        <v>1398</v>
      </c>
      <c r="B18" s="3" t="s">
        <v>1402</v>
      </c>
      <c r="C18" s="3"/>
      <c r="D18" s="4">
        <v>2492875</v>
      </c>
      <c r="E18" s="3"/>
      <c r="F18" s="18">
        <f t="shared" si="0"/>
        <v>10661125</v>
      </c>
    </row>
    <row r="19" spans="1:6" x14ac:dyDescent="0.25">
      <c r="A19" s="3" t="s">
        <v>1401</v>
      </c>
      <c r="B19" s="3" t="s">
        <v>1410</v>
      </c>
      <c r="C19" s="4">
        <v>20000000</v>
      </c>
      <c r="D19" s="3"/>
      <c r="E19" s="3"/>
      <c r="F19" s="18">
        <f t="shared" si="0"/>
        <v>30661125</v>
      </c>
    </row>
    <row r="20" spans="1:6" x14ac:dyDescent="0.25">
      <c r="A20" s="3" t="s">
        <v>1401</v>
      </c>
      <c r="B20" s="3" t="s">
        <v>1411</v>
      </c>
      <c r="C20" s="4">
        <v>3000000</v>
      </c>
      <c r="D20" s="3"/>
      <c r="E20" s="3"/>
      <c r="F20" s="18">
        <f t="shared" si="0"/>
        <v>33661125</v>
      </c>
    </row>
    <row r="21" spans="1:6" x14ac:dyDescent="0.25">
      <c r="A21" s="3" t="s">
        <v>1417</v>
      </c>
      <c r="B21" s="3" t="s">
        <v>1414</v>
      </c>
      <c r="C21" s="3"/>
      <c r="D21" s="4">
        <v>30684500</v>
      </c>
      <c r="E21" s="3"/>
      <c r="F21" s="18">
        <f t="shared" si="0"/>
        <v>2976625</v>
      </c>
    </row>
    <row r="22" spans="1:6" x14ac:dyDescent="0.25">
      <c r="A22" s="3" t="s">
        <v>1431</v>
      </c>
      <c r="B22" s="3" t="s">
        <v>1038</v>
      </c>
      <c r="C22" s="4">
        <v>30000000</v>
      </c>
      <c r="D22" s="3"/>
      <c r="E22" s="3"/>
      <c r="F22" s="18">
        <f t="shared" si="0"/>
        <v>32976625</v>
      </c>
    </row>
    <row r="23" spans="1:6" x14ac:dyDescent="0.25">
      <c r="A23" s="3" t="s">
        <v>1435</v>
      </c>
      <c r="B23" s="3" t="s">
        <v>1436</v>
      </c>
      <c r="C23" s="3"/>
      <c r="D23" s="4">
        <v>30838500</v>
      </c>
      <c r="E23" s="3"/>
      <c r="F23" s="18">
        <f t="shared" si="0"/>
        <v>2138125</v>
      </c>
    </row>
    <row r="24" spans="1:6" x14ac:dyDescent="0.25">
      <c r="A24" s="3" t="s">
        <v>1441</v>
      </c>
      <c r="B24" s="3" t="s">
        <v>1448</v>
      </c>
      <c r="C24" s="3"/>
      <c r="D24" s="4">
        <v>26449500</v>
      </c>
      <c r="E24" s="3"/>
      <c r="F24" s="18">
        <f t="shared" si="0"/>
        <v>-24311375</v>
      </c>
    </row>
    <row r="25" spans="1:6" x14ac:dyDescent="0.25">
      <c r="A25" s="3" t="s">
        <v>1441</v>
      </c>
      <c r="B25" s="3" t="s">
        <v>1450</v>
      </c>
      <c r="C25" s="4">
        <v>3000000</v>
      </c>
      <c r="D25" s="3"/>
      <c r="E25" s="3"/>
      <c r="F25" s="18">
        <f t="shared" si="0"/>
        <v>-21311375</v>
      </c>
    </row>
    <row r="26" spans="1:6" x14ac:dyDescent="0.25">
      <c r="A26" s="3" t="s">
        <v>1451</v>
      </c>
      <c r="B26" s="3" t="s">
        <v>1452</v>
      </c>
      <c r="C26" s="4">
        <v>21311375</v>
      </c>
      <c r="D26" s="3"/>
      <c r="E26" s="3"/>
      <c r="F26" s="18">
        <f t="shared" si="0"/>
        <v>0</v>
      </c>
    </row>
    <row r="27" spans="1:6" x14ac:dyDescent="0.25">
      <c r="A27" s="3" t="s">
        <v>1458</v>
      </c>
      <c r="B27" s="3" t="s">
        <v>1459</v>
      </c>
      <c r="C27" s="4">
        <v>6000000</v>
      </c>
      <c r="D27" s="3"/>
      <c r="E27" s="3"/>
      <c r="F27" s="18">
        <f t="shared" si="0"/>
        <v>6000000</v>
      </c>
    </row>
    <row r="28" spans="1:6" x14ac:dyDescent="0.25">
      <c r="A28" s="3" t="s">
        <v>1458</v>
      </c>
      <c r="B28" s="3" t="s">
        <v>1460</v>
      </c>
      <c r="C28" s="4">
        <v>24000000</v>
      </c>
      <c r="D28" s="3"/>
      <c r="E28" s="3"/>
      <c r="F28" s="18">
        <f t="shared" si="0"/>
        <v>30000000</v>
      </c>
    </row>
    <row r="29" spans="1:6" x14ac:dyDescent="0.25">
      <c r="A29" s="3" t="s">
        <v>1456</v>
      </c>
      <c r="B29" s="3" t="s">
        <v>1457</v>
      </c>
      <c r="C29" s="3"/>
      <c r="D29" s="4">
        <v>23292500</v>
      </c>
      <c r="E29" s="3"/>
      <c r="F29" s="18">
        <f t="shared" si="0"/>
        <v>6707500</v>
      </c>
    </row>
    <row r="30" spans="1:6" x14ac:dyDescent="0.25">
      <c r="A30" s="3" t="s">
        <v>1473</v>
      </c>
      <c r="B30" s="3" t="s">
        <v>1411</v>
      </c>
      <c r="C30" s="4">
        <v>3000000</v>
      </c>
      <c r="D30" s="3"/>
      <c r="E30" s="3"/>
      <c r="F30" s="18">
        <f t="shared" si="0"/>
        <v>9707500</v>
      </c>
    </row>
    <row r="31" spans="1:6" x14ac:dyDescent="0.25">
      <c r="A31" s="3" t="s">
        <v>1480</v>
      </c>
      <c r="B31" s="3" t="s">
        <v>1038</v>
      </c>
      <c r="C31" s="4">
        <v>35000000</v>
      </c>
      <c r="D31" s="3"/>
      <c r="E31" s="3"/>
      <c r="F31" s="18">
        <f t="shared" si="0"/>
        <v>44707500</v>
      </c>
    </row>
    <row r="32" spans="1:6" x14ac:dyDescent="0.25">
      <c r="A32" s="3" t="s">
        <v>1513</v>
      </c>
      <c r="B32" s="3" t="s">
        <v>1514</v>
      </c>
      <c r="C32" s="3"/>
      <c r="D32" s="4">
        <v>36575000</v>
      </c>
      <c r="E32" s="3"/>
      <c r="F32" s="18">
        <f t="shared" si="0"/>
        <v>8132500</v>
      </c>
    </row>
    <row r="33" spans="1:6" x14ac:dyDescent="0.25">
      <c r="A33" s="3" t="s">
        <v>1513</v>
      </c>
      <c r="B33" s="3" t="s">
        <v>1520</v>
      </c>
      <c r="C33" s="4">
        <v>7000000</v>
      </c>
      <c r="D33" s="4"/>
      <c r="E33" s="3"/>
      <c r="F33" s="18">
        <f t="shared" si="0"/>
        <v>15132500</v>
      </c>
    </row>
    <row r="34" spans="1:6" x14ac:dyDescent="0.25">
      <c r="A34" s="3" t="s">
        <v>1513</v>
      </c>
      <c r="B34" s="3" t="s">
        <v>3</v>
      </c>
      <c r="C34" s="4">
        <v>3000000</v>
      </c>
      <c r="D34" s="4"/>
      <c r="E34" s="3"/>
      <c r="F34" s="18">
        <f t="shared" si="0"/>
        <v>18132500</v>
      </c>
    </row>
    <row r="35" spans="1:6" x14ac:dyDescent="0.25">
      <c r="A35" s="3" t="s">
        <v>1513</v>
      </c>
      <c r="B35" s="3" t="s">
        <v>678</v>
      </c>
      <c r="C35" s="4">
        <v>57000</v>
      </c>
      <c r="D35" s="4"/>
      <c r="E35" s="3"/>
      <c r="F35" s="18">
        <f t="shared" si="0"/>
        <v>18189500</v>
      </c>
    </row>
    <row r="36" spans="1:6" x14ac:dyDescent="0.25">
      <c r="A36" s="3" t="s">
        <v>1517</v>
      </c>
      <c r="B36" s="3" t="s">
        <v>1519</v>
      </c>
      <c r="C36" s="3"/>
      <c r="D36" s="4">
        <v>28952000</v>
      </c>
      <c r="E36" s="3"/>
      <c r="F36" s="18">
        <f t="shared" si="0"/>
        <v>-10762500</v>
      </c>
    </row>
    <row r="37" spans="1:6" x14ac:dyDescent="0.25">
      <c r="A37" s="3" t="s">
        <v>1517</v>
      </c>
      <c r="B37" s="3" t="s">
        <v>1521</v>
      </c>
      <c r="C37" s="3"/>
      <c r="D37" s="4">
        <v>57000</v>
      </c>
      <c r="E37" s="3"/>
      <c r="F37" s="18">
        <f t="shared" si="0"/>
        <v>-10819500</v>
      </c>
    </row>
    <row r="38" spans="1:6" x14ac:dyDescent="0.25">
      <c r="A38" s="3" t="s">
        <v>1517</v>
      </c>
      <c r="B38" s="3" t="s">
        <v>1411</v>
      </c>
      <c r="C38" s="4">
        <v>30000000</v>
      </c>
      <c r="D38" s="3"/>
      <c r="E38" s="3"/>
      <c r="F38" s="18">
        <f t="shared" si="0"/>
        <v>19180500</v>
      </c>
    </row>
    <row r="39" spans="1:6" x14ac:dyDescent="0.25">
      <c r="A39" s="3" t="s">
        <v>1526</v>
      </c>
      <c r="B39" s="3" t="s">
        <v>1536</v>
      </c>
      <c r="C39" s="4">
        <v>24500000</v>
      </c>
      <c r="D39" s="3"/>
      <c r="E39" s="3"/>
      <c r="F39" s="18">
        <f t="shared" si="0"/>
        <v>43680500</v>
      </c>
    </row>
    <row r="40" spans="1:6" x14ac:dyDescent="0.25">
      <c r="A40" s="3" t="s">
        <v>1564</v>
      </c>
      <c r="B40" s="3" t="s">
        <v>1565</v>
      </c>
      <c r="C40" s="3"/>
      <c r="D40" s="4">
        <v>34124000</v>
      </c>
      <c r="E40" s="3"/>
      <c r="F40" s="18">
        <f t="shared" si="0"/>
        <v>9556500</v>
      </c>
    </row>
    <row r="41" spans="1:6" x14ac:dyDescent="0.25">
      <c r="A41" s="3" t="s">
        <v>1564</v>
      </c>
      <c r="B41" s="3" t="s">
        <v>1566</v>
      </c>
      <c r="C41" s="3"/>
      <c r="D41" s="4">
        <v>7752000</v>
      </c>
      <c r="E41" s="3"/>
      <c r="F41" s="18">
        <f t="shared" si="0"/>
        <v>1804500</v>
      </c>
    </row>
    <row r="42" spans="1:6" x14ac:dyDescent="0.25">
      <c r="A42" s="3" t="s">
        <v>1564</v>
      </c>
      <c r="B42" s="3" t="s">
        <v>10</v>
      </c>
      <c r="C42" s="50">
        <v>100000</v>
      </c>
      <c r="D42" s="3"/>
      <c r="E42" s="3"/>
      <c r="F42" s="18">
        <f t="shared" si="0"/>
        <v>1904500</v>
      </c>
    </row>
    <row r="43" spans="1:6" x14ac:dyDescent="0.25">
      <c r="A43" s="3" t="s">
        <v>1564</v>
      </c>
      <c r="B43" s="3" t="s">
        <v>1573</v>
      </c>
      <c r="C43" s="50">
        <v>27000000</v>
      </c>
      <c r="D43" s="3"/>
      <c r="E43" s="3"/>
      <c r="F43" s="18">
        <f t="shared" si="0"/>
        <v>28904500</v>
      </c>
    </row>
    <row r="44" spans="1:6" x14ac:dyDescent="0.25">
      <c r="A44" s="3" t="s">
        <v>1589</v>
      </c>
      <c r="B44" s="3" t="s">
        <v>1590</v>
      </c>
      <c r="C44" s="3"/>
      <c r="D44" s="4">
        <v>21284340</v>
      </c>
      <c r="E44" s="3"/>
      <c r="F44" s="18">
        <f t="shared" si="0"/>
        <v>7620160</v>
      </c>
    </row>
    <row r="45" spans="1:6" x14ac:dyDescent="0.25">
      <c r="A45" s="3" t="s">
        <v>1589</v>
      </c>
      <c r="B45" s="3" t="s">
        <v>1410</v>
      </c>
      <c r="C45" s="50">
        <v>3600000</v>
      </c>
      <c r="D45" s="3"/>
      <c r="E45" s="3"/>
      <c r="F45" s="18">
        <f t="shared" si="0"/>
        <v>11220160</v>
      </c>
    </row>
    <row r="46" spans="1:6" x14ac:dyDescent="0.25">
      <c r="A46" s="3" t="s">
        <v>1608</v>
      </c>
      <c r="B46" s="3" t="s">
        <v>1609</v>
      </c>
      <c r="C46" s="50">
        <v>10000000</v>
      </c>
      <c r="D46" s="3"/>
      <c r="E46" s="3"/>
      <c r="F46" s="18">
        <f t="shared" si="0"/>
        <v>21220160</v>
      </c>
    </row>
    <row r="47" spans="1:6" x14ac:dyDescent="0.25">
      <c r="A47" s="3" t="s">
        <v>1619</v>
      </c>
      <c r="B47" s="3" t="s">
        <v>1620</v>
      </c>
      <c r="C47" s="3"/>
      <c r="D47" s="4">
        <v>11780000</v>
      </c>
      <c r="E47" s="3"/>
      <c r="F47" s="18">
        <f t="shared" si="0"/>
        <v>9440160</v>
      </c>
    </row>
    <row r="48" spans="1:6" x14ac:dyDescent="0.25">
      <c r="A48" s="3" t="s">
        <v>1619</v>
      </c>
      <c r="B48" s="3" t="s">
        <v>1623</v>
      </c>
      <c r="C48" s="50">
        <v>1000000</v>
      </c>
      <c r="D48" s="3"/>
      <c r="E48" s="3"/>
      <c r="F48" s="18">
        <f t="shared" si="0"/>
        <v>10440160</v>
      </c>
    </row>
    <row r="49" spans="1:6" x14ac:dyDescent="0.25">
      <c r="A49" s="3" t="s">
        <v>1619</v>
      </c>
      <c r="B49" s="3" t="s">
        <v>1624</v>
      </c>
      <c r="C49" s="50">
        <v>34000000</v>
      </c>
      <c r="D49" s="3"/>
      <c r="E49" s="3"/>
      <c r="F49" s="18">
        <f t="shared" si="0"/>
        <v>44440160</v>
      </c>
    </row>
    <row r="50" spans="1:6" x14ac:dyDescent="0.25">
      <c r="A50" s="3" t="s">
        <v>1640</v>
      </c>
      <c r="B50" s="3" t="s">
        <v>1641</v>
      </c>
      <c r="C50" s="3"/>
      <c r="D50" s="4">
        <v>4527700</v>
      </c>
      <c r="E50" s="3"/>
      <c r="F50" s="18">
        <f t="shared" si="0"/>
        <v>39912460</v>
      </c>
    </row>
    <row r="51" spans="1:6" x14ac:dyDescent="0.25">
      <c r="A51" s="3" t="s">
        <v>1554</v>
      </c>
      <c r="B51" s="3" t="s">
        <v>1659</v>
      </c>
      <c r="C51" s="3"/>
      <c r="D51" s="4">
        <v>5000000</v>
      </c>
      <c r="E51" s="3"/>
      <c r="F51" s="18">
        <f t="shared" si="0"/>
        <v>34912460</v>
      </c>
    </row>
    <row r="52" spans="1:6" x14ac:dyDescent="0.25">
      <c r="A52" s="3" t="s">
        <v>1719</v>
      </c>
      <c r="B52" s="3" t="s">
        <v>1827</v>
      </c>
      <c r="C52" s="4">
        <v>1156700</v>
      </c>
      <c r="D52" s="3"/>
      <c r="E52" s="3"/>
      <c r="F52" s="18">
        <f t="shared" si="0"/>
        <v>36069160</v>
      </c>
    </row>
    <row r="53" spans="1:6" x14ac:dyDescent="0.25">
      <c r="A53" s="3" t="s">
        <v>1739</v>
      </c>
      <c r="B53" s="3" t="s">
        <v>1757</v>
      </c>
      <c r="C53" s="3"/>
      <c r="D53" s="4">
        <v>20000000</v>
      </c>
      <c r="E53" s="3"/>
      <c r="F53" s="18">
        <f t="shared" si="0"/>
        <v>16069160</v>
      </c>
    </row>
    <row r="54" spans="1:6" x14ac:dyDescent="0.25">
      <c r="A54" s="3" t="s">
        <v>1825</v>
      </c>
      <c r="B54" s="3" t="s">
        <v>1826</v>
      </c>
      <c r="C54" s="3"/>
      <c r="D54" s="4">
        <v>11932500</v>
      </c>
      <c r="E54" s="3"/>
      <c r="F54" s="18">
        <f t="shared" si="0"/>
        <v>4136660</v>
      </c>
    </row>
    <row r="55" spans="1:6" x14ac:dyDescent="0.25">
      <c r="A55" s="3" t="s">
        <v>1825</v>
      </c>
      <c r="B55" s="3" t="s">
        <v>1829</v>
      </c>
      <c r="C55" s="50">
        <v>10000000</v>
      </c>
      <c r="D55" s="3"/>
      <c r="E55" s="3"/>
      <c r="F55" s="18">
        <f t="shared" si="0"/>
        <v>14136660</v>
      </c>
    </row>
    <row r="56" spans="1:6" x14ac:dyDescent="0.25">
      <c r="A56" s="3" t="s">
        <v>1846</v>
      </c>
      <c r="B56" s="3" t="s">
        <v>1460</v>
      </c>
      <c r="C56" s="50">
        <v>3000000</v>
      </c>
      <c r="D56" s="3"/>
      <c r="E56" s="3"/>
      <c r="F56" s="18">
        <f t="shared" si="0"/>
        <v>17136660</v>
      </c>
    </row>
    <row r="57" spans="1:6" x14ac:dyDescent="0.25">
      <c r="A57" s="3" t="s">
        <v>1859</v>
      </c>
      <c r="B57" s="3" t="s">
        <v>1860</v>
      </c>
      <c r="C57" s="3"/>
      <c r="D57" s="4">
        <v>16200000</v>
      </c>
      <c r="E57" s="3"/>
      <c r="F57" s="18">
        <f t="shared" si="0"/>
        <v>936660</v>
      </c>
    </row>
    <row r="58" spans="1:6" x14ac:dyDescent="0.25">
      <c r="A58" s="3" t="s">
        <v>1877</v>
      </c>
      <c r="B58" s="3" t="s">
        <v>1038</v>
      </c>
      <c r="C58" s="4">
        <v>30000000</v>
      </c>
      <c r="D58" s="3"/>
      <c r="E58" s="3"/>
      <c r="F58" s="18">
        <f t="shared" si="0"/>
        <v>30936660</v>
      </c>
    </row>
    <row r="59" spans="1:6" x14ac:dyDescent="0.25">
      <c r="A59" s="3" t="s">
        <v>1918</v>
      </c>
      <c r="B59" s="3" t="s">
        <v>1928</v>
      </c>
      <c r="C59" s="4">
        <v>20000000</v>
      </c>
      <c r="D59" s="3"/>
      <c r="E59" s="3"/>
      <c r="F59" s="18">
        <f t="shared" si="0"/>
        <v>50936660</v>
      </c>
    </row>
    <row r="60" spans="1:6" x14ac:dyDescent="0.25">
      <c r="A60" s="3" t="s">
        <v>1918</v>
      </c>
      <c r="B60" s="3" t="s">
        <v>1929</v>
      </c>
      <c r="C60" s="4">
        <v>1000000</v>
      </c>
      <c r="D60" s="3"/>
      <c r="E60" s="3"/>
      <c r="F60" s="18">
        <f t="shared" si="0"/>
        <v>51936660</v>
      </c>
    </row>
    <row r="61" spans="1:6" x14ac:dyDescent="0.25">
      <c r="A61" s="80" t="s">
        <v>1918</v>
      </c>
      <c r="B61" s="80" t="s">
        <v>1930</v>
      </c>
      <c r="C61" s="81">
        <v>150000</v>
      </c>
      <c r="D61" s="3"/>
      <c r="E61" s="3"/>
      <c r="F61" s="18">
        <f t="shared" si="0"/>
        <v>52086660</v>
      </c>
    </row>
    <row r="62" spans="1:6" x14ac:dyDescent="0.25">
      <c r="A62" s="3" t="s">
        <v>1931</v>
      </c>
      <c r="B62" s="3" t="s">
        <v>1932</v>
      </c>
      <c r="C62" s="3"/>
      <c r="D62" s="4">
        <v>68400</v>
      </c>
      <c r="E62" s="3"/>
      <c r="F62" s="18">
        <f t="shared" si="0"/>
        <v>52018260</v>
      </c>
    </row>
    <row r="63" spans="1:6" x14ac:dyDescent="0.25">
      <c r="A63" s="3" t="s">
        <v>1931</v>
      </c>
      <c r="B63" s="3" t="s">
        <v>1933</v>
      </c>
      <c r="C63" s="3"/>
      <c r="D63" s="4">
        <v>44400</v>
      </c>
      <c r="E63" s="3"/>
      <c r="F63" s="18">
        <f t="shared" si="0"/>
        <v>51973860</v>
      </c>
    </row>
    <row r="64" spans="1:6" x14ac:dyDescent="0.25">
      <c r="A64" s="3" t="s">
        <v>1931</v>
      </c>
      <c r="B64" s="3" t="s">
        <v>1934</v>
      </c>
      <c r="C64" s="3"/>
      <c r="D64" s="4">
        <v>21600000</v>
      </c>
      <c r="E64" s="3"/>
      <c r="F64" s="18">
        <f t="shared" si="0"/>
        <v>30373860</v>
      </c>
    </row>
    <row r="65" spans="1:6" x14ac:dyDescent="0.25">
      <c r="A65" s="3" t="s">
        <v>1945</v>
      </c>
      <c r="B65" s="3" t="s">
        <v>1957</v>
      </c>
      <c r="C65" s="4">
        <v>7250000</v>
      </c>
      <c r="D65" s="4"/>
      <c r="E65" s="3"/>
      <c r="F65" s="18">
        <f t="shared" si="0"/>
        <v>37623860</v>
      </c>
    </row>
    <row r="66" spans="1:6" x14ac:dyDescent="0.25">
      <c r="A66" s="3" t="s">
        <v>1960</v>
      </c>
      <c r="B66" s="3" t="s">
        <v>1460</v>
      </c>
      <c r="C66" s="4">
        <v>5000000</v>
      </c>
      <c r="D66" s="4"/>
      <c r="E66" s="3"/>
      <c r="F66" s="18">
        <f t="shared" si="0"/>
        <v>42623860</v>
      </c>
    </row>
    <row r="67" spans="1:6" x14ac:dyDescent="0.25">
      <c r="A67" s="3" t="s">
        <v>1967</v>
      </c>
      <c r="B67" s="3" t="s">
        <v>1978</v>
      </c>
      <c r="C67" s="3"/>
      <c r="D67" s="4">
        <v>39645000</v>
      </c>
      <c r="E67" s="3"/>
      <c r="F67" s="18">
        <f t="shared" si="0"/>
        <v>2978860</v>
      </c>
    </row>
    <row r="68" spans="1:6" x14ac:dyDescent="0.25">
      <c r="A68" s="3" t="s">
        <v>1967</v>
      </c>
      <c r="B68" s="3" t="s">
        <v>2000</v>
      </c>
      <c r="C68" s="4">
        <v>25000000</v>
      </c>
      <c r="D68" s="4"/>
      <c r="E68" s="3"/>
      <c r="F68" s="18">
        <f t="shared" ref="F68:F133" si="1">(F67-D68+C68)</f>
        <v>27978860</v>
      </c>
    </row>
    <row r="69" spans="1:6" x14ac:dyDescent="0.25">
      <c r="A69" s="3" t="s">
        <v>1995</v>
      </c>
      <c r="B69" s="3" t="s">
        <v>2002</v>
      </c>
      <c r="C69" s="50">
        <v>37000000</v>
      </c>
      <c r="D69" s="4"/>
      <c r="E69" s="3"/>
      <c r="F69" s="18">
        <f t="shared" si="1"/>
        <v>64978860</v>
      </c>
    </row>
    <row r="70" spans="1:6" x14ac:dyDescent="0.25">
      <c r="A70" s="3" t="s">
        <v>2038</v>
      </c>
      <c r="B70" s="3" t="s">
        <v>2052</v>
      </c>
      <c r="C70" s="3"/>
      <c r="D70" s="4">
        <v>45727500</v>
      </c>
      <c r="E70" s="3"/>
      <c r="F70" s="18">
        <f t="shared" si="1"/>
        <v>19251360</v>
      </c>
    </row>
    <row r="71" spans="1:6" x14ac:dyDescent="0.25">
      <c r="A71" s="3" t="s">
        <v>2038</v>
      </c>
      <c r="B71" s="3" t="s">
        <v>1460</v>
      </c>
      <c r="C71" s="50">
        <v>4000000</v>
      </c>
      <c r="D71" s="4"/>
      <c r="E71" s="3"/>
      <c r="F71" s="18">
        <f t="shared" si="1"/>
        <v>23251360</v>
      </c>
    </row>
    <row r="72" spans="1:6" x14ac:dyDescent="0.25">
      <c r="A72" s="3" t="s">
        <v>2065</v>
      </c>
      <c r="B72" s="3" t="s">
        <v>2072</v>
      </c>
      <c r="C72" s="50">
        <v>30000000</v>
      </c>
      <c r="D72" s="3"/>
      <c r="E72" s="3"/>
      <c r="F72" s="18">
        <f t="shared" si="1"/>
        <v>53251360</v>
      </c>
    </row>
    <row r="73" spans="1:6" x14ac:dyDescent="0.25">
      <c r="A73" s="3" t="s">
        <v>2060</v>
      </c>
      <c r="B73" s="3" t="s">
        <v>2073</v>
      </c>
      <c r="C73" s="3"/>
      <c r="D73" s="4">
        <v>22477000</v>
      </c>
      <c r="E73" s="3"/>
      <c r="F73" s="18">
        <f t="shared" si="1"/>
        <v>30774360</v>
      </c>
    </row>
    <row r="74" spans="1:6" x14ac:dyDescent="0.25">
      <c r="A74" s="3" t="s">
        <v>2074</v>
      </c>
      <c r="B74" s="3" t="s">
        <v>2089</v>
      </c>
      <c r="C74" s="86">
        <v>30000000</v>
      </c>
      <c r="D74" s="3"/>
      <c r="E74" s="3"/>
      <c r="F74" s="18">
        <f t="shared" si="1"/>
        <v>60774360</v>
      </c>
    </row>
    <row r="75" spans="1:6" x14ac:dyDescent="0.25">
      <c r="A75" s="3" t="s">
        <v>2088</v>
      </c>
      <c r="B75" s="3" t="s">
        <v>2090</v>
      </c>
      <c r="C75" s="3"/>
      <c r="D75" s="4">
        <v>46280900</v>
      </c>
      <c r="E75" s="3"/>
      <c r="F75" s="18">
        <f t="shared" si="1"/>
        <v>14493460</v>
      </c>
    </row>
    <row r="76" spans="1:6" x14ac:dyDescent="0.25">
      <c r="A76" s="42" t="s">
        <v>2093</v>
      </c>
      <c r="B76" s="42" t="s">
        <v>1929</v>
      </c>
      <c r="C76" s="87">
        <v>6000000</v>
      </c>
      <c r="D76" s="84"/>
      <c r="E76" s="48"/>
      <c r="F76" s="18">
        <f t="shared" si="1"/>
        <v>20493460</v>
      </c>
    </row>
    <row r="77" spans="1:6" x14ac:dyDescent="0.25">
      <c r="A77" s="8" t="s">
        <v>2098</v>
      </c>
      <c r="B77" s="8" t="s">
        <v>2100</v>
      </c>
      <c r="C77" s="88">
        <v>30000000</v>
      </c>
      <c r="F77" s="18">
        <f t="shared" si="1"/>
        <v>50493460</v>
      </c>
    </row>
    <row r="78" spans="1:6" x14ac:dyDescent="0.25">
      <c r="A78" s="8" t="s">
        <v>2125</v>
      </c>
      <c r="B78" s="8" t="s">
        <v>262</v>
      </c>
      <c r="C78" s="90">
        <v>57300</v>
      </c>
      <c r="F78" s="18">
        <f t="shared" si="1"/>
        <v>50550760</v>
      </c>
    </row>
    <row r="79" spans="1:6" x14ac:dyDescent="0.25">
      <c r="A79" s="8" t="s">
        <v>2136</v>
      </c>
      <c r="B79" s="8" t="s">
        <v>2145</v>
      </c>
      <c r="C79" s="90"/>
      <c r="D79" s="1">
        <v>800640</v>
      </c>
      <c r="F79" s="18">
        <f t="shared" si="1"/>
        <v>49750120</v>
      </c>
    </row>
    <row r="80" spans="1:6" x14ac:dyDescent="0.25">
      <c r="A80" s="8" t="s">
        <v>2136</v>
      </c>
      <c r="B80" s="8" t="s">
        <v>2145</v>
      </c>
      <c r="D80" s="1">
        <v>43569000</v>
      </c>
      <c r="F80" s="18">
        <f t="shared" si="1"/>
        <v>6181120</v>
      </c>
    </row>
    <row r="81" spans="1:6" x14ac:dyDescent="0.25">
      <c r="A81" s="8" t="s">
        <v>2136</v>
      </c>
      <c r="B81" s="8" t="s">
        <v>3</v>
      </c>
      <c r="C81" s="1">
        <v>30000000</v>
      </c>
      <c r="F81" s="18">
        <f t="shared" si="1"/>
        <v>36181120</v>
      </c>
    </row>
    <row r="82" spans="1:6" x14ac:dyDescent="0.25">
      <c r="A82" s="8" t="s">
        <v>2149</v>
      </c>
      <c r="B82" s="8" t="s">
        <v>2153</v>
      </c>
      <c r="C82" s="90">
        <v>20000000</v>
      </c>
      <c r="F82" s="45">
        <f t="shared" si="1"/>
        <v>56181120</v>
      </c>
    </row>
    <row r="83" spans="1:6" x14ac:dyDescent="0.25">
      <c r="A83" s="10" t="s">
        <v>2154</v>
      </c>
      <c r="B83" s="10" t="s">
        <v>2155</v>
      </c>
      <c r="C83" s="3"/>
      <c r="D83" s="4">
        <v>26555000</v>
      </c>
      <c r="E83" s="3"/>
      <c r="F83" s="18">
        <f t="shared" si="1"/>
        <v>29626120</v>
      </c>
    </row>
    <row r="84" spans="1:6" x14ac:dyDescent="0.25">
      <c r="A84" s="10" t="s">
        <v>2182</v>
      </c>
      <c r="B84" s="10" t="s">
        <v>2185</v>
      </c>
      <c r="C84" s="3"/>
      <c r="D84" s="4">
        <v>33247800</v>
      </c>
      <c r="E84" s="3"/>
      <c r="F84" s="18">
        <f t="shared" si="1"/>
        <v>-3621680</v>
      </c>
    </row>
    <row r="85" spans="1:6" x14ac:dyDescent="0.25">
      <c r="A85" s="10" t="s">
        <v>2186</v>
      </c>
      <c r="B85" s="10" t="s">
        <v>2196</v>
      </c>
      <c r="C85" s="50">
        <v>6500000</v>
      </c>
      <c r="D85" s="3"/>
      <c r="E85" s="3"/>
      <c r="F85" s="18">
        <f t="shared" si="1"/>
        <v>2878320</v>
      </c>
    </row>
    <row r="86" spans="1:6" x14ac:dyDescent="0.25">
      <c r="A86" s="10" t="s">
        <v>2186</v>
      </c>
      <c r="B86" s="10" t="s">
        <v>2197</v>
      </c>
      <c r="C86" s="4">
        <v>26000000</v>
      </c>
      <c r="D86" s="3"/>
      <c r="E86" s="3"/>
      <c r="F86" s="18">
        <f t="shared" si="1"/>
        <v>28878320</v>
      </c>
    </row>
    <row r="87" spans="1:6" x14ac:dyDescent="0.25">
      <c r="A87" s="10" t="s">
        <v>2186</v>
      </c>
      <c r="B87" s="10" t="s">
        <v>2220</v>
      </c>
      <c r="C87" s="50">
        <v>5000000</v>
      </c>
      <c r="D87" s="3"/>
      <c r="E87" s="3"/>
      <c r="F87" s="18">
        <f t="shared" si="1"/>
        <v>33878320</v>
      </c>
    </row>
    <row r="88" spans="1:6" x14ac:dyDescent="0.25">
      <c r="A88" s="10" t="s">
        <v>2203</v>
      </c>
      <c r="B88" s="10" t="s">
        <v>2212</v>
      </c>
      <c r="C88" s="50">
        <v>30000000</v>
      </c>
      <c r="D88" s="3"/>
      <c r="E88" s="3"/>
      <c r="F88" s="18">
        <f t="shared" si="1"/>
        <v>63878320</v>
      </c>
    </row>
    <row r="89" spans="1:6" x14ac:dyDescent="0.25">
      <c r="A89" s="10" t="s">
        <v>2221</v>
      </c>
      <c r="B89" s="10" t="s">
        <v>2232</v>
      </c>
      <c r="C89" s="4"/>
      <c r="D89" s="100">
        <v>46342000</v>
      </c>
      <c r="E89" s="3"/>
      <c r="F89" s="18">
        <f t="shared" si="1"/>
        <v>17536320</v>
      </c>
    </row>
    <row r="90" spans="1:6" x14ac:dyDescent="0.25">
      <c r="A90" s="10" t="s">
        <v>2227</v>
      </c>
      <c r="B90" s="10" t="s">
        <v>2197</v>
      </c>
      <c r="C90" s="100">
        <v>26000000</v>
      </c>
      <c r="D90" s="3"/>
      <c r="E90" s="3"/>
      <c r="F90" s="18">
        <f t="shared" si="1"/>
        <v>43536320</v>
      </c>
    </row>
    <row r="91" spans="1:6" x14ac:dyDescent="0.25">
      <c r="A91" s="10" t="s">
        <v>2227</v>
      </c>
      <c r="B91" s="10" t="s">
        <v>2247</v>
      </c>
      <c r="C91" s="100">
        <v>6500000</v>
      </c>
      <c r="D91" s="3"/>
      <c r="E91" s="3"/>
      <c r="F91" s="18">
        <f t="shared" si="1"/>
        <v>50036320</v>
      </c>
    </row>
    <row r="92" spans="1:6" x14ac:dyDescent="0.25">
      <c r="A92" s="10" t="s">
        <v>835</v>
      </c>
      <c r="B92" s="10" t="s">
        <v>1460</v>
      </c>
      <c r="C92" s="100">
        <v>10000000</v>
      </c>
      <c r="D92" s="3"/>
      <c r="E92" s="3"/>
      <c r="F92" s="18">
        <f t="shared" si="1"/>
        <v>60036320</v>
      </c>
    </row>
    <row r="93" spans="1:6" x14ac:dyDescent="0.25">
      <c r="A93" s="10" t="s">
        <v>2273</v>
      </c>
      <c r="B93" s="10" t="s">
        <v>2274</v>
      </c>
      <c r="C93" s="3"/>
      <c r="D93" s="100">
        <v>46389000</v>
      </c>
      <c r="E93" s="3"/>
      <c r="F93" s="18">
        <f t="shared" si="1"/>
        <v>13647320</v>
      </c>
    </row>
    <row r="94" spans="1:6" x14ac:dyDescent="0.25">
      <c r="A94" s="10" t="s">
        <v>2273</v>
      </c>
      <c r="B94" s="10" t="s">
        <v>2275</v>
      </c>
      <c r="C94" s="100">
        <v>3500000</v>
      </c>
      <c r="D94" s="3"/>
      <c r="E94" s="3"/>
      <c r="F94" s="18">
        <f t="shared" si="1"/>
        <v>17147320</v>
      </c>
    </row>
    <row r="95" spans="1:6" x14ac:dyDescent="0.25">
      <c r="A95" s="10" t="s">
        <v>2280</v>
      </c>
      <c r="B95" s="10" t="s">
        <v>2197</v>
      </c>
      <c r="C95" s="100">
        <v>26000000</v>
      </c>
      <c r="D95" s="3"/>
      <c r="E95" s="3"/>
      <c r="F95" s="18">
        <f t="shared" si="1"/>
        <v>43147320</v>
      </c>
    </row>
    <row r="96" spans="1:6" x14ac:dyDescent="0.25">
      <c r="A96" s="10" t="s">
        <v>2346</v>
      </c>
      <c r="B96" s="10" t="s">
        <v>2197</v>
      </c>
      <c r="C96" s="100">
        <v>26000000</v>
      </c>
      <c r="D96" s="3"/>
      <c r="E96" s="3"/>
      <c r="F96" s="18">
        <f t="shared" si="1"/>
        <v>69147320</v>
      </c>
    </row>
    <row r="97" spans="1:6" x14ac:dyDescent="0.25">
      <c r="A97" s="10" t="s">
        <v>2332</v>
      </c>
      <c r="B97" s="10" t="s">
        <v>2347</v>
      </c>
      <c r="C97" s="3"/>
      <c r="D97" s="100">
        <v>36999900</v>
      </c>
      <c r="E97" s="3"/>
      <c r="F97" s="18">
        <f t="shared" si="1"/>
        <v>32147420</v>
      </c>
    </row>
    <row r="98" spans="1:6" x14ac:dyDescent="0.25">
      <c r="A98" s="10" t="s">
        <v>2332</v>
      </c>
      <c r="B98" s="10" t="s">
        <v>2372</v>
      </c>
      <c r="C98" s="100">
        <v>4000000</v>
      </c>
      <c r="D98" s="3"/>
      <c r="E98" s="3"/>
      <c r="F98" s="18">
        <f t="shared" si="1"/>
        <v>36147420</v>
      </c>
    </row>
    <row r="99" spans="1:6" x14ac:dyDescent="0.25">
      <c r="A99" s="10" t="s">
        <v>2363</v>
      </c>
      <c r="B99" s="10" t="s">
        <v>2378</v>
      </c>
      <c r="C99" s="100">
        <v>1000000</v>
      </c>
      <c r="D99" s="3"/>
      <c r="E99" s="3"/>
      <c r="F99" s="18">
        <f t="shared" si="1"/>
        <v>37147420</v>
      </c>
    </row>
    <row r="100" spans="1:6" x14ac:dyDescent="0.25">
      <c r="A100" s="10" t="s">
        <v>2363</v>
      </c>
      <c r="B100" s="10" t="s">
        <v>1460</v>
      </c>
      <c r="C100" s="100">
        <v>9000000</v>
      </c>
      <c r="D100" s="3"/>
      <c r="E100" s="3"/>
      <c r="F100" s="18">
        <f t="shared" si="1"/>
        <v>46147420</v>
      </c>
    </row>
    <row r="101" spans="1:6" x14ac:dyDescent="0.25">
      <c r="A101" s="10" t="s">
        <v>2373</v>
      </c>
      <c r="B101" s="10" t="s">
        <v>2197</v>
      </c>
      <c r="C101" s="100">
        <v>26000000</v>
      </c>
      <c r="D101" s="3"/>
      <c r="E101" s="3"/>
      <c r="F101" s="18">
        <f t="shared" si="1"/>
        <v>72147420</v>
      </c>
    </row>
    <row r="102" spans="1:6" x14ac:dyDescent="0.25">
      <c r="A102" s="10" t="s">
        <v>2373</v>
      </c>
      <c r="B102" s="10" t="s">
        <v>2387</v>
      </c>
      <c r="C102" s="100">
        <v>500000</v>
      </c>
      <c r="D102" s="3"/>
      <c r="E102" s="3"/>
      <c r="F102" s="18">
        <f t="shared" si="1"/>
        <v>72647420</v>
      </c>
    </row>
    <row r="103" spans="1:6" x14ac:dyDescent="0.25">
      <c r="A103" s="10" t="s">
        <v>2379</v>
      </c>
      <c r="B103" s="10" t="s">
        <v>1460</v>
      </c>
      <c r="C103" s="100">
        <v>15000000</v>
      </c>
      <c r="D103" s="3"/>
      <c r="E103" s="3"/>
      <c r="F103" s="18">
        <f t="shared" si="1"/>
        <v>87647420</v>
      </c>
    </row>
    <row r="104" spans="1:6" x14ac:dyDescent="0.25">
      <c r="A104" s="10" t="s">
        <v>2379</v>
      </c>
      <c r="B104" s="10" t="s">
        <v>2388</v>
      </c>
      <c r="C104" s="3"/>
      <c r="D104" s="100">
        <v>1035140</v>
      </c>
      <c r="E104" s="3"/>
      <c r="F104" s="18">
        <f t="shared" si="1"/>
        <v>86612280</v>
      </c>
    </row>
    <row r="105" spans="1:6" x14ac:dyDescent="0.25">
      <c r="A105" s="10" t="s">
        <v>2379</v>
      </c>
      <c r="B105" s="10" t="s">
        <v>2391</v>
      </c>
      <c r="C105" s="3"/>
      <c r="D105" s="100">
        <v>1703520</v>
      </c>
      <c r="E105" s="3"/>
      <c r="F105" s="18">
        <f t="shared" si="1"/>
        <v>84908760</v>
      </c>
    </row>
    <row r="106" spans="1:6" x14ac:dyDescent="0.25">
      <c r="A106" s="10" t="s">
        <v>2379</v>
      </c>
      <c r="B106" s="10" t="s">
        <v>2392</v>
      </c>
      <c r="C106" s="3"/>
      <c r="D106" s="100">
        <v>172200</v>
      </c>
      <c r="E106" s="3"/>
      <c r="F106" s="18">
        <f t="shared" si="1"/>
        <v>84736560</v>
      </c>
    </row>
    <row r="107" spans="1:6" x14ac:dyDescent="0.25">
      <c r="A107" s="10" t="s">
        <v>2379</v>
      </c>
      <c r="B107" s="10" t="s">
        <v>2390</v>
      </c>
      <c r="C107" s="3"/>
      <c r="D107" s="100">
        <v>962725</v>
      </c>
      <c r="E107" s="3"/>
      <c r="F107" s="18">
        <f t="shared" si="1"/>
        <v>83773835</v>
      </c>
    </row>
    <row r="108" spans="1:6" x14ac:dyDescent="0.25">
      <c r="A108" s="10" t="s">
        <v>2379</v>
      </c>
      <c r="B108" s="10" t="s">
        <v>2389</v>
      </c>
      <c r="C108" s="3"/>
      <c r="D108" s="100">
        <v>43193500</v>
      </c>
      <c r="E108" s="3"/>
      <c r="F108" s="18">
        <f t="shared" si="1"/>
        <v>40580335</v>
      </c>
    </row>
    <row r="109" spans="1:6" x14ac:dyDescent="0.25">
      <c r="A109" s="10" t="s">
        <v>2409</v>
      </c>
      <c r="B109" s="3" t="s">
        <v>2197</v>
      </c>
      <c r="C109" s="100">
        <v>26000000</v>
      </c>
      <c r="D109" s="4"/>
      <c r="E109" s="3"/>
      <c r="F109" s="18">
        <f t="shared" si="1"/>
        <v>66580335</v>
      </c>
    </row>
    <row r="110" spans="1:6" x14ac:dyDescent="0.25">
      <c r="A110" s="10" t="s">
        <v>2409</v>
      </c>
      <c r="B110" s="8" t="s">
        <v>1848</v>
      </c>
      <c r="C110" s="101">
        <v>10000000</v>
      </c>
      <c r="D110" s="1"/>
      <c r="F110" s="38">
        <f t="shared" si="1"/>
        <v>76580335</v>
      </c>
    </row>
    <row r="111" spans="1:6" x14ac:dyDescent="0.25">
      <c r="A111" s="10" t="s">
        <v>2409</v>
      </c>
      <c r="B111" s="8" t="s">
        <v>2456</v>
      </c>
      <c r="C111" s="1"/>
      <c r="D111" s="101">
        <v>48176800</v>
      </c>
      <c r="F111" s="38">
        <f t="shared" si="1"/>
        <v>28403535</v>
      </c>
    </row>
    <row r="112" spans="1:6" x14ac:dyDescent="0.25">
      <c r="A112" s="10" t="s">
        <v>2409</v>
      </c>
      <c r="B112" s="8" t="s">
        <v>678</v>
      </c>
      <c r="C112" s="101">
        <v>40000</v>
      </c>
      <c r="D112" s="1"/>
      <c r="F112" s="38">
        <f t="shared" si="1"/>
        <v>28443535</v>
      </c>
    </row>
    <row r="113" spans="1:6" x14ac:dyDescent="0.25">
      <c r="A113" s="8" t="s">
        <v>839</v>
      </c>
      <c r="B113" s="8" t="s">
        <v>2387</v>
      </c>
      <c r="C113" s="101">
        <v>2058000</v>
      </c>
      <c r="D113" s="1"/>
      <c r="F113" s="38">
        <f t="shared" si="1"/>
        <v>30501535</v>
      </c>
    </row>
    <row r="114" spans="1:6" x14ac:dyDescent="0.25">
      <c r="A114" s="8" t="s">
        <v>2435</v>
      </c>
      <c r="B114" s="8" t="s">
        <v>2450</v>
      </c>
      <c r="C114" s="104">
        <v>10000000</v>
      </c>
      <c r="D114" s="1"/>
      <c r="F114" s="38">
        <f t="shared" si="1"/>
        <v>40501535</v>
      </c>
    </row>
    <row r="115" spans="1:6" x14ac:dyDescent="0.25">
      <c r="A115" s="8" t="s">
        <v>2435</v>
      </c>
      <c r="B115" s="8" t="s">
        <v>2457</v>
      </c>
      <c r="C115" s="23">
        <v>150000</v>
      </c>
      <c r="D115" s="1"/>
      <c r="F115" s="38">
        <f t="shared" si="1"/>
        <v>40651535</v>
      </c>
    </row>
    <row r="116" spans="1:6" x14ac:dyDescent="0.25">
      <c r="A116" s="8" t="s">
        <v>2455</v>
      </c>
      <c r="B116" s="8" t="s">
        <v>2461</v>
      </c>
      <c r="C116" s="104">
        <v>5000000</v>
      </c>
      <c r="D116" s="1"/>
      <c r="F116" s="38">
        <f t="shared" si="1"/>
        <v>45651535</v>
      </c>
    </row>
    <row r="117" spans="1:6" x14ac:dyDescent="0.25">
      <c r="A117" s="8" t="s">
        <v>2469</v>
      </c>
      <c r="B117" s="8" t="s">
        <v>2196</v>
      </c>
      <c r="C117" s="104">
        <v>1100000</v>
      </c>
      <c r="D117" s="1"/>
      <c r="F117" s="38">
        <f t="shared" si="1"/>
        <v>46751535</v>
      </c>
    </row>
    <row r="118" spans="1:6" x14ac:dyDescent="0.25">
      <c r="A118" s="8" t="s">
        <v>2478</v>
      </c>
      <c r="B118" s="8" t="s">
        <v>195</v>
      </c>
      <c r="C118" s="104">
        <v>3000000</v>
      </c>
      <c r="D118" s="1"/>
      <c r="F118" s="38">
        <f t="shared" si="1"/>
        <v>49751535</v>
      </c>
    </row>
    <row r="119" spans="1:6" x14ac:dyDescent="0.25">
      <c r="A119" s="8" t="s">
        <v>2478</v>
      </c>
      <c r="B119" s="8" t="s">
        <v>2492</v>
      </c>
      <c r="C119" s="104">
        <v>1626000</v>
      </c>
      <c r="D119" s="1"/>
      <c r="F119" s="38">
        <f t="shared" si="1"/>
        <v>51377535</v>
      </c>
    </row>
    <row r="120" spans="1:6" x14ac:dyDescent="0.25">
      <c r="A120" s="8" t="s">
        <v>841</v>
      </c>
      <c r="B120" s="8" t="s">
        <v>2482</v>
      </c>
      <c r="D120" s="101">
        <v>42042000</v>
      </c>
      <c r="F120" s="38">
        <f t="shared" si="1"/>
        <v>9335535</v>
      </c>
    </row>
    <row r="121" spans="1:6" x14ac:dyDescent="0.25">
      <c r="A121" s="8" t="s">
        <v>841</v>
      </c>
      <c r="B121" s="8" t="s">
        <v>2197</v>
      </c>
      <c r="C121" s="104">
        <v>26000000</v>
      </c>
      <c r="D121" s="1"/>
      <c r="F121" s="38">
        <f t="shared" si="1"/>
        <v>35335535</v>
      </c>
    </row>
    <row r="122" spans="1:6" x14ac:dyDescent="0.25">
      <c r="A122" s="8" t="s">
        <v>2496</v>
      </c>
      <c r="B122" s="8" t="s">
        <v>2514</v>
      </c>
      <c r="C122" s="104">
        <v>10000000</v>
      </c>
      <c r="F122" s="38">
        <f t="shared" si="1"/>
        <v>45335535</v>
      </c>
    </row>
    <row r="123" spans="1:6" x14ac:dyDescent="0.25">
      <c r="A123" s="8" t="s">
        <v>2522</v>
      </c>
      <c r="B123" s="8" t="s">
        <v>1848</v>
      </c>
      <c r="C123" s="60">
        <v>500000</v>
      </c>
      <c r="F123" s="38">
        <f t="shared" si="1"/>
        <v>45835535</v>
      </c>
    </row>
    <row r="124" spans="1:6" x14ac:dyDescent="0.25">
      <c r="A124" s="8" t="s">
        <v>2535</v>
      </c>
      <c r="B124" s="8" t="s">
        <v>2540</v>
      </c>
      <c r="D124" s="101">
        <v>48216000</v>
      </c>
      <c r="F124" s="38">
        <f t="shared" si="1"/>
        <v>-2380465</v>
      </c>
    </row>
    <row r="125" spans="1:6" x14ac:dyDescent="0.25">
      <c r="A125" s="8" t="s">
        <v>2535</v>
      </c>
      <c r="B125" s="8" t="s">
        <v>2558</v>
      </c>
      <c r="C125" s="104">
        <v>15000000</v>
      </c>
      <c r="D125" s="1"/>
      <c r="F125" s="38">
        <f t="shared" si="1"/>
        <v>12619535</v>
      </c>
    </row>
    <row r="126" spans="1:6" x14ac:dyDescent="0.25">
      <c r="A126" s="8" t="s">
        <v>2548</v>
      </c>
      <c r="B126" s="8" t="s">
        <v>2372</v>
      </c>
      <c r="C126" s="104">
        <v>30000000</v>
      </c>
      <c r="F126" s="38">
        <f t="shared" si="1"/>
        <v>42619535</v>
      </c>
    </row>
    <row r="127" spans="1:6" x14ac:dyDescent="0.25">
      <c r="A127" s="8" t="s">
        <v>2570</v>
      </c>
      <c r="B127" s="8" t="s">
        <v>2450</v>
      </c>
      <c r="C127" s="104">
        <v>15000000</v>
      </c>
      <c r="F127" s="38">
        <f t="shared" si="1"/>
        <v>57619535</v>
      </c>
    </row>
    <row r="128" spans="1:6" x14ac:dyDescent="0.25">
      <c r="A128" s="8" t="s">
        <v>2570</v>
      </c>
      <c r="B128" s="8" t="s">
        <v>2581</v>
      </c>
      <c r="D128" s="101">
        <v>48069000</v>
      </c>
      <c r="F128" s="38">
        <f t="shared" si="1"/>
        <v>9550535</v>
      </c>
    </row>
    <row r="129" spans="1:6" x14ac:dyDescent="0.25">
      <c r="A129" s="8" t="s">
        <v>2570</v>
      </c>
      <c r="B129" s="8" t="s">
        <v>262</v>
      </c>
      <c r="C129" s="104">
        <v>60000</v>
      </c>
      <c r="F129" s="38">
        <f t="shared" si="1"/>
        <v>9610535</v>
      </c>
    </row>
    <row r="130" spans="1:6" x14ac:dyDescent="0.25">
      <c r="A130" s="8" t="s">
        <v>2583</v>
      </c>
      <c r="B130" s="8" t="s">
        <v>2590</v>
      </c>
      <c r="C130" s="104">
        <v>20000000</v>
      </c>
      <c r="F130" s="38">
        <f t="shared" si="1"/>
        <v>29610535</v>
      </c>
    </row>
    <row r="131" spans="1:6" x14ac:dyDescent="0.25">
      <c r="A131" s="8" t="s">
        <v>2583</v>
      </c>
      <c r="B131" s="8" t="s">
        <v>2592</v>
      </c>
      <c r="C131" s="104">
        <v>8000000</v>
      </c>
      <c r="F131" s="38">
        <f t="shared" si="1"/>
        <v>37610535</v>
      </c>
    </row>
    <row r="132" spans="1:6" x14ac:dyDescent="0.25">
      <c r="A132" s="8" t="s">
        <v>2583</v>
      </c>
      <c r="B132" s="8" t="s">
        <v>2372</v>
      </c>
      <c r="C132" s="104">
        <v>2000000</v>
      </c>
      <c r="F132" s="38">
        <f t="shared" si="1"/>
        <v>39610535</v>
      </c>
    </row>
    <row r="133" spans="1:6" x14ac:dyDescent="0.25">
      <c r="A133" s="8" t="s">
        <v>2610</v>
      </c>
      <c r="B133" s="8" t="s">
        <v>1460</v>
      </c>
      <c r="C133" s="104">
        <v>25000000</v>
      </c>
      <c r="F133" s="38">
        <f t="shared" si="1"/>
        <v>64610535</v>
      </c>
    </row>
    <row r="134" spans="1:6" x14ac:dyDescent="0.25">
      <c r="A134" s="8" t="s">
        <v>2610</v>
      </c>
      <c r="B134" s="8" t="s">
        <v>2372</v>
      </c>
      <c r="C134" s="104">
        <v>5000000</v>
      </c>
      <c r="F134" s="38">
        <f t="shared" ref="F134:F176" si="2">(F133-D134+C134)</f>
        <v>69610535</v>
      </c>
    </row>
    <row r="135" spans="1:6" x14ac:dyDescent="0.25">
      <c r="A135" s="8" t="s">
        <v>2610</v>
      </c>
      <c r="B135" s="8" t="s">
        <v>2387</v>
      </c>
      <c r="C135" s="104">
        <v>50000</v>
      </c>
      <c r="F135" s="38">
        <f t="shared" si="2"/>
        <v>69660535</v>
      </c>
    </row>
    <row r="136" spans="1:6" x14ac:dyDescent="0.25">
      <c r="A136" s="8" t="s">
        <v>2623</v>
      </c>
      <c r="B136" s="8" t="s">
        <v>2624</v>
      </c>
      <c r="D136" s="1">
        <v>31360000</v>
      </c>
      <c r="F136" s="38">
        <f t="shared" si="2"/>
        <v>38300535</v>
      </c>
    </row>
    <row r="137" spans="1:6" x14ac:dyDescent="0.25">
      <c r="A137" s="8" t="s">
        <v>2623</v>
      </c>
      <c r="B137" s="8" t="s">
        <v>2625</v>
      </c>
      <c r="D137" s="101">
        <v>286500</v>
      </c>
      <c r="F137" s="38">
        <f t="shared" si="2"/>
        <v>38014035</v>
      </c>
    </row>
    <row r="138" spans="1:6" x14ac:dyDescent="0.25">
      <c r="A138" s="8" t="s">
        <v>2623</v>
      </c>
      <c r="B138" s="8" t="s">
        <v>2626</v>
      </c>
      <c r="D138" s="101">
        <v>453600</v>
      </c>
      <c r="F138" s="38">
        <f t="shared" si="2"/>
        <v>37560435</v>
      </c>
    </row>
    <row r="139" spans="1:6" x14ac:dyDescent="0.25">
      <c r="A139" s="8" t="s">
        <v>2647</v>
      </c>
      <c r="B139" s="8" t="s">
        <v>2655</v>
      </c>
      <c r="C139" s="101">
        <v>200000</v>
      </c>
      <c r="D139" s="101"/>
      <c r="F139" s="38">
        <f t="shared" si="2"/>
        <v>37760435</v>
      </c>
    </row>
    <row r="140" spans="1:6" x14ac:dyDescent="0.25">
      <c r="A140" s="8" t="s">
        <v>2653</v>
      </c>
      <c r="B140" s="8" t="s">
        <v>2654</v>
      </c>
      <c r="D140" s="101">
        <v>14150400</v>
      </c>
      <c r="F140" s="38">
        <f t="shared" si="2"/>
        <v>23610035</v>
      </c>
    </row>
    <row r="141" spans="1:6" x14ac:dyDescent="0.25">
      <c r="A141" s="8" t="s">
        <v>2685</v>
      </c>
      <c r="B141" s="8" t="s">
        <v>10</v>
      </c>
      <c r="C141" s="51">
        <v>10000000</v>
      </c>
      <c r="D141" s="1"/>
      <c r="F141" s="38">
        <f t="shared" si="2"/>
        <v>33610035</v>
      </c>
    </row>
    <row r="142" spans="1:6" x14ac:dyDescent="0.25">
      <c r="A142" s="8" t="s">
        <v>2703</v>
      </c>
      <c r="B142" s="8" t="s">
        <v>2708</v>
      </c>
      <c r="D142" s="1">
        <v>26064000</v>
      </c>
      <c r="F142" s="38">
        <f t="shared" si="2"/>
        <v>7546035</v>
      </c>
    </row>
    <row r="143" spans="1:6" x14ac:dyDescent="0.25">
      <c r="A143" s="8" t="s">
        <v>2703</v>
      </c>
      <c r="B143" s="8" t="s">
        <v>2709</v>
      </c>
      <c r="C143" s="51">
        <v>20000000</v>
      </c>
      <c r="D143" s="1"/>
      <c r="F143" s="38">
        <f t="shared" si="2"/>
        <v>27546035</v>
      </c>
    </row>
    <row r="144" spans="1:6" x14ac:dyDescent="0.25">
      <c r="A144" s="8" t="s">
        <v>2703</v>
      </c>
      <c r="B144" s="8" t="s">
        <v>2387</v>
      </c>
      <c r="C144" s="51">
        <v>100000</v>
      </c>
      <c r="F144" s="38">
        <f t="shared" si="2"/>
        <v>27646035</v>
      </c>
    </row>
    <row r="145" spans="1:6" x14ac:dyDescent="0.25">
      <c r="A145" s="8" t="s">
        <v>2736</v>
      </c>
      <c r="B145" s="8" t="s">
        <v>2753</v>
      </c>
      <c r="C145" s="51">
        <v>10000000</v>
      </c>
      <c r="F145" s="38">
        <f t="shared" si="2"/>
        <v>37646035</v>
      </c>
    </row>
    <row r="146" spans="1:6" x14ac:dyDescent="0.25">
      <c r="A146" s="8" t="s">
        <v>2741</v>
      </c>
      <c r="B146" s="8" t="s">
        <v>2767</v>
      </c>
      <c r="C146" s="51">
        <v>20000000</v>
      </c>
      <c r="D146" s="1"/>
      <c r="F146" s="38">
        <f t="shared" si="2"/>
        <v>57646035</v>
      </c>
    </row>
    <row r="147" spans="1:6" x14ac:dyDescent="0.25">
      <c r="A147" s="8" t="s">
        <v>2741</v>
      </c>
      <c r="B147" s="8" t="s">
        <v>2773</v>
      </c>
      <c r="D147" s="1">
        <v>33216000</v>
      </c>
      <c r="F147" s="38">
        <f t="shared" si="2"/>
        <v>24430035</v>
      </c>
    </row>
    <row r="148" spans="1:6" x14ac:dyDescent="0.25">
      <c r="A148" s="8" t="s">
        <v>2770</v>
      </c>
      <c r="B148" s="8" t="s">
        <v>1038</v>
      </c>
      <c r="C148" s="51">
        <v>15000000</v>
      </c>
      <c r="F148" s="38">
        <f t="shared" si="2"/>
        <v>39430035</v>
      </c>
    </row>
    <row r="149" spans="1:6" x14ac:dyDescent="0.25">
      <c r="A149" s="8" t="s">
        <v>2793</v>
      </c>
      <c r="B149" s="8" t="s">
        <v>2709</v>
      </c>
      <c r="C149" s="51">
        <v>20000000</v>
      </c>
      <c r="F149" s="38">
        <f t="shared" si="2"/>
        <v>59430035</v>
      </c>
    </row>
    <row r="150" spans="1:6" x14ac:dyDescent="0.25">
      <c r="A150" s="8" t="s">
        <v>2825</v>
      </c>
      <c r="B150" s="8" t="s">
        <v>2830</v>
      </c>
      <c r="D150" s="1">
        <v>27020000</v>
      </c>
      <c r="F150" s="38">
        <f t="shared" si="2"/>
        <v>32410035</v>
      </c>
    </row>
    <row r="151" spans="1:6" x14ac:dyDescent="0.25">
      <c r="A151" s="8" t="s">
        <v>2834</v>
      </c>
      <c r="B151" s="8" t="s">
        <v>2372</v>
      </c>
      <c r="C151" s="51">
        <v>10000000</v>
      </c>
      <c r="F151" s="38">
        <f t="shared" si="2"/>
        <v>42410035</v>
      </c>
    </row>
    <row r="152" spans="1:6" x14ac:dyDescent="0.25">
      <c r="A152" s="8" t="s">
        <v>2838</v>
      </c>
      <c r="B152" s="8" t="s">
        <v>2921</v>
      </c>
      <c r="C152" s="63"/>
      <c r="D152" s="1">
        <v>90000</v>
      </c>
      <c r="F152" s="38">
        <f t="shared" si="2"/>
        <v>42320035</v>
      </c>
    </row>
    <row r="153" spans="1:6" x14ac:dyDescent="0.25">
      <c r="A153" s="8" t="s">
        <v>2851</v>
      </c>
      <c r="B153" s="8" t="s">
        <v>2857</v>
      </c>
      <c r="D153" s="1">
        <v>15080700</v>
      </c>
      <c r="F153" s="38">
        <f t="shared" si="2"/>
        <v>27239335</v>
      </c>
    </row>
    <row r="154" spans="1:6" x14ac:dyDescent="0.25">
      <c r="A154" s="8" t="s">
        <v>2869</v>
      </c>
      <c r="B154" s="8" t="s">
        <v>2372</v>
      </c>
      <c r="C154" s="51">
        <v>10000000</v>
      </c>
      <c r="F154" s="38">
        <f t="shared" si="2"/>
        <v>37239335</v>
      </c>
    </row>
    <row r="155" spans="1:6" x14ac:dyDescent="0.25">
      <c r="A155" s="8" t="s">
        <v>2885</v>
      </c>
      <c r="B155" s="8" t="s">
        <v>1460</v>
      </c>
      <c r="C155" s="51">
        <v>4000000</v>
      </c>
      <c r="F155" s="38">
        <f>(F154-D155+C155)</f>
        <v>41239335</v>
      </c>
    </row>
    <row r="156" spans="1:6" x14ac:dyDescent="0.25">
      <c r="A156" s="8" t="s">
        <v>2885</v>
      </c>
      <c r="B156" s="8" t="s">
        <v>2893</v>
      </c>
      <c r="C156" s="51">
        <v>16000000</v>
      </c>
      <c r="F156" s="38">
        <f t="shared" si="2"/>
        <v>57239335</v>
      </c>
    </row>
    <row r="157" spans="1:6" x14ac:dyDescent="0.25">
      <c r="A157" s="8" t="s">
        <v>2886</v>
      </c>
      <c r="B157" s="8" t="s">
        <v>262</v>
      </c>
      <c r="C157" s="51">
        <v>32000</v>
      </c>
      <c r="F157" s="38">
        <f t="shared" si="2"/>
        <v>57271335</v>
      </c>
    </row>
    <row r="158" spans="1:6" x14ac:dyDescent="0.25">
      <c r="A158" s="8" t="s">
        <v>2886</v>
      </c>
      <c r="B158" s="8" t="s">
        <v>2917</v>
      </c>
      <c r="D158" s="1">
        <v>27976000</v>
      </c>
      <c r="F158" s="38">
        <f t="shared" si="2"/>
        <v>29295335</v>
      </c>
    </row>
    <row r="159" spans="1:6" x14ac:dyDescent="0.25">
      <c r="A159" s="8" t="s">
        <v>2903</v>
      </c>
      <c r="B159" s="8" t="s">
        <v>2753</v>
      </c>
      <c r="C159" s="51">
        <v>10000000</v>
      </c>
      <c r="F159" s="38">
        <f t="shared" si="2"/>
        <v>39295335</v>
      </c>
    </row>
    <row r="160" spans="1:6" x14ac:dyDescent="0.25">
      <c r="A160" s="8" t="s">
        <v>2935</v>
      </c>
      <c r="B160" s="8" t="s">
        <v>2946</v>
      </c>
      <c r="C160" s="1"/>
      <c r="D160" s="1">
        <v>27216000</v>
      </c>
      <c r="F160" s="38">
        <f t="shared" si="2"/>
        <v>12079335</v>
      </c>
    </row>
    <row r="161" spans="1:6" x14ac:dyDescent="0.25">
      <c r="A161" s="8" t="s">
        <v>2935</v>
      </c>
      <c r="B161" s="8" t="s">
        <v>1411</v>
      </c>
      <c r="C161" s="51">
        <v>600000</v>
      </c>
      <c r="F161" s="38">
        <f t="shared" si="2"/>
        <v>12679335</v>
      </c>
    </row>
    <row r="162" spans="1:6" x14ac:dyDescent="0.25">
      <c r="A162" s="8" t="s">
        <v>2951</v>
      </c>
      <c r="B162" s="8" t="s">
        <v>2372</v>
      </c>
      <c r="C162" s="51">
        <v>15000000</v>
      </c>
      <c r="F162" s="38">
        <f t="shared" si="2"/>
        <v>27679335</v>
      </c>
    </row>
    <row r="163" spans="1:6" x14ac:dyDescent="0.25">
      <c r="A163" s="8" t="s">
        <v>2951</v>
      </c>
      <c r="B163" s="8" t="s">
        <v>1929</v>
      </c>
      <c r="C163" s="51">
        <v>200000</v>
      </c>
      <c r="F163" s="38">
        <f t="shared" si="2"/>
        <v>27879335</v>
      </c>
    </row>
    <row r="164" spans="1:6" x14ac:dyDescent="0.25">
      <c r="A164" s="8" t="s">
        <v>2951</v>
      </c>
      <c r="B164" s="8" t="s">
        <v>1460</v>
      </c>
      <c r="C164" s="51">
        <v>5000000</v>
      </c>
      <c r="F164" s="38">
        <f t="shared" si="2"/>
        <v>32879335</v>
      </c>
    </row>
    <row r="165" spans="1:6" x14ac:dyDescent="0.25">
      <c r="A165" s="8" t="s">
        <v>2974</v>
      </c>
      <c r="B165" s="8" t="s">
        <v>10</v>
      </c>
      <c r="C165" s="51">
        <v>10000000</v>
      </c>
      <c r="F165" s="38">
        <f t="shared" si="2"/>
        <v>42879335</v>
      </c>
    </row>
    <row r="166" spans="1:6" x14ac:dyDescent="0.25">
      <c r="A166" s="8" t="s">
        <v>2983</v>
      </c>
      <c r="B166" s="8" t="s">
        <v>2992</v>
      </c>
      <c r="C166" s="51">
        <v>7000000</v>
      </c>
      <c r="F166" s="38">
        <f t="shared" si="2"/>
        <v>49879335</v>
      </c>
    </row>
    <row r="167" spans="1:6" x14ac:dyDescent="0.25">
      <c r="A167" s="8" t="s">
        <v>2996</v>
      </c>
      <c r="B167" s="8" t="s">
        <v>3027</v>
      </c>
      <c r="D167" s="1">
        <v>45430000</v>
      </c>
      <c r="F167" s="38">
        <f t="shared" si="2"/>
        <v>4449335</v>
      </c>
    </row>
    <row r="168" spans="1:6" x14ac:dyDescent="0.25">
      <c r="A168" s="8" t="s">
        <v>2998</v>
      </c>
      <c r="B168" s="8" t="s">
        <v>3028</v>
      </c>
      <c r="C168" s="51">
        <v>20000000</v>
      </c>
      <c r="F168" s="38">
        <f t="shared" si="2"/>
        <v>24449335</v>
      </c>
    </row>
    <row r="169" spans="1:6" x14ac:dyDescent="0.25">
      <c r="A169" s="8" t="s">
        <v>3011</v>
      </c>
      <c r="B169" s="8" t="s">
        <v>3029</v>
      </c>
      <c r="C169" s="51">
        <v>150000</v>
      </c>
      <c r="F169" s="38">
        <f t="shared" si="2"/>
        <v>24599335</v>
      </c>
    </row>
    <row r="170" spans="1:6" x14ac:dyDescent="0.25">
      <c r="A170" s="8" t="s">
        <v>3019</v>
      </c>
      <c r="B170" s="8" t="s">
        <v>2372</v>
      </c>
      <c r="C170" s="51">
        <v>20000000</v>
      </c>
      <c r="F170" s="38">
        <f t="shared" si="2"/>
        <v>44599335</v>
      </c>
    </row>
    <row r="171" spans="1:6" x14ac:dyDescent="0.25">
      <c r="A171" s="8" t="s">
        <v>3083</v>
      </c>
      <c r="B171" s="8" t="s">
        <v>3085</v>
      </c>
      <c r="D171" s="1">
        <v>29445525</v>
      </c>
      <c r="F171" s="38">
        <f t="shared" si="2"/>
        <v>15153810</v>
      </c>
    </row>
    <row r="172" spans="1:6" x14ac:dyDescent="0.25">
      <c r="A172" s="8" t="s">
        <v>8376</v>
      </c>
      <c r="B172" s="8" t="s">
        <v>11044</v>
      </c>
      <c r="C172" s="51"/>
      <c r="D172" s="1">
        <v>15153810</v>
      </c>
      <c r="F172" s="38">
        <f t="shared" si="2"/>
        <v>0</v>
      </c>
    </row>
    <row r="173" spans="1:6" x14ac:dyDescent="0.25">
      <c r="F173" s="38">
        <f t="shared" si="2"/>
        <v>0</v>
      </c>
    </row>
    <row r="174" spans="1:6" x14ac:dyDescent="0.25">
      <c r="F174" s="38">
        <f t="shared" si="2"/>
        <v>0</v>
      </c>
    </row>
    <row r="175" spans="1:6" x14ac:dyDescent="0.25">
      <c r="F175" s="38">
        <f t="shared" si="2"/>
        <v>0</v>
      </c>
    </row>
    <row r="176" spans="1:6" x14ac:dyDescent="0.25">
      <c r="F176" s="38">
        <f t="shared" si="2"/>
        <v>0</v>
      </c>
    </row>
  </sheetData>
  <mergeCells count="1">
    <mergeCell ref="A1:F1"/>
  </mergeCells>
  <pageMargins left="1.6929133858267718" right="0.70866141732283472" top="0.74803149606299213" bottom="0.74803149606299213" header="0.31496062992125984" footer="0.31496062992125984"/>
  <pageSetup orientation="landscape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5"/>
  <sheetViews>
    <sheetView topLeftCell="A159" workbookViewId="0">
      <selection activeCell="D185" sqref="D185"/>
    </sheetView>
  </sheetViews>
  <sheetFormatPr baseColWidth="10" defaultRowHeight="15" x14ac:dyDescent="0.25"/>
  <cols>
    <col min="1" max="1" width="13.28515625" customWidth="1"/>
    <col min="2" max="2" width="27.5703125" customWidth="1"/>
    <col min="3" max="4" width="15.140625" bestFit="1" customWidth="1"/>
    <col min="5" max="5" width="17.5703125" customWidth="1"/>
  </cols>
  <sheetData>
    <row r="3" spans="1:5" x14ac:dyDescent="0.25">
      <c r="A3" s="3" t="s">
        <v>1980</v>
      </c>
      <c r="B3" s="3" t="s">
        <v>501</v>
      </c>
      <c r="C3" s="4">
        <v>10000000</v>
      </c>
      <c r="D3" s="3"/>
      <c r="E3" s="18">
        <f>(C3-D3)</f>
        <v>10000000</v>
      </c>
    </row>
    <row r="4" spans="1:5" x14ac:dyDescent="0.25">
      <c r="A4" s="3" t="s">
        <v>2040</v>
      </c>
      <c r="B4" s="3" t="s">
        <v>501</v>
      </c>
      <c r="C4" s="50">
        <v>20000000</v>
      </c>
      <c r="D4" s="3"/>
      <c r="E4" s="18">
        <f>(E3+C4-D4)</f>
        <v>30000000</v>
      </c>
    </row>
    <row r="5" spans="1:5" x14ac:dyDescent="0.25">
      <c r="A5" s="3" t="s">
        <v>2237</v>
      </c>
      <c r="B5" s="3" t="s">
        <v>2252</v>
      </c>
      <c r="C5" s="3"/>
      <c r="D5" s="4">
        <v>12048677</v>
      </c>
      <c r="E5" s="18">
        <f t="shared" ref="E5:E68" si="0">(E4+C5-D5)</f>
        <v>17951323</v>
      </c>
    </row>
    <row r="6" spans="1:5" x14ac:dyDescent="0.25">
      <c r="A6" s="3" t="s">
        <v>2239</v>
      </c>
      <c r="B6" s="3" t="s">
        <v>501</v>
      </c>
      <c r="C6" s="4">
        <v>2048600</v>
      </c>
      <c r="D6" s="3"/>
      <c r="E6" s="18">
        <f t="shared" si="0"/>
        <v>19999923</v>
      </c>
    </row>
    <row r="7" spans="1:5" x14ac:dyDescent="0.25">
      <c r="A7" s="3" t="s">
        <v>2270</v>
      </c>
      <c r="B7" s="3" t="s">
        <v>2277</v>
      </c>
      <c r="C7" s="4">
        <v>6701500</v>
      </c>
      <c r="D7" s="3"/>
      <c r="E7" s="18">
        <f t="shared" si="0"/>
        <v>26701423</v>
      </c>
    </row>
    <row r="8" spans="1:5" x14ac:dyDescent="0.25">
      <c r="A8" s="3" t="s">
        <v>2270</v>
      </c>
      <c r="B8" s="3" t="s">
        <v>2361</v>
      </c>
      <c r="C8" s="3"/>
      <c r="D8" s="4">
        <v>26701504</v>
      </c>
      <c r="E8" s="18">
        <f t="shared" si="0"/>
        <v>-81</v>
      </c>
    </row>
    <row r="9" spans="1:5" x14ac:dyDescent="0.25">
      <c r="A9" s="3" t="s">
        <v>2363</v>
      </c>
      <c r="B9" s="3" t="s">
        <v>2362</v>
      </c>
      <c r="C9" s="3"/>
      <c r="D9" s="4">
        <v>19130184</v>
      </c>
      <c r="E9" s="18">
        <f t="shared" si="0"/>
        <v>-19130265</v>
      </c>
    </row>
    <row r="10" spans="1:5" x14ac:dyDescent="0.25">
      <c r="A10" s="3" t="s">
        <v>2363</v>
      </c>
      <c r="B10" s="3" t="s">
        <v>2364</v>
      </c>
      <c r="C10" s="3"/>
      <c r="D10" s="4">
        <v>19287515</v>
      </c>
      <c r="E10" s="18">
        <f t="shared" si="0"/>
        <v>-38417780</v>
      </c>
    </row>
    <row r="11" spans="1:5" x14ac:dyDescent="0.25">
      <c r="A11" s="3" t="s">
        <v>2363</v>
      </c>
      <c r="B11" s="3" t="s">
        <v>2365</v>
      </c>
      <c r="C11" s="3"/>
      <c r="D11" s="4">
        <v>21368040</v>
      </c>
      <c r="E11" s="18">
        <f t="shared" si="0"/>
        <v>-59785820</v>
      </c>
    </row>
    <row r="12" spans="1:5" x14ac:dyDescent="0.25">
      <c r="A12" s="3" t="s">
        <v>2363</v>
      </c>
      <c r="B12" s="3" t="s">
        <v>1038</v>
      </c>
      <c r="C12" s="4">
        <v>59785000</v>
      </c>
      <c r="D12" s="3"/>
      <c r="E12" s="18">
        <f t="shared" si="0"/>
        <v>-820</v>
      </c>
    </row>
    <row r="13" spans="1:5" x14ac:dyDescent="0.25">
      <c r="A13" t="s">
        <v>2691</v>
      </c>
      <c r="B13" t="s">
        <v>2696</v>
      </c>
      <c r="C13" s="1">
        <v>13055000</v>
      </c>
      <c r="E13" s="18">
        <f t="shared" si="0"/>
        <v>13054180</v>
      </c>
    </row>
    <row r="14" spans="1:5" x14ac:dyDescent="0.25">
      <c r="A14" t="s">
        <v>2691</v>
      </c>
      <c r="B14" t="s">
        <v>2697</v>
      </c>
      <c r="D14" s="1">
        <v>13075254</v>
      </c>
      <c r="E14" s="18">
        <f t="shared" si="0"/>
        <v>-21074</v>
      </c>
    </row>
    <row r="15" spans="1:5" x14ac:dyDescent="0.25">
      <c r="A15" t="s">
        <v>2691</v>
      </c>
      <c r="B15" t="s">
        <v>2762</v>
      </c>
      <c r="C15" s="1">
        <v>8000</v>
      </c>
      <c r="E15" s="18">
        <f t="shared" si="0"/>
        <v>-13074</v>
      </c>
    </row>
    <row r="16" spans="1:5" x14ac:dyDescent="0.25">
      <c r="A16" t="s">
        <v>3322</v>
      </c>
      <c r="B16" t="s">
        <v>3339</v>
      </c>
      <c r="D16" s="1">
        <v>17256481</v>
      </c>
      <c r="E16" s="18">
        <f t="shared" si="0"/>
        <v>-17269555</v>
      </c>
    </row>
    <row r="17" spans="1:5" x14ac:dyDescent="0.25">
      <c r="A17" t="s">
        <v>3326</v>
      </c>
      <c r="B17" t="s">
        <v>3340</v>
      </c>
      <c r="C17" s="23">
        <v>17000000</v>
      </c>
      <c r="E17" s="18">
        <f t="shared" si="0"/>
        <v>-269555</v>
      </c>
    </row>
    <row r="18" spans="1:5" x14ac:dyDescent="0.25">
      <c r="A18" t="s">
        <v>3326</v>
      </c>
      <c r="B18" t="s">
        <v>3341</v>
      </c>
      <c r="C18" s="1">
        <v>256481</v>
      </c>
      <c r="E18" s="18">
        <f t="shared" si="0"/>
        <v>-13074</v>
      </c>
    </row>
    <row r="19" spans="1:5" x14ac:dyDescent="0.25">
      <c r="A19" t="s">
        <v>3326</v>
      </c>
      <c r="B19" t="s">
        <v>4263</v>
      </c>
      <c r="C19" s="1">
        <v>13074</v>
      </c>
      <c r="E19" s="18">
        <f t="shared" si="0"/>
        <v>0</v>
      </c>
    </row>
    <row r="20" spans="1:5" x14ac:dyDescent="0.25">
      <c r="A20" t="s">
        <v>4246</v>
      </c>
      <c r="B20" t="s">
        <v>4264</v>
      </c>
      <c r="C20" s="107">
        <v>33280000</v>
      </c>
      <c r="E20" s="18">
        <f t="shared" si="0"/>
        <v>33280000</v>
      </c>
    </row>
    <row r="21" spans="1:5" x14ac:dyDescent="0.25">
      <c r="A21" t="s">
        <v>4246</v>
      </c>
      <c r="B21" t="s">
        <v>1999</v>
      </c>
      <c r="C21" s="1">
        <v>4000</v>
      </c>
      <c r="E21" s="18">
        <f t="shared" si="0"/>
        <v>33284000</v>
      </c>
    </row>
    <row r="22" spans="1:5" x14ac:dyDescent="0.25">
      <c r="A22" t="s">
        <v>4246</v>
      </c>
      <c r="B22" t="s">
        <v>4265</v>
      </c>
      <c r="D22" s="1">
        <v>33280094</v>
      </c>
      <c r="E22" s="18">
        <f t="shared" si="0"/>
        <v>3906</v>
      </c>
    </row>
    <row r="23" spans="1:5" x14ac:dyDescent="0.25">
      <c r="A23" t="s">
        <v>4266</v>
      </c>
      <c r="B23" t="s">
        <v>4267</v>
      </c>
      <c r="D23" s="51">
        <v>22854640</v>
      </c>
      <c r="E23" s="18">
        <f t="shared" si="0"/>
        <v>-22850734</v>
      </c>
    </row>
    <row r="24" spans="1:5" x14ac:dyDescent="0.25">
      <c r="A24" t="s">
        <v>4266</v>
      </c>
      <c r="B24" t="s">
        <v>4268</v>
      </c>
      <c r="C24" s="107">
        <v>23057400</v>
      </c>
      <c r="E24" s="18">
        <f t="shared" si="0"/>
        <v>206666</v>
      </c>
    </row>
    <row r="25" spans="1:5" x14ac:dyDescent="0.25">
      <c r="A25" t="s">
        <v>4325</v>
      </c>
      <c r="B25" t="s">
        <v>4333</v>
      </c>
      <c r="D25" s="51">
        <v>30366301</v>
      </c>
      <c r="E25" s="18">
        <f t="shared" si="0"/>
        <v>-30159635</v>
      </c>
    </row>
    <row r="26" spans="1:5" x14ac:dyDescent="0.25">
      <c r="A26" t="s">
        <v>4325</v>
      </c>
      <c r="B26" t="s">
        <v>4344</v>
      </c>
      <c r="C26" s="1">
        <v>30000000</v>
      </c>
      <c r="E26" s="18">
        <f t="shared" si="0"/>
        <v>-159635</v>
      </c>
    </row>
    <row r="27" spans="1:5" x14ac:dyDescent="0.25">
      <c r="A27" t="s">
        <v>4325</v>
      </c>
      <c r="B27" t="s">
        <v>4360</v>
      </c>
      <c r="D27" s="51">
        <v>6356506</v>
      </c>
      <c r="E27" s="18">
        <f t="shared" si="0"/>
        <v>-6516141</v>
      </c>
    </row>
    <row r="28" spans="1:5" x14ac:dyDescent="0.25">
      <c r="A28" t="s">
        <v>4361</v>
      </c>
      <c r="B28" t="s">
        <v>4362</v>
      </c>
      <c r="C28" s="1">
        <v>6515000</v>
      </c>
      <c r="E28" s="18">
        <f t="shared" si="0"/>
        <v>-1141</v>
      </c>
    </row>
    <row r="29" spans="1:5" x14ac:dyDescent="0.25">
      <c r="A29" t="s">
        <v>4448</v>
      </c>
      <c r="B29" t="s">
        <v>4462</v>
      </c>
      <c r="D29" s="51">
        <v>32245158</v>
      </c>
      <c r="E29" s="18">
        <f t="shared" si="0"/>
        <v>-32246299</v>
      </c>
    </row>
    <row r="30" spans="1:5" x14ac:dyDescent="0.25">
      <c r="A30" t="s">
        <v>4451</v>
      </c>
      <c r="B30" t="s">
        <v>4463</v>
      </c>
      <c r="C30" s="85">
        <v>32200000</v>
      </c>
      <c r="E30" s="18">
        <f t="shared" si="0"/>
        <v>-46299</v>
      </c>
    </row>
    <row r="31" spans="1:5" x14ac:dyDescent="0.25">
      <c r="A31" t="s">
        <v>4451</v>
      </c>
      <c r="B31" t="s">
        <v>1999</v>
      </c>
      <c r="C31" s="1">
        <v>5000</v>
      </c>
      <c r="E31" s="45">
        <f t="shared" si="0"/>
        <v>-41299</v>
      </c>
    </row>
    <row r="32" spans="1:5" x14ac:dyDescent="0.25">
      <c r="A32" s="3" t="s">
        <v>4662</v>
      </c>
      <c r="B32" s="3" t="s">
        <v>203</v>
      </c>
      <c r="C32" s="4">
        <v>17000000</v>
      </c>
      <c r="D32" s="3"/>
      <c r="E32" s="18">
        <f t="shared" si="0"/>
        <v>16958701</v>
      </c>
    </row>
    <row r="33" spans="1:5" x14ac:dyDescent="0.25">
      <c r="A33" s="3" t="s">
        <v>4706</v>
      </c>
      <c r="B33" s="3" t="s">
        <v>4720</v>
      </c>
      <c r="C33" s="3"/>
      <c r="D33" s="4">
        <v>12910089</v>
      </c>
      <c r="E33" s="18">
        <f t="shared" si="0"/>
        <v>4048612</v>
      </c>
    </row>
    <row r="34" spans="1:5" x14ac:dyDescent="0.25">
      <c r="A34" s="3" t="s">
        <v>4706</v>
      </c>
      <c r="B34" s="3" t="s">
        <v>4716</v>
      </c>
      <c r="C34" s="3"/>
      <c r="D34" s="4">
        <v>68000</v>
      </c>
      <c r="E34" s="18">
        <f t="shared" si="0"/>
        <v>3980612</v>
      </c>
    </row>
    <row r="35" spans="1:5" x14ac:dyDescent="0.25">
      <c r="A35" s="3" t="s">
        <v>4706</v>
      </c>
      <c r="B35" s="3" t="s">
        <v>4721</v>
      </c>
      <c r="C35" s="3"/>
      <c r="D35" s="4">
        <v>8851110</v>
      </c>
      <c r="E35" s="18">
        <f t="shared" si="0"/>
        <v>-4870498</v>
      </c>
    </row>
    <row r="36" spans="1:5" x14ac:dyDescent="0.25">
      <c r="A36" s="3" t="s">
        <v>4706</v>
      </c>
      <c r="B36" s="3" t="s">
        <v>4722</v>
      </c>
      <c r="C36" s="3"/>
      <c r="D36" s="4">
        <v>23225186</v>
      </c>
      <c r="E36" s="18">
        <f t="shared" si="0"/>
        <v>-28095684</v>
      </c>
    </row>
    <row r="37" spans="1:5" x14ac:dyDescent="0.25">
      <c r="A37" s="3" t="s">
        <v>4706</v>
      </c>
      <c r="B37" s="3" t="s">
        <v>4723</v>
      </c>
      <c r="C37" s="154">
        <v>28094000</v>
      </c>
      <c r="D37" s="3"/>
      <c r="E37" s="18">
        <f t="shared" si="0"/>
        <v>-1684</v>
      </c>
    </row>
    <row r="38" spans="1:5" x14ac:dyDescent="0.25">
      <c r="A38" s="3" t="s">
        <v>5524</v>
      </c>
      <c r="B38" s="3" t="s">
        <v>5525</v>
      </c>
      <c r="C38" s="154">
        <v>948000</v>
      </c>
      <c r="D38" s="3"/>
      <c r="E38" s="18">
        <f t="shared" si="0"/>
        <v>946316</v>
      </c>
    </row>
    <row r="39" spans="1:5" x14ac:dyDescent="0.25">
      <c r="A39" s="3" t="s">
        <v>4757</v>
      </c>
      <c r="B39" s="3" t="s">
        <v>1999</v>
      </c>
      <c r="C39" s="4">
        <v>10000</v>
      </c>
      <c r="D39" s="3"/>
      <c r="E39" s="18">
        <f t="shared" si="0"/>
        <v>956316</v>
      </c>
    </row>
    <row r="40" spans="1:5" x14ac:dyDescent="0.25">
      <c r="A40" s="3" t="s">
        <v>4787</v>
      </c>
      <c r="B40" s="3" t="s">
        <v>5526</v>
      </c>
      <c r="C40" s="4"/>
      <c r="D40" s="4">
        <v>810000</v>
      </c>
      <c r="E40" s="18">
        <f t="shared" si="0"/>
        <v>146316</v>
      </c>
    </row>
    <row r="41" spans="1:5" x14ac:dyDescent="0.25">
      <c r="A41" s="3" t="s">
        <v>5978</v>
      </c>
      <c r="B41" s="3" t="s">
        <v>1999</v>
      </c>
      <c r="C41" s="4">
        <v>8000</v>
      </c>
      <c r="D41" s="4"/>
      <c r="E41" s="18">
        <f t="shared" si="0"/>
        <v>154316</v>
      </c>
    </row>
    <row r="42" spans="1:5" x14ac:dyDescent="0.25">
      <c r="A42" s="3" t="s">
        <v>5241</v>
      </c>
      <c r="B42" s="3" t="s">
        <v>5251</v>
      </c>
      <c r="C42" s="4">
        <v>50000000</v>
      </c>
      <c r="D42" s="3"/>
      <c r="E42" s="18">
        <f t="shared" si="0"/>
        <v>50154316</v>
      </c>
    </row>
    <row r="43" spans="1:5" x14ac:dyDescent="0.25">
      <c r="A43" s="3" t="s">
        <v>5513</v>
      </c>
      <c r="B43" s="3" t="s">
        <v>5527</v>
      </c>
      <c r="C43" s="4"/>
      <c r="D43" s="4">
        <v>14604993</v>
      </c>
      <c r="E43" s="18">
        <f t="shared" si="0"/>
        <v>35549323</v>
      </c>
    </row>
    <row r="44" spans="1:5" x14ac:dyDescent="0.25">
      <c r="A44" s="3" t="s">
        <v>5513</v>
      </c>
      <c r="B44" s="3" t="s">
        <v>5528</v>
      </c>
      <c r="C44" s="3"/>
      <c r="D44" s="4">
        <v>38586976</v>
      </c>
      <c r="E44" s="18">
        <f t="shared" si="0"/>
        <v>-3037653</v>
      </c>
    </row>
    <row r="45" spans="1:5" x14ac:dyDescent="0.25">
      <c r="A45" s="3" t="s">
        <v>5513</v>
      </c>
      <c r="B45" s="3" t="s">
        <v>5529</v>
      </c>
      <c r="C45" s="3"/>
      <c r="D45" s="4">
        <v>20064396</v>
      </c>
      <c r="E45" s="18">
        <f t="shared" si="0"/>
        <v>-23102049</v>
      </c>
    </row>
    <row r="46" spans="1:5" x14ac:dyDescent="0.25">
      <c r="A46" s="3" t="s">
        <v>5513</v>
      </c>
      <c r="B46" s="3" t="s">
        <v>5530</v>
      </c>
      <c r="C46" s="3"/>
      <c r="D46" s="4">
        <v>17583573</v>
      </c>
      <c r="E46" s="18">
        <f t="shared" si="0"/>
        <v>-40685622</v>
      </c>
    </row>
    <row r="47" spans="1:5" x14ac:dyDescent="0.25">
      <c r="A47" s="3" t="s">
        <v>5533</v>
      </c>
      <c r="B47" s="3" t="s">
        <v>5559</v>
      </c>
      <c r="C47" s="79">
        <v>30686600</v>
      </c>
      <c r="D47" s="3"/>
      <c r="E47" s="18">
        <f t="shared" si="0"/>
        <v>-9999022</v>
      </c>
    </row>
    <row r="48" spans="1:5" x14ac:dyDescent="0.25">
      <c r="A48" s="3" t="s">
        <v>5533</v>
      </c>
      <c r="B48" s="3" t="s">
        <v>1999</v>
      </c>
      <c r="C48" s="4">
        <v>5000</v>
      </c>
      <c r="D48" s="3"/>
      <c r="E48" s="18">
        <f t="shared" si="0"/>
        <v>-9994022</v>
      </c>
    </row>
    <row r="49" spans="1:5" x14ac:dyDescent="0.25">
      <c r="A49" s="3" t="s">
        <v>5540</v>
      </c>
      <c r="B49" s="3" t="s">
        <v>1038</v>
      </c>
      <c r="C49" s="4">
        <v>10000000</v>
      </c>
      <c r="D49" s="3"/>
      <c r="E49" s="18">
        <f t="shared" si="0"/>
        <v>5978</v>
      </c>
    </row>
    <row r="50" spans="1:5" x14ac:dyDescent="0.25">
      <c r="A50" t="s">
        <v>6626</v>
      </c>
      <c r="B50" t="s">
        <v>6631</v>
      </c>
      <c r="D50" s="1">
        <v>11099200</v>
      </c>
      <c r="E50" s="38">
        <f t="shared" si="0"/>
        <v>-11093222</v>
      </c>
    </row>
    <row r="51" spans="1:5" x14ac:dyDescent="0.25">
      <c r="A51" t="s">
        <v>6626</v>
      </c>
      <c r="B51" t="s">
        <v>6632</v>
      </c>
      <c r="D51" s="1">
        <v>5077884</v>
      </c>
      <c r="E51" s="18">
        <f t="shared" si="0"/>
        <v>-16171106</v>
      </c>
    </row>
    <row r="52" spans="1:5" x14ac:dyDescent="0.25">
      <c r="A52" t="s">
        <v>6626</v>
      </c>
      <c r="B52" t="s">
        <v>6633</v>
      </c>
      <c r="D52" s="1">
        <v>9964306</v>
      </c>
      <c r="E52" s="18">
        <f t="shared" si="0"/>
        <v>-26135412</v>
      </c>
    </row>
    <row r="53" spans="1:5" x14ac:dyDescent="0.25">
      <c r="A53" t="s">
        <v>6626</v>
      </c>
      <c r="B53" t="s">
        <v>6634</v>
      </c>
      <c r="C53" s="1">
        <v>26000000</v>
      </c>
      <c r="D53" s="1"/>
      <c r="E53" s="18">
        <f t="shared" si="0"/>
        <v>-135412</v>
      </c>
    </row>
    <row r="54" spans="1:5" x14ac:dyDescent="0.25">
      <c r="A54" t="s">
        <v>6626</v>
      </c>
      <c r="B54" t="s">
        <v>10</v>
      </c>
      <c r="C54" s="1">
        <v>135412</v>
      </c>
      <c r="D54" s="1"/>
      <c r="E54" s="18">
        <f t="shared" si="0"/>
        <v>0</v>
      </c>
    </row>
    <row r="55" spans="1:5" x14ac:dyDescent="0.25">
      <c r="A55" t="s">
        <v>7028</v>
      </c>
      <c r="B55" t="s">
        <v>7029</v>
      </c>
      <c r="D55" s="1">
        <v>11203700</v>
      </c>
      <c r="E55" s="18">
        <f t="shared" si="0"/>
        <v>-11203700</v>
      </c>
    </row>
    <row r="56" spans="1:5" x14ac:dyDescent="0.25">
      <c r="A56" t="s">
        <v>7028</v>
      </c>
      <c r="B56" t="s">
        <v>7036</v>
      </c>
      <c r="C56" s="1">
        <v>11203700</v>
      </c>
      <c r="D56" s="1"/>
      <c r="E56" s="45">
        <f t="shared" si="0"/>
        <v>0</v>
      </c>
    </row>
    <row r="57" spans="1:5" x14ac:dyDescent="0.25">
      <c r="A57" s="3" t="s">
        <v>7119</v>
      </c>
      <c r="B57" s="3" t="s">
        <v>7120</v>
      </c>
      <c r="C57" s="3"/>
      <c r="D57" s="4">
        <v>6301570</v>
      </c>
      <c r="E57" s="18">
        <f t="shared" si="0"/>
        <v>-6301570</v>
      </c>
    </row>
    <row r="58" spans="1:5" x14ac:dyDescent="0.25">
      <c r="A58" s="3" t="s">
        <v>7119</v>
      </c>
      <c r="B58" s="3" t="s">
        <v>7121</v>
      </c>
      <c r="C58" s="3"/>
      <c r="D58" s="4">
        <v>10274688</v>
      </c>
      <c r="E58" s="18">
        <f t="shared" si="0"/>
        <v>-16576258</v>
      </c>
    </row>
    <row r="59" spans="1:5" x14ac:dyDescent="0.25">
      <c r="A59" s="3" t="s">
        <v>7119</v>
      </c>
      <c r="B59" s="3" t="s">
        <v>7125</v>
      </c>
      <c r="C59" s="217">
        <v>16570000</v>
      </c>
      <c r="D59" s="3"/>
      <c r="E59" s="18">
        <f t="shared" si="0"/>
        <v>-6258</v>
      </c>
    </row>
    <row r="60" spans="1:5" x14ac:dyDescent="0.25">
      <c r="A60" s="3" t="s">
        <v>7129</v>
      </c>
      <c r="B60" s="3" t="s">
        <v>1999</v>
      </c>
      <c r="C60" s="4">
        <v>5000</v>
      </c>
      <c r="D60" s="3"/>
      <c r="E60" s="18">
        <f t="shared" si="0"/>
        <v>-1258</v>
      </c>
    </row>
    <row r="61" spans="1:5" x14ac:dyDescent="0.25">
      <c r="A61" s="3" t="s">
        <v>7204</v>
      </c>
      <c r="B61" s="3" t="s">
        <v>3127</v>
      </c>
      <c r="C61" s="3"/>
      <c r="D61" s="4">
        <v>16362440</v>
      </c>
      <c r="E61" s="18">
        <f t="shared" si="0"/>
        <v>-16363698</v>
      </c>
    </row>
    <row r="62" spans="1:5" x14ac:dyDescent="0.25">
      <c r="A62" s="3" t="s">
        <v>7204</v>
      </c>
      <c r="B62" s="3" t="s">
        <v>7205</v>
      </c>
      <c r="C62" s="3"/>
      <c r="D62" s="4">
        <v>12178359</v>
      </c>
      <c r="E62" s="18">
        <f t="shared" si="0"/>
        <v>-28542057</v>
      </c>
    </row>
    <row r="63" spans="1:5" x14ac:dyDescent="0.25">
      <c r="A63" s="3" t="s">
        <v>7221</v>
      </c>
      <c r="B63" s="3" t="s">
        <v>7222</v>
      </c>
      <c r="C63" s="3"/>
      <c r="D63" s="4">
        <v>5176924</v>
      </c>
      <c r="E63" s="18">
        <f t="shared" si="0"/>
        <v>-33718981</v>
      </c>
    </row>
    <row r="64" spans="1:5" x14ac:dyDescent="0.25">
      <c r="A64" s="3" t="s">
        <v>7223</v>
      </c>
      <c r="B64" s="3" t="s">
        <v>7224</v>
      </c>
      <c r="C64" s="4">
        <v>33710000</v>
      </c>
      <c r="D64" s="3"/>
      <c r="E64" s="18">
        <f t="shared" si="0"/>
        <v>-8981</v>
      </c>
    </row>
    <row r="65" spans="1:5" x14ac:dyDescent="0.25">
      <c r="A65" s="3" t="s">
        <v>7311</v>
      </c>
      <c r="B65" s="3" t="s">
        <v>7371</v>
      </c>
      <c r="C65" s="3"/>
      <c r="D65" s="4">
        <v>43520000</v>
      </c>
      <c r="E65" s="18">
        <f t="shared" si="0"/>
        <v>-43528981</v>
      </c>
    </row>
    <row r="66" spans="1:5" x14ac:dyDescent="0.25">
      <c r="A66" s="3" t="s">
        <v>7311</v>
      </c>
      <c r="B66" s="3" t="s">
        <v>7372</v>
      </c>
      <c r="C66" s="3"/>
      <c r="D66" s="4">
        <v>10867702</v>
      </c>
      <c r="E66" s="18">
        <f t="shared" si="0"/>
        <v>-54396683</v>
      </c>
    </row>
    <row r="67" spans="1:5" x14ac:dyDescent="0.25">
      <c r="A67" s="3" t="s">
        <v>7311</v>
      </c>
      <c r="B67" s="3" t="s">
        <v>7373</v>
      </c>
      <c r="C67" s="4">
        <v>30000000</v>
      </c>
      <c r="D67" s="3"/>
      <c r="E67" s="18">
        <f t="shared" si="0"/>
        <v>-24396683</v>
      </c>
    </row>
    <row r="68" spans="1:5" x14ac:dyDescent="0.25">
      <c r="A68" s="3" t="s">
        <v>7311</v>
      </c>
      <c r="B68" s="3" t="s">
        <v>7374</v>
      </c>
      <c r="C68" s="146">
        <v>24380000</v>
      </c>
      <c r="D68" s="3"/>
      <c r="E68" s="18">
        <f t="shared" si="0"/>
        <v>-16683</v>
      </c>
    </row>
    <row r="69" spans="1:5" x14ac:dyDescent="0.25">
      <c r="A69" s="3" t="s">
        <v>7311</v>
      </c>
      <c r="B69" s="3" t="s">
        <v>1999</v>
      </c>
      <c r="C69" s="4">
        <v>7702</v>
      </c>
      <c r="D69" s="3"/>
      <c r="E69" s="18">
        <f t="shared" ref="E69:E133" si="1">(E68+C69-D69)</f>
        <v>-8981</v>
      </c>
    </row>
    <row r="70" spans="1:5" x14ac:dyDescent="0.25">
      <c r="A70" s="3" t="s">
        <v>7456</v>
      </c>
      <c r="B70" s="3" t="s">
        <v>6896</v>
      </c>
      <c r="C70" s="4">
        <v>34984900</v>
      </c>
      <c r="D70" s="3"/>
      <c r="E70" s="18">
        <f t="shared" si="1"/>
        <v>34975919</v>
      </c>
    </row>
    <row r="71" spans="1:5" x14ac:dyDescent="0.25">
      <c r="A71" s="3" t="s">
        <v>7461</v>
      </c>
      <c r="B71" s="3" t="s">
        <v>7503</v>
      </c>
      <c r="C71" s="3"/>
      <c r="D71" s="4">
        <v>14994917</v>
      </c>
      <c r="E71" s="18">
        <f t="shared" si="1"/>
        <v>19981002</v>
      </c>
    </row>
    <row r="72" spans="1:5" x14ac:dyDescent="0.25">
      <c r="A72" s="3" t="s">
        <v>7498</v>
      </c>
      <c r="B72" s="3" t="s">
        <v>501</v>
      </c>
      <c r="C72" s="4">
        <v>20000000</v>
      </c>
      <c r="D72" s="3"/>
      <c r="E72" s="18">
        <f t="shared" si="1"/>
        <v>39981002</v>
      </c>
    </row>
    <row r="73" spans="1:5" x14ac:dyDescent="0.25">
      <c r="A73" s="3" t="s">
        <v>7498</v>
      </c>
      <c r="B73" s="3" t="s">
        <v>3496</v>
      </c>
      <c r="C73" s="4">
        <v>8000</v>
      </c>
      <c r="D73" s="3"/>
      <c r="E73" s="18">
        <f t="shared" si="1"/>
        <v>39989002</v>
      </c>
    </row>
    <row r="74" spans="1:5" x14ac:dyDescent="0.25">
      <c r="A74" s="3" t="s">
        <v>7546</v>
      </c>
      <c r="B74" s="3" t="s">
        <v>7563</v>
      </c>
      <c r="C74" s="3"/>
      <c r="D74" s="4">
        <v>55342500</v>
      </c>
      <c r="E74" s="18">
        <f t="shared" si="1"/>
        <v>-15353498</v>
      </c>
    </row>
    <row r="75" spans="1:5" x14ac:dyDescent="0.25">
      <c r="A75" s="3" t="s">
        <v>7546</v>
      </c>
      <c r="B75" s="3" t="s">
        <v>3829</v>
      </c>
      <c r="C75" s="3"/>
      <c r="D75" s="4">
        <v>61370</v>
      </c>
      <c r="E75" s="18">
        <f t="shared" si="1"/>
        <v>-15414868</v>
      </c>
    </row>
    <row r="76" spans="1:5" x14ac:dyDescent="0.25">
      <c r="A76" s="3" t="s">
        <v>7546</v>
      </c>
      <c r="B76" s="3" t="s">
        <v>7036</v>
      </c>
      <c r="C76" s="4">
        <v>15403800</v>
      </c>
      <c r="D76" s="4"/>
      <c r="E76" s="18">
        <f t="shared" si="1"/>
        <v>-11068</v>
      </c>
    </row>
    <row r="77" spans="1:5" x14ac:dyDescent="0.25">
      <c r="A77" s="3" t="s">
        <v>7564</v>
      </c>
      <c r="B77" s="3" t="s">
        <v>7573</v>
      </c>
      <c r="C77" s="4">
        <v>40000000</v>
      </c>
      <c r="D77" s="4"/>
      <c r="E77" s="18">
        <f t="shared" si="1"/>
        <v>39988932</v>
      </c>
    </row>
    <row r="78" spans="1:5" x14ac:dyDescent="0.25">
      <c r="A78" s="3" t="s">
        <v>7601</v>
      </c>
      <c r="B78" s="3" t="s">
        <v>7620</v>
      </c>
      <c r="C78" s="4"/>
      <c r="D78" s="4">
        <v>11947960</v>
      </c>
      <c r="E78" s="18">
        <f t="shared" si="1"/>
        <v>28040972</v>
      </c>
    </row>
    <row r="79" spans="1:5" x14ac:dyDescent="0.25">
      <c r="A79" s="3" t="s">
        <v>7601</v>
      </c>
      <c r="B79" s="3" t="s">
        <v>7619</v>
      </c>
      <c r="C79" s="3"/>
      <c r="D79" s="4">
        <v>40320000</v>
      </c>
      <c r="E79" s="18">
        <f t="shared" si="1"/>
        <v>-12279028</v>
      </c>
    </row>
    <row r="80" spans="1:5" x14ac:dyDescent="0.25">
      <c r="A80" s="3" t="s">
        <v>7613</v>
      </c>
      <c r="B80" s="3" t="s">
        <v>7036</v>
      </c>
      <c r="C80" s="4">
        <v>12279919</v>
      </c>
      <c r="D80" s="3"/>
      <c r="E80" s="18">
        <f t="shared" si="1"/>
        <v>891</v>
      </c>
    </row>
    <row r="81" spans="1:5" x14ac:dyDescent="0.25">
      <c r="A81" s="3" t="s">
        <v>7624</v>
      </c>
      <c r="B81" s="3" t="s">
        <v>7631</v>
      </c>
      <c r="C81" s="4"/>
      <c r="D81" s="4">
        <v>39764000</v>
      </c>
      <c r="E81" s="18">
        <f t="shared" si="1"/>
        <v>-39763109</v>
      </c>
    </row>
    <row r="82" spans="1:5" x14ac:dyDescent="0.25">
      <c r="A82" s="3" t="s">
        <v>7624</v>
      </c>
      <c r="B82" s="3" t="s">
        <v>7632</v>
      </c>
      <c r="C82" s="4">
        <v>30000000</v>
      </c>
      <c r="D82" s="3"/>
      <c r="E82" s="18">
        <f t="shared" si="1"/>
        <v>-9763109</v>
      </c>
    </row>
    <row r="83" spans="1:5" x14ac:dyDescent="0.25">
      <c r="A83" s="3" t="s">
        <v>7624</v>
      </c>
      <c r="B83" s="3" t="s">
        <v>8094</v>
      </c>
      <c r="C83" s="117">
        <v>10000000</v>
      </c>
      <c r="D83" s="3"/>
      <c r="E83" s="18">
        <f t="shared" si="1"/>
        <v>236891</v>
      </c>
    </row>
    <row r="84" spans="1:5" x14ac:dyDescent="0.25">
      <c r="A84" s="3" t="s">
        <v>7710</v>
      </c>
      <c r="B84" s="3" t="s">
        <v>7740</v>
      </c>
      <c r="C84" s="4"/>
      <c r="D84" s="4">
        <v>30240000</v>
      </c>
      <c r="E84" s="18">
        <f t="shared" si="1"/>
        <v>-30003109</v>
      </c>
    </row>
    <row r="85" spans="1:5" x14ac:dyDescent="0.25">
      <c r="A85" s="3" t="s">
        <v>7710</v>
      </c>
      <c r="B85" s="3" t="s">
        <v>3829</v>
      </c>
      <c r="C85" s="4"/>
      <c r="D85" s="4">
        <v>120960</v>
      </c>
      <c r="E85" s="18">
        <f t="shared" si="1"/>
        <v>-30124069</v>
      </c>
    </row>
    <row r="86" spans="1:5" x14ac:dyDescent="0.25">
      <c r="A86" s="3" t="s">
        <v>7710</v>
      </c>
      <c r="B86" s="3" t="s">
        <v>7741</v>
      </c>
      <c r="C86" s="4">
        <v>30361000</v>
      </c>
      <c r="D86" s="4"/>
      <c r="E86" s="18">
        <f t="shared" si="1"/>
        <v>236931</v>
      </c>
    </row>
    <row r="87" spans="1:5" x14ac:dyDescent="0.25">
      <c r="A87" s="3" t="s">
        <v>7714</v>
      </c>
      <c r="B87" s="3" t="s">
        <v>6125</v>
      </c>
      <c r="C87" s="4">
        <v>30000000</v>
      </c>
      <c r="D87" s="3"/>
      <c r="E87" s="18">
        <f t="shared" si="1"/>
        <v>30236931</v>
      </c>
    </row>
    <row r="88" spans="1:5" x14ac:dyDescent="0.25">
      <c r="A88" s="3" t="s">
        <v>7758</v>
      </c>
      <c r="B88" s="3" t="s">
        <v>7765</v>
      </c>
      <c r="C88" s="3"/>
      <c r="D88" s="4">
        <v>58162500</v>
      </c>
      <c r="E88" s="18">
        <f t="shared" si="1"/>
        <v>-27925569</v>
      </c>
    </row>
    <row r="89" spans="1:5" x14ac:dyDescent="0.25">
      <c r="A89" s="3" t="s">
        <v>7758</v>
      </c>
      <c r="B89" s="3" t="s">
        <v>3829</v>
      </c>
      <c r="C89" s="3"/>
      <c r="D89" s="4">
        <v>111702</v>
      </c>
      <c r="E89" s="18">
        <f t="shared" si="1"/>
        <v>-28037271</v>
      </c>
    </row>
    <row r="90" spans="1:5" x14ac:dyDescent="0.25">
      <c r="A90" s="3" t="s">
        <v>7778</v>
      </c>
      <c r="B90" s="3" t="s">
        <v>7036</v>
      </c>
      <c r="C90" s="4">
        <v>28037000</v>
      </c>
      <c r="D90" s="4"/>
      <c r="E90" s="18">
        <f t="shared" si="1"/>
        <v>-271</v>
      </c>
    </row>
    <row r="91" spans="1:5" x14ac:dyDescent="0.25">
      <c r="A91" s="3" t="s">
        <v>7828</v>
      </c>
      <c r="B91" s="3" t="s">
        <v>7036</v>
      </c>
      <c r="C91" s="4">
        <v>50000000</v>
      </c>
      <c r="D91" s="4"/>
      <c r="E91" s="18">
        <f t="shared" si="1"/>
        <v>49999729</v>
      </c>
    </row>
    <row r="92" spans="1:5" x14ac:dyDescent="0.25">
      <c r="A92" s="3" t="s">
        <v>7852</v>
      </c>
      <c r="B92" s="3" t="s">
        <v>7868</v>
      </c>
      <c r="C92" s="3"/>
      <c r="D92" s="4">
        <v>36166000</v>
      </c>
      <c r="E92" s="18">
        <f t="shared" si="1"/>
        <v>13833729</v>
      </c>
    </row>
    <row r="93" spans="1:5" x14ac:dyDescent="0.25">
      <c r="A93" s="3" t="s">
        <v>7852</v>
      </c>
      <c r="B93" s="3" t="s">
        <v>3829</v>
      </c>
      <c r="C93" s="3"/>
      <c r="D93" s="4">
        <v>144664</v>
      </c>
      <c r="E93" s="18">
        <f t="shared" si="1"/>
        <v>13689065</v>
      </c>
    </row>
    <row r="94" spans="1:5" x14ac:dyDescent="0.25">
      <c r="A94" s="3" t="s">
        <v>5671</v>
      </c>
      <c r="B94" s="3" t="s">
        <v>7945</v>
      </c>
      <c r="C94" s="3"/>
      <c r="D94" s="4">
        <v>9267648</v>
      </c>
      <c r="E94" s="18">
        <f t="shared" si="1"/>
        <v>4421417</v>
      </c>
    </row>
    <row r="95" spans="1:5" x14ac:dyDescent="0.25">
      <c r="A95" s="3" t="s">
        <v>7986</v>
      </c>
      <c r="B95" s="3" t="s">
        <v>7987</v>
      </c>
      <c r="C95" s="3"/>
      <c r="D95" s="4">
        <v>10000000</v>
      </c>
      <c r="E95" s="18">
        <f t="shared" si="1"/>
        <v>-5578583</v>
      </c>
    </row>
    <row r="96" spans="1:5" x14ac:dyDescent="0.25">
      <c r="A96" s="3" t="s">
        <v>7989</v>
      </c>
      <c r="B96" s="3" t="s">
        <v>8004</v>
      </c>
      <c r="C96" s="4">
        <v>5396600</v>
      </c>
      <c r="D96" s="4"/>
      <c r="E96" s="18">
        <f t="shared" si="1"/>
        <v>-181983</v>
      </c>
    </row>
    <row r="97" spans="1:5" x14ac:dyDescent="0.25">
      <c r="A97" s="3" t="s">
        <v>8111</v>
      </c>
      <c r="B97" s="3" t="s">
        <v>8112</v>
      </c>
      <c r="C97" s="3"/>
      <c r="D97" s="4">
        <v>8058019</v>
      </c>
      <c r="E97" s="18">
        <f t="shared" si="1"/>
        <v>-8240002</v>
      </c>
    </row>
    <row r="98" spans="1:5" x14ac:dyDescent="0.25">
      <c r="A98" s="3" t="s">
        <v>8111</v>
      </c>
      <c r="B98" s="3" t="s">
        <v>8113</v>
      </c>
      <c r="C98" s="4">
        <v>8240000</v>
      </c>
      <c r="D98" s="3"/>
      <c r="E98" s="18">
        <f t="shared" si="1"/>
        <v>-2</v>
      </c>
    </row>
    <row r="99" spans="1:5" x14ac:dyDescent="0.25">
      <c r="A99" s="3" t="s">
        <v>5198</v>
      </c>
      <c r="B99" s="3" t="s">
        <v>8304</v>
      </c>
      <c r="C99" s="3"/>
      <c r="D99" s="4">
        <v>561661</v>
      </c>
      <c r="E99" s="18">
        <f t="shared" si="1"/>
        <v>-561663</v>
      </c>
    </row>
    <row r="100" spans="1:5" x14ac:dyDescent="0.25">
      <c r="A100" s="3" t="s">
        <v>8305</v>
      </c>
      <c r="B100" s="3" t="s">
        <v>8306</v>
      </c>
      <c r="C100" s="3"/>
      <c r="D100" s="4">
        <v>5879190</v>
      </c>
      <c r="E100" s="18">
        <f t="shared" si="1"/>
        <v>-6440853</v>
      </c>
    </row>
    <row r="101" spans="1:5" x14ac:dyDescent="0.25">
      <c r="A101" s="3" t="s">
        <v>8305</v>
      </c>
      <c r="B101" s="3" t="s">
        <v>2434</v>
      </c>
      <c r="C101" s="4">
        <v>6000</v>
      </c>
      <c r="D101" s="3"/>
      <c r="E101" s="18">
        <f t="shared" si="1"/>
        <v>-6434853</v>
      </c>
    </row>
    <row r="102" spans="1:5" x14ac:dyDescent="0.25">
      <c r="A102" s="3" t="s">
        <v>8305</v>
      </c>
      <c r="B102" s="8" t="s">
        <v>8307</v>
      </c>
      <c r="C102" s="112">
        <v>6434800</v>
      </c>
      <c r="E102" s="38">
        <f t="shared" si="1"/>
        <v>-53</v>
      </c>
    </row>
    <row r="103" spans="1:5" x14ac:dyDescent="0.25">
      <c r="A103" s="8" t="s">
        <v>8411</v>
      </c>
      <c r="B103" s="8" t="s">
        <v>8433</v>
      </c>
      <c r="C103" s="23">
        <v>40000000</v>
      </c>
      <c r="E103" s="18">
        <f t="shared" si="1"/>
        <v>39999947</v>
      </c>
    </row>
    <row r="104" spans="1:5" x14ac:dyDescent="0.25">
      <c r="A104" s="8" t="s">
        <v>8411</v>
      </c>
      <c r="B104" s="8" t="s">
        <v>8434</v>
      </c>
      <c r="C104" s="23">
        <v>8000</v>
      </c>
      <c r="E104" s="18">
        <f t="shared" si="1"/>
        <v>40007947</v>
      </c>
    </row>
    <row r="105" spans="1:5" x14ac:dyDescent="0.25">
      <c r="A105" s="8" t="s">
        <v>8431</v>
      </c>
      <c r="B105" s="8" t="s">
        <v>8435</v>
      </c>
      <c r="C105" s="336">
        <v>20000000</v>
      </c>
      <c r="E105" s="18">
        <f t="shared" si="1"/>
        <v>60007947</v>
      </c>
    </row>
    <row r="106" spans="1:5" x14ac:dyDescent="0.25">
      <c r="A106" s="8" t="s">
        <v>8431</v>
      </c>
      <c r="B106" s="8" t="s">
        <v>8436</v>
      </c>
      <c r="C106" s="336">
        <v>20000000</v>
      </c>
      <c r="E106" s="18">
        <f t="shared" si="1"/>
        <v>80007947</v>
      </c>
    </row>
    <row r="107" spans="1:5" x14ac:dyDescent="0.25">
      <c r="A107" s="8" t="s">
        <v>8437</v>
      </c>
      <c r="B107" s="8" t="s">
        <v>8438</v>
      </c>
      <c r="D107" s="1">
        <v>57728000</v>
      </c>
      <c r="E107" s="18">
        <f t="shared" si="1"/>
        <v>22279947</v>
      </c>
    </row>
    <row r="108" spans="1:5" x14ac:dyDescent="0.25">
      <c r="A108" s="8" t="s">
        <v>8449</v>
      </c>
      <c r="B108" s="8" t="s">
        <v>8434</v>
      </c>
      <c r="C108" s="23">
        <v>8000</v>
      </c>
      <c r="D108" s="1"/>
      <c r="E108" s="18">
        <f t="shared" si="1"/>
        <v>22287947</v>
      </c>
    </row>
    <row r="109" spans="1:5" x14ac:dyDescent="0.25">
      <c r="A109" s="8" t="s">
        <v>8455</v>
      </c>
      <c r="B109" s="8" t="s">
        <v>8458</v>
      </c>
      <c r="C109" s="336">
        <v>20000000</v>
      </c>
      <c r="E109" s="18">
        <f t="shared" si="1"/>
        <v>42287947</v>
      </c>
    </row>
    <row r="110" spans="1:5" x14ac:dyDescent="0.25">
      <c r="A110" s="8" t="s">
        <v>8455</v>
      </c>
      <c r="B110" s="8" t="s">
        <v>8459</v>
      </c>
      <c r="C110" s="336">
        <v>30000000</v>
      </c>
      <c r="E110" s="18">
        <f t="shared" si="1"/>
        <v>72287947</v>
      </c>
    </row>
    <row r="111" spans="1:5" x14ac:dyDescent="0.25">
      <c r="A111" s="8" t="s">
        <v>8493</v>
      </c>
      <c r="B111" s="8" t="s">
        <v>8495</v>
      </c>
      <c r="D111" s="1">
        <v>42420000</v>
      </c>
      <c r="E111" s="18">
        <f t="shared" si="1"/>
        <v>29867947</v>
      </c>
    </row>
    <row r="112" spans="1:5" x14ac:dyDescent="0.25">
      <c r="A112" s="8" t="s">
        <v>8493</v>
      </c>
      <c r="B112" s="8" t="s">
        <v>8499</v>
      </c>
      <c r="D112" s="1">
        <v>42168000</v>
      </c>
      <c r="E112" s="18">
        <f t="shared" si="1"/>
        <v>-12300053</v>
      </c>
    </row>
    <row r="113" spans="1:5" x14ac:dyDescent="0.25">
      <c r="A113" s="8" t="s">
        <v>8513</v>
      </c>
      <c r="B113" s="8" t="s">
        <v>8569</v>
      </c>
      <c r="C113" s="23">
        <v>35000000</v>
      </c>
      <c r="E113" s="18">
        <f t="shared" si="1"/>
        <v>22699947</v>
      </c>
    </row>
    <row r="114" spans="1:5" x14ac:dyDescent="0.25">
      <c r="A114" s="8" t="s">
        <v>8513</v>
      </c>
      <c r="B114" s="8" t="s">
        <v>6896</v>
      </c>
      <c r="C114" s="23">
        <v>35000000</v>
      </c>
      <c r="E114" s="18">
        <f t="shared" si="1"/>
        <v>57699947</v>
      </c>
    </row>
    <row r="115" spans="1:5" x14ac:dyDescent="0.25">
      <c r="A115" s="8" t="s">
        <v>8513</v>
      </c>
      <c r="B115" s="8" t="s">
        <v>6896</v>
      </c>
      <c r="C115" s="23">
        <v>12000000</v>
      </c>
      <c r="E115" s="18">
        <f t="shared" si="1"/>
        <v>69699947</v>
      </c>
    </row>
    <row r="116" spans="1:5" x14ac:dyDescent="0.25">
      <c r="A116" s="8" t="s">
        <v>8570</v>
      </c>
      <c r="B116" t="s">
        <v>8571</v>
      </c>
      <c r="D116" s="1">
        <v>64175000</v>
      </c>
      <c r="E116" s="18">
        <f t="shared" si="1"/>
        <v>5524947</v>
      </c>
    </row>
    <row r="117" spans="1:5" x14ac:dyDescent="0.25">
      <c r="A117" s="8" t="s">
        <v>8630</v>
      </c>
      <c r="B117" t="s">
        <v>8433</v>
      </c>
      <c r="C117" s="23">
        <v>30000000</v>
      </c>
      <c r="D117" s="1"/>
      <c r="E117" s="18">
        <f t="shared" si="1"/>
        <v>35524947</v>
      </c>
    </row>
    <row r="118" spans="1:5" x14ac:dyDescent="0.25">
      <c r="A118" s="8" t="s">
        <v>8647</v>
      </c>
      <c r="B118" t="s">
        <v>8654</v>
      </c>
      <c r="D118" s="1">
        <v>8303470</v>
      </c>
      <c r="E118" s="18">
        <f t="shared" si="1"/>
        <v>27221477</v>
      </c>
    </row>
    <row r="119" spans="1:5" x14ac:dyDescent="0.25">
      <c r="A119" s="8" t="s">
        <v>8647</v>
      </c>
      <c r="B119" t="s">
        <v>8655</v>
      </c>
      <c r="D119" s="1">
        <v>31280000</v>
      </c>
      <c r="E119" s="18">
        <f t="shared" si="1"/>
        <v>-4058523</v>
      </c>
    </row>
    <row r="120" spans="1:5" x14ac:dyDescent="0.25">
      <c r="A120" s="8" t="s">
        <v>8707</v>
      </c>
      <c r="B120" t="s">
        <v>8712</v>
      </c>
      <c r="C120" s="1">
        <v>4058500</v>
      </c>
      <c r="D120" s="1"/>
      <c r="E120" s="18">
        <f t="shared" si="1"/>
        <v>-23</v>
      </c>
    </row>
    <row r="121" spans="1:5" x14ac:dyDescent="0.25">
      <c r="A121" s="8" t="s">
        <v>8837</v>
      </c>
      <c r="B121" t="s">
        <v>8864</v>
      </c>
      <c r="D121" s="1">
        <v>6311227</v>
      </c>
      <c r="E121" s="18">
        <f t="shared" si="1"/>
        <v>-6311250</v>
      </c>
    </row>
    <row r="122" spans="1:5" x14ac:dyDescent="0.25">
      <c r="A122" s="8" t="s">
        <v>8848</v>
      </c>
      <c r="B122" t="s">
        <v>8004</v>
      </c>
      <c r="C122" s="1">
        <v>6311200</v>
      </c>
      <c r="D122" s="1"/>
      <c r="E122" s="18">
        <f t="shared" si="1"/>
        <v>-50</v>
      </c>
    </row>
    <row r="123" spans="1:5" x14ac:dyDescent="0.25">
      <c r="A123" s="8" t="s">
        <v>9183</v>
      </c>
      <c r="B123" t="s">
        <v>9184</v>
      </c>
      <c r="C123" s="318">
        <v>12546000</v>
      </c>
      <c r="D123" s="1"/>
      <c r="E123" s="18">
        <f t="shared" si="1"/>
        <v>12545950</v>
      </c>
    </row>
    <row r="124" spans="1:5" x14ac:dyDescent="0.25">
      <c r="A124" s="8" t="s">
        <v>9183</v>
      </c>
      <c r="B124" t="s">
        <v>9230</v>
      </c>
      <c r="D124" s="1">
        <v>12554297</v>
      </c>
      <c r="E124" s="18">
        <f t="shared" si="1"/>
        <v>-8347</v>
      </c>
    </row>
    <row r="125" spans="1:5" x14ac:dyDescent="0.25">
      <c r="A125" s="8" t="s">
        <v>9207</v>
      </c>
      <c r="B125" t="s">
        <v>9231</v>
      </c>
      <c r="D125" s="1">
        <v>58080000</v>
      </c>
      <c r="E125" s="18">
        <f t="shared" si="1"/>
        <v>-58088347</v>
      </c>
    </row>
    <row r="126" spans="1:5" x14ac:dyDescent="0.25">
      <c r="A126" s="8" t="s">
        <v>9207</v>
      </c>
      <c r="B126" t="s">
        <v>2848</v>
      </c>
      <c r="C126" s="1">
        <v>58000000</v>
      </c>
      <c r="D126" s="1"/>
      <c r="E126" s="18">
        <f t="shared" si="1"/>
        <v>-88347</v>
      </c>
    </row>
    <row r="127" spans="1:5" x14ac:dyDescent="0.25">
      <c r="A127" s="8" t="s">
        <v>9207</v>
      </c>
      <c r="B127" t="s">
        <v>10</v>
      </c>
      <c r="C127" s="1">
        <v>80000</v>
      </c>
      <c r="D127" s="1"/>
      <c r="E127" s="18">
        <f t="shared" si="1"/>
        <v>-8347</v>
      </c>
    </row>
    <row r="128" spans="1:5" x14ac:dyDescent="0.25">
      <c r="A128" s="8" t="s">
        <v>9207</v>
      </c>
      <c r="B128" t="s">
        <v>8434</v>
      </c>
      <c r="C128" s="1">
        <v>8347</v>
      </c>
      <c r="D128" s="1"/>
      <c r="E128" s="18">
        <f t="shared" si="1"/>
        <v>0</v>
      </c>
    </row>
    <row r="129" spans="1:6" x14ac:dyDescent="0.25">
      <c r="A129" s="8" t="s">
        <v>9262</v>
      </c>
      <c r="B129" t="s">
        <v>7036</v>
      </c>
      <c r="C129" s="1">
        <v>58332400</v>
      </c>
      <c r="E129" s="18">
        <f t="shared" si="1"/>
        <v>58332400</v>
      </c>
    </row>
    <row r="130" spans="1:6" x14ac:dyDescent="0.25">
      <c r="A130" s="8" t="s">
        <v>9262</v>
      </c>
      <c r="B130" t="s">
        <v>9271</v>
      </c>
      <c r="D130" s="1">
        <v>58100000</v>
      </c>
      <c r="E130" s="18">
        <f t="shared" si="1"/>
        <v>232400</v>
      </c>
    </row>
    <row r="131" spans="1:6" x14ac:dyDescent="0.25">
      <c r="A131" s="8" t="s">
        <v>9262</v>
      </c>
      <c r="B131" t="s">
        <v>3829</v>
      </c>
      <c r="C131" s="1"/>
      <c r="D131" s="1">
        <v>232400</v>
      </c>
      <c r="E131" s="18">
        <f t="shared" si="1"/>
        <v>0</v>
      </c>
    </row>
    <row r="132" spans="1:6" x14ac:dyDescent="0.25">
      <c r="A132" s="8" t="s">
        <v>9272</v>
      </c>
      <c r="B132" t="s">
        <v>9306</v>
      </c>
      <c r="C132" s="318">
        <v>50000000</v>
      </c>
      <c r="E132" s="18">
        <f t="shared" si="1"/>
        <v>50000000</v>
      </c>
    </row>
    <row r="133" spans="1:6" x14ac:dyDescent="0.25">
      <c r="A133" s="8" t="s">
        <v>9288</v>
      </c>
      <c r="B133" t="s">
        <v>9307</v>
      </c>
      <c r="D133" s="1">
        <v>49800000</v>
      </c>
      <c r="E133" s="18">
        <f t="shared" si="1"/>
        <v>200000</v>
      </c>
    </row>
    <row r="134" spans="1:6" x14ac:dyDescent="0.25">
      <c r="A134" s="8" t="s">
        <v>9311</v>
      </c>
      <c r="B134" t="s">
        <v>9314</v>
      </c>
      <c r="C134" s="1">
        <v>8000</v>
      </c>
      <c r="E134" s="18">
        <f t="shared" ref="E134:E185" si="2">(E133+C134-D134)</f>
        <v>208000</v>
      </c>
    </row>
    <row r="135" spans="1:6" x14ac:dyDescent="0.25">
      <c r="A135" s="8" t="s">
        <v>9448</v>
      </c>
      <c r="B135" t="s">
        <v>9454</v>
      </c>
      <c r="D135" s="1">
        <v>11227950</v>
      </c>
      <c r="E135" s="18">
        <f t="shared" si="2"/>
        <v>-11019950</v>
      </c>
    </row>
    <row r="136" spans="1:6" x14ac:dyDescent="0.25">
      <c r="A136" s="8" t="s">
        <v>9448</v>
      </c>
      <c r="B136" t="s">
        <v>9464</v>
      </c>
      <c r="C136" s="1">
        <v>11019950</v>
      </c>
      <c r="E136" s="45">
        <f t="shared" si="2"/>
        <v>0</v>
      </c>
    </row>
    <row r="137" spans="1:6" x14ac:dyDescent="0.25">
      <c r="A137" s="10" t="s">
        <v>9621</v>
      </c>
      <c r="B137" s="3" t="s">
        <v>9623</v>
      </c>
      <c r="C137" s="93">
        <v>25000000</v>
      </c>
      <c r="D137" s="3"/>
      <c r="E137" s="18">
        <f t="shared" si="2"/>
        <v>25000000</v>
      </c>
    </row>
    <row r="138" spans="1:6" x14ac:dyDescent="0.25">
      <c r="A138" s="10" t="s">
        <v>9631</v>
      </c>
      <c r="B138" s="3" t="s">
        <v>9635</v>
      </c>
      <c r="C138" s="4"/>
      <c r="D138" s="4">
        <v>26958054</v>
      </c>
      <c r="E138" s="18">
        <f t="shared" si="2"/>
        <v>-1958054</v>
      </c>
      <c r="F138">
        <v>100</v>
      </c>
    </row>
    <row r="139" spans="1:6" x14ac:dyDescent="0.25">
      <c r="A139" s="10" t="s">
        <v>9664</v>
      </c>
      <c r="B139" s="3" t="s">
        <v>9695</v>
      </c>
      <c r="C139" s="381">
        <v>20000000</v>
      </c>
      <c r="D139" s="4"/>
      <c r="E139" s="18">
        <f t="shared" si="2"/>
        <v>18041946</v>
      </c>
    </row>
    <row r="140" spans="1:6" x14ac:dyDescent="0.25">
      <c r="A140" s="10" t="s">
        <v>9664</v>
      </c>
      <c r="B140" s="3" t="s">
        <v>3496</v>
      </c>
      <c r="C140" s="4">
        <v>8000</v>
      </c>
      <c r="D140" s="4"/>
      <c r="E140" s="18">
        <f t="shared" si="2"/>
        <v>18049946</v>
      </c>
    </row>
    <row r="141" spans="1:6" x14ac:dyDescent="0.25">
      <c r="A141" s="10" t="s">
        <v>9688</v>
      </c>
      <c r="B141" s="3" t="s">
        <v>9694</v>
      </c>
      <c r="C141" s="4"/>
      <c r="D141" s="4">
        <v>27536044</v>
      </c>
      <c r="E141" s="18">
        <f t="shared" si="2"/>
        <v>-9486098</v>
      </c>
    </row>
    <row r="142" spans="1:6" x14ac:dyDescent="0.25">
      <c r="A142" s="10" t="s">
        <v>9702</v>
      </c>
      <c r="B142" s="3" t="s">
        <v>9703</v>
      </c>
      <c r="C142" s="381">
        <v>20000000</v>
      </c>
      <c r="D142" s="3"/>
      <c r="E142" s="18">
        <f t="shared" si="2"/>
        <v>10513902</v>
      </c>
    </row>
    <row r="143" spans="1:6" x14ac:dyDescent="0.25">
      <c r="A143" s="10" t="s">
        <v>9702</v>
      </c>
      <c r="B143" s="3" t="s">
        <v>8434</v>
      </c>
      <c r="C143" s="4">
        <v>8000</v>
      </c>
      <c r="D143" s="3"/>
      <c r="E143" s="18">
        <f t="shared" si="2"/>
        <v>10521902</v>
      </c>
    </row>
    <row r="144" spans="1:6" x14ac:dyDescent="0.25">
      <c r="A144" s="10" t="s">
        <v>9784</v>
      </c>
      <c r="B144" s="3" t="s">
        <v>9798</v>
      </c>
      <c r="C144" s="314">
        <v>30000000</v>
      </c>
      <c r="D144" s="3"/>
      <c r="E144" s="18">
        <f t="shared" si="2"/>
        <v>40521902</v>
      </c>
    </row>
    <row r="145" spans="1:6" x14ac:dyDescent="0.25">
      <c r="A145" s="10" t="s">
        <v>9799</v>
      </c>
      <c r="B145" s="3" t="s">
        <v>9800</v>
      </c>
      <c r="C145" s="3"/>
      <c r="D145" s="4">
        <v>49164223</v>
      </c>
      <c r="E145" s="18">
        <f t="shared" si="2"/>
        <v>-8642321</v>
      </c>
      <c r="F145">
        <v>175</v>
      </c>
    </row>
    <row r="146" spans="1:6" x14ac:dyDescent="0.25">
      <c r="A146" s="10" t="s">
        <v>9799</v>
      </c>
      <c r="B146" s="3" t="s">
        <v>9801</v>
      </c>
      <c r="C146" s="4">
        <v>5000</v>
      </c>
      <c r="D146" s="3"/>
      <c r="E146" s="18">
        <f t="shared" si="2"/>
        <v>-8637321</v>
      </c>
    </row>
    <row r="147" spans="1:6" x14ac:dyDescent="0.25">
      <c r="A147" s="10" t="s">
        <v>9821</v>
      </c>
      <c r="B147" s="3" t="s">
        <v>9314</v>
      </c>
      <c r="C147" s="4">
        <v>8000</v>
      </c>
      <c r="D147" s="3"/>
      <c r="E147" s="18">
        <f t="shared" si="2"/>
        <v>-8629321</v>
      </c>
    </row>
    <row r="148" spans="1:6" x14ac:dyDescent="0.25">
      <c r="A148" s="10" t="s">
        <v>9821</v>
      </c>
      <c r="B148" s="3" t="s">
        <v>9824</v>
      </c>
      <c r="C148" s="381">
        <v>20000000</v>
      </c>
      <c r="D148" s="3"/>
      <c r="E148" s="18">
        <f t="shared" si="2"/>
        <v>11370679</v>
      </c>
    </row>
    <row r="149" spans="1:6" x14ac:dyDescent="0.25">
      <c r="A149" s="10" t="s">
        <v>9868</v>
      </c>
      <c r="B149" s="3" t="s">
        <v>9869</v>
      </c>
      <c r="C149" s="3"/>
      <c r="D149" s="4">
        <v>42643919</v>
      </c>
      <c r="E149" s="18">
        <f t="shared" si="2"/>
        <v>-31273240</v>
      </c>
    </row>
    <row r="150" spans="1:6" x14ac:dyDescent="0.25">
      <c r="A150" s="10" t="s">
        <v>9868</v>
      </c>
      <c r="B150" s="3" t="s">
        <v>9874</v>
      </c>
      <c r="C150" s="394">
        <v>40000000</v>
      </c>
      <c r="D150" s="3"/>
      <c r="E150" s="18">
        <f t="shared" si="2"/>
        <v>8726760</v>
      </c>
    </row>
    <row r="151" spans="1:6" x14ac:dyDescent="0.25">
      <c r="A151" s="10" t="s">
        <v>9868</v>
      </c>
      <c r="B151" s="3" t="s">
        <v>9875</v>
      </c>
      <c r="C151" s="4">
        <v>10000</v>
      </c>
      <c r="D151" s="3"/>
      <c r="E151" s="18">
        <f t="shared" si="2"/>
        <v>8736760</v>
      </c>
    </row>
    <row r="152" spans="1:6" x14ac:dyDescent="0.25">
      <c r="A152" s="10" t="s">
        <v>9892</v>
      </c>
      <c r="B152" s="3" t="s">
        <v>9907</v>
      </c>
      <c r="C152" s="3"/>
      <c r="D152" s="4">
        <v>13692448</v>
      </c>
      <c r="E152" s="18">
        <f t="shared" si="2"/>
        <v>-4955688</v>
      </c>
    </row>
    <row r="153" spans="1:6" x14ac:dyDescent="0.25">
      <c r="A153" s="10" t="s">
        <v>9905</v>
      </c>
      <c r="B153" s="3" t="s">
        <v>9908</v>
      </c>
      <c r="C153" s="3"/>
      <c r="D153" s="4">
        <v>4828950</v>
      </c>
      <c r="E153" s="18">
        <f t="shared" si="2"/>
        <v>-9784638</v>
      </c>
    </row>
    <row r="154" spans="1:6" x14ac:dyDescent="0.25">
      <c r="A154" s="10" t="s">
        <v>9905</v>
      </c>
      <c r="B154" s="3" t="s">
        <v>9965</v>
      </c>
      <c r="C154" s="386">
        <v>20000000</v>
      </c>
      <c r="D154" s="3"/>
      <c r="E154" s="18">
        <f t="shared" si="2"/>
        <v>10215362</v>
      </c>
    </row>
    <row r="155" spans="1:6" x14ac:dyDescent="0.25">
      <c r="A155" s="10" t="s">
        <v>9905</v>
      </c>
      <c r="B155" s="3" t="s">
        <v>9314</v>
      </c>
      <c r="C155" s="4">
        <v>8000</v>
      </c>
      <c r="D155" s="3"/>
      <c r="E155" s="18">
        <f t="shared" si="2"/>
        <v>10223362</v>
      </c>
    </row>
    <row r="156" spans="1:6" x14ac:dyDescent="0.25">
      <c r="A156" s="10" t="s">
        <v>9961</v>
      </c>
      <c r="B156" s="3" t="s">
        <v>9966</v>
      </c>
      <c r="C156" s="4">
        <v>3000000</v>
      </c>
      <c r="D156" s="3"/>
      <c r="E156" s="18">
        <f t="shared" si="2"/>
        <v>13223362</v>
      </c>
    </row>
    <row r="157" spans="1:6" x14ac:dyDescent="0.25">
      <c r="A157" s="10" t="s">
        <v>9961</v>
      </c>
      <c r="B157" s="3" t="s">
        <v>2269</v>
      </c>
      <c r="C157" s="4">
        <v>6000</v>
      </c>
      <c r="D157" s="3"/>
      <c r="E157" s="18">
        <f t="shared" si="2"/>
        <v>13229362</v>
      </c>
    </row>
    <row r="158" spans="1:6" x14ac:dyDescent="0.25">
      <c r="A158" s="10" t="s">
        <v>9996</v>
      </c>
      <c r="B158" s="3" t="s">
        <v>10080</v>
      </c>
      <c r="C158" s="3"/>
      <c r="D158" s="4">
        <v>31041828</v>
      </c>
      <c r="E158" s="18">
        <f t="shared" si="2"/>
        <v>-17812466</v>
      </c>
    </row>
    <row r="159" spans="1:6" x14ac:dyDescent="0.25">
      <c r="A159" s="10" t="s">
        <v>9996</v>
      </c>
      <c r="B159" s="3" t="s">
        <v>10011</v>
      </c>
      <c r="C159" s="4">
        <v>4000000</v>
      </c>
      <c r="D159" s="3"/>
      <c r="E159" s="18">
        <f t="shared" si="2"/>
        <v>-13812466</v>
      </c>
    </row>
    <row r="160" spans="1:6" x14ac:dyDescent="0.25">
      <c r="A160" s="10" t="s">
        <v>9996</v>
      </c>
      <c r="B160" s="3" t="s">
        <v>10012</v>
      </c>
      <c r="C160" s="386">
        <v>30000000</v>
      </c>
      <c r="D160" s="3"/>
      <c r="E160" s="18">
        <f t="shared" si="2"/>
        <v>16187534</v>
      </c>
    </row>
    <row r="161" spans="1:5" x14ac:dyDescent="0.25">
      <c r="A161" s="10" t="s">
        <v>9996</v>
      </c>
      <c r="B161" s="3" t="s">
        <v>10013</v>
      </c>
      <c r="C161" s="4">
        <v>8000</v>
      </c>
      <c r="D161" s="3"/>
      <c r="E161" s="18">
        <f t="shared" si="2"/>
        <v>16195534</v>
      </c>
    </row>
    <row r="162" spans="1:5" x14ac:dyDescent="0.25">
      <c r="A162" s="10" t="s">
        <v>10047</v>
      </c>
      <c r="B162" s="3" t="s">
        <v>10011</v>
      </c>
      <c r="C162" s="4">
        <v>9710000</v>
      </c>
      <c r="D162" s="3"/>
      <c r="E162" s="18">
        <f t="shared" si="2"/>
        <v>25905534</v>
      </c>
    </row>
    <row r="163" spans="1:5" x14ac:dyDescent="0.25">
      <c r="A163" s="10" t="s">
        <v>10047</v>
      </c>
      <c r="B163" s="3" t="s">
        <v>10081</v>
      </c>
      <c r="C163" s="4">
        <v>930000</v>
      </c>
      <c r="D163" s="3"/>
      <c r="E163" s="18">
        <f t="shared" si="2"/>
        <v>26835534</v>
      </c>
    </row>
    <row r="164" spans="1:5" x14ac:dyDescent="0.25">
      <c r="A164" s="10" t="s">
        <v>10047</v>
      </c>
      <c r="B164" s="3" t="s">
        <v>10082</v>
      </c>
      <c r="C164" s="386">
        <v>50000000</v>
      </c>
      <c r="D164" s="3"/>
      <c r="E164" s="18">
        <f t="shared" si="2"/>
        <v>76835534</v>
      </c>
    </row>
    <row r="165" spans="1:5" x14ac:dyDescent="0.25">
      <c r="A165" s="10" t="s">
        <v>10047</v>
      </c>
      <c r="B165" s="3" t="s">
        <v>10083</v>
      </c>
      <c r="C165" s="3"/>
      <c r="D165" s="4">
        <v>32240000</v>
      </c>
      <c r="E165" s="18">
        <f t="shared" si="2"/>
        <v>44595534</v>
      </c>
    </row>
    <row r="166" spans="1:5" x14ac:dyDescent="0.25">
      <c r="A166" s="10" t="s">
        <v>10047</v>
      </c>
      <c r="B166" s="3" t="s">
        <v>10084</v>
      </c>
      <c r="C166" s="3"/>
      <c r="D166" s="4">
        <v>30027886</v>
      </c>
      <c r="E166" s="18">
        <f t="shared" si="2"/>
        <v>14567648</v>
      </c>
    </row>
    <row r="167" spans="1:5" x14ac:dyDescent="0.25">
      <c r="A167" s="10" t="s">
        <v>10047</v>
      </c>
      <c r="B167" s="3" t="s">
        <v>1812</v>
      </c>
      <c r="C167" s="4">
        <v>7000</v>
      </c>
      <c r="D167" s="3"/>
      <c r="E167" s="18">
        <f t="shared" si="2"/>
        <v>14574648</v>
      </c>
    </row>
    <row r="168" spans="1:5" x14ac:dyDescent="0.25">
      <c r="A168" s="10" t="s">
        <v>10142</v>
      </c>
      <c r="B168" s="3" t="s">
        <v>10149</v>
      </c>
      <c r="C168" s="4">
        <v>6000000</v>
      </c>
      <c r="D168" s="3"/>
      <c r="E168" s="18">
        <f t="shared" si="2"/>
        <v>20574648</v>
      </c>
    </row>
    <row r="169" spans="1:5" x14ac:dyDescent="0.25">
      <c r="A169" s="10" t="s">
        <v>10142</v>
      </c>
      <c r="B169" s="3" t="s">
        <v>10237</v>
      </c>
      <c r="C169" s="3"/>
      <c r="D169" s="4">
        <v>56336000</v>
      </c>
      <c r="E169" s="18">
        <f t="shared" si="2"/>
        <v>-35761352</v>
      </c>
    </row>
    <row r="170" spans="1:5" x14ac:dyDescent="0.25">
      <c r="A170" s="10" t="s">
        <v>10222</v>
      </c>
      <c r="B170" s="3" t="s">
        <v>10238</v>
      </c>
      <c r="C170" s="4">
        <v>1700000</v>
      </c>
      <c r="D170" s="3"/>
      <c r="E170" s="18">
        <f t="shared" si="2"/>
        <v>-34061352</v>
      </c>
    </row>
    <row r="171" spans="1:5" x14ac:dyDescent="0.25">
      <c r="A171" s="10" t="s">
        <v>10222</v>
      </c>
      <c r="B171" s="3" t="s">
        <v>10239</v>
      </c>
      <c r="C171" s="261">
        <v>34000000</v>
      </c>
      <c r="D171" s="3"/>
      <c r="E171" s="18">
        <f t="shared" si="2"/>
        <v>-61352</v>
      </c>
    </row>
    <row r="172" spans="1:5" x14ac:dyDescent="0.25">
      <c r="A172" s="10" t="s">
        <v>10222</v>
      </c>
      <c r="B172" s="3" t="s">
        <v>8434</v>
      </c>
      <c r="C172" s="4">
        <v>7000</v>
      </c>
      <c r="D172" s="3"/>
      <c r="E172" s="18">
        <f t="shared" si="2"/>
        <v>-54352</v>
      </c>
    </row>
    <row r="173" spans="1:5" x14ac:dyDescent="0.25">
      <c r="A173" s="3" t="s">
        <v>10298</v>
      </c>
      <c r="B173" s="3" t="s">
        <v>10309</v>
      </c>
      <c r="C173" s="261">
        <v>20000000</v>
      </c>
      <c r="D173" s="3"/>
      <c r="E173" s="18">
        <f t="shared" si="2"/>
        <v>19945648</v>
      </c>
    </row>
    <row r="174" spans="1:5" x14ac:dyDescent="0.25">
      <c r="A174" s="3" t="s">
        <v>10298</v>
      </c>
      <c r="B174" s="3" t="s">
        <v>8434</v>
      </c>
      <c r="C174" s="4">
        <v>8000</v>
      </c>
      <c r="D174" s="3"/>
      <c r="E174" s="18">
        <f t="shared" si="2"/>
        <v>19953648</v>
      </c>
    </row>
    <row r="175" spans="1:5" x14ac:dyDescent="0.25">
      <c r="A175" s="3" t="s">
        <v>10333</v>
      </c>
      <c r="B175" s="3" t="s">
        <v>10334</v>
      </c>
      <c r="C175" s="3"/>
      <c r="D175" s="4">
        <v>14084000</v>
      </c>
      <c r="E175" s="18">
        <f t="shared" si="2"/>
        <v>5869648</v>
      </c>
    </row>
    <row r="176" spans="1:5" x14ac:dyDescent="0.25">
      <c r="A176" s="3" t="s">
        <v>10333</v>
      </c>
      <c r="B176" s="8" t="s">
        <v>10335</v>
      </c>
      <c r="D176" s="1">
        <v>40120833</v>
      </c>
      <c r="E176" s="18">
        <f t="shared" si="2"/>
        <v>-34251185</v>
      </c>
    </row>
    <row r="177" spans="1:5" x14ac:dyDescent="0.25">
      <c r="A177" s="3" t="s">
        <v>10333</v>
      </c>
      <c r="B177" s="8" t="s">
        <v>10336</v>
      </c>
      <c r="C177" s="420">
        <v>34243000</v>
      </c>
      <c r="E177" s="18">
        <f t="shared" si="2"/>
        <v>-8185</v>
      </c>
    </row>
    <row r="178" spans="1:5" x14ac:dyDescent="0.25">
      <c r="A178" s="3" t="s">
        <v>10333</v>
      </c>
      <c r="B178" s="8" t="s">
        <v>1999</v>
      </c>
      <c r="C178" s="34">
        <v>8000</v>
      </c>
      <c r="E178" s="18">
        <f t="shared" si="2"/>
        <v>-185</v>
      </c>
    </row>
    <row r="179" spans="1:5" x14ac:dyDescent="0.25">
      <c r="A179" s="8" t="s">
        <v>10888</v>
      </c>
      <c r="B179" s="8" t="s">
        <v>10890</v>
      </c>
      <c r="D179" s="1">
        <v>27895397</v>
      </c>
      <c r="E179" s="18">
        <f t="shared" si="2"/>
        <v>-27895582</v>
      </c>
    </row>
    <row r="180" spans="1:5" x14ac:dyDescent="0.25">
      <c r="A180" s="8" t="s">
        <v>10888</v>
      </c>
      <c r="B180" s="8" t="s">
        <v>10891</v>
      </c>
      <c r="C180" s="1">
        <v>27885000</v>
      </c>
      <c r="E180" s="18">
        <f t="shared" si="2"/>
        <v>-10582</v>
      </c>
    </row>
    <row r="181" spans="1:5" x14ac:dyDescent="0.25">
      <c r="A181" s="8" t="s">
        <v>10888</v>
      </c>
      <c r="B181" s="8" t="s">
        <v>3496</v>
      </c>
      <c r="C181" s="1">
        <v>10397</v>
      </c>
      <c r="E181" s="18">
        <f t="shared" si="2"/>
        <v>-185</v>
      </c>
    </row>
    <row r="182" spans="1:5" x14ac:dyDescent="0.25">
      <c r="A182" s="8" t="s">
        <v>11129</v>
      </c>
      <c r="B182" s="8" t="s">
        <v>11131</v>
      </c>
      <c r="D182" s="1">
        <v>15045838</v>
      </c>
      <c r="E182" s="18">
        <f t="shared" si="2"/>
        <v>-15046023</v>
      </c>
    </row>
    <row r="183" spans="1:5" x14ac:dyDescent="0.25">
      <c r="A183" s="8" t="s">
        <v>11129</v>
      </c>
      <c r="B183" s="8" t="s">
        <v>11132</v>
      </c>
      <c r="D183" s="1">
        <v>16298829</v>
      </c>
      <c r="E183" s="18">
        <f t="shared" si="2"/>
        <v>-31344852</v>
      </c>
    </row>
    <row r="184" spans="1:5" x14ac:dyDescent="0.25">
      <c r="A184" s="8" t="s">
        <v>11129</v>
      </c>
      <c r="B184" s="8" t="s">
        <v>241</v>
      </c>
      <c r="C184" s="1">
        <v>10000000</v>
      </c>
      <c r="E184" s="18">
        <f t="shared" si="2"/>
        <v>-21344852</v>
      </c>
    </row>
    <row r="185" spans="1:5" x14ac:dyDescent="0.25">
      <c r="A185" s="8" t="s">
        <v>11133</v>
      </c>
      <c r="B185" s="8" t="s">
        <v>501</v>
      </c>
      <c r="C185" s="1">
        <v>21344000</v>
      </c>
      <c r="E185" s="18">
        <f t="shared" si="2"/>
        <v>-852</v>
      </c>
    </row>
  </sheetData>
  <pageMargins left="0.7" right="0.7" top="0.75" bottom="0.75" header="0.3" footer="0.3"/>
  <pageSetup paperSize="9" orientation="landscape" verticalDpi="7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topLeftCell="A186" workbookViewId="0">
      <selection activeCell="C215" sqref="C215"/>
    </sheetView>
  </sheetViews>
  <sheetFormatPr baseColWidth="10" defaultRowHeight="15" x14ac:dyDescent="0.25"/>
  <cols>
    <col min="1" max="1" width="13.28515625" customWidth="1"/>
    <col min="2" max="2" width="30.140625" customWidth="1"/>
    <col min="3" max="4" width="15.140625" bestFit="1" customWidth="1"/>
    <col min="5" max="5" width="20" customWidth="1"/>
  </cols>
  <sheetData>
    <row r="1" spans="1:5" x14ac:dyDescent="0.25">
      <c r="A1" s="21" t="s">
        <v>25</v>
      </c>
      <c r="B1" s="21" t="s">
        <v>26</v>
      </c>
      <c r="C1" s="21" t="s">
        <v>1765</v>
      </c>
      <c r="D1" s="21" t="s">
        <v>2014</v>
      </c>
      <c r="E1" s="21" t="s">
        <v>2015</v>
      </c>
    </row>
    <row r="2" spans="1:5" x14ac:dyDescent="0.25">
      <c r="A2" s="3" t="s">
        <v>1674</v>
      </c>
      <c r="B2" s="3" t="s">
        <v>1989</v>
      </c>
      <c r="C2" s="4">
        <v>623000</v>
      </c>
      <c r="D2" s="4"/>
      <c r="E2" s="4">
        <f>(C2-D2)</f>
        <v>623000</v>
      </c>
    </row>
    <row r="3" spans="1:5" x14ac:dyDescent="0.25">
      <c r="A3" s="3" t="s">
        <v>1960</v>
      </c>
      <c r="B3" s="3" t="s">
        <v>1990</v>
      </c>
      <c r="C3" s="4">
        <v>10000000</v>
      </c>
      <c r="D3" s="4"/>
      <c r="E3" s="4">
        <f>(E2+C3-D3)</f>
        <v>10623000</v>
      </c>
    </row>
    <row r="4" spans="1:5" x14ac:dyDescent="0.25">
      <c r="A4" s="3" t="s">
        <v>1960</v>
      </c>
      <c r="B4" s="3" t="s">
        <v>2012</v>
      </c>
      <c r="C4" s="4">
        <v>5000000</v>
      </c>
      <c r="D4" s="4"/>
      <c r="E4" s="4">
        <f t="shared" ref="E4:E67" si="0">(E3+C4-D4)</f>
        <v>15623000</v>
      </c>
    </row>
    <row r="5" spans="1:5" x14ac:dyDescent="0.25">
      <c r="A5" s="3" t="s">
        <v>2007</v>
      </c>
      <c r="B5" s="3" t="s">
        <v>2013</v>
      </c>
      <c r="C5" s="4">
        <v>20000000</v>
      </c>
      <c r="D5" s="4"/>
      <c r="E5" s="4">
        <f t="shared" si="0"/>
        <v>35623000</v>
      </c>
    </row>
    <row r="6" spans="1:5" x14ac:dyDescent="0.25">
      <c r="A6" s="3" t="s">
        <v>2016</v>
      </c>
      <c r="B6" s="3" t="s">
        <v>2027</v>
      </c>
      <c r="C6" s="4">
        <v>20000000</v>
      </c>
      <c r="D6" s="4"/>
      <c r="E6" s="4">
        <f t="shared" si="0"/>
        <v>55623000</v>
      </c>
    </row>
    <row r="7" spans="1:5" x14ac:dyDescent="0.25">
      <c r="A7" s="3" t="s">
        <v>2038</v>
      </c>
      <c r="B7" s="3" t="s">
        <v>2069</v>
      </c>
      <c r="C7" s="4"/>
      <c r="D7" s="4">
        <v>23000000</v>
      </c>
      <c r="E7" s="4">
        <f t="shared" si="0"/>
        <v>32623000</v>
      </c>
    </row>
    <row r="8" spans="1:5" x14ac:dyDescent="0.25">
      <c r="A8" s="3" t="s">
        <v>2065</v>
      </c>
      <c r="B8" s="3" t="s">
        <v>2027</v>
      </c>
      <c r="C8" s="4">
        <v>15000000</v>
      </c>
      <c r="D8" s="4"/>
      <c r="E8" s="4">
        <f t="shared" si="0"/>
        <v>47623000</v>
      </c>
    </row>
    <row r="9" spans="1:5" x14ac:dyDescent="0.25">
      <c r="A9" s="3" t="s">
        <v>2098</v>
      </c>
      <c r="B9" s="3" t="s">
        <v>2129</v>
      </c>
      <c r="C9" s="4">
        <v>20000000</v>
      </c>
      <c r="D9" s="4"/>
      <c r="E9" s="4">
        <f t="shared" si="0"/>
        <v>67623000</v>
      </c>
    </row>
    <row r="10" spans="1:5" x14ac:dyDescent="0.25">
      <c r="A10" s="3" t="s">
        <v>2125</v>
      </c>
      <c r="B10" s="3" t="s">
        <v>2130</v>
      </c>
      <c r="C10" s="4"/>
      <c r="D10" s="4">
        <v>32845950</v>
      </c>
      <c r="E10" s="4">
        <f t="shared" si="0"/>
        <v>34777050</v>
      </c>
    </row>
    <row r="11" spans="1:5" x14ac:dyDescent="0.25">
      <c r="A11" s="3" t="s">
        <v>2273</v>
      </c>
      <c r="B11" s="3" t="s">
        <v>2027</v>
      </c>
      <c r="C11" s="4">
        <v>28000000</v>
      </c>
      <c r="D11" s="4"/>
      <c r="E11" s="4">
        <f t="shared" si="0"/>
        <v>62777050</v>
      </c>
    </row>
    <row r="12" spans="1:5" x14ac:dyDescent="0.25">
      <c r="A12" s="3" t="s">
        <v>2386</v>
      </c>
      <c r="B12" s="3" t="s">
        <v>936</v>
      </c>
      <c r="C12" s="4">
        <v>53000</v>
      </c>
      <c r="D12" s="4"/>
      <c r="E12" s="4">
        <f t="shared" si="0"/>
        <v>62830050</v>
      </c>
    </row>
    <row r="13" spans="1:5" x14ac:dyDescent="0.25">
      <c r="A13" s="3" t="s">
        <v>2386</v>
      </c>
      <c r="B13" s="3" t="s">
        <v>205</v>
      </c>
      <c r="C13" s="4">
        <v>153000</v>
      </c>
      <c r="D13" s="4"/>
      <c r="E13" s="4">
        <f t="shared" si="0"/>
        <v>62983050</v>
      </c>
    </row>
    <row r="14" spans="1:5" x14ac:dyDescent="0.25">
      <c r="A14" s="3" t="s">
        <v>2397</v>
      </c>
      <c r="B14" s="3" t="s">
        <v>2013</v>
      </c>
      <c r="C14" s="4">
        <v>20000000</v>
      </c>
      <c r="D14" s="4"/>
      <c r="E14" s="4">
        <f t="shared" si="0"/>
        <v>82983050</v>
      </c>
    </row>
    <row r="15" spans="1:5" x14ac:dyDescent="0.25">
      <c r="A15" s="3" t="s">
        <v>839</v>
      </c>
      <c r="B15" s="3" t="s">
        <v>2467</v>
      </c>
      <c r="C15" s="4">
        <v>45000000</v>
      </c>
      <c r="D15" s="4"/>
      <c r="E15" s="4">
        <f t="shared" si="0"/>
        <v>127983050</v>
      </c>
    </row>
    <row r="16" spans="1:5" x14ac:dyDescent="0.25">
      <c r="A16" s="3" t="s">
        <v>2435</v>
      </c>
      <c r="B16" s="3" t="s">
        <v>2470</v>
      </c>
      <c r="C16" s="4"/>
      <c r="D16" s="4">
        <v>69600000</v>
      </c>
      <c r="E16" s="4">
        <f t="shared" si="0"/>
        <v>58383050</v>
      </c>
    </row>
    <row r="17" spans="1:5" x14ac:dyDescent="0.25">
      <c r="A17" s="3" t="s">
        <v>2435</v>
      </c>
      <c r="B17" s="3" t="s">
        <v>2476</v>
      </c>
      <c r="C17" s="4"/>
      <c r="D17" s="4">
        <v>27178888</v>
      </c>
      <c r="E17" s="4">
        <f t="shared" si="0"/>
        <v>31204162</v>
      </c>
    </row>
    <row r="18" spans="1:5" x14ac:dyDescent="0.25">
      <c r="A18" s="3" t="s">
        <v>840</v>
      </c>
      <c r="B18" s="3" t="s">
        <v>2468</v>
      </c>
      <c r="C18" s="4">
        <v>32000000</v>
      </c>
      <c r="D18" s="4"/>
      <c r="E18" s="4">
        <f t="shared" si="0"/>
        <v>63204162</v>
      </c>
    </row>
    <row r="19" spans="1:5" x14ac:dyDescent="0.25">
      <c r="A19" s="3" t="s">
        <v>2469</v>
      </c>
      <c r="B19" s="3" t="s">
        <v>2471</v>
      </c>
      <c r="C19" s="4"/>
      <c r="D19" s="4">
        <v>27957278</v>
      </c>
      <c r="E19" s="4">
        <f t="shared" si="0"/>
        <v>35246884</v>
      </c>
    </row>
    <row r="20" spans="1:5" x14ac:dyDescent="0.25">
      <c r="A20" s="3" t="s">
        <v>2469</v>
      </c>
      <c r="B20" s="3" t="s">
        <v>2472</v>
      </c>
      <c r="C20" s="4"/>
      <c r="D20" s="4">
        <v>11520969</v>
      </c>
      <c r="E20" s="4">
        <f t="shared" si="0"/>
        <v>23725915</v>
      </c>
    </row>
    <row r="21" spans="1:5" x14ac:dyDescent="0.25">
      <c r="A21" s="3" t="s">
        <v>2469</v>
      </c>
      <c r="B21" s="3" t="s">
        <v>2473</v>
      </c>
      <c r="C21" s="4"/>
      <c r="D21" s="4">
        <v>11371427</v>
      </c>
      <c r="E21" s="4">
        <f t="shared" si="0"/>
        <v>12354488</v>
      </c>
    </row>
    <row r="22" spans="1:5" x14ac:dyDescent="0.25">
      <c r="A22" s="3" t="s">
        <v>2469</v>
      </c>
      <c r="B22" s="3" t="s">
        <v>2474</v>
      </c>
      <c r="C22" s="4"/>
      <c r="D22" s="4">
        <v>11287807</v>
      </c>
      <c r="E22" s="4">
        <f t="shared" si="0"/>
        <v>1066681</v>
      </c>
    </row>
    <row r="23" spans="1:5" x14ac:dyDescent="0.25">
      <c r="A23" s="3" t="s">
        <v>2469</v>
      </c>
      <c r="B23" s="3" t="s">
        <v>2475</v>
      </c>
      <c r="C23" s="4"/>
      <c r="D23" s="4">
        <v>8916145</v>
      </c>
      <c r="E23" s="4">
        <f t="shared" si="0"/>
        <v>-7849464</v>
      </c>
    </row>
    <row r="24" spans="1:5" x14ac:dyDescent="0.25">
      <c r="A24" s="3" t="s">
        <v>2469</v>
      </c>
      <c r="B24" s="3" t="s">
        <v>2477</v>
      </c>
      <c r="C24" s="4"/>
      <c r="D24" s="4">
        <v>10648572</v>
      </c>
      <c r="E24" s="4">
        <f t="shared" si="0"/>
        <v>-18498036</v>
      </c>
    </row>
    <row r="25" spans="1:5" x14ac:dyDescent="0.25">
      <c r="A25" s="3" t="s">
        <v>2552</v>
      </c>
      <c r="B25" s="3" t="s">
        <v>2856</v>
      </c>
      <c r="C25" s="4"/>
      <c r="D25" s="4">
        <v>8160000</v>
      </c>
      <c r="E25" s="4">
        <f t="shared" si="0"/>
        <v>-26658036</v>
      </c>
    </row>
    <row r="26" spans="1:5" x14ac:dyDescent="0.25">
      <c r="A26" s="3" t="s">
        <v>2881</v>
      </c>
      <c r="B26" s="3" t="s">
        <v>2987</v>
      </c>
      <c r="C26" s="119">
        <v>10000000</v>
      </c>
      <c r="D26" s="4"/>
      <c r="E26" s="4">
        <f t="shared" si="0"/>
        <v>-16658036</v>
      </c>
    </row>
    <row r="27" spans="1:5" x14ac:dyDescent="0.25">
      <c r="A27" s="3" t="s">
        <v>2881</v>
      </c>
      <c r="B27" s="3" t="s">
        <v>10</v>
      </c>
      <c r="C27" s="50">
        <v>16658036</v>
      </c>
      <c r="D27" s="4"/>
      <c r="E27" s="4">
        <f t="shared" si="0"/>
        <v>0</v>
      </c>
    </row>
    <row r="28" spans="1:5" x14ac:dyDescent="0.25">
      <c r="A28" s="3" t="s">
        <v>2961</v>
      </c>
      <c r="B28" s="3" t="s">
        <v>1038</v>
      </c>
      <c r="C28" s="50">
        <v>50000000</v>
      </c>
      <c r="D28" s="4"/>
      <c r="E28" s="4">
        <f t="shared" si="0"/>
        <v>50000000</v>
      </c>
    </row>
    <row r="29" spans="1:5" x14ac:dyDescent="0.25">
      <c r="A29" s="3" t="s">
        <v>2961</v>
      </c>
      <c r="B29" s="3" t="s">
        <v>2999</v>
      </c>
      <c r="C29" s="4"/>
      <c r="D29" s="4">
        <v>55060500</v>
      </c>
      <c r="E29" s="4">
        <f t="shared" si="0"/>
        <v>-5060500</v>
      </c>
    </row>
    <row r="30" spans="1:5" x14ac:dyDescent="0.25">
      <c r="A30" s="3" t="s">
        <v>3000</v>
      </c>
      <c r="B30" s="3" t="s">
        <v>3001</v>
      </c>
      <c r="C30" s="50">
        <v>35000000</v>
      </c>
      <c r="D30" s="4"/>
      <c r="E30" s="4">
        <f t="shared" si="0"/>
        <v>29939500</v>
      </c>
    </row>
    <row r="31" spans="1:5" x14ac:dyDescent="0.25">
      <c r="A31" s="3" t="s">
        <v>3002</v>
      </c>
      <c r="B31" s="3" t="s">
        <v>3003</v>
      </c>
      <c r="C31" s="3"/>
      <c r="D31" s="4">
        <v>52652850</v>
      </c>
      <c r="E31" s="4">
        <f t="shared" si="0"/>
        <v>-22713350</v>
      </c>
    </row>
    <row r="32" spans="1:5" x14ac:dyDescent="0.25">
      <c r="A32" s="3" t="s">
        <v>3002</v>
      </c>
      <c r="B32" s="3" t="s">
        <v>3009</v>
      </c>
      <c r="C32" s="4">
        <v>170000</v>
      </c>
      <c r="D32" s="3"/>
      <c r="E32" s="4">
        <f t="shared" si="0"/>
        <v>-22543350</v>
      </c>
    </row>
    <row r="33" spans="1:5" x14ac:dyDescent="0.25">
      <c r="A33" s="3" t="s">
        <v>3002</v>
      </c>
      <c r="B33" s="3" t="s">
        <v>3015</v>
      </c>
      <c r="C33" s="4">
        <v>60000</v>
      </c>
      <c r="D33" s="3"/>
      <c r="E33" s="4">
        <f t="shared" si="0"/>
        <v>-22483350</v>
      </c>
    </row>
    <row r="34" spans="1:5" x14ac:dyDescent="0.25">
      <c r="A34" s="3" t="s">
        <v>3002</v>
      </c>
      <c r="B34" s="10" t="s">
        <v>3016</v>
      </c>
      <c r="C34" s="11">
        <v>164000</v>
      </c>
      <c r="D34" s="3"/>
      <c r="E34" s="4">
        <f t="shared" si="0"/>
        <v>-22319350</v>
      </c>
    </row>
    <row r="35" spans="1:5" x14ac:dyDescent="0.25">
      <c r="A35" s="3" t="s">
        <v>3017</v>
      </c>
      <c r="B35" s="10" t="s">
        <v>262</v>
      </c>
      <c r="C35" s="76">
        <v>58000</v>
      </c>
      <c r="D35" s="3"/>
      <c r="E35" s="4">
        <f t="shared" si="0"/>
        <v>-22261350</v>
      </c>
    </row>
    <row r="36" spans="1:5" x14ac:dyDescent="0.25">
      <c r="A36" s="3" t="s">
        <v>3017</v>
      </c>
      <c r="B36" s="3" t="s">
        <v>3018</v>
      </c>
      <c r="C36" s="50">
        <v>22000000</v>
      </c>
      <c r="D36" s="3"/>
      <c r="E36" s="4">
        <f t="shared" si="0"/>
        <v>-261350</v>
      </c>
    </row>
    <row r="37" spans="1:5" x14ac:dyDescent="0.25">
      <c r="A37" s="113" t="s">
        <v>3002</v>
      </c>
      <c r="B37" s="8" t="s">
        <v>3</v>
      </c>
      <c r="C37" s="59">
        <v>261350</v>
      </c>
      <c r="E37" s="4">
        <f t="shared" si="0"/>
        <v>0</v>
      </c>
    </row>
    <row r="38" spans="1:5" x14ac:dyDescent="0.25">
      <c r="A38" s="8" t="s">
        <v>3052</v>
      </c>
      <c r="B38" s="8" t="s">
        <v>2027</v>
      </c>
      <c r="C38" s="59">
        <v>30000000</v>
      </c>
      <c r="E38" s="4">
        <f t="shared" si="0"/>
        <v>30000000</v>
      </c>
    </row>
    <row r="39" spans="1:5" x14ac:dyDescent="0.25">
      <c r="A39" s="8" t="s">
        <v>3051</v>
      </c>
      <c r="B39" s="8" t="s">
        <v>3053</v>
      </c>
      <c r="D39" s="1">
        <v>55944000</v>
      </c>
      <c r="E39" s="4">
        <f t="shared" si="0"/>
        <v>-25944000</v>
      </c>
    </row>
    <row r="40" spans="1:5" x14ac:dyDescent="0.25">
      <c r="A40" s="8" t="s">
        <v>3057</v>
      </c>
      <c r="B40" s="8" t="s">
        <v>3074</v>
      </c>
      <c r="C40" s="66">
        <v>25944000</v>
      </c>
      <c r="E40" s="4">
        <f t="shared" si="0"/>
        <v>0</v>
      </c>
    </row>
    <row r="41" spans="1:5" x14ac:dyDescent="0.25">
      <c r="A41" s="8" t="s">
        <v>3394</v>
      </c>
      <c r="B41" s="8" t="s">
        <v>3832</v>
      </c>
      <c r="C41" s="66">
        <v>14000000</v>
      </c>
      <c r="E41" s="4">
        <f t="shared" si="0"/>
        <v>14000000</v>
      </c>
    </row>
    <row r="42" spans="1:5" x14ac:dyDescent="0.25">
      <c r="A42" s="8" t="s">
        <v>3394</v>
      </c>
      <c r="B42" s="8" t="s">
        <v>3833</v>
      </c>
      <c r="D42" s="1">
        <v>14507000</v>
      </c>
      <c r="E42" s="4">
        <f t="shared" si="0"/>
        <v>-507000</v>
      </c>
    </row>
    <row r="43" spans="1:5" x14ac:dyDescent="0.25">
      <c r="A43" s="8" t="s">
        <v>3394</v>
      </c>
      <c r="B43" s="8" t="s">
        <v>3840</v>
      </c>
      <c r="C43" s="132">
        <v>204000</v>
      </c>
      <c r="D43" s="1"/>
      <c r="E43" s="4">
        <f t="shared" si="0"/>
        <v>-303000</v>
      </c>
    </row>
    <row r="44" spans="1:5" x14ac:dyDescent="0.25">
      <c r="A44" s="8" t="s">
        <v>3830</v>
      </c>
      <c r="B44" s="8" t="s">
        <v>3834</v>
      </c>
      <c r="C44" s="132">
        <v>20000000</v>
      </c>
      <c r="E44" s="4">
        <f t="shared" si="0"/>
        <v>19697000</v>
      </c>
    </row>
    <row r="45" spans="1:5" x14ac:dyDescent="0.25">
      <c r="A45" s="8" t="s">
        <v>3831</v>
      </c>
      <c r="B45" s="8" t="s">
        <v>3836</v>
      </c>
      <c r="D45" s="1">
        <v>27354771</v>
      </c>
      <c r="E45" s="4">
        <f t="shared" si="0"/>
        <v>-7657771</v>
      </c>
    </row>
    <row r="46" spans="1:5" x14ac:dyDescent="0.25">
      <c r="A46" s="8" t="s">
        <v>3831</v>
      </c>
      <c r="B46" s="8" t="s">
        <v>3837</v>
      </c>
      <c r="D46" s="1">
        <v>23549331</v>
      </c>
      <c r="E46" s="4">
        <f t="shared" si="0"/>
        <v>-31207102</v>
      </c>
    </row>
    <row r="47" spans="1:5" x14ac:dyDescent="0.25">
      <c r="A47" s="8" t="s">
        <v>3831</v>
      </c>
      <c r="B47" s="8" t="s">
        <v>3838</v>
      </c>
      <c r="D47" s="1">
        <v>14910982</v>
      </c>
      <c r="E47" s="4">
        <f t="shared" si="0"/>
        <v>-46118084</v>
      </c>
    </row>
    <row r="48" spans="1:5" x14ac:dyDescent="0.25">
      <c r="A48" s="8" t="s">
        <v>3831</v>
      </c>
      <c r="B48" s="8" t="s">
        <v>3839</v>
      </c>
      <c r="D48" s="1">
        <v>482022</v>
      </c>
      <c r="E48" s="4">
        <f t="shared" si="0"/>
        <v>-46600106</v>
      </c>
    </row>
    <row r="49" spans="1:5" x14ac:dyDescent="0.25">
      <c r="A49" s="8" t="s">
        <v>3856</v>
      </c>
      <c r="B49" s="8" t="s">
        <v>3863</v>
      </c>
      <c r="C49" s="1">
        <v>40000000</v>
      </c>
      <c r="E49" s="4">
        <f t="shared" si="0"/>
        <v>-6600106</v>
      </c>
    </row>
    <row r="50" spans="1:5" x14ac:dyDescent="0.25">
      <c r="A50" s="8" t="s">
        <v>4023</v>
      </c>
      <c r="B50" s="8" t="s">
        <v>4028</v>
      </c>
      <c r="D50" s="1">
        <v>8048505</v>
      </c>
      <c r="E50" s="4">
        <f t="shared" si="0"/>
        <v>-14648611</v>
      </c>
    </row>
    <row r="51" spans="1:5" x14ac:dyDescent="0.25">
      <c r="A51" s="8" t="s">
        <v>4023</v>
      </c>
      <c r="B51" s="8" t="s">
        <v>4029</v>
      </c>
      <c r="D51" s="1">
        <v>19756800</v>
      </c>
      <c r="E51" s="4">
        <f t="shared" si="0"/>
        <v>-34405411</v>
      </c>
    </row>
    <row r="52" spans="1:5" x14ac:dyDescent="0.25">
      <c r="A52" s="8" t="s">
        <v>4023</v>
      </c>
      <c r="B52" s="8" t="s">
        <v>4030</v>
      </c>
      <c r="C52" s="1">
        <v>19578900</v>
      </c>
      <c r="E52" s="4">
        <f t="shared" si="0"/>
        <v>-14826511</v>
      </c>
    </row>
    <row r="53" spans="1:5" x14ac:dyDescent="0.25">
      <c r="A53" s="8" t="s">
        <v>4023</v>
      </c>
      <c r="B53" s="8" t="s">
        <v>4031</v>
      </c>
      <c r="C53" s="1">
        <v>14226000</v>
      </c>
      <c r="E53" s="4">
        <f t="shared" si="0"/>
        <v>-600511</v>
      </c>
    </row>
    <row r="54" spans="1:5" x14ac:dyDescent="0.25">
      <c r="A54" s="8" t="s">
        <v>4218</v>
      </c>
      <c r="B54" s="8" t="s">
        <v>4224</v>
      </c>
      <c r="C54" s="1">
        <v>800000</v>
      </c>
      <c r="E54" s="4">
        <f t="shared" si="0"/>
        <v>199489</v>
      </c>
    </row>
    <row r="55" spans="1:5" x14ac:dyDescent="0.25">
      <c r="A55" s="8" t="s">
        <v>4253</v>
      </c>
      <c r="B55" s="8" t="s">
        <v>1038</v>
      </c>
      <c r="C55" s="1">
        <v>20000000</v>
      </c>
      <c r="E55" s="4">
        <f t="shared" si="0"/>
        <v>20199489</v>
      </c>
    </row>
    <row r="56" spans="1:5" x14ac:dyDescent="0.25">
      <c r="A56" s="8" t="s">
        <v>4253</v>
      </c>
      <c r="B56" s="8" t="s">
        <v>4260</v>
      </c>
      <c r="D56" s="1">
        <v>23698377</v>
      </c>
      <c r="E56" s="4">
        <f t="shared" si="0"/>
        <v>-3498888</v>
      </c>
    </row>
    <row r="57" spans="1:5" x14ac:dyDescent="0.25">
      <c r="A57" s="8" t="s">
        <v>4253</v>
      </c>
      <c r="B57" s="8" t="s">
        <v>4261</v>
      </c>
      <c r="D57" s="1">
        <v>14536685</v>
      </c>
      <c r="E57" s="4">
        <f t="shared" si="0"/>
        <v>-18035573</v>
      </c>
    </row>
    <row r="58" spans="1:5" x14ac:dyDescent="0.25">
      <c r="A58" s="8" t="s">
        <v>4253</v>
      </c>
      <c r="B58" s="8" t="s">
        <v>4262</v>
      </c>
      <c r="D58" s="1">
        <v>22904229</v>
      </c>
      <c r="E58" s="4">
        <f t="shared" si="0"/>
        <v>-40939802</v>
      </c>
    </row>
    <row r="59" spans="1:5" x14ac:dyDescent="0.25">
      <c r="A59" s="8" t="s">
        <v>4266</v>
      </c>
      <c r="B59" s="8" t="s">
        <v>4282</v>
      </c>
      <c r="C59" s="107">
        <v>40339800</v>
      </c>
      <c r="D59" s="1"/>
      <c r="E59" s="4">
        <f t="shared" si="0"/>
        <v>-600002</v>
      </c>
    </row>
    <row r="60" spans="1:5" x14ac:dyDescent="0.25">
      <c r="A60" s="8" t="s">
        <v>4361</v>
      </c>
      <c r="B60" s="8" t="s">
        <v>4366</v>
      </c>
      <c r="C60" s="107">
        <v>15000000</v>
      </c>
      <c r="D60" s="1"/>
      <c r="E60" s="4">
        <f t="shared" si="0"/>
        <v>14399998</v>
      </c>
    </row>
    <row r="61" spans="1:5" x14ac:dyDescent="0.25">
      <c r="A61" s="8" t="s">
        <v>4361</v>
      </c>
      <c r="B61" s="8" t="s">
        <v>4379</v>
      </c>
      <c r="D61" s="1">
        <v>25255611</v>
      </c>
      <c r="E61" s="4">
        <f t="shared" si="0"/>
        <v>-10855613</v>
      </c>
    </row>
    <row r="62" spans="1:5" x14ac:dyDescent="0.25">
      <c r="A62" s="8" t="s">
        <v>4406</v>
      </c>
      <c r="B62" s="8" t="s">
        <v>4670</v>
      </c>
      <c r="C62" s="85">
        <v>25000000</v>
      </c>
      <c r="D62" s="1"/>
      <c r="E62" s="4">
        <f t="shared" si="0"/>
        <v>14144387</v>
      </c>
    </row>
    <row r="63" spans="1:5" x14ac:dyDescent="0.25">
      <c r="A63" s="8" t="s">
        <v>4434</v>
      </c>
      <c r="B63" s="8" t="s">
        <v>4440</v>
      </c>
      <c r="C63" s="85">
        <v>20000000</v>
      </c>
      <c r="E63" s="4">
        <f t="shared" si="0"/>
        <v>34144387</v>
      </c>
    </row>
    <row r="64" spans="1:5" x14ac:dyDescent="0.25">
      <c r="A64" s="8" t="s">
        <v>4434</v>
      </c>
      <c r="B64" s="8" t="s">
        <v>4441</v>
      </c>
      <c r="C64" s="85">
        <v>10855600</v>
      </c>
      <c r="E64" s="4">
        <f t="shared" si="0"/>
        <v>44999987</v>
      </c>
    </row>
    <row r="65" spans="1:5" x14ac:dyDescent="0.25">
      <c r="A65" s="8" t="s">
        <v>4503</v>
      </c>
      <c r="B65" s="8" t="s">
        <v>4504</v>
      </c>
      <c r="D65" s="1">
        <v>26626088</v>
      </c>
      <c r="E65" s="4">
        <f t="shared" si="0"/>
        <v>18373899</v>
      </c>
    </row>
    <row r="66" spans="1:5" x14ac:dyDescent="0.25">
      <c r="A66" s="8" t="s">
        <v>4503</v>
      </c>
      <c r="B66" s="8" t="s">
        <v>4505</v>
      </c>
      <c r="D66" s="1">
        <v>23692500</v>
      </c>
      <c r="E66" s="4">
        <f t="shared" si="0"/>
        <v>-5318601</v>
      </c>
    </row>
    <row r="67" spans="1:5" x14ac:dyDescent="0.25">
      <c r="A67" s="8" t="s">
        <v>4503</v>
      </c>
      <c r="B67" s="8" t="s">
        <v>4506</v>
      </c>
      <c r="D67" s="1">
        <v>23341500</v>
      </c>
      <c r="E67" s="4">
        <f t="shared" si="0"/>
        <v>-28660101</v>
      </c>
    </row>
    <row r="68" spans="1:5" x14ac:dyDescent="0.25">
      <c r="A68" s="8" t="s">
        <v>4503</v>
      </c>
      <c r="B68" s="8" t="s">
        <v>4522</v>
      </c>
      <c r="C68" s="85">
        <v>48660000</v>
      </c>
      <c r="D68" s="1"/>
      <c r="E68" s="4">
        <f>(E67+C68-D68)</f>
        <v>19999899</v>
      </c>
    </row>
    <row r="69" spans="1:5" x14ac:dyDescent="0.25">
      <c r="A69" s="10" t="s">
        <v>4700</v>
      </c>
      <c r="B69" s="10" t="s">
        <v>4910</v>
      </c>
      <c r="C69" s="77">
        <v>20000000</v>
      </c>
      <c r="D69" s="4"/>
      <c r="E69" s="4">
        <f>(E68+C69-D69)</f>
        <v>39999899</v>
      </c>
    </row>
    <row r="70" spans="1:5" x14ac:dyDescent="0.25">
      <c r="A70" s="10" t="s">
        <v>4741</v>
      </c>
      <c r="B70" s="10" t="s">
        <v>4748</v>
      </c>
      <c r="C70" s="77">
        <v>20000000</v>
      </c>
      <c r="D70" s="4"/>
      <c r="E70" s="4">
        <f>(E69+C70-D70)</f>
        <v>59999899</v>
      </c>
    </row>
    <row r="71" spans="1:5" x14ac:dyDescent="0.25">
      <c r="A71" s="10" t="s">
        <v>4741</v>
      </c>
      <c r="B71" s="10" t="s">
        <v>1038</v>
      </c>
      <c r="C71" s="4">
        <v>21333000</v>
      </c>
      <c r="D71" s="3"/>
      <c r="E71" s="4">
        <f>(E70+C71-D71)</f>
        <v>81332899</v>
      </c>
    </row>
    <row r="72" spans="1:5" x14ac:dyDescent="0.25">
      <c r="A72" s="3"/>
      <c r="B72" s="10" t="s">
        <v>4903</v>
      </c>
      <c r="C72" s="3"/>
      <c r="D72" s="4">
        <v>24321291</v>
      </c>
      <c r="E72" s="4">
        <f>(E71+C72-D72)</f>
        <v>57011608</v>
      </c>
    </row>
    <row r="73" spans="1:5" x14ac:dyDescent="0.25">
      <c r="A73" s="3"/>
      <c r="B73" s="10" t="s">
        <v>4904</v>
      </c>
      <c r="C73" s="3"/>
      <c r="D73" s="4">
        <v>23110912</v>
      </c>
      <c r="E73" s="4">
        <f t="shared" ref="E73:E136" si="1">(E72+C73-D73)</f>
        <v>33900696</v>
      </c>
    </row>
    <row r="74" spans="1:5" x14ac:dyDescent="0.25">
      <c r="A74" s="3"/>
      <c r="B74" s="10" t="s">
        <v>4905</v>
      </c>
      <c r="C74" s="3"/>
      <c r="D74" s="4">
        <v>23900779</v>
      </c>
      <c r="E74" s="4">
        <f t="shared" si="1"/>
        <v>9999917</v>
      </c>
    </row>
    <row r="75" spans="1:5" x14ac:dyDescent="0.25">
      <c r="A75" s="3" t="s">
        <v>4899</v>
      </c>
      <c r="B75" s="10" t="s">
        <v>4911</v>
      </c>
      <c r="C75" s="4"/>
      <c r="D75" s="4">
        <v>71381238</v>
      </c>
      <c r="E75" s="4">
        <f t="shared" si="1"/>
        <v>-61381321</v>
      </c>
    </row>
    <row r="76" spans="1:5" x14ac:dyDescent="0.25">
      <c r="A76" s="3" t="s">
        <v>4899</v>
      </c>
      <c r="B76" s="10" t="s">
        <v>4909</v>
      </c>
      <c r="C76" s="149">
        <v>40000000</v>
      </c>
      <c r="D76" s="4"/>
      <c r="E76" s="4">
        <f t="shared" si="1"/>
        <v>-21381321</v>
      </c>
    </row>
    <row r="77" spans="1:5" x14ac:dyDescent="0.25">
      <c r="A77" s="3" t="s">
        <v>4937</v>
      </c>
      <c r="B77" s="10" t="s">
        <v>4964</v>
      </c>
      <c r="C77" s="4">
        <v>26381000</v>
      </c>
      <c r="D77" s="4"/>
      <c r="E77" s="4">
        <f t="shared" si="1"/>
        <v>4999679</v>
      </c>
    </row>
    <row r="78" spans="1:5" x14ac:dyDescent="0.25">
      <c r="A78" s="3" t="s">
        <v>5403</v>
      </c>
      <c r="B78" s="10" t="s">
        <v>2713</v>
      </c>
      <c r="C78" s="4">
        <v>14440000</v>
      </c>
      <c r="D78" s="3"/>
      <c r="E78" s="4">
        <f t="shared" si="1"/>
        <v>19439679</v>
      </c>
    </row>
    <row r="79" spans="1:5" x14ac:dyDescent="0.25">
      <c r="A79" s="3" t="s">
        <v>5631</v>
      </c>
      <c r="B79" s="10" t="s">
        <v>4183</v>
      </c>
      <c r="C79" s="4">
        <v>300000</v>
      </c>
      <c r="D79" s="3"/>
      <c r="E79" s="4">
        <f t="shared" si="1"/>
        <v>19739679</v>
      </c>
    </row>
    <row r="80" spans="1:5" x14ac:dyDescent="0.25">
      <c r="A80" s="3" t="s">
        <v>5802</v>
      </c>
      <c r="B80" s="3" t="s">
        <v>5803</v>
      </c>
      <c r="C80" s="3"/>
      <c r="D80" s="4">
        <v>12863250</v>
      </c>
      <c r="E80" s="4">
        <f t="shared" si="1"/>
        <v>6876429</v>
      </c>
    </row>
    <row r="81" spans="1:5" x14ac:dyDescent="0.25">
      <c r="A81" s="3" t="s">
        <v>5802</v>
      </c>
      <c r="B81" s="10" t="s">
        <v>5804</v>
      </c>
      <c r="C81" s="3"/>
      <c r="D81" s="4">
        <v>5115366</v>
      </c>
      <c r="E81" s="4">
        <f t="shared" si="1"/>
        <v>1761063</v>
      </c>
    </row>
    <row r="82" spans="1:5" x14ac:dyDescent="0.25">
      <c r="A82" s="3" t="s">
        <v>5802</v>
      </c>
      <c r="B82" s="10" t="s">
        <v>5805</v>
      </c>
      <c r="C82" s="3"/>
      <c r="D82" s="4">
        <v>21662387</v>
      </c>
      <c r="E82" s="4">
        <f t="shared" si="1"/>
        <v>-19901324</v>
      </c>
    </row>
    <row r="83" spans="1:5" x14ac:dyDescent="0.25">
      <c r="A83" s="10" t="s">
        <v>5802</v>
      </c>
      <c r="B83" s="10" t="s">
        <v>5806</v>
      </c>
      <c r="C83" s="4">
        <v>8962500</v>
      </c>
      <c r="D83" s="4"/>
      <c r="E83" s="4">
        <f t="shared" si="1"/>
        <v>-10938824</v>
      </c>
    </row>
    <row r="84" spans="1:5" x14ac:dyDescent="0.25">
      <c r="A84" s="10" t="s">
        <v>5802</v>
      </c>
      <c r="B84" s="10" t="s">
        <v>1038</v>
      </c>
      <c r="C84" s="4">
        <v>10334300</v>
      </c>
      <c r="D84" s="4"/>
      <c r="E84" s="4">
        <f t="shared" si="1"/>
        <v>-604524</v>
      </c>
    </row>
    <row r="85" spans="1:5" x14ac:dyDescent="0.25">
      <c r="A85" s="10" t="s">
        <v>5802</v>
      </c>
      <c r="B85" s="10" t="s">
        <v>5816</v>
      </c>
      <c r="C85" s="4">
        <v>5604203</v>
      </c>
      <c r="D85" s="4"/>
      <c r="E85" s="4">
        <f t="shared" si="1"/>
        <v>4999679</v>
      </c>
    </row>
    <row r="86" spans="1:5" x14ac:dyDescent="0.25">
      <c r="A86" s="10" t="s">
        <v>5875</v>
      </c>
      <c r="B86" s="10" t="s">
        <v>5902</v>
      </c>
      <c r="C86" s="4">
        <v>20000000</v>
      </c>
      <c r="D86" s="3"/>
      <c r="E86" s="4">
        <f t="shared" si="1"/>
        <v>24999679</v>
      </c>
    </row>
    <row r="87" spans="1:5" x14ac:dyDescent="0.25">
      <c r="A87" s="10" t="s">
        <v>5966</v>
      </c>
      <c r="B87" s="10" t="s">
        <v>5972</v>
      </c>
      <c r="C87" s="4"/>
      <c r="D87" s="4">
        <v>22935704</v>
      </c>
      <c r="E87" s="4">
        <f t="shared" si="1"/>
        <v>2063975</v>
      </c>
    </row>
    <row r="88" spans="1:5" x14ac:dyDescent="0.25">
      <c r="A88" s="10" t="s">
        <v>5983</v>
      </c>
      <c r="B88" s="10" t="s">
        <v>5982</v>
      </c>
      <c r="C88" s="3"/>
      <c r="D88" s="4">
        <v>30898884</v>
      </c>
      <c r="E88" s="4">
        <f t="shared" si="1"/>
        <v>-28834909</v>
      </c>
    </row>
    <row r="89" spans="1:5" x14ac:dyDescent="0.25">
      <c r="A89" s="10" t="s">
        <v>5983</v>
      </c>
      <c r="B89" s="10" t="s">
        <v>5984</v>
      </c>
      <c r="C89" s="4">
        <v>30898800</v>
      </c>
      <c r="D89" s="3"/>
      <c r="E89" s="4">
        <f t="shared" si="1"/>
        <v>2063891</v>
      </c>
    </row>
    <row r="90" spans="1:5" x14ac:dyDescent="0.25">
      <c r="A90" s="10" t="s">
        <v>6081</v>
      </c>
      <c r="B90" s="10" t="s">
        <v>6097</v>
      </c>
      <c r="C90" s="82">
        <v>40000000</v>
      </c>
      <c r="D90" s="3"/>
      <c r="E90" s="4">
        <f t="shared" si="1"/>
        <v>42063891</v>
      </c>
    </row>
    <row r="91" spans="1:5" x14ac:dyDescent="0.25">
      <c r="A91" s="10" t="s">
        <v>6131</v>
      </c>
      <c r="B91" s="10" t="s">
        <v>6165</v>
      </c>
      <c r="C91" s="3"/>
      <c r="D91" s="4">
        <v>58740000</v>
      </c>
      <c r="E91" s="4">
        <f t="shared" si="1"/>
        <v>-16676109</v>
      </c>
    </row>
    <row r="92" spans="1:5" x14ac:dyDescent="0.25">
      <c r="A92" s="10" t="s">
        <v>6154</v>
      </c>
      <c r="B92" s="10" t="s">
        <v>6166</v>
      </c>
      <c r="C92" s="4">
        <v>18740000</v>
      </c>
      <c r="D92" s="3"/>
      <c r="E92" s="4">
        <f t="shared" si="1"/>
        <v>2063891</v>
      </c>
    </row>
    <row r="93" spans="1:5" x14ac:dyDescent="0.25">
      <c r="A93" s="10" t="s">
        <v>6358</v>
      </c>
      <c r="B93" s="10" t="s">
        <v>6377</v>
      </c>
      <c r="C93" s="4">
        <v>25000000</v>
      </c>
      <c r="D93" s="3"/>
      <c r="E93" s="4">
        <f t="shared" si="1"/>
        <v>27063891</v>
      </c>
    </row>
    <row r="94" spans="1:5" x14ac:dyDescent="0.25">
      <c r="A94" s="10" t="s">
        <v>6386</v>
      </c>
      <c r="B94" s="10" t="s">
        <v>6387</v>
      </c>
      <c r="C94" s="277">
        <v>27000000</v>
      </c>
      <c r="D94" s="3"/>
      <c r="E94" s="4">
        <f t="shared" si="1"/>
        <v>54063891</v>
      </c>
    </row>
    <row r="95" spans="1:5" x14ac:dyDescent="0.25">
      <c r="A95" s="10" t="s">
        <v>6386</v>
      </c>
      <c r="B95" s="10" t="s">
        <v>6388</v>
      </c>
      <c r="C95" s="3"/>
      <c r="D95" s="4">
        <v>50697379</v>
      </c>
      <c r="E95" s="4">
        <f t="shared" si="1"/>
        <v>3366512</v>
      </c>
    </row>
    <row r="96" spans="1:5" x14ac:dyDescent="0.25">
      <c r="A96" s="10" t="s">
        <v>6598</v>
      </c>
      <c r="B96" s="10" t="s">
        <v>6614</v>
      </c>
      <c r="C96" s="3"/>
      <c r="D96" s="4">
        <v>28712000</v>
      </c>
      <c r="E96" s="4">
        <f t="shared" si="1"/>
        <v>-25345488</v>
      </c>
    </row>
    <row r="97" spans="1:5" x14ac:dyDescent="0.25">
      <c r="A97" s="10" t="s">
        <v>6598</v>
      </c>
      <c r="B97" s="10" t="s">
        <v>6615</v>
      </c>
      <c r="C97" s="4">
        <v>25000000</v>
      </c>
      <c r="D97" s="3"/>
      <c r="E97" s="4">
        <f t="shared" si="1"/>
        <v>-345488</v>
      </c>
    </row>
    <row r="98" spans="1:5" x14ac:dyDescent="0.25">
      <c r="A98" s="10" t="s">
        <v>6628</v>
      </c>
      <c r="B98" s="10" t="s">
        <v>6643</v>
      </c>
      <c r="C98" s="3"/>
      <c r="D98" s="4">
        <v>52721200</v>
      </c>
      <c r="E98" s="4">
        <f t="shared" si="1"/>
        <v>-53066688</v>
      </c>
    </row>
    <row r="99" spans="1:5" x14ac:dyDescent="0.25">
      <c r="A99" s="10" t="s">
        <v>6638</v>
      </c>
      <c r="B99" s="10" t="s">
        <v>6650</v>
      </c>
      <c r="C99" s="278">
        <v>50000000</v>
      </c>
      <c r="D99" s="4"/>
      <c r="E99" s="4">
        <f t="shared" si="1"/>
        <v>-3066688</v>
      </c>
    </row>
    <row r="100" spans="1:5" x14ac:dyDescent="0.25">
      <c r="A100" s="10" t="s">
        <v>6656</v>
      </c>
      <c r="B100" s="10" t="s">
        <v>6663</v>
      </c>
      <c r="C100" s="4">
        <v>3066600</v>
      </c>
      <c r="D100" s="4"/>
      <c r="E100" s="4">
        <f t="shared" si="1"/>
        <v>-88</v>
      </c>
    </row>
    <row r="101" spans="1:5" x14ac:dyDescent="0.25">
      <c r="A101" s="10" t="s">
        <v>6656</v>
      </c>
      <c r="B101" s="10" t="s">
        <v>6664</v>
      </c>
      <c r="C101" s="4">
        <v>50000000</v>
      </c>
      <c r="D101" s="3"/>
      <c r="E101" s="4">
        <f t="shared" si="1"/>
        <v>49999912</v>
      </c>
    </row>
    <row r="102" spans="1:5" x14ac:dyDescent="0.25">
      <c r="A102" s="10" t="s">
        <v>6694</v>
      </c>
      <c r="B102" s="10" t="s">
        <v>6698</v>
      </c>
      <c r="C102" s="3"/>
      <c r="D102" s="4">
        <v>69860000</v>
      </c>
      <c r="E102" s="4">
        <f t="shared" si="1"/>
        <v>-19860088</v>
      </c>
    </row>
    <row r="103" spans="1:5" x14ac:dyDescent="0.25">
      <c r="A103" s="10" t="s">
        <v>6694</v>
      </c>
      <c r="B103" s="10" t="s">
        <v>6699</v>
      </c>
      <c r="C103" s="4">
        <v>19860000</v>
      </c>
      <c r="D103" s="3"/>
      <c r="E103" s="4">
        <f t="shared" si="1"/>
        <v>-88</v>
      </c>
    </row>
    <row r="104" spans="1:5" x14ac:dyDescent="0.25">
      <c r="A104" s="10" t="s">
        <v>6791</v>
      </c>
      <c r="B104" s="10" t="s">
        <v>1038</v>
      </c>
      <c r="C104" s="121">
        <v>30000000</v>
      </c>
      <c r="D104" s="3"/>
      <c r="E104" s="4">
        <f t="shared" si="1"/>
        <v>29999912</v>
      </c>
    </row>
    <row r="105" spans="1:5" x14ac:dyDescent="0.25">
      <c r="A105" s="10" t="s">
        <v>6810</v>
      </c>
      <c r="B105" s="10" t="s">
        <v>6832</v>
      </c>
      <c r="C105" s="3"/>
      <c r="D105" s="4">
        <v>13726341</v>
      </c>
      <c r="E105" s="4">
        <f t="shared" si="1"/>
        <v>16273571</v>
      </c>
    </row>
    <row r="106" spans="1:5" x14ac:dyDescent="0.25">
      <c r="A106" s="10" t="s">
        <v>6810</v>
      </c>
      <c r="B106" s="10" t="s">
        <v>6833</v>
      </c>
      <c r="C106" s="3"/>
      <c r="D106" s="4">
        <v>14211534</v>
      </c>
      <c r="E106" s="4">
        <f t="shared" si="1"/>
        <v>2062037</v>
      </c>
    </row>
    <row r="107" spans="1:5" x14ac:dyDescent="0.25">
      <c r="A107" s="10" t="s">
        <v>6864</v>
      </c>
      <c r="B107" s="10" t="s">
        <v>6866</v>
      </c>
      <c r="C107" s="3"/>
      <c r="D107" s="4">
        <v>10316359</v>
      </c>
      <c r="E107" s="4">
        <f t="shared" si="1"/>
        <v>-8254322</v>
      </c>
    </row>
    <row r="108" spans="1:5" x14ac:dyDescent="0.25">
      <c r="A108" s="10" t="s">
        <v>6864</v>
      </c>
      <c r="B108" s="10" t="s">
        <v>6867</v>
      </c>
      <c r="C108" s="3"/>
      <c r="D108" s="4">
        <v>45842867</v>
      </c>
      <c r="E108" s="4">
        <f t="shared" si="1"/>
        <v>-54097189</v>
      </c>
    </row>
    <row r="109" spans="1:5" x14ac:dyDescent="0.25">
      <c r="A109" s="10" t="s">
        <v>6864</v>
      </c>
      <c r="B109" s="10" t="s">
        <v>7044</v>
      </c>
      <c r="C109" s="4">
        <v>54097000</v>
      </c>
      <c r="D109" s="4"/>
      <c r="E109" s="4">
        <f t="shared" si="1"/>
        <v>-189</v>
      </c>
    </row>
    <row r="110" spans="1:5" x14ac:dyDescent="0.25">
      <c r="A110" s="3" t="s">
        <v>7013</v>
      </c>
      <c r="B110" s="3" t="s">
        <v>7043</v>
      </c>
      <c r="C110" s="3"/>
      <c r="D110" s="4">
        <v>18155139</v>
      </c>
      <c r="E110" s="4">
        <f t="shared" si="1"/>
        <v>-18155328</v>
      </c>
    </row>
    <row r="111" spans="1:5" x14ac:dyDescent="0.25">
      <c r="A111" s="3" t="s">
        <v>7037</v>
      </c>
      <c r="B111" s="3" t="s">
        <v>2848</v>
      </c>
      <c r="C111" s="4">
        <v>18155000</v>
      </c>
      <c r="D111" s="4"/>
      <c r="E111" s="4">
        <f t="shared" si="1"/>
        <v>-328</v>
      </c>
    </row>
    <row r="112" spans="1:5" x14ac:dyDescent="0.25">
      <c r="A112" s="8" t="s">
        <v>7184</v>
      </c>
      <c r="B112" s="8" t="s">
        <v>7192</v>
      </c>
      <c r="D112" s="15">
        <v>15932901</v>
      </c>
      <c r="E112" s="4">
        <f t="shared" si="1"/>
        <v>-15933229</v>
      </c>
    </row>
    <row r="113" spans="1:5" x14ac:dyDescent="0.25">
      <c r="A113" s="8" t="s">
        <v>7184</v>
      </c>
      <c r="B113" s="8" t="s">
        <v>7193</v>
      </c>
      <c r="D113" s="15">
        <v>17898649</v>
      </c>
      <c r="E113" s="4">
        <f t="shared" si="1"/>
        <v>-33831878</v>
      </c>
    </row>
    <row r="114" spans="1:5" x14ac:dyDescent="0.25">
      <c r="A114" s="8" t="s">
        <v>7184</v>
      </c>
      <c r="B114" s="8" t="s">
        <v>7219</v>
      </c>
      <c r="C114" s="199">
        <v>3831800</v>
      </c>
      <c r="E114" s="4">
        <f t="shared" si="1"/>
        <v>-30000078</v>
      </c>
    </row>
    <row r="115" spans="1:5" x14ac:dyDescent="0.25">
      <c r="A115" s="8" t="s">
        <v>7184</v>
      </c>
      <c r="B115" s="8" t="s">
        <v>7220</v>
      </c>
      <c r="C115" s="267">
        <v>30000000</v>
      </c>
      <c r="E115" s="4">
        <f t="shared" si="1"/>
        <v>-78</v>
      </c>
    </row>
    <row r="116" spans="1:5" x14ac:dyDescent="0.25">
      <c r="A116" s="8" t="s">
        <v>7260</v>
      </c>
      <c r="B116" s="8" t="s">
        <v>2848</v>
      </c>
      <c r="C116" s="23">
        <v>40000000</v>
      </c>
      <c r="E116" s="4">
        <f t="shared" si="1"/>
        <v>39999922</v>
      </c>
    </row>
    <row r="117" spans="1:5" x14ac:dyDescent="0.25">
      <c r="A117" s="8" t="s">
        <v>7266</v>
      </c>
      <c r="B117" s="8" t="s">
        <v>7273</v>
      </c>
      <c r="D117" s="1">
        <v>39277294</v>
      </c>
      <c r="E117" s="4">
        <f t="shared" si="1"/>
        <v>722628</v>
      </c>
    </row>
    <row r="118" spans="1:5" x14ac:dyDescent="0.25">
      <c r="A118" s="8" t="s">
        <v>7317</v>
      </c>
      <c r="B118" s="8" t="s">
        <v>7318</v>
      </c>
      <c r="D118" s="1">
        <v>22680422</v>
      </c>
      <c r="E118" s="4">
        <f t="shared" si="1"/>
        <v>-21957794</v>
      </c>
    </row>
    <row r="119" spans="1:5" x14ac:dyDescent="0.25">
      <c r="A119" s="8" t="s">
        <v>7317</v>
      </c>
      <c r="B119" s="8" t="s">
        <v>7352</v>
      </c>
      <c r="C119" s="321">
        <v>21957000</v>
      </c>
      <c r="E119" s="4">
        <f t="shared" si="1"/>
        <v>-794</v>
      </c>
    </row>
    <row r="120" spans="1:5" x14ac:dyDescent="0.25">
      <c r="A120" s="8" t="s">
        <v>7317</v>
      </c>
      <c r="B120" s="8" t="s">
        <v>7353</v>
      </c>
      <c r="C120" s="321">
        <v>10045800</v>
      </c>
      <c r="E120" s="4">
        <f t="shared" si="1"/>
        <v>10045006</v>
      </c>
    </row>
    <row r="121" spans="1:5" x14ac:dyDescent="0.25">
      <c r="A121" s="8" t="s">
        <v>7317</v>
      </c>
      <c r="B121" s="8" t="s">
        <v>7354</v>
      </c>
      <c r="D121" s="1">
        <v>4829876</v>
      </c>
      <c r="E121" s="4">
        <f t="shared" si="1"/>
        <v>5215130</v>
      </c>
    </row>
    <row r="122" spans="1:5" x14ac:dyDescent="0.25">
      <c r="A122" s="8" t="s">
        <v>7317</v>
      </c>
      <c r="B122" s="8" t="s">
        <v>7355</v>
      </c>
      <c r="D122" s="1">
        <v>5215950</v>
      </c>
      <c r="E122" s="4">
        <f t="shared" si="1"/>
        <v>-820</v>
      </c>
    </row>
    <row r="123" spans="1:5" x14ac:dyDescent="0.25">
      <c r="A123" s="8" t="s">
        <v>7329</v>
      </c>
      <c r="B123" s="8" t="s">
        <v>7415</v>
      </c>
      <c r="C123" s="1">
        <v>25000000</v>
      </c>
      <c r="E123" s="4">
        <f t="shared" si="1"/>
        <v>24999180</v>
      </c>
    </row>
    <row r="124" spans="1:5" x14ac:dyDescent="0.25">
      <c r="A124" s="8" t="s">
        <v>7420</v>
      </c>
      <c r="B124" s="8" t="s">
        <v>7421</v>
      </c>
      <c r="D124" s="1">
        <v>38581215</v>
      </c>
      <c r="E124" s="4">
        <f t="shared" si="1"/>
        <v>-13582035</v>
      </c>
    </row>
    <row r="125" spans="1:5" x14ac:dyDescent="0.25">
      <c r="A125" s="8" t="s">
        <v>7456</v>
      </c>
      <c r="B125" s="8" t="s">
        <v>7457</v>
      </c>
      <c r="C125" s="223">
        <v>13582000</v>
      </c>
      <c r="E125" s="4">
        <f t="shared" si="1"/>
        <v>-35</v>
      </c>
    </row>
    <row r="126" spans="1:5" x14ac:dyDescent="0.25">
      <c r="A126" s="8" t="s">
        <v>7530</v>
      </c>
      <c r="B126" s="8" t="s">
        <v>2848</v>
      </c>
      <c r="C126" s="1">
        <v>20000000</v>
      </c>
      <c r="E126" s="4">
        <f t="shared" si="1"/>
        <v>19999965</v>
      </c>
    </row>
    <row r="127" spans="1:5" x14ac:dyDescent="0.25">
      <c r="A127" s="8" t="s">
        <v>7574</v>
      </c>
      <c r="B127" s="8" t="s">
        <v>7584</v>
      </c>
      <c r="D127" s="1">
        <v>31631600</v>
      </c>
      <c r="E127" s="4">
        <f t="shared" si="1"/>
        <v>-11631635</v>
      </c>
    </row>
    <row r="128" spans="1:5" x14ac:dyDescent="0.25">
      <c r="A128" s="8" t="s">
        <v>7564</v>
      </c>
      <c r="B128" s="8" t="s">
        <v>2848</v>
      </c>
      <c r="C128" s="1">
        <v>12000000</v>
      </c>
      <c r="E128" s="4">
        <f t="shared" si="1"/>
        <v>368365</v>
      </c>
    </row>
    <row r="129" spans="1:5" x14ac:dyDescent="0.25">
      <c r="A129" s="8" t="s">
        <v>7633</v>
      </c>
      <c r="B129" s="8" t="s">
        <v>6663</v>
      </c>
      <c r="C129" s="1">
        <v>60000000</v>
      </c>
      <c r="E129" s="4">
        <f t="shared" si="1"/>
        <v>60368365</v>
      </c>
    </row>
    <row r="130" spans="1:5" x14ac:dyDescent="0.25">
      <c r="A130" s="8" t="s">
        <v>7624</v>
      </c>
      <c r="B130" s="8" t="s">
        <v>7634</v>
      </c>
      <c r="C130" s="1">
        <v>60000000</v>
      </c>
      <c r="E130" s="4">
        <f t="shared" si="1"/>
        <v>120368365</v>
      </c>
    </row>
    <row r="131" spans="1:5" x14ac:dyDescent="0.25">
      <c r="A131" s="8" t="s">
        <v>7635</v>
      </c>
      <c r="B131" s="8" t="s">
        <v>7636</v>
      </c>
      <c r="D131" s="1">
        <v>84968000</v>
      </c>
      <c r="E131" s="4">
        <f t="shared" si="1"/>
        <v>35400365</v>
      </c>
    </row>
    <row r="132" spans="1:5" x14ac:dyDescent="0.25">
      <c r="A132" s="8" t="s">
        <v>7635</v>
      </c>
      <c r="B132" s="8" t="s">
        <v>7639</v>
      </c>
      <c r="D132" s="1">
        <v>78328000</v>
      </c>
      <c r="E132" s="4">
        <f t="shared" si="1"/>
        <v>-42927635</v>
      </c>
    </row>
    <row r="133" spans="1:5" x14ac:dyDescent="0.25">
      <c r="A133" s="8" t="s">
        <v>7683</v>
      </c>
      <c r="B133" s="8" t="s">
        <v>7684</v>
      </c>
      <c r="C133" s="205">
        <v>15000000</v>
      </c>
      <c r="D133" s="189"/>
      <c r="E133" s="4">
        <f t="shared" si="1"/>
        <v>-27927635</v>
      </c>
    </row>
    <row r="134" spans="1:5" x14ac:dyDescent="0.25">
      <c r="A134" s="8" t="s">
        <v>7683</v>
      </c>
      <c r="B134" s="8" t="s">
        <v>7685</v>
      </c>
      <c r="C134" s="166">
        <v>13000000</v>
      </c>
      <c r="D134" s="189"/>
      <c r="E134" s="4">
        <f t="shared" si="1"/>
        <v>-14927635</v>
      </c>
    </row>
    <row r="135" spans="1:5" x14ac:dyDescent="0.25">
      <c r="A135" s="8" t="s">
        <v>7683</v>
      </c>
      <c r="B135" s="8" t="s">
        <v>7720</v>
      </c>
      <c r="C135" s="205">
        <v>5927635</v>
      </c>
      <c r="D135" s="189"/>
      <c r="E135" s="4">
        <f t="shared" si="1"/>
        <v>-9000000</v>
      </c>
    </row>
    <row r="136" spans="1:5" x14ac:dyDescent="0.25">
      <c r="A136" s="8" t="s">
        <v>7687</v>
      </c>
      <c r="B136" s="8" t="s">
        <v>2848</v>
      </c>
      <c r="C136" s="205">
        <v>9000000</v>
      </c>
      <c r="D136" s="189"/>
      <c r="E136" s="4">
        <f t="shared" si="1"/>
        <v>0</v>
      </c>
    </row>
    <row r="137" spans="1:5" x14ac:dyDescent="0.25">
      <c r="A137" s="8" t="s">
        <v>7721</v>
      </c>
      <c r="B137" s="8" t="s">
        <v>7722</v>
      </c>
      <c r="C137" s="189"/>
      <c r="D137" s="205">
        <v>53621226</v>
      </c>
      <c r="E137" s="4">
        <f t="shared" ref="E137:E200" si="2">(E136+C137-D137)</f>
        <v>-53621226</v>
      </c>
    </row>
    <row r="138" spans="1:5" x14ac:dyDescent="0.25">
      <c r="A138" s="8" t="s">
        <v>7721</v>
      </c>
      <c r="B138" s="8" t="s">
        <v>7723</v>
      </c>
      <c r="C138" s="205">
        <v>39000000</v>
      </c>
      <c r="D138" s="189"/>
      <c r="E138" s="4">
        <f t="shared" si="2"/>
        <v>-14621226</v>
      </c>
    </row>
    <row r="139" spans="1:5" x14ac:dyDescent="0.25">
      <c r="A139" s="8" t="s">
        <v>7721</v>
      </c>
      <c r="B139" s="8" t="s">
        <v>7724</v>
      </c>
      <c r="C139" s="205">
        <v>11000000</v>
      </c>
      <c r="D139" s="189"/>
      <c r="E139" s="4">
        <f t="shared" si="2"/>
        <v>-3621226</v>
      </c>
    </row>
    <row r="140" spans="1:5" x14ac:dyDescent="0.25">
      <c r="A140" s="8" t="s">
        <v>7859</v>
      </c>
      <c r="B140" s="8" t="s">
        <v>8213</v>
      </c>
      <c r="C140" s="205">
        <v>14565000</v>
      </c>
      <c r="D140" s="189"/>
      <c r="E140" s="4">
        <f t="shared" si="2"/>
        <v>10943774</v>
      </c>
    </row>
    <row r="141" spans="1:5" x14ac:dyDescent="0.25">
      <c r="A141" s="8" t="s">
        <v>7859</v>
      </c>
      <c r="B141" s="8" t="s">
        <v>7873</v>
      </c>
      <c r="C141" s="205">
        <v>30434293</v>
      </c>
      <c r="D141" s="189"/>
      <c r="E141" s="4">
        <f t="shared" si="2"/>
        <v>41378067</v>
      </c>
    </row>
    <row r="142" spans="1:5" x14ac:dyDescent="0.25">
      <c r="A142" s="8" t="s">
        <v>7911</v>
      </c>
      <c r="B142" s="8" t="s">
        <v>7912</v>
      </c>
      <c r="C142" s="189"/>
      <c r="D142" s="205">
        <v>38128526</v>
      </c>
      <c r="E142" s="4">
        <f t="shared" si="2"/>
        <v>3249541</v>
      </c>
    </row>
    <row r="143" spans="1:5" x14ac:dyDescent="0.25">
      <c r="A143" s="8" t="s">
        <v>7934</v>
      </c>
      <c r="B143" s="8" t="s">
        <v>2848</v>
      </c>
      <c r="C143" s="205">
        <v>40000000</v>
      </c>
      <c r="D143" s="189"/>
      <c r="E143" s="4">
        <f t="shared" si="2"/>
        <v>43249541</v>
      </c>
    </row>
    <row r="144" spans="1:5" x14ac:dyDescent="0.25">
      <c r="A144" s="8" t="s">
        <v>7934</v>
      </c>
      <c r="B144" s="8" t="s">
        <v>8218</v>
      </c>
      <c r="C144" s="175">
        <v>45000000</v>
      </c>
      <c r="D144" s="189"/>
      <c r="E144" s="4">
        <f t="shared" si="2"/>
        <v>88249541</v>
      </c>
    </row>
    <row r="145" spans="1:6" x14ac:dyDescent="0.25">
      <c r="A145" s="8" t="s">
        <v>8072</v>
      </c>
      <c r="B145" s="8" t="s">
        <v>8076</v>
      </c>
      <c r="C145" s="189"/>
      <c r="D145" s="205">
        <v>15685329</v>
      </c>
      <c r="E145" s="4">
        <f t="shared" si="2"/>
        <v>72564212</v>
      </c>
    </row>
    <row r="146" spans="1:6" x14ac:dyDescent="0.25">
      <c r="A146" s="8" t="s">
        <v>8072</v>
      </c>
      <c r="B146" s="8" t="s">
        <v>8077</v>
      </c>
      <c r="C146" s="189"/>
      <c r="D146" s="205">
        <v>29508452</v>
      </c>
      <c r="E146" s="4">
        <f t="shared" si="2"/>
        <v>43055760</v>
      </c>
    </row>
    <row r="147" spans="1:6" x14ac:dyDescent="0.25">
      <c r="A147" s="8" t="s">
        <v>8072</v>
      </c>
      <c r="B147" s="8" t="s">
        <v>8078</v>
      </c>
      <c r="C147" s="175">
        <v>35000000</v>
      </c>
      <c r="D147" s="205"/>
      <c r="E147" s="4">
        <f t="shared" si="2"/>
        <v>78055760</v>
      </c>
    </row>
    <row r="148" spans="1:6" x14ac:dyDescent="0.25">
      <c r="A148" s="8" t="s">
        <v>8072</v>
      </c>
      <c r="B148" s="8" t="s">
        <v>8079</v>
      </c>
      <c r="C148" s="175">
        <v>20000000</v>
      </c>
      <c r="D148" s="205"/>
      <c r="E148" s="4">
        <f t="shared" si="2"/>
        <v>98055760</v>
      </c>
    </row>
    <row r="149" spans="1:6" x14ac:dyDescent="0.25">
      <c r="A149" s="8" t="s">
        <v>8080</v>
      </c>
      <c r="B149" s="8" t="s">
        <v>8081</v>
      </c>
      <c r="C149" s="205"/>
      <c r="D149" s="205">
        <v>44820000</v>
      </c>
      <c r="E149" s="4">
        <f t="shared" si="2"/>
        <v>53235760</v>
      </c>
    </row>
    <row r="150" spans="1:6" x14ac:dyDescent="0.25">
      <c r="A150" s="8" t="s">
        <v>8080</v>
      </c>
      <c r="B150" s="8" t="s">
        <v>8082</v>
      </c>
      <c r="C150" s="205"/>
      <c r="D150" s="205">
        <v>35910000</v>
      </c>
      <c r="E150" s="4">
        <f t="shared" si="2"/>
        <v>17325760</v>
      </c>
    </row>
    <row r="151" spans="1:6" x14ac:dyDescent="0.25">
      <c r="A151" s="8" t="s">
        <v>8325</v>
      </c>
      <c r="B151" s="8" t="s">
        <v>8327</v>
      </c>
      <c r="C151" s="205"/>
      <c r="D151" s="205">
        <v>89191400</v>
      </c>
      <c r="E151" s="4">
        <f t="shared" si="2"/>
        <v>-71865640</v>
      </c>
    </row>
    <row r="152" spans="1:6" x14ac:dyDescent="0.25">
      <c r="A152" s="8" t="s">
        <v>8325</v>
      </c>
      <c r="B152" s="8" t="s">
        <v>8328</v>
      </c>
      <c r="C152" s="1"/>
      <c r="D152" s="205">
        <v>13577817</v>
      </c>
      <c r="E152" s="4">
        <f t="shared" si="2"/>
        <v>-85443457</v>
      </c>
    </row>
    <row r="153" spans="1:6" x14ac:dyDescent="0.25">
      <c r="A153" s="8" t="s">
        <v>8325</v>
      </c>
      <c r="B153" s="8" t="s">
        <v>8338</v>
      </c>
      <c r="C153" s="334">
        <v>85443400</v>
      </c>
      <c r="E153" s="4">
        <f t="shared" si="2"/>
        <v>-57</v>
      </c>
    </row>
    <row r="154" spans="1:6" x14ac:dyDescent="0.25">
      <c r="A154" s="8" t="s">
        <v>8335</v>
      </c>
      <c r="B154" s="8" t="s">
        <v>8339</v>
      </c>
      <c r="D154" s="205">
        <v>37890349</v>
      </c>
      <c r="E154" s="4">
        <f t="shared" si="2"/>
        <v>-37890406</v>
      </c>
    </row>
    <row r="155" spans="1:6" x14ac:dyDescent="0.25">
      <c r="A155" s="8" t="s">
        <v>8335</v>
      </c>
      <c r="B155" s="8" t="s">
        <v>2848</v>
      </c>
      <c r="C155" s="1">
        <v>50000000</v>
      </c>
      <c r="E155" s="4">
        <f t="shared" si="2"/>
        <v>12109594</v>
      </c>
    </row>
    <row r="156" spans="1:6" x14ac:dyDescent="0.25">
      <c r="A156" s="8" t="s">
        <v>8341</v>
      </c>
      <c r="B156" s="8" t="s">
        <v>8342</v>
      </c>
      <c r="D156" s="205">
        <v>41298493</v>
      </c>
      <c r="E156" s="4">
        <f t="shared" si="2"/>
        <v>-29188899</v>
      </c>
      <c r="F156">
        <v>167</v>
      </c>
    </row>
    <row r="157" spans="1:6" x14ac:dyDescent="0.25">
      <c r="A157" s="8" t="s">
        <v>8341</v>
      </c>
      <c r="B157" s="8" t="s">
        <v>8343</v>
      </c>
      <c r="C157" s="112">
        <v>29188900</v>
      </c>
      <c r="E157" s="4">
        <f t="shared" si="2"/>
        <v>1</v>
      </c>
    </row>
    <row r="158" spans="1:6" x14ac:dyDescent="0.25">
      <c r="A158" s="8" t="s">
        <v>8352</v>
      </c>
      <c r="B158" s="8" t="s">
        <v>2848</v>
      </c>
      <c r="C158" s="1">
        <v>90000000</v>
      </c>
      <c r="E158" s="4">
        <f t="shared" si="2"/>
        <v>90000001</v>
      </c>
      <c r="F158">
        <v>-167</v>
      </c>
    </row>
    <row r="159" spans="1:6" x14ac:dyDescent="0.25">
      <c r="A159" s="8" t="s">
        <v>8376</v>
      </c>
      <c r="B159" s="8" t="s">
        <v>8377</v>
      </c>
      <c r="D159" s="1">
        <v>114964000</v>
      </c>
      <c r="E159" s="4">
        <f t="shared" si="2"/>
        <v>-24963999</v>
      </c>
    </row>
    <row r="160" spans="1:6" x14ac:dyDescent="0.25">
      <c r="A160" s="8" t="s">
        <v>8376</v>
      </c>
      <c r="B160" s="8" t="s">
        <v>8378</v>
      </c>
      <c r="C160" s="1">
        <v>2000000</v>
      </c>
      <c r="E160" s="4">
        <f t="shared" si="2"/>
        <v>-22963999</v>
      </c>
    </row>
    <row r="161" spans="1:6" x14ac:dyDescent="0.25">
      <c r="A161" s="8" t="s">
        <v>8388</v>
      </c>
      <c r="B161" s="8" t="s">
        <v>2848</v>
      </c>
      <c r="C161" s="1">
        <v>22964000</v>
      </c>
      <c r="E161" s="40">
        <f t="shared" si="2"/>
        <v>1</v>
      </c>
    </row>
    <row r="162" spans="1:6" x14ac:dyDescent="0.25">
      <c r="A162" s="10" t="s">
        <v>8414</v>
      </c>
      <c r="B162" s="10" t="s">
        <v>8430</v>
      </c>
      <c r="C162" s="4">
        <v>30000000</v>
      </c>
      <c r="D162" s="3"/>
      <c r="E162" s="4">
        <f t="shared" si="2"/>
        <v>30000001</v>
      </c>
      <c r="F162">
        <v>-218</v>
      </c>
    </row>
    <row r="163" spans="1:6" x14ac:dyDescent="0.25">
      <c r="A163" s="10" t="s">
        <v>8431</v>
      </c>
      <c r="B163" s="10" t="s">
        <v>4224</v>
      </c>
      <c r="C163" s="4">
        <v>400000</v>
      </c>
      <c r="D163" s="3"/>
      <c r="E163" s="4">
        <f t="shared" si="2"/>
        <v>30400001</v>
      </c>
    </row>
    <row r="164" spans="1:6" x14ac:dyDescent="0.25">
      <c r="A164" s="10" t="s">
        <v>8431</v>
      </c>
      <c r="B164" s="10" t="s">
        <v>8432</v>
      </c>
      <c r="C164" s="3"/>
      <c r="D164" s="4">
        <v>83066000</v>
      </c>
      <c r="E164" s="4">
        <f t="shared" si="2"/>
        <v>-52665999</v>
      </c>
    </row>
    <row r="165" spans="1:6" x14ac:dyDescent="0.25">
      <c r="A165" s="10" t="s">
        <v>8431</v>
      </c>
      <c r="B165" s="10" t="s">
        <v>8548</v>
      </c>
      <c r="C165" s="4">
        <v>60000000</v>
      </c>
      <c r="D165" s="3"/>
      <c r="E165" s="4">
        <f t="shared" si="2"/>
        <v>7334001</v>
      </c>
    </row>
    <row r="166" spans="1:6" x14ac:dyDescent="0.25">
      <c r="A166" s="10" t="s">
        <v>8647</v>
      </c>
      <c r="B166" s="10" t="s">
        <v>2848</v>
      </c>
      <c r="C166" s="4">
        <v>50000000</v>
      </c>
      <c r="D166" s="3"/>
      <c r="E166" s="4">
        <f t="shared" si="2"/>
        <v>57334001</v>
      </c>
    </row>
    <row r="167" spans="1:6" x14ac:dyDescent="0.25">
      <c r="A167" s="10" t="s">
        <v>8656</v>
      </c>
      <c r="B167" s="10" t="s">
        <v>8659</v>
      </c>
      <c r="C167" s="3"/>
      <c r="D167" s="4">
        <v>34000000</v>
      </c>
      <c r="E167" s="4">
        <f t="shared" si="2"/>
        <v>23334001</v>
      </c>
    </row>
    <row r="168" spans="1:6" x14ac:dyDescent="0.25">
      <c r="A168" s="10" t="s">
        <v>8656</v>
      </c>
      <c r="B168" s="10" t="s">
        <v>8660</v>
      </c>
      <c r="C168" s="3"/>
      <c r="D168" s="4">
        <v>8500000</v>
      </c>
      <c r="E168" s="4">
        <f t="shared" si="2"/>
        <v>14834001</v>
      </c>
    </row>
    <row r="169" spans="1:6" x14ac:dyDescent="0.25">
      <c r="A169" s="10" t="s">
        <v>8698</v>
      </c>
      <c r="B169" s="10" t="s">
        <v>8699</v>
      </c>
      <c r="C169" s="3"/>
      <c r="D169" s="4">
        <v>37125194</v>
      </c>
      <c r="E169" s="4">
        <f t="shared" si="2"/>
        <v>-22291193</v>
      </c>
      <c r="F169">
        <v>165</v>
      </c>
    </row>
    <row r="170" spans="1:6" x14ac:dyDescent="0.25">
      <c r="A170" s="10" t="s">
        <v>8707</v>
      </c>
      <c r="B170" s="10" t="s">
        <v>8709</v>
      </c>
      <c r="C170" s="4">
        <v>22000000</v>
      </c>
      <c r="D170" s="3"/>
      <c r="E170" s="4">
        <f t="shared" si="2"/>
        <v>-291193</v>
      </c>
    </row>
    <row r="171" spans="1:6" x14ac:dyDescent="0.25">
      <c r="A171" s="10" t="s">
        <v>8707</v>
      </c>
      <c r="B171" s="10" t="s">
        <v>10</v>
      </c>
      <c r="C171" s="4">
        <v>291193</v>
      </c>
      <c r="D171" s="3"/>
      <c r="E171" s="4">
        <f t="shared" si="2"/>
        <v>0</v>
      </c>
    </row>
    <row r="172" spans="1:6" x14ac:dyDescent="0.25">
      <c r="A172" s="3" t="s">
        <v>8852</v>
      </c>
      <c r="B172" s="3" t="s">
        <v>8886</v>
      </c>
      <c r="C172" s="4"/>
      <c r="D172" s="4">
        <v>21595634</v>
      </c>
      <c r="E172" s="4">
        <f t="shared" si="2"/>
        <v>-21595634</v>
      </c>
    </row>
    <row r="173" spans="1:6" x14ac:dyDescent="0.25">
      <c r="A173" s="8" t="s">
        <v>8852</v>
      </c>
      <c r="B173" s="8" t="s">
        <v>8887</v>
      </c>
      <c r="C173" s="1">
        <v>20000000</v>
      </c>
      <c r="E173" s="26">
        <f t="shared" si="2"/>
        <v>-1595634</v>
      </c>
    </row>
    <row r="174" spans="1:6" x14ac:dyDescent="0.25">
      <c r="A174" s="8" t="s">
        <v>9001</v>
      </c>
      <c r="B174" s="8" t="s">
        <v>3063</v>
      </c>
      <c r="C174" s="1">
        <v>2000000</v>
      </c>
      <c r="E174" s="4">
        <f t="shared" si="2"/>
        <v>404366</v>
      </c>
    </row>
    <row r="175" spans="1:6" x14ac:dyDescent="0.25">
      <c r="A175" s="8" t="s">
        <v>9083</v>
      </c>
      <c r="B175" s="8" t="s">
        <v>9086</v>
      </c>
      <c r="D175" s="1">
        <v>21459954</v>
      </c>
      <c r="E175" s="4">
        <f t="shared" si="2"/>
        <v>-21055588</v>
      </c>
      <c r="F175">
        <v>103</v>
      </c>
    </row>
    <row r="176" spans="1:6" x14ac:dyDescent="0.25">
      <c r="A176" s="8" t="s">
        <v>9083</v>
      </c>
      <c r="B176" s="8" t="s">
        <v>8887</v>
      </c>
      <c r="C176" s="23">
        <v>21459954</v>
      </c>
      <c r="E176" s="4">
        <f t="shared" si="2"/>
        <v>404366</v>
      </c>
    </row>
    <row r="177" spans="1:6" x14ac:dyDescent="0.25">
      <c r="A177" s="8" t="s">
        <v>9375</v>
      </c>
      <c r="B177" s="8" t="s">
        <v>9384</v>
      </c>
      <c r="D177" s="1">
        <v>6120931</v>
      </c>
      <c r="E177" s="4">
        <f t="shared" si="2"/>
        <v>-5716565</v>
      </c>
      <c r="F177">
        <v>25</v>
      </c>
    </row>
    <row r="178" spans="1:6" x14ac:dyDescent="0.25">
      <c r="A178" s="8" t="s">
        <v>9397</v>
      </c>
      <c r="B178" s="8" t="s">
        <v>9427</v>
      </c>
      <c r="C178" s="365">
        <v>5716000</v>
      </c>
      <c r="E178" s="4">
        <f t="shared" si="2"/>
        <v>-565</v>
      </c>
    </row>
    <row r="179" spans="1:6" x14ac:dyDescent="0.25">
      <c r="A179" s="8" t="s">
        <v>9504</v>
      </c>
      <c r="B179" s="8" t="s">
        <v>9505</v>
      </c>
      <c r="D179" s="112">
        <v>12637850</v>
      </c>
      <c r="E179" s="4">
        <f t="shared" si="2"/>
        <v>-12638415</v>
      </c>
      <c r="F179">
        <v>-100</v>
      </c>
    </row>
    <row r="180" spans="1:6" x14ac:dyDescent="0.25">
      <c r="A180" s="8" t="s">
        <v>9515</v>
      </c>
      <c r="B180" s="8" t="s">
        <v>9534</v>
      </c>
      <c r="C180" s="112">
        <v>12638000</v>
      </c>
      <c r="E180" s="4">
        <f t="shared" si="2"/>
        <v>-415</v>
      </c>
    </row>
    <row r="181" spans="1:6" x14ac:dyDescent="0.25">
      <c r="A181" s="8" t="s">
        <v>9600</v>
      </c>
      <c r="B181" s="8" t="s">
        <v>9605</v>
      </c>
      <c r="D181" s="112">
        <v>6719143</v>
      </c>
      <c r="E181" s="4">
        <f t="shared" si="2"/>
        <v>-6719558</v>
      </c>
    </row>
    <row r="182" spans="1:6" x14ac:dyDescent="0.25">
      <c r="A182" s="8" t="s">
        <v>9600</v>
      </c>
      <c r="B182" s="8" t="s">
        <v>9606</v>
      </c>
      <c r="C182" s="288">
        <v>5919813</v>
      </c>
      <c r="D182" s="1"/>
      <c r="E182" s="4">
        <f t="shared" si="2"/>
        <v>-799745</v>
      </c>
    </row>
    <row r="183" spans="1:6" x14ac:dyDescent="0.25">
      <c r="A183" s="8" t="s">
        <v>9688</v>
      </c>
      <c r="B183" s="8" t="s">
        <v>9692</v>
      </c>
      <c r="C183" s="1"/>
      <c r="D183" s="1">
        <v>15170594</v>
      </c>
      <c r="E183" s="4">
        <f t="shared" si="2"/>
        <v>-15970339</v>
      </c>
    </row>
    <row r="184" spans="1:6" x14ac:dyDescent="0.25">
      <c r="A184" s="8" t="s">
        <v>9730</v>
      </c>
      <c r="B184" s="8" t="s">
        <v>9754</v>
      </c>
      <c r="C184" s="1"/>
      <c r="D184" s="1">
        <v>16939916</v>
      </c>
      <c r="E184" s="4">
        <f t="shared" si="2"/>
        <v>-32910255</v>
      </c>
    </row>
    <row r="185" spans="1:6" x14ac:dyDescent="0.25">
      <c r="A185" s="8" t="s">
        <v>9748</v>
      </c>
      <c r="B185" s="8" t="s">
        <v>9755</v>
      </c>
      <c r="C185" s="176">
        <v>32910000</v>
      </c>
      <c r="D185" s="1"/>
      <c r="E185" s="4">
        <f t="shared" si="2"/>
        <v>-255</v>
      </c>
    </row>
    <row r="186" spans="1:6" x14ac:dyDescent="0.25">
      <c r="A186" s="8" t="s">
        <v>9762</v>
      </c>
      <c r="B186" s="8" t="s">
        <v>9776</v>
      </c>
      <c r="C186" s="1"/>
      <c r="D186" s="1">
        <v>23143417</v>
      </c>
      <c r="E186" s="4">
        <f t="shared" si="2"/>
        <v>-23143672</v>
      </c>
    </row>
    <row r="187" spans="1:6" x14ac:dyDescent="0.25">
      <c r="A187" s="8" t="s">
        <v>9774</v>
      </c>
      <c r="B187" s="8" t="s">
        <v>9775</v>
      </c>
      <c r="C187" s="176">
        <v>23143400</v>
      </c>
      <c r="D187" s="1"/>
      <c r="E187" s="4">
        <f t="shared" si="2"/>
        <v>-272</v>
      </c>
    </row>
    <row r="188" spans="1:6" x14ac:dyDescent="0.25">
      <c r="A188" s="8" t="s">
        <v>9833</v>
      </c>
      <c r="B188" s="8" t="s">
        <v>9835</v>
      </c>
      <c r="D188" s="1">
        <v>52425882</v>
      </c>
      <c r="E188" s="4">
        <f t="shared" si="2"/>
        <v>-52426154</v>
      </c>
    </row>
    <row r="189" spans="1:6" x14ac:dyDescent="0.25">
      <c r="A189" s="8" t="s">
        <v>9833</v>
      </c>
      <c r="B189" s="8" t="s">
        <v>2848</v>
      </c>
      <c r="C189" s="1">
        <v>52425800</v>
      </c>
      <c r="E189" s="4">
        <f t="shared" si="2"/>
        <v>-354</v>
      </c>
    </row>
    <row r="190" spans="1:6" x14ac:dyDescent="0.25">
      <c r="A190" s="8" t="s">
        <v>9868</v>
      </c>
      <c r="B190" s="8" t="s">
        <v>9871</v>
      </c>
      <c r="D190" s="1">
        <v>42322438</v>
      </c>
      <c r="E190" s="4">
        <f t="shared" si="2"/>
        <v>-42322792</v>
      </c>
      <c r="F190">
        <v>151</v>
      </c>
    </row>
    <row r="191" spans="1:6" x14ac:dyDescent="0.25">
      <c r="A191" s="8" t="s">
        <v>9868</v>
      </c>
      <c r="B191" s="8" t="s">
        <v>3063</v>
      </c>
      <c r="C191" s="1">
        <v>42322400</v>
      </c>
      <c r="E191" s="4">
        <f t="shared" si="2"/>
        <v>-392</v>
      </c>
    </row>
    <row r="192" spans="1:6" x14ac:dyDescent="0.25">
      <c r="A192" s="8" t="s">
        <v>9952</v>
      </c>
      <c r="B192" s="8" t="s">
        <v>9953</v>
      </c>
      <c r="D192" s="1">
        <v>44666352</v>
      </c>
      <c r="E192" s="4">
        <f t="shared" si="2"/>
        <v>-44666744</v>
      </c>
    </row>
    <row r="193" spans="1:6" x14ac:dyDescent="0.25">
      <c r="A193" s="8" t="s">
        <v>9951</v>
      </c>
      <c r="B193" s="8" t="s">
        <v>9954</v>
      </c>
      <c r="C193" s="231">
        <v>44666300</v>
      </c>
      <c r="E193" s="4">
        <f t="shared" si="2"/>
        <v>-444</v>
      </c>
    </row>
    <row r="194" spans="1:6" x14ac:dyDescent="0.25">
      <c r="A194" s="8" t="s">
        <v>10014</v>
      </c>
      <c r="B194" s="8" t="s">
        <v>4224</v>
      </c>
      <c r="C194" s="1">
        <v>65000000</v>
      </c>
      <c r="E194" s="4">
        <f t="shared" si="2"/>
        <v>64999556</v>
      </c>
    </row>
    <row r="195" spans="1:6" x14ac:dyDescent="0.25">
      <c r="A195" s="8" t="s">
        <v>10064</v>
      </c>
      <c r="B195" s="8" t="s">
        <v>10065</v>
      </c>
      <c r="D195" s="1">
        <v>48180438</v>
      </c>
      <c r="E195" s="4">
        <f t="shared" si="2"/>
        <v>16819118</v>
      </c>
    </row>
    <row r="196" spans="1:6" x14ac:dyDescent="0.25">
      <c r="A196" s="8" t="s">
        <v>10069</v>
      </c>
      <c r="B196" s="8" t="s">
        <v>4224</v>
      </c>
      <c r="C196" s="1">
        <v>50000000</v>
      </c>
      <c r="E196" s="4">
        <f t="shared" si="2"/>
        <v>66819118</v>
      </c>
    </row>
    <row r="197" spans="1:6" x14ac:dyDescent="0.25">
      <c r="A197" s="8" t="s">
        <v>10128</v>
      </c>
      <c r="B197" s="8" t="s">
        <v>10130</v>
      </c>
      <c r="C197" s="288">
        <v>25000000</v>
      </c>
      <c r="E197" s="4">
        <f t="shared" si="2"/>
        <v>91819118</v>
      </c>
    </row>
    <row r="198" spans="1:6" x14ac:dyDescent="0.25">
      <c r="A198" s="8" t="s">
        <v>10124</v>
      </c>
      <c r="B198" s="8" t="s">
        <v>10155</v>
      </c>
      <c r="D198" s="1">
        <v>54661396</v>
      </c>
      <c r="E198" s="4">
        <f t="shared" si="2"/>
        <v>37157722</v>
      </c>
      <c r="F198">
        <v>151</v>
      </c>
    </row>
    <row r="199" spans="1:6" x14ac:dyDescent="0.25">
      <c r="A199" s="8" t="s">
        <v>10124</v>
      </c>
      <c r="B199" s="8" t="s">
        <v>10156</v>
      </c>
      <c r="D199" s="1">
        <v>25069654</v>
      </c>
      <c r="E199" s="4">
        <f t="shared" si="2"/>
        <v>12088068</v>
      </c>
      <c r="F199">
        <v>80</v>
      </c>
    </row>
    <row r="200" spans="1:6" x14ac:dyDescent="0.25">
      <c r="A200" s="8" t="s">
        <v>10212</v>
      </c>
      <c r="B200" s="8" t="s">
        <v>10241</v>
      </c>
      <c r="C200" s="288">
        <v>32000000</v>
      </c>
      <c r="E200" s="4">
        <f t="shared" si="2"/>
        <v>44088068</v>
      </c>
    </row>
    <row r="201" spans="1:6" x14ac:dyDescent="0.25">
      <c r="A201" s="8" t="s">
        <v>10249</v>
      </c>
      <c r="B201" s="8" t="s">
        <v>10251</v>
      </c>
      <c r="D201" s="1">
        <v>34055554</v>
      </c>
      <c r="E201" s="4">
        <f t="shared" ref="E201:E218" si="3">(E200+C201-D201)</f>
        <v>10032514</v>
      </c>
      <c r="F201">
        <v>106</v>
      </c>
    </row>
    <row r="202" spans="1:6" x14ac:dyDescent="0.25">
      <c r="A202" s="8" t="s">
        <v>10324</v>
      </c>
      <c r="B202" s="8" t="s">
        <v>10332</v>
      </c>
      <c r="D202" s="1">
        <v>17033070</v>
      </c>
      <c r="E202" s="4">
        <f t="shared" si="3"/>
        <v>-7000556</v>
      </c>
    </row>
    <row r="203" spans="1:6" x14ac:dyDescent="0.25">
      <c r="A203" s="8" t="s">
        <v>10357</v>
      </c>
      <c r="B203" s="8" t="s">
        <v>10381</v>
      </c>
      <c r="C203" s="288">
        <v>20000000</v>
      </c>
      <c r="E203" s="4">
        <f t="shared" si="3"/>
        <v>12999444</v>
      </c>
    </row>
    <row r="204" spans="1:6" x14ac:dyDescent="0.25">
      <c r="A204" s="8" t="s">
        <v>10357</v>
      </c>
      <c r="B204" s="8" t="s">
        <v>1319</v>
      </c>
      <c r="D204" s="1">
        <v>12521007</v>
      </c>
      <c r="E204" s="4">
        <f t="shared" si="3"/>
        <v>478437</v>
      </c>
    </row>
    <row r="205" spans="1:6" x14ac:dyDescent="0.25">
      <c r="A205" s="8" t="s">
        <v>10829</v>
      </c>
      <c r="B205" s="8" t="s">
        <v>10833</v>
      </c>
      <c r="D205" s="1">
        <v>38318836</v>
      </c>
      <c r="E205" s="4">
        <f t="shared" si="3"/>
        <v>-37840399</v>
      </c>
      <c r="F205">
        <v>147</v>
      </c>
    </row>
    <row r="206" spans="1:6" x14ac:dyDescent="0.25">
      <c r="A206" s="8" t="s">
        <v>10837</v>
      </c>
      <c r="B206" s="8" t="s">
        <v>10843</v>
      </c>
      <c r="C206" s="1">
        <v>37840000</v>
      </c>
      <c r="E206" s="4">
        <f t="shared" si="3"/>
        <v>-399</v>
      </c>
    </row>
    <row r="207" spans="1:6" x14ac:dyDescent="0.25">
      <c r="A207" s="8" t="s">
        <v>10869</v>
      </c>
      <c r="B207" s="8" t="s">
        <v>7415</v>
      </c>
      <c r="C207" s="1">
        <v>1000000</v>
      </c>
      <c r="D207" s="1"/>
      <c r="E207" s="4">
        <f t="shared" si="3"/>
        <v>999601</v>
      </c>
    </row>
    <row r="208" spans="1:6" x14ac:dyDescent="0.25">
      <c r="A208" s="8" t="s">
        <v>11001</v>
      </c>
      <c r="B208" s="8" t="s">
        <v>11002</v>
      </c>
      <c r="D208" s="1">
        <v>2710400</v>
      </c>
      <c r="E208" s="4">
        <f t="shared" si="3"/>
        <v>-1710799</v>
      </c>
    </row>
    <row r="209" spans="1:6" x14ac:dyDescent="0.25">
      <c r="A209" s="8" t="s">
        <v>11001</v>
      </c>
      <c r="B209" s="8" t="s">
        <v>11003</v>
      </c>
      <c r="D209" s="1">
        <v>7065522</v>
      </c>
      <c r="E209" s="4">
        <f t="shared" si="3"/>
        <v>-8776321</v>
      </c>
      <c r="F209">
        <v>26</v>
      </c>
    </row>
    <row r="210" spans="1:6" x14ac:dyDescent="0.25">
      <c r="A210" s="8" t="s">
        <v>11034</v>
      </c>
      <c r="B210" s="8" t="s">
        <v>11043</v>
      </c>
      <c r="C210" s="153">
        <v>8776000</v>
      </c>
      <c r="D210" s="1"/>
      <c r="E210" s="4">
        <f t="shared" si="3"/>
        <v>-321</v>
      </c>
    </row>
    <row r="211" spans="1:6" x14ac:dyDescent="0.25">
      <c r="A211" s="8" t="s">
        <v>11148</v>
      </c>
      <c r="B211" s="8" t="s">
        <v>11149</v>
      </c>
      <c r="D211" s="1">
        <v>12792432</v>
      </c>
      <c r="E211" s="4">
        <f t="shared" si="3"/>
        <v>-12792753</v>
      </c>
    </row>
    <row r="212" spans="1:6" x14ac:dyDescent="0.25">
      <c r="A212" s="8" t="s">
        <v>11148</v>
      </c>
      <c r="B212" s="8" t="s">
        <v>11150</v>
      </c>
      <c r="D212" s="1">
        <v>3074400</v>
      </c>
      <c r="E212" s="4">
        <f t="shared" si="3"/>
        <v>-15867153</v>
      </c>
    </row>
    <row r="213" spans="1:6" x14ac:dyDescent="0.25">
      <c r="A213" s="8" t="s">
        <v>11148</v>
      </c>
      <c r="B213" s="8" t="s">
        <v>8887</v>
      </c>
      <c r="C213" s="1">
        <v>12792400</v>
      </c>
      <c r="D213" s="1"/>
      <c r="E213" s="4">
        <f t="shared" si="3"/>
        <v>-3074753</v>
      </c>
    </row>
    <row r="214" spans="1:6" x14ac:dyDescent="0.25">
      <c r="A214" s="8" t="s">
        <v>11200</v>
      </c>
      <c r="B214" s="8" t="s">
        <v>11201</v>
      </c>
      <c r="D214" s="1">
        <v>732000</v>
      </c>
      <c r="E214" s="4">
        <f t="shared" si="3"/>
        <v>-3806753</v>
      </c>
    </row>
    <row r="215" spans="1:6" x14ac:dyDescent="0.25">
      <c r="A215" s="8" t="s">
        <v>11200</v>
      </c>
      <c r="B215" s="8" t="s">
        <v>8887</v>
      </c>
      <c r="C215" s="1">
        <v>3806400</v>
      </c>
      <c r="E215" s="4">
        <f t="shared" si="3"/>
        <v>-353</v>
      </c>
    </row>
    <row r="216" spans="1:6" x14ac:dyDescent="0.25">
      <c r="E216" s="4">
        <f t="shared" si="3"/>
        <v>-353</v>
      </c>
    </row>
    <row r="217" spans="1:6" x14ac:dyDescent="0.25">
      <c r="E217" s="4">
        <f t="shared" si="3"/>
        <v>-353</v>
      </c>
    </row>
    <row r="218" spans="1:6" x14ac:dyDescent="0.25">
      <c r="E218" s="4">
        <f t="shared" si="3"/>
        <v>-353</v>
      </c>
    </row>
  </sheetData>
  <pageMargins left="0.7" right="0.7" top="0.75" bottom="0.75" header="0.3" footer="0.3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F39" sqref="F39"/>
    </sheetView>
  </sheetViews>
  <sheetFormatPr baseColWidth="10" defaultRowHeight="15" x14ac:dyDescent="0.25"/>
  <cols>
    <col min="1" max="1" width="12.42578125" customWidth="1"/>
    <col min="2" max="2" width="33.28515625" customWidth="1"/>
    <col min="3" max="3" width="14.140625" bestFit="1" customWidth="1"/>
  </cols>
  <sheetData>
    <row r="2" spans="1:3" x14ac:dyDescent="0.25">
      <c r="A2" t="s">
        <v>2996</v>
      </c>
      <c r="B2" t="s">
        <v>3242</v>
      </c>
      <c r="C2" s="1">
        <v>30000000</v>
      </c>
    </row>
    <row r="3" spans="1:3" x14ac:dyDescent="0.25">
      <c r="A3" t="s">
        <v>2996</v>
      </c>
      <c r="B3" t="s">
        <v>3243</v>
      </c>
      <c r="C3" s="1">
        <v>30000000</v>
      </c>
    </row>
    <row r="4" spans="1:3" x14ac:dyDescent="0.25">
      <c r="A4" t="s">
        <v>2996</v>
      </c>
      <c r="B4" t="s">
        <v>3244</v>
      </c>
      <c r="C4" s="1">
        <v>20000000</v>
      </c>
    </row>
    <row r="5" spans="1:3" x14ac:dyDescent="0.25">
      <c r="C5" s="1"/>
    </row>
    <row r="6" spans="1:3" x14ac:dyDescent="0.25">
      <c r="C6" s="1"/>
    </row>
    <row r="7" spans="1:3" x14ac:dyDescent="0.25">
      <c r="C7" s="1"/>
    </row>
    <row r="8" spans="1:3" x14ac:dyDescent="0.25">
      <c r="C8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A39" sqref="A39"/>
    </sheetView>
  </sheetViews>
  <sheetFormatPr baseColWidth="10" defaultRowHeight="15" x14ac:dyDescent="0.25"/>
  <cols>
    <col min="2" max="2" width="37.85546875" customWidth="1"/>
  </cols>
  <sheetData>
    <row r="2" spans="1:3" x14ac:dyDescent="0.25">
      <c r="A2" t="s">
        <v>2074</v>
      </c>
      <c r="B2" t="s">
        <v>2109</v>
      </c>
      <c r="C2">
        <v>20131</v>
      </c>
    </row>
    <row r="3" spans="1:3" x14ac:dyDescent="0.25">
      <c r="C3">
        <v>45000</v>
      </c>
    </row>
    <row r="6" spans="1:3" x14ac:dyDescent="0.25">
      <c r="A6" t="s">
        <v>3326</v>
      </c>
      <c r="B6" t="s">
        <v>3635</v>
      </c>
      <c r="C6">
        <v>2378240</v>
      </c>
    </row>
    <row r="8" spans="1:3" x14ac:dyDescent="0.25">
      <c r="A8" t="s">
        <v>3683</v>
      </c>
      <c r="B8" t="s">
        <v>3991</v>
      </c>
      <c r="C8">
        <v>1235000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0"/>
  <sheetViews>
    <sheetView topLeftCell="A1247" workbookViewId="0">
      <selection activeCell="C1260" sqref="C1260"/>
    </sheetView>
  </sheetViews>
  <sheetFormatPr baseColWidth="10" defaultRowHeight="15" x14ac:dyDescent="0.25"/>
  <cols>
    <col min="1" max="1" width="14" customWidth="1"/>
    <col min="2" max="2" width="31.42578125" customWidth="1"/>
    <col min="3" max="3" width="19.5703125" customWidth="1"/>
    <col min="4" max="4" width="21.7109375" customWidth="1"/>
    <col min="5" max="5" width="18.5703125" style="13" customWidth="1"/>
  </cols>
  <sheetData>
    <row r="1" spans="1:5" x14ac:dyDescent="0.25">
      <c r="A1" s="425" t="s">
        <v>29</v>
      </c>
      <c r="B1" s="425"/>
      <c r="C1" s="425"/>
      <c r="D1" s="425"/>
      <c r="E1" s="425"/>
    </row>
    <row r="2" spans="1:5" x14ac:dyDescent="0.25">
      <c r="A2" s="2" t="s">
        <v>25</v>
      </c>
      <c r="B2" s="2" t="s">
        <v>26</v>
      </c>
      <c r="C2" s="2" t="s">
        <v>27</v>
      </c>
      <c r="D2" s="2" t="s">
        <v>28</v>
      </c>
      <c r="E2" s="9" t="s">
        <v>19</v>
      </c>
    </row>
    <row r="3" spans="1:5" x14ac:dyDescent="0.25">
      <c r="A3" s="3" t="s">
        <v>30</v>
      </c>
      <c r="B3" s="3" t="s">
        <v>31</v>
      </c>
      <c r="C3" s="4"/>
      <c r="D3" s="4"/>
      <c r="E3" s="11">
        <v>4850000</v>
      </c>
    </row>
    <row r="4" spans="1:5" x14ac:dyDescent="0.25">
      <c r="A4" s="3" t="s">
        <v>32</v>
      </c>
      <c r="B4" s="3" t="s">
        <v>33</v>
      </c>
      <c r="C4" s="6">
        <v>5397115</v>
      </c>
      <c r="D4" s="4"/>
      <c r="E4" s="12">
        <f>(E3+C4-D4)</f>
        <v>10247115</v>
      </c>
    </row>
    <row r="5" spans="1:5" x14ac:dyDescent="0.25">
      <c r="A5" s="3" t="s">
        <v>32</v>
      </c>
      <c r="B5" s="3" t="s">
        <v>34</v>
      </c>
      <c r="C5" s="6">
        <v>4000000</v>
      </c>
      <c r="D5" s="4"/>
      <c r="E5" s="11">
        <f t="shared" ref="E5:E68" si="0">(E4+C5-D5)</f>
        <v>14247115</v>
      </c>
    </row>
    <row r="6" spans="1:5" x14ac:dyDescent="0.25">
      <c r="A6" s="3" t="s">
        <v>35</v>
      </c>
      <c r="B6" s="3" t="s">
        <v>3</v>
      </c>
      <c r="C6" s="6">
        <v>2000000</v>
      </c>
      <c r="D6" s="5"/>
      <c r="E6" s="11">
        <f t="shared" si="0"/>
        <v>16247115</v>
      </c>
    </row>
    <row r="7" spans="1:5" x14ac:dyDescent="0.25">
      <c r="A7" s="3" t="s">
        <v>36</v>
      </c>
      <c r="B7" s="3" t="s">
        <v>37</v>
      </c>
      <c r="C7" s="6">
        <v>10000000</v>
      </c>
      <c r="D7" s="4"/>
      <c r="E7" s="11">
        <f t="shared" si="0"/>
        <v>26247115</v>
      </c>
    </row>
    <row r="8" spans="1:5" x14ac:dyDescent="0.25">
      <c r="A8" s="3" t="s">
        <v>38</v>
      </c>
      <c r="B8" s="3" t="s">
        <v>3</v>
      </c>
      <c r="C8" s="6">
        <v>10000000</v>
      </c>
      <c r="D8" s="4"/>
      <c r="E8" s="11">
        <f t="shared" si="0"/>
        <v>36247115</v>
      </c>
    </row>
    <row r="9" spans="1:5" x14ac:dyDescent="0.25">
      <c r="A9" s="3" t="s">
        <v>39</v>
      </c>
      <c r="B9" s="3" t="s">
        <v>40</v>
      </c>
      <c r="C9" s="6">
        <v>5000000</v>
      </c>
      <c r="D9" s="4"/>
      <c r="E9" s="11">
        <f t="shared" si="0"/>
        <v>41247115</v>
      </c>
    </row>
    <row r="10" spans="1:5" x14ac:dyDescent="0.25">
      <c r="A10" s="3" t="s">
        <v>39</v>
      </c>
      <c r="B10" s="3" t="s">
        <v>3</v>
      </c>
      <c r="C10" s="6">
        <v>3000000</v>
      </c>
      <c r="D10" s="4"/>
      <c r="E10" s="11">
        <f t="shared" si="0"/>
        <v>44247115</v>
      </c>
    </row>
    <row r="11" spans="1:5" x14ac:dyDescent="0.25">
      <c r="A11" s="3" t="s">
        <v>44</v>
      </c>
      <c r="B11" s="3" t="s">
        <v>3</v>
      </c>
      <c r="C11" s="6">
        <v>3000000</v>
      </c>
      <c r="D11" s="4"/>
      <c r="E11" s="11">
        <f t="shared" si="0"/>
        <v>47247115</v>
      </c>
    </row>
    <row r="12" spans="1:5" x14ac:dyDescent="0.25">
      <c r="A12" s="3" t="s">
        <v>44</v>
      </c>
      <c r="B12" s="3" t="s">
        <v>45</v>
      </c>
      <c r="C12" s="4"/>
      <c r="D12" s="4">
        <v>3348800</v>
      </c>
      <c r="E12" s="11">
        <f t="shared" si="0"/>
        <v>43898315</v>
      </c>
    </row>
    <row r="13" spans="1:5" x14ac:dyDescent="0.25">
      <c r="A13" s="3" t="s">
        <v>44</v>
      </c>
      <c r="B13" s="3" t="s">
        <v>46</v>
      </c>
      <c r="C13" s="4"/>
      <c r="D13" s="4">
        <v>3493541</v>
      </c>
      <c r="E13" s="11">
        <f t="shared" si="0"/>
        <v>40404774</v>
      </c>
    </row>
    <row r="14" spans="1:5" x14ac:dyDescent="0.25">
      <c r="A14" s="3" t="s">
        <v>44</v>
      </c>
      <c r="B14" s="3" t="s">
        <v>48</v>
      </c>
      <c r="C14" s="4"/>
      <c r="D14" s="4">
        <v>1339650</v>
      </c>
      <c r="E14" s="11">
        <f t="shared" si="0"/>
        <v>39065124</v>
      </c>
    </row>
    <row r="15" spans="1:5" x14ac:dyDescent="0.25">
      <c r="A15" s="3" t="s">
        <v>44</v>
      </c>
      <c r="B15" s="3" t="s">
        <v>47</v>
      </c>
      <c r="C15" s="4"/>
      <c r="D15" s="4">
        <v>6627629</v>
      </c>
      <c r="E15" s="11">
        <f t="shared" si="0"/>
        <v>32437495</v>
      </c>
    </row>
    <row r="16" spans="1:5" x14ac:dyDescent="0.25">
      <c r="A16" s="3" t="s">
        <v>41</v>
      </c>
      <c r="B16" s="3" t="s">
        <v>42</v>
      </c>
      <c r="C16" s="4">
        <v>10000000</v>
      </c>
      <c r="D16" s="4"/>
      <c r="E16" s="11">
        <f t="shared" si="0"/>
        <v>42437495</v>
      </c>
    </row>
    <row r="17" spans="1:5" x14ac:dyDescent="0.25">
      <c r="A17" s="3" t="s">
        <v>43</v>
      </c>
      <c r="B17" s="3" t="s">
        <v>3</v>
      </c>
      <c r="C17" s="4">
        <v>3000000</v>
      </c>
      <c r="D17" s="4"/>
      <c r="E17" s="11">
        <f t="shared" si="0"/>
        <v>45437495</v>
      </c>
    </row>
    <row r="18" spans="1:5" x14ac:dyDescent="0.25">
      <c r="A18" s="3" t="s">
        <v>43</v>
      </c>
      <c r="B18" s="3" t="s">
        <v>49</v>
      </c>
      <c r="C18" s="4"/>
      <c r="D18" s="4">
        <v>19170045</v>
      </c>
      <c r="E18" s="11">
        <f t="shared" si="0"/>
        <v>26267450</v>
      </c>
    </row>
    <row r="19" spans="1:5" x14ac:dyDescent="0.25">
      <c r="A19" s="3" t="s">
        <v>43</v>
      </c>
      <c r="B19" s="3" t="s">
        <v>50</v>
      </c>
      <c r="C19" s="4"/>
      <c r="D19" s="4">
        <v>5661660</v>
      </c>
      <c r="E19" s="11">
        <f t="shared" si="0"/>
        <v>20605790</v>
      </c>
    </row>
    <row r="20" spans="1:5" x14ac:dyDescent="0.25">
      <c r="A20" s="3" t="s">
        <v>43</v>
      </c>
      <c r="B20" s="3" t="s">
        <v>51</v>
      </c>
      <c r="C20" s="4">
        <v>12000000</v>
      </c>
      <c r="D20" s="4"/>
      <c r="E20" s="11">
        <f t="shared" si="0"/>
        <v>32605790</v>
      </c>
    </row>
    <row r="21" spans="1:5" x14ac:dyDescent="0.25">
      <c r="A21" s="10" t="s">
        <v>52</v>
      </c>
      <c r="B21" s="10" t="s">
        <v>54</v>
      </c>
      <c r="C21" s="4">
        <v>25000000</v>
      </c>
      <c r="D21" s="4"/>
      <c r="E21" s="11">
        <f t="shared" si="0"/>
        <v>57605790</v>
      </c>
    </row>
    <row r="22" spans="1:5" x14ac:dyDescent="0.25">
      <c r="A22" s="10" t="s">
        <v>53</v>
      </c>
      <c r="B22" s="10" t="s">
        <v>3</v>
      </c>
      <c r="C22" s="4">
        <v>5000000</v>
      </c>
      <c r="D22" s="4"/>
      <c r="E22" s="11">
        <f t="shared" si="0"/>
        <v>62605790</v>
      </c>
    </row>
    <row r="23" spans="1:5" x14ac:dyDescent="0.25">
      <c r="A23" s="10" t="s">
        <v>57</v>
      </c>
      <c r="B23" s="10" t="s">
        <v>59</v>
      </c>
      <c r="C23" s="4"/>
      <c r="D23" s="4">
        <v>1215203</v>
      </c>
      <c r="E23" s="11">
        <f t="shared" si="0"/>
        <v>61390587</v>
      </c>
    </row>
    <row r="24" spans="1:5" x14ac:dyDescent="0.25">
      <c r="A24" s="10" t="s">
        <v>57</v>
      </c>
      <c r="B24" s="10" t="s">
        <v>60</v>
      </c>
      <c r="C24" s="4"/>
      <c r="D24" s="4">
        <v>5123192</v>
      </c>
      <c r="E24" s="11">
        <f t="shared" si="0"/>
        <v>56267395</v>
      </c>
    </row>
    <row r="25" spans="1:5" x14ac:dyDescent="0.25">
      <c r="A25" s="10" t="s">
        <v>57</v>
      </c>
      <c r="B25" s="10" t="s">
        <v>58</v>
      </c>
      <c r="C25" s="4"/>
      <c r="D25" s="4">
        <v>9939943</v>
      </c>
      <c r="E25" s="11">
        <f t="shared" si="0"/>
        <v>46327452</v>
      </c>
    </row>
    <row r="26" spans="1:5" x14ac:dyDescent="0.25">
      <c r="A26" s="10" t="s">
        <v>57</v>
      </c>
      <c r="B26" s="10" t="s">
        <v>61</v>
      </c>
      <c r="C26" s="4"/>
      <c r="D26" s="4">
        <v>1637766</v>
      </c>
      <c r="E26" s="11">
        <f t="shared" si="0"/>
        <v>44689686</v>
      </c>
    </row>
    <row r="27" spans="1:5" x14ac:dyDescent="0.25">
      <c r="A27" s="10" t="s">
        <v>57</v>
      </c>
      <c r="B27" s="10" t="s">
        <v>62</v>
      </c>
      <c r="C27" s="4"/>
      <c r="D27" s="4">
        <v>7342596</v>
      </c>
      <c r="E27" s="11">
        <f t="shared" si="0"/>
        <v>37347090</v>
      </c>
    </row>
    <row r="28" spans="1:5" x14ac:dyDescent="0.25">
      <c r="A28" s="10" t="s">
        <v>63</v>
      </c>
      <c r="B28" s="10" t="s">
        <v>64</v>
      </c>
      <c r="C28" s="4"/>
      <c r="D28" s="4">
        <v>11311337</v>
      </c>
      <c r="E28" s="11">
        <f t="shared" si="0"/>
        <v>26035753</v>
      </c>
    </row>
    <row r="29" spans="1:5" x14ac:dyDescent="0.25">
      <c r="A29" s="10" t="s">
        <v>63</v>
      </c>
      <c r="B29" s="10" t="s">
        <v>65</v>
      </c>
      <c r="C29" s="4"/>
      <c r="D29" s="4">
        <v>3604100</v>
      </c>
      <c r="E29" s="11">
        <f t="shared" si="0"/>
        <v>22431653</v>
      </c>
    </row>
    <row r="30" spans="1:5" x14ac:dyDescent="0.25">
      <c r="A30" s="10" t="s">
        <v>63</v>
      </c>
      <c r="B30" s="10" t="s">
        <v>66</v>
      </c>
      <c r="C30" s="4"/>
      <c r="D30" s="4">
        <v>3657764</v>
      </c>
      <c r="E30" s="11">
        <f t="shared" si="0"/>
        <v>18773889</v>
      </c>
    </row>
    <row r="31" spans="1:5" x14ac:dyDescent="0.25">
      <c r="A31" s="10" t="s">
        <v>63</v>
      </c>
      <c r="B31" s="10" t="s">
        <v>67</v>
      </c>
      <c r="C31" s="4"/>
      <c r="D31" s="4">
        <v>6461942</v>
      </c>
      <c r="E31" s="11">
        <f t="shared" si="0"/>
        <v>12311947</v>
      </c>
    </row>
    <row r="32" spans="1:5" x14ac:dyDescent="0.25">
      <c r="A32" s="10" t="s">
        <v>63</v>
      </c>
      <c r="B32" s="10" t="s">
        <v>34</v>
      </c>
      <c r="C32" s="4">
        <v>5000000</v>
      </c>
      <c r="D32" s="4"/>
      <c r="E32" s="11">
        <f t="shared" si="0"/>
        <v>17311947</v>
      </c>
    </row>
    <row r="33" spans="1:5" x14ac:dyDescent="0.25">
      <c r="A33" s="10" t="s">
        <v>63</v>
      </c>
      <c r="B33" s="10" t="s">
        <v>34</v>
      </c>
      <c r="C33" s="4">
        <v>5000000</v>
      </c>
      <c r="D33" s="4"/>
      <c r="E33" s="11">
        <f t="shared" si="0"/>
        <v>22311947</v>
      </c>
    </row>
    <row r="34" spans="1:5" x14ac:dyDescent="0.25">
      <c r="A34" s="10" t="s">
        <v>68</v>
      </c>
      <c r="B34" s="10" t="s">
        <v>69</v>
      </c>
      <c r="C34" s="4">
        <v>10000000</v>
      </c>
      <c r="D34" s="3"/>
      <c r="E34" s="11">
        <f t="shared" si="0"/>
        <v>32311947</v>
      </c>
    </row>
    <row r="35" spans="1:5" x14ac:dyDescent="0.25">
      <c r="A35" s="8" t="s">
        <v>74</v>
      </c>
      <c r="B35" s="8" t="s">
        <v>75</v>
      </c>
      <c r="D35" s="1">
        <v>12685592</v>
      </c>
      <c r="E35" s="15">
        <f t="shared" si="0"/>
        <v>19626355</v>
      </c>
    </row>
    <row r="36" spans="1:5" x14ac:dyDescent="0.25">
      <c r="A36" s="10" t="s">
        <v>74</v>
      </c>
      <c r="B36" s="10" t="s">
        <v>76</v>
      </c>
      <c r="C36" s="3"/>
      <c r="D36" s="4">
        <v>1076400</v>
      </c>
      <c r="E36" s="11">
        <f t="shared" si="0"/>
        <v>18549955</v>
      </c>
    </row>
    <row r="37" spans="1:5" x14ac:dyDescent="0.25">
      <c r="A37" s="10" t="s">
        <v>74</v>
      </c>
      <c r="B37" s="10" t="s">
        <v>34</v>
      </c>
      <c r="C37" s="16">
        <v>5000000</v>
      </c>
      <c r="D37" s="3"/>
      <c r="E37" s="11">
        <f t="shared" si="0"/>
        <v>23549955</v>
      </c>
    </row>
    <row r="38" spans="1:5" x14ac:dyDescent="0.25">
      <c r="A38" s="10" t="s">
        <v>77</v>
      </c>
      <c r="B38" s="10" t="s">
        <v>80</v>
      </c>
      <c r="C38" s="16">
        <v>20000000</v>
      </c>
      <c r="D38" s="3"/>
      <c r="E38" s="11">
        <f t="shared" si="0"/>
        <v>43549955</v>
      </c>
    </row>
    <row r="39" spans="1:5" x14ac:dyDescent="0.25">
      <c r="A39" s="10" t="s">
        <v>79</v>
      </c>
      <c r="B39" s="10" t="s">
        <v>3</v>
      </c>
      <c r="C39" s="16">
        <v>10000000</v>
      </c>
      <c r="D39" s="3"/>
      <c r="E39" s="11">
        <f t="shared" si="0"/>
        <v>53549955</v>
      </c>
    </row>
    <row r="40" spans="1:5" x14ac:dyDescent="0.25">
      <c r="A40" s="10" t="s">
        <v>81</v>
      </c>
      <c r="B40" s="10" t="s">
        <v>82</v>
      </c>
      <c r="C40" s="16">
        <v>5000000</v>
      </c>
      <c r="D40" s="3"/>
      <c r="E40" s="11">
        <f t="shared" si="0"/>
        <v>58549955</v>
      </c>
    </row>
    <row r="41" spans="1:5" x14ac:dyDescent="0.25">
      <c r="A41" s="10" t="s">
        <v>83</v>
      </c>
      <c r="B41" s="10" t="s">
        <v>96</v>
      </c>
      <c r="C41" s="3"/>
      <c r="D41" s="6">
        <v>1447680</v>
      </c>
      <c r="E41" s="11">
        <f t="shared" si="0"/>
        <v>57102275</v>
      </c>
    </row>
    <row r="42" spans="1:5" x14ac:dyDescent="0.25">
      <c r="A42" s="10" t="s">
        <v>83</v>
      </c>
      <c r="B42" s="10" t="s">
        <v>84</v>
      </c>
      <c r="C42" s="3"/>
      <c r="D42" s="6">
        <v>17409888</v>
      </c>
      <c r="E42" s="11">
        <f t="shared" si="0"/>
        <v>39692387</v>
      </c>
    </row>
    <row r="43" spans="1:5" x14ac:dyDescent="0.25">
      <c r="A43" s="10" t="s">
        <v>83</v>
      </c>
      <c r="B43" s="10" t="s">
        <v>97</v>
      </c>
      <c r="C43" s="3"/>
      <c r="D43" s="4">
        <v>5525066</v>
      </c>
      <c r="E43" s="11">
        <f t="shared" si="0"/>
        <v>34167321</v>
      </c>
    </row>
    <row r="44" spans="1:5" x14ac:dyDescent="0.25">
      <c r="A44" s="10" t="s">
        <v>90</v>
      </c>
      <c r="B44" s="10" t="s">
        <v>98</v>
      </c>
      <c r="C44" s="4">
        <v>20000000</v>
      </c>
      <c r="D44" s="3"/>
      <c r="E44" s="11">
        <f t="shared" si="0"/>
        <v>54167321</v>
      </c>
    </row>
    <row r="45" spans="1:5" x14ac:dyDescent="0.25">
      <c r="A45" s="10" t="s">
        <v>93</v>
      </c>
      <c r="B45" s="10" t="s">
        <v>3</v>
      </c>
      <c r="C45" s="4">
        <v>5000000</v>
      </c>
      <c r="D45" s="3"/>
      <c r="E45" s="11">
        <f t="shared" si="0"/>
        <v>59167321</v>
      </c>
    </row>
    <row r="46" spans="1:5" x14ac:dyDescent="0.25">
      <c r="A46" s="10" t="s">
        <v>93</v>
      </c>
      <c r="B46" s="10" t="s">
        <v>99</v>
      </c>
      <c r="C46" s="4">
        <v>5000000</v>
      </c>
      <c r="D46" s="3"/>
      <c r="E46" s="11">
        <f t="shared" si="0"/>
        <v>64167321</v>
      </c>
    </row>
    <row r="47" spans="1:5" x14ac:dyDescent="0.25">
      <c r="A47" s="10" t="s">
        <v>100</v>
      </c>
      <c r="B47" s="10" t="s">
        <v>108</v>
      </c>
      <c r="C47" s="4">
        <v>5000000</v>
      </c>
      <c r="D47" s="3"/>
      <c r="E47" s="11">
        <f t="shared" si="0"/>
        <v>69167321</v>
      </c>
    </row>
    <row r="48" spans="1:5" x14ac:dyDescent="0.25">
      <c r="A48" s="10" t="s">
        <v>100</v>
      </c>
      <c r="B48" s="10" t="s">
        <v>101</v>
      </c>
      <c r="C48" s="4"/>
      <c r="D48" s="4">
        <v>1404375</v>
      </c>
      <c r="E48" s="11">
        <f t="shared" si="0"/>
        <v>67762946</v>
      </c>
    </row>
    <row r="49" spans="1:5" x14ac:dyDescent="0.25">
      <c r="A49" s="10" t="s">
        <v>100</v>
      </c>
      <c r="B49" s="10" t="s">
        <v>102</v>
      </c>
      <c r="C49" s="4"/>
      <c r="D49" s="4">
        <v>21592363</v>
      </c>
      <c r="E49" s="11">
        <f t="shared" si="0"/>
        <v>46170583</v>
      </c>
    </row>
    <row r="50" spans="1:5" x14ac:dyDescent="0.25">
      <c r="A50" s="10" t="s">
        <v>103</v>
      </c>
      <c r="B50" s="10" t="s">
        <v>104</v>
      </c>
      <c r="C50" s="4"/>
      <c r="D50" s="4">
        <v>1721400</v>
      </c>
      <c r="E50" s="11">
        <f t="shared" si="0"/>
        <v>44449183</v>
      </c>
    </row>
    <row r="51" spans="1:5" x14ac:dyDescent="0.25">
      <c r="A51" s="10" t="s">
        <v>103</v>
      </c>
      <c r="B51" s="10" t="s">
        <v>105</v>
      </c>
      <c r="C51" s="3"/>
      <c r="D51" s="4">
        <v>7528430</v>
      </c>
      <c r="E51" s="11">
        <f t="shared" si="0"/>
        <v>36920753</v>
      </c>
    </row>
    <row r="52" spans="1:5" x14ac:dyDescent="0.25">
      <c r="A52" s="10" t="s">
        <v>103</v>
      </c>
      <c r="B52" s="10" t="s">
        <v>107</v>
      </c>
      <c r="C52" s="3"/>
      <c r="D52" s="4">
        <v>3128000</v>
      </c>
      <c r="E52" s="11">
        <f t="shared" si="0"/>
        <v>33792753</v>
      </c>
    </row>
    <row r="53" spans="1:5" x14ac:dyDescent="0.25">
      <c r="A53" s="10" t="s">
        <v>103</v>
      </c>
      <c r="B53" s="10" t="s">
        <v>106</v>
      </c>
      <c r="C53" s="3"/>
      <c r="D53" s="4">
        <v>9601274</v>
      </c>
      <c r="E53" s="11">
        <f t="shared" si="0"/>
        <v>24191479</v>
      </c>
    </row>
    <row r="54" spans="1:5" x14ac:dyDescent="0.25">
      <c r="A54" s="10" t="s">
        <v>103</v>
      </c>
      <c r="B54" s="10" t="s">
        <v>3</v>
      </c>
      <c r="C54" s="4">
        <v>5000000</v>
      </c>
      <c r="D54" s="3"/>
      <c r="E54" s="11">
        <f t="shared" si="0"/>
        <v>29191479</v>
      </c>
    </row>
    <row r="55" spans="1:5" x14ac:dyDescent="0.25">
      <c r="A55" s="10" t="s">
        <v>109</v>
      </c>
      <c r="B55" s="10" t="s">
        <v>110</v>
      </c>
      <c r="C55" s="3"/>
      <c r="D55" s="11">
        <v>7398865</v>
      </c>
      <c r="E55" s="11">
        <f t="shared" si="0"/>
        <v>21792614</v>
      </c>
    </row>
    <row r="56" spans="1:5" x14ac:dyDescent="0.25">
      <c r="A56" s="10" t="s">
        <v>109</v>
      </c>
      <c r="B56" s="10" t="s">
        <v>111</v>
      </c>
      <c r="C56" s="3"/>
      <c r="D56" s="11">
        <v>2388268</v>
      </c>
      <c r="E56" s="11">
        <f t="shared" si="0"/>
        <v>19404346</v>
      </c>
    </row>
    <row r="57" spans="1:5" x14ac:dyDescent="0.25">
      <c r="A57" s="10" t="s">
        <v>109</v>
      </c>
      <c r="B57" s="10" t="s">
        <v>34</v>
      </c>
      <c r="C57" s="4">
        <v>5000000</v>
      </c>
      <c r="D57" s="3"/>
      <c r="E57" s="11">
        <f t="shared" si="0"/>
        <v>24404346</v>
      </c>
    </row>
    <row r="58" spans="1:5" x14ac:dyDescent="0.25">
      <c r="A58" s="10" t="s">
        <v>109</v>
      </c>
      <c r="B58" s="10" t="s">
        <v>34</v>
      </c>
      <c r="C58" s="4">
        <v>30000000</v>
      </c>
      <c r="D58" s="3"/>
      <c r="E58" s="11">
        <f t="shared" si="0"/>
        <v>54404346</v>
      </c>
    </row>
    <row r="59" spans="1:5" x14ac:dyDescent="0.25">
      <c r="A59" s="10" t="s">
        <v>118</v>
      </c>
      <c r="B59" s="10" t="s">
        <v>123</v>
      </c>
      <c r="C59" s="4">
        <v>10000000</v>
      </c>
      <c r="D59" s="3"/>
      <c r="E59" s="11">
        <f t="shared" si="0"/>
        <v>64404346</v>
      </c>
    </row>
    <row r="60" spans="1:5" x14ac:dyDescent="0.25">
      <c r="A60" s="10" t="s">
        <v>122</v>
      </c>
      <c r="B60" s="10" t="s">
        <v>124</v>
      </c>
      <c r="C60" s="4"/>
      <c r="D60" s="6">
        <v>17709962</v>
      </c>
      <c r="E60" s="11">
        <f t="shared" si="0"/>
        <v>46694384</v>
      </c>
    </row>
    <row r="61" spans="1:5" x14ac:dyDescent="0.25">
      <c r="A61" s="10" t="s">
        <v>122</v>
      </c>
      <c r="B61" s="10" t="s">
        <v>125</v>
      </c>
      <c r="C61" s="4"/>
      <c r="D61" s="6">
        <v>1675605</v>
      </c>
      <c r="E61" s="11">
        <f t="shared" si="0"/>
        <v>45018779</v>
      </c>
    </row>
    <row r="62" spans="1:5" x14ac:dyDescent="0.25">
      <c r="A62" s="10" t="s">
        <v>122</v>
      </c>
      <c r="B62" s="10" t="s">
        <v>126</v>
      </c>
      <c r="C62" s="4"/>
      <c r="D62" s="6">
        <v>5782506</v>
      </c>
      <c r="E62" s="11">
        <f t="shared" si="0"/>
        <v>39236273</v>
      </c>
    </row>
    <row r="63" spans="1:5" x14ac:dyDescent="0.25">
      <c r="A63" s="10" t="s">
        <v>122</v>
      </c>
      <c r="B63" s="10" t="s">
        <v>127</v>
      </c>
      <c r="C63" s="4"/>
      <c r="D63" s="6">
        <v>631040</v>
      </c>
      <c r="E63" s="11">
        <f t="shared" si="0"/>
        <v>38605233</v>
      </c>
    </row>
    <row r="64" spans="1:5" x14ac:dyDescent="0.25">
      <c r="A64" s="10" t="s">
        <v>122</v>
      </c>
      <c r="B64" s="10" t="s">
        <v>128</v>
      </c>
      <c r="C64" s="4"/>
      <c r="D64" s="6">
        <v>19434025</v>
      </c>
      <c r="E64" s="11">
        <f t="shared" si="0"/>
        <v>19171208</v>
      </c>
    </row>
    <row r="65" spans="1:5" x14ac:dyDescent="0.25">
      <c r="A65" s="10" t="s">
        <v>122</v>
      </c>
      <c r="B65" s="10" t="s">
        <v>34</v>
      </c>
      <c r="C65" s="4">
        <v>10000</v>
      </c>
      <c r="D65" s="4"/>
      <c r="E65" s="11">
        <f t="shared" si="0"/>
        <v>19181208</v>
      </c>
    </row>
    <row r="66" spans="1:5" x14ac:dyDescent="0.25">
      <c r="A66" s="10" t="s">
        <v>130</v>
      </c>
      <c r="B66" s="10" t="s">
        <v>144</v>
      </c>
      <c r="C66" s="4">
        <v>20000000</v>
      </c>
      <c r="D66" s="3"/>
      <c r="E66" s="11">
        <f t="shared" si="0"/>
        <v>39181208</v>
      </c>
    </row>
    <row r="67" spans="1:5" x14ac:dyDescent="0.25">
      <c r="A67" s="10" t="s">
        <v>132</v>
      </c>
      <c r="B67" s="10" t="s">
        <v>145</v>
      </c>
      <c r="C67" s="4">
        <v>50000000</v>
      </c>
      <c r="D67" s="3"/>
      <c r="E67" s="11">
        <f t="shared" si="0"/>
        <v>89181208</v>
      </c>
    </row>
    <row r="68" spans="1:5" x14ac:dyDescent="0.25">
      <c r="A68" s="10" t="s">
        <v>140</v>
      </c>
      <c r="B68" s="10" t="s">
        <v>3</v>
      </c>
      <c r="C68" s="4">
        <v>2000000</v>
      </c>
      <c r="D68" s="3"/>
      <c r="E68" s="11">
        <f t="shared" si="0"/>
        <v>91181208</v>
      </c>
    </row>
    <row r="69" spans="1:5" x14ac:dyDescent="0.25">
      <c r="A69" s="10" t="s">
        <v>143</v>
      </c>
      <c r="B69" s="10" t="s">
        <v>146</v>
      </c>
      <c r="C69" s="4">
        <v>10000000</v>
      </c>
      <c r="D69" s="3"/>
      <c r="E69" s="11">
        <f t="shared" ref="E69:E132" si="1">(E68+C69-D69)</f>
        <v>101181208</v>
      </c>
    </row>
    <row r="70" spans="1:5" x14ac:dyDescent="0.25">
      <c r="A70" s="10" t="s">
        <v>143</v>
      </c>
      <c r="B70" s="10" t="s">
        <v>147</v>
      </c>
      <c r="C70" s="4">
        <v>40000000</v>
      </c>
      <c r="D70" s="3"/>
      <c r="E70" s="11">
        <f t="shared" si="1"/>
        <v>141181208</v>
      </c>
    </row>
    <row r="71" spans="1:5" x14ac:dyDescent="0.25">
      <c r="A71" s="10" t="s">
        <v>148</v>
      </c>
      <c r="B71" s="10" t="s">
        <v>149</v>
      </c>
      <c r="C71" s="4"/>
      <c r="D71" s="4">
        <v>23312303</v>
      </c>
      <c r="E71" s="11">
        <f t="shared" si="1"/>
        <v>117868905</v>
      </c>
    </row>
    <row r="72" spans="1:5" x14ac:dyDescent="0.25">
      <c r="A72" s="10" t="s">
        <v>148</v>
      </c>
      <c r="B72" s="10" t="s">
        <v>150</v>
      </c>
      <c r="C72" s="4"/>
      <c r="D72" s="4">
        <v>2898560</v>
      </c>
      <c r="E72" s="11">
        <f t="shared" si="1"/>
        <v>114970345</v>
      </c>
    </row>
    <row r="73" spans="1:5" x14ac:dyDescent="0.25">
      <c r="A73" s="10" t="s">
        <v>148</v>
      </c>
      <c r="B73" s="10" t="s">
        <v>151</v>
      </c>
      <c r="C73" s="4"/>
      <c r="D73" s="4">
        <v>4728972</v>
      </c>
      <c r="E73" s="11">
        <f t="shared" si="1"/>
        <v>110241373</v>
      </c>
    </row>
    <row r="74" spans="1:5" x14ac:dyDescent="0.25">
      <c r="A74" s="10" t="s">
        <v>148</v>
      </c>
      <c r="B74" s="10" t="s">
        <v>152</v>
      </c>
      <c r="C74" s="4"/>
      <c r="D74" s="4">
        <v>10161595</v>
      </c>
      <c r="E74" s="11">
        <f t="shared" si="1"/>
        <v>100079778</v>
      </c>
    </row>
    <row r="75" spans="1:5" x14ac:dyDescent="0.25">
      <c r="A75" s="10" t="s">
        <v>148</v>
      </c>
      <c r="B75" s="10" t="s">
        <v>153</v>
      </c>
      <c r="C75" s="4"/>
      <c r="D75" s="4">
        <v>5405920</v>
      </c>
      <c r="E75" s="11">
        <f t="shared" si="1"/>
        <v>94673858</v>
      </c>
    </row>
    <row r="76" spans="1:5" x14ac:dyDescent="0.25">
      <c r="A76" s="10" t="s">
        <v>148</v>
      </c>
      <c r="B76" s="10" t="s">
        <v>154</v>
      </c>
      <c r="C76" s="4"/>
      <c r="D76" s="4">
        <v>14944200</v>
      </c>
      <c r="E76" s="11">
        <f t="shared" si="1"/>
        <v>79729658</v>
      </c>
    </row>
    <row r="77" spans="1:5" x14ac:dyDescent="0.25">
      <c r="A77" s="10" t="s">
        <v>157</v>
      </c>
      <c r="B77" s="10" t="s">
        <v>155</v>
      </c>
      <c r="C77" s="4"/>
      <c r="D77" s="4">
        <v>25306374</v>
      </c>
      <c r="E77" s="11">
        <f t="shared" si="1"/>
        <v>54423284</v>
      </c>
    </row>
    <row r="78" spans="1:5" x14ac:dyDescent="0.25">
      <c r="A78" s="10" t="s">
        <v>157</v>
      </c>
      <c r="B78" s="10" t="s">
        <v>156</v>
      </c>
      <c r="C78" s="4"/>
      <c r="D78" s="17">
        <v>1121000</v>
      </c>
      <c r="E78" s="11">
        <f t="shared" si="1"/>
        <v>53302284</v>
      </c>
    </row>
    <row r="79" spans="1:5" x14ac:dyDescent="0.25">
      <c r="A79" s="10" t="s">
        <v>148</v>
      </c>
      <c r="B79" s="10" t="s">
        <v>158</v>
      </c>
      <c r="C79" s="4"/>
      <c r="D79" s="4">
        <v>25254406</v>
      </c>
      <c r="E79" s="11">
        <f t="shared" si="1"/>
        <v>28047878</v>
      </c>
    </row>
    <row r="80" spans="1:5" x14ac:dyDescent="0.25">
      <c r="A80" s="10" t="s">
        <v>157</v>
      </c>
      <c r="B80" s="3" t="s">
        <v>173</v>
      </c>
      <c r="C80" s="4">
        <v>10000000</v>
      </c>
      <c r="D80" s="4"/>
      <c r="E80" s="11">
        <f t="shared" si="1"/>
        <v>38047878</v>
      </c>
    </row>
    <row r="81" spans="1:5" x14ac:dyDescent="0.25">
      <c r="A81" s="10" t="s">
        <v>159</v>
      </c>
      <c r="B81" s="3" t="s">
        <v>178</v>
      </c>
      <c r="C81" s="4"/>
      <c r="D81" s="4">
        <v>16062227</v>
      </c>
      <c r="E81" s="11">
        <f t="shared" si="1"/>
        <v>21985651</v>
      </c>
    </row>
    <row r="82" spans="1:5" x14ac:dyDescent="0.25">
      <c r="A82" s="10" t="s">
        <v>159</v>
      </c>
      <c r="B82" s="3" t="s">
        <v>179</v>
      </c>
      <c r="C82" s="4"/>
      <c r="D82" s="4">
        <v>1402240</v>
      </c>
      <c r="E82" s="11">
        <f t="shared" si="1"/>
        <v>20583411</v>
      </c>
    </row>
    <row r="83" spans="1:5" x14ac:dyDescent="0.25">
      <c r="A83" s="10" t="s">
        <v>167</v>
      </c>
      <c r="B83" s="10" t="s">
        <v>174</v>
      </c>
      <c r="C83" s="4">
        <v>30000000</v>
      </c>
      <c r="D83" s="4"/>
      <c r="E83" s="11">
        <f t="shared" si="1"/>
        <v>50583411</v>
      </c>
    </row>
    <row r="84" spans="1:5" x14ac:dyDescent="0.25">
      <c r="A84" s="10" t="s">
        <v>169</v>
      </c>
      <c r="B84" s="10" t="s">
        <v>10</v>
      </c>
      <c r="C84" s="4">
        <v>10000000</v>
      </c>
      <c r="D84" s="4"/>
      <c r="E84" s="11">
        <f t="shared" si="1"/>
        <v>60583411</v>
      </c>
    </row>
    <row r="85" spans="1:5" x14ac:dyDescent="0.25">
      <c r="A85" s="10" t="s">
        <v>175</v>
      </c>
      <c r="B85" s="10" t="s">
        <v>176</v>
      </c>
      <c r="C85" s="3"/>
      <c r="D85" s="4">
        <v>21079679</v>
      </c>
      <c r="E85" s="11">
        <f t="shared" si="1"/>
        <v>39503732</v>
      </c>
    </row>
    <row r="86" spans="1:5" x14ac:dyDescent="0.25">
      <c r="A86" s="10" t="s">
        <v>175</v>
      </c>
      <c r="B86" s="10" t="s">
        <v>177</v>
      </c>
      <c r="C86" s="3"/>
      <c r="D86" s="4">
        <v>4235197</v>
      </c>
      <c r="E86" s="11">
        <f t="shared" si="1"/>
        <v>35268535</v>
      </c>
    </row>
    <row r="87" spans="1:5" x14ac:dyDescent="0.25">
      <c r="A87" s="10" t="s">
        <v>175</v>
      </c>
      <c r="B87" s="10" t="s">
        <v>34</v>
      </c>
      <c r="C87" s="4">
        <v>5000000</v>
      </c>
      <c r="D87" s="3"/>
      <c r="E87" s="11">
        <f t="shared" si="1"/>
        <v>40268535</v>
      </c>
    </row>
    <row r="88" spans="1:5" x14ac:dyDescent="0.25">
      <c r="A88" s="10" t="s">
        <v>181</v>
      </c>
      <c r="B88" s="10" t="s">
        <v>3</v>
      </c>
      <c r="C88" s="11">
        <v>2000000</v>
      </c>
      <c r="D88" s="3"/>
      <c r="E88" s="11">
        <f t="shared" si="1"/>
        <v>42268535</v>
      </c>
    </row>
    <row r="89" spans="1:5" x14ac:dyDescent="0.25">
      <c r="A89" s="10" t="s">
        <v>182</v>
      </c>
      <c r="B89" s="10" t="s">
        <v>246</v>
      </c>
      <c r="C89" s="11">
        <v>10000000</v>
      </c>
      <c r="D89" s="3"/>
      <c r="E89" s="11">
        <f t="shared" si="1"/>
        <v>52268535</v>
      </c>
    </row>
    <row r="90" spans="1:5" x14ac:dyDescent="0.25">
      <c r="A90" s="10" t="s">
        <v>182</v>
      </c>
      <c r="B90" s="10" t="s">
        <v>249</v>
      </c>
      <c r="C90" s="11"/>
      <c r="D90" s="4">
        <v>19697869</v>
      </c>
      <c r="E90" s="11">
        <f t="shared" si="1"/>
        <v>32570666</v>
      </c>
    </row>
    <row r="91" spans="1:5" x14ac:dyDescent="0.25">
      <c r="A91" s="10" t="s">
        <v>182</v>
      </c>
      <c r="B91" s="10" t="s">
        <v>250</v>
      </c>
      <c r="C91" s="11"/>
      <c r="D91" s="4">
        <v>1782960</v>
      </c>
      <c r="E91" s="11">
        <f t="shared" si="1"/>
        <v>30787706</v>
      </c>
    </row>
    <row r="92" spans="1:5" x14ac:dyDescent="0.25">
      <c r="A92" s="10" t="s">
        <v>183</v>
      </c>
      <c r="B92" s="10" t="s">
        <v>247</v>
      </c>
      <c r="C92" s="11">
        <v>40000000</v>
      </c>
      <c r="D92" s="4"/>
      <c r="E92" s="11">
        <f t="shared" si="1"/>
        <v>70787706</v>
      </c>
    </row>
    <row r="93" spans="1:5" x14ac:dyDescent="0.25">
      <c r="A93" s="10" t="s">
        <v>183</v>
      </c>
      <c r="B93" s="10" t="s">
        <v>3</v>
      </c>
      <c r="C93" s="11">
        <v>5000000</v>
      </c>
      <c r="D93" s="4"/>
      <c r="E93" s="11">
        <f t="shared" si="1"/>
        <v>75787706</v>
      </c>
    </row>
    <row r="94" spans="1:5" x14ac:dyDescent="0.25">
      <c r="A94" s="10" t="s">
        <v>238</v>
      </c>
      <c r="B94" s="10" t="s">
        <v>248</v>
      </c>
      <c r="C94" s="11">
        <v>10000000</v>
      </c>
      <c r="D94" s="4"/>
      <c r="E94" s="11">
        <f t="shared" si="1"/>
        <v>85787706</v>
      </c>
    </row>
    <row r="95" spans="1:5" x14ac:dyDescent="0.25">
      <c r="A95" s="10" t="s">
        <v>238</v>
      </c>
      <c r="B95" s="10" t="s">
        <v>3</v>
      </c>
      <c r="C95" s="11">
        <v>5000000</v>
      </c>
      <c r="D95" s="4"/>
      <c r="E95" s="11">
        <f t="shared" si="1"/>
        <v>90787706</v>
      </c>
    </row>
    <row r="96" spans="1:5" x14ac:dyDescent="0.25">
      <c r="A96" s="10" t="s">
        <v>236</v>
      </c>
      <c r="B96" s="10" t="s">
        <v>251</v>
      </c>
      <c r="C96" s="3"/>
      <c r="D96" s="4">
        <v>23706027</v>
      </c>
      <c r="E96" s="11">
        <f t="shared" si="1"/>
        <v>67081679</v>
      </c>
    </row>
    <row r="97" spans="1:5" x14ac:dyDescent="0.25">
      <c r="A97" s="10" t="s">
        <v>236</v>
      </c>
      <c r="B97" s="10" t="s">
        <v>252</v>
      </c>
      <c r="C97" s="3"/>
      <c r="D97" s="4">
        <v>3954486</v>
      </c>
      <c r="E97" s="11">
        <f t="shared" si="1"/>
        <v>63127193</v>
      </c>
    </row>
    <row r="98" spans="1:5" x14ac:dyDescent="0.25">
      <c r="A98" s="10" t="s">
        <v>236</v>
      </c>
      <c r="B98" s="10" t="s">
        <v>253</v>
      </c>
      <c r="C98" s="3"/>
      <c r="D98" s="4">
        <v>5269583</v>
      </c>
      <c r="E98" s="11">
        <f t="shared" si="1"/>
        <v>57857610</v>
      </c>
    </row>
    <row r="99" spans="1:5" x14ac:dyDescent="0.25">
      <c r="A99" s="10" t="s">
        <v>236</v>
      </c>
      <c r="B99" s="10" t="s">
        <v>254</v>
      </c>
      <c r="C99" s="3"/>
      <c r="D99" s="4">
        <v>2230800</v>
      </c>
      <c r="E99" s="11">
        <f t="shared" si="1"/>
        <v>55626810</v>
      </c>
    </row>
    <row r="100" spans="1:5" x14ac:dyDescent="0.25">
      <c r="A100" s="10" t="s">
        <v>236</v>
      </c>
      <c r="B100" s="10" t="s">
        <v>255</v>
      </c>
      <c r="C100" s="3"/>
      <c r="D100" s="4">
        <v>25837589</v>
      </c>
      <c r="E100" s="11">
        <f t="shared" si="1"/>
        <v>29789221</v>
      </c>
    </row>
    <row r="101" spans="1:5" x14ac:dyDescent="0.25">
      <c r="A101" s="10" t="s">
        <v>279</v>
      </c>
      <c r="B101" s="10" t="s">
        <v>282</v>
      </c>
      <c r="C101" s="4">
        <v>10000000</v>
      </c>
      <c r="D101" s="4"/>
      <c r="E101" s="11">
        <f t="shared" si="1"/>
        <v>39789221</v>
      </c>
    </row>
    <row r="102" spans="1:5" x14ac:dyDescent="0.25">
      <c r="A102" s="10" t="s">
        <v>236</v>
      </c>
      <c r="B102" s="10" t="s">
        <v>291</v>
      </c>
      <c r="C102" s="4"/>
      <c r="D102" s="4">
        <v>17608436</v>
      </c>
      <c r="E102" s="11">
        <f t="shared" si="1"/>
        <v>22180785</v>
      </c>
    </row>
    <row r="103" spans="1:5" x14ac:dyDescent="0.25">
      <c r="A103" s="10" t="s">
        <v>279</v>
      </c>
      <c r="B103" s="10" t="s">
        <v>10</v>
      </c>
      <c r="C103" s="4">
        <v>5000000</v>
      </c>
      <c r="D103" s="4"/>
      <c r="E103" s="11">
        <f t="shared" si="1"/>
        <v>27180785</v>
      </c>
    </row>
    <row r="104" spans="1:5" x14ac:dyDescent="0.25">
      <c r="A104" s="10" t="s">
        <v>288</v>
      </c>
      <c r="B104" s="10" t="s">
        <v>3</v>
      </c>
      <c r="C104" s="4">
        <v>25000000</v>
      </c>
      <c r="D104" s="4"/>
      <c r="E104" s="11">
        <f t="shared" si="1"/>
        <v>52180785</v>
      </c>
    </row>
    <row r="105" spans="1:5" x14ac:dyDescent="0.25">
      <c r="A105" s="10" t="s">
        <v>292</v>
      </c>
      <c r="B105" s="10" t="s">
        <v>293</v>
      </c>
      <c r="C105" s="4"/>
      <c r="D105" s="4">
        <v>10551677</v>
      </c>
      <c r="E105" s="11">
        <f t="shared" si="1"/>
        <v>41629108</v>
      </c>
    </row>
    <row r="106" spans="1:5" x14ac:dyDescent="0.25">
      <c r="A106" s="10" t="s">
        <v>292</v>
      </c>
      <c r="B106" s="10" t="s">
        <v>294</v>
      </c>
      <c r="C106" s="4"/>
      <c r="D106" s="4">
        <v>4500760</v>
      </c>
      <c r="E106" s="11">
        <f t="shared" si="1"/>
        <v>37128348</v>
      </c>
    </row>
    <row r="107" spans="1:5" x14ac:dyDescent="0.25">
      <c r="A107" s="10" t="s">
        <v>292</v>
      </c>
      <c r="B107" s="10" t="s">
        <v>295</v>
      </c>
      <c r="C107" s="4"/>
      <c r="D107" s="4">
        <v>25462580</v>
      </c>
      <c r="E107" s="11">
        <f t="shared" si="1"/>
        <v>11665768</v>
      </c>
    </row>
    <row r="108" spans="1:5" x14ac:dyDescent="0.25">
      <c r="A108" s="10" t="s">
        <v>292</v>
      </c>
      <c r="B108" s="10" t="s">
        <v>10</v>
      </c>
      <c r="C108" s="4">
        <v>86500</v>
      </c>
      <c r="D108" s="4"/>
      <c r="E108" s="11">
        <f t="shared" si="1"/>
        <v>11752268</v>
      </c>
    </row>
    <row r="109" spans="1:5" x14ac:dyDescent="0.25">
      <c r="A109" s="10" t="s">
        <v>296</v>
      </c>
      <c r="B109" s="10" t="s">
        <v>3</v>
      </c>
      <c r="C109" s="4">
        <v>2000000</v>
      </c>
      <c r="D109" s="4"/>
      <c r="E109" s="11">
        <f t="shared" si="1"/>
        <v>13752268</v>
      </c>
    </row>
    <row r="110" spans="1:5" x14ac:dyDescent="0.25">
      <c r="A110" s="10" t="s">
        <v>296</v>
      </c>
      <c r="B110" s="10" t="s">
        <v>3</v>
      </c>
      <c r="C110" s="4">
        <v>5000000</v>
      </c>
      <c r="D110" s="4"/>
      <c r="E110" s="11">
        <f t="shared" si="1"/>
        <v>18752268</v>
      </c>
    </row>
    <row r="111" spans="1:5" x14ac:dyDescent="0.25">
      <c r="A111" s="10" t="s">
        <v>296</v>
      </c>
      <c r="B111" s="10" t="s">
        <v>371</v>
      </c>
      <c r="C111" s="4">
        <v>20000000</v>
      </c>
      <c r="D111" s="4"/>
      <c r="E111" s="11">
        <f t="shared" si="1"/>
        <v>38752268</v>
      </c>
    </row>
    <row r="112" spans="1:5" x14ac:dyDescent="0.25">
      <c r="A112" s="10" t="s">
        <v>325</v>
      </c>
      <c r="B112" s="10" t="s">
        <v>372</v>
      </c>
      <c r="C112" s="4">
        <v>19920000</v>
      </c>
      <c r="D112" s="4"/>
      <c r="E112" s="11">
        <f t="shared" si="1"/>
        <v>58672268</v>
      </c>
    </row>
    <row r="113" spans="1:5" x14ac:dyDescent="0.25">
      <c r="A113" s="10" t="s">
        <v>373</v>
      </c>
      <c r="B113" s="10" t="s">
        <v>374</v>
      </c>
      <c r="C113" s="4">
        <v>20000000</v>
      </c>
      <c r="D113" s="4"/>
      <c r="E113" s="11">
        <f t="shared" si="1"/>
        <v>78672268</v>
      </c>
    </row>
    <row r="114" spans="1:5" x14ac:dyDescent="0.25">
      <c r="A114" s="10" t="s">
        <v>373</v>
      </c>
      <c r="B114" s="10" t="s">
        <v>3</v>
      </c>
      <c r="C114" s="4">
        <v>10000000</v>
      </c>
      <c r="D114" s="4"/>
      <c r="E114" s="11">
        <f t="shared" si="1"/>
        <v>88672268</v>
      </c>
    </row>
    <row r="115" spans="1:5" x14ac:dyDescent="0.25">
      <c r="A115" s="10" t="s">
        <v>382</v>
      </c>
      <c r="B115" s="10" t="s">
        <v>390</v>
      </c>
      <c r="C115" s="4">
        <v>30000000</v>
      </c>
      <c r="D115" s="4"/>
      <c r="E115" s="11">
        <f t="shared" si="1"/>
        <v>118672268</v>
      </c>
    </row>
    <row r="116" spans="1:5" x14ac:dyDescent="0.25">
      <c r="A116" s="10" t="s">
        <v>385</v>
      </c>
      <c r="B116" s="10" t="s">
        <v>10</v>
      </c>
      <c r="C116" s="4">
        <v>10000000</v>
      </c>
      <c r="D116" s="3"/>
      <c r="E116" s="11">
        <f t="shared" si="1"/>
        <v>128672268</v>
      </c>
    </row>
    <row r="117" spans="1:5" x14ac:dyDescent="0.25">
      <c r="A117" s="10" t="s">
        <v>385</v>
      </c>
      <c r="B117" s="3" t="s">
        <v>408</v>
      </c>
      <c r="C117" s="3"/>
      <c r="D117" s="4">
        <v>23204562</v>
      </c>
      <c r="E117" s="11">
        <f t="shared" si="1"/>
        <v>105467706</v>
      </c>
    </row>
    <row r="118" spans="1:5" x14ac:dyDescent="0.25">
      <c r="A118" s="3" t="s">
        <v>385</v>
      </c>
      <c r="B118" s="3" t="s">
        <v>407</v>
      </c>
      <c r="C118" s="3"/>
      <c r="D118" s="4">
        <v>22406607</v>
      </c>
      <c r="E118" s="11">
        <f t="shared" si="1"/>
        <v>83061099</v>
      </c>
    </row>
    <row r="119" spans="1:5" x14ac:dyDescent="0.25">
      <c r="A119" s="3" t="s">
        <v>385</v>
      </c>
      <c r="B119" s="3" t="s">
        <v>406</v>
      </c>
      <c r="C119" s="3"/>
      <c r="D119" s="4">
        <v>191360</v>
      </c>
      <c r="E119" s="11">
        <f t="shared" si="1"/>
        <v>82869739</v>
      </c>
    </row>
    <row r="120" spans="1:5" x14ac:dyDescent="0.25">
      <c r="A120" s="3" t="s">
        <v>385</v>
      </c>
      <c r="B120" s="3" t="s">
        <v>405</v>
      </c>
      <c r="C120" s="3"/>
      <c r="D120" s="4">
        <v>26287939</v>
      </c>
      <c r="E120" s="11">
        <f t="shared" si="1"/>
        <v>56581800</v>
      </c>
    </row>
    <row r="121" spans="1:5" x14ac:dyDescent="0.25">
      <c r="A121" s="3" t="s">
        <v>385</v>
      </c>
      <c r="B121" s="3" t="s">
        <v>404</v>
      </c>
      <c r="C121" s="3"/>
      <c r="D121" s="4">
        <v>2114600</v>
      </c>
      <c r="E121" s="11">
        <f t="shared" si="1"/>
        <v>54467200</v>
      </c>
    </row>
    <row r="122" spans="1:5" x14ac:dyDescent="0.25">
      <c r="A122" s="3" t="s">
        <v>385</v>
      </c>
      <c r="B122" s="3" t="s">
        <v>403</v>
      </c>
      <c r="C122" s="3"/>
      <c r="D122" s="4">
        <v>19200684</v>
      </c>
      <c r="E122" s="11">
        <f t="shared" si="1"/>
        <v>35266516</v>
      </c>
    </row>
    <row r="123" spans="1:5" x14ac:dyDescent="0.25">
      <c r="A123" s="3" t="s">
        <v>409</v>
      </c>
      <c r="B123" s="3" t="s">
        <v>411</v>
      </c>
      <c r="C123" s="3"/>
      <c r="D123" s="4">
        <v>10607227</v>
      </c>
      <c r="E123" s="11">
        <f t="shared" si="1"/>
        <v>24659289</v>
      </c>
    </row>
    <row r="124" spans="1:5" x14ac:dyDescent="0.25">
      <c r="A124" s="3" t="s">
        <v>409</v>
      </c>
      <c r="B124" s="10" t="s">
        <v>410</v>
      </c>
      <c r="C124" s="3"/>
      <c r="D124" s="4">
        <v>12536486</v>
      </c>
      <c r="E124" s="11">
        <f t="shared" si="1"/>
        <v>12122803</v>
      </c>
    </row>
    <row r="125" spans="1:5" x14ac:dyDescent="0.25">
      <c r="A125" s="3" t="s">
        <v>409</v>
      </c>
      <c r="B125" s="3" t="s">
        <v>412</v>
      </c>
      <c r="C125" s="3"/>
      <c r="D125" s="11">
        <v>5369713</v>
      </c>
      <c r="E125" s="11">
        <f t="shared" si="1"/>
        <v>6753090</v>
      </c>
    </row>
    <row r="126" spans="1:5" x14ac:dyDescent="0.25">
      <c r="A126" s="3" t="s">
        <v>427</v>
      </c>
      <c r="B126" s="3" t="s">
        <v>448</v>
      </c>
      <c r="C126" s="4">
        <v>20000000</v>
      </c>
      <c r="D126" s="3"/>
      <c r="E126" s="11">
        <f t="shared" si="1"/>
        <v>26753090</v>
      </c>
    </row>
    <row r="127" spans="1:5" x14ac:dyDescent="0.25">
      <c r="A127" s="3" t="s">
        <v>427</v>
      </c>
      <c r="B127" s="10" t="s">
        <v>449</v>
      </c>
      <c r="C127" s="4">
        <v>10000000</v>
      </c>
      <c r="D127" s="3"/>
      <c r="E127" s="11">
        <f t="shared" si="1"/>
        <v>36753090</v>
      </c>
    </row>
    <row r="128" spans="1:5" x14ac:dyDescent="0.25">
      <c r="A128" s="10" t="s">
        <v>445</v>
      </c>
      <c r="B128" s="10" t="s">
        <v>3</v>
      </c>
      <c r="C128" s="4">
        <v>41000</v>
      </c>
      <c r="D128" s="3"/>
      <c r="E128" s="11">
        <f t="shared" si="1"/>
        <v>36794090</v>
      </c>
    </row>
    <row r="129" spans="1:5" x14ac:dyDescent="0.25">
      <c r="A129" s="10" t="s">
        <v>445</v>
      </c>
      <c r="B129" s="10" t="s">
        <v>450</v>
      </c>
      <c r="C129" s="3"/>
      <c r="D129" s="4">
        <v>24971749</v>
      </c>
      <c r="E129" s="11">
        <f t="shared" si="1"/>
        <v>11822341</v>
      </c>
    </row>
    <row r="130" spans="1:5" x14ac:dyDescent="0.25">
      <c r="A130" s="10" t="s">
        <v>469</v>
      </c>
      <c r="B130" s="10" t="s">
        <v>10</v>
      </c>
      <c r="C130" s="11">
        <v>30000</v>
      </c>
      <c r="D130" s="4"/>
      <c r="E130" s="11">
        <f t="shared" si="1"/>
        <v>11852341</v>
      </c>
    </row>
    <row r="131" spans="1:5" x14ac:dyDescent="0.25">
      <c r="A131" s="10" t="s">
        <v>467</v>
      </c>
      <c r="B131" s="10" t="s">
        <v>452</v>
      </c>
      <c r="C131" s="3"/>
      <c r="D131" s="4">
        <v>14162970</v>
      </c>
      <c r="E131" s="11">
        <f t="shared" si="1"/>
        <v>-2310629</v>
      </c>
    </row>
    <row r="132" spans="1:5" x14ac:dyDescent="0.25">
      <c r="A132" s="10" t="s">
        <v>467</v>
      </c>
      <c r="B132" s="22" t="s">
        <v>453</v>
      </c>
      <c r="C132" s="16">
        <v>1000000</v>
      </c>
      <c r="D132" s="3"/>
      <c r="E132" s="11">
        <f t="shared" si="1"/>
        <v>-1310629</v>
      </c>
    </row>
    <row r="133" spans="1:5" x14ac:dyDescent="0.25">
      <c r="A133" s="10" t="s">
        <v>467</v>
      </c>
      <c r="B133" s="3" t="s">
        <v>3</v>
      </c>
      <c r="C133" s="4">
        <v>1310629</v>
      </c>
      <c r="D133" s="3"/>
      <c r="E133" s="11">
        <f t="shared" ref="E133:E197" si="2">(E132+C133-D133)</f>
        <v>0</v>
      </c>
    </row>
    <row r="134" spans="1:5" x14ac:dyDescent="0.25">
      <c r="A134" s="10" t="s">
        <v>467</v>
      </c>
      <c r="B134" s="10" t="s">
        <v>454</v>
      </c>
      <c r="C134" s="11">
        <v>25000000</v>
      </c>
      <c r="D134" s="3"/>
      <c r="E134" s="11">
        <f t="shared" si="2"/>
        <v>25000000</v>
      </c>
    </row>
    <row r="135" spans="1:5" x14ac:dyDescent="0.25">
      <c r="A135" s="10" t="s">
        <v>485</v>
      </c>
      <c r="B135" s="10" t="s">
        <v>486</v>
      </c>
      <c r="C135" s="3"/>
      <c r="D135" s="4">
        <v>575400</v>
      </c>
      <c r="E135" s="11">
        <f t="shared" si="2"/>
        <v>24424600</v>
      </c>
    </row>
    <row r="136" spans="1:5" x14ac:dyDescent="0.25">
      <c r="A136" s="10" t="s">
        <v>485</v>
      </c>
      <c r="B136" s="10" t="s">
        <v>487</v>
      </c>
      <c r="C136" s="3"/>
      <c r="D136" s="4">
        <v>6883506</v>
      </c>
      <c r="E136" s="11">
        <f t="shared" si="2"/>
        <v>17541094</v>
      </c>
    </row>
    <row r="137" spans="1:5" x14ac:dyDescent="0.25">
      <c r="A137" s="10" t="s">
        <v>485</v>
      </c>
      <c r="B137" s="10" t="s">
        <v>488</v>
      </c>
      <c r="C137" s="3"/>
      <c r="D137" s="4">
        <v>17710260</v>
      </c>
      <c r="E137" s="11">
        <f t="shared" si="2"/>
        <v>-169166</v>
      </c>
    </row>
    <row r="138" spans="1:5" x14ac:dyDescent="0.25">
      <c r="A138" s="10" t="s">
        <v>485</v>
      </c>
      <c r="B138" s="10" t="s">
        <v>34</v>
      </c>
      <c r="C138" s="4">
        <v>25000000</v>
      </c>
      <c r="D138" s="4"/>
      <c r="E138" s="11">
        <f t="shared" si="2"/>
        <v>24830834</v>
      </c>
    </row>
    <row r="139" spans="1:5" x14ac:dyDescent="0.25">
      <c r="A139" s="10" t="s">
        <v>500</v>
      </c>
      <c r="B139" s="10" t="s">
        <v>34</v>
      </c>
      <c r="C139" s="4">
        <v>2000000</v>
      </c>
      <c r="D139" s="4"/>
      <c r="E139" s="11">
        <f t="shared" si="2"/>
        <v>26830834</v>
      </c>
    </row>
    <row r="140" spans="1:5" x14ac:dyDescent="0.25">
      <c r="A140" s="10" t="s">
        <v>500</v>
      </c>
      <c r="B140" s="10" t="s">
        <v>516</v>
      </c>
      <c r="C140" s="4">
        <v>12000000</v>
      </c>
      <c r="D140" s="3"/>
      <c r="E140" s="11">
        <f t="shared" si="2"/>
        <v>38830834</v>
      </c>
    </row>
    <row r="141" spans="1:5" x14ac:dyDescent="0.25">
      <c r="A141" s="10" t="s">
        <v>510</v>
      </c>
      <c r="B141" s="10" t="s">
        <v>517</v>
      </c>
      <c r="C141" s="3"/>
      <c r="D141" s="4">
        <v>2086400</v>
      </c>
      <c r="E141" s="11">
        <f t="shared" si="2"/>
        <v>36744434</v>
      </c>
    </row>
    <row r="142" spans="1:5" x14ac:dyDescent="0.25">
      <c r="A142" s="10" t="s">
        <v>510</v>
      </c>
      <c r="B142" s="10" t="s">
        <v>518</v>
      </c>
      <c r="C142" s="3"/>
      <c r="D142" s="4">
        <v>1844400</v>
      </c>
      <c r="E142" s="11">
        <f t="shared" si="2"/>
        <v>34900034</v>
      </c>
    </row>
    <row r="143" spans="1:5" x14ac:dyDescent="0.25">
      <c r="A143" s="10" t="s">
        <v>510</v>
      </c>
      <c r="B143" s="10" t="s">
        <v>519</v>
      </c>
      <c r="C143" s="3"/>
      <c r="D143" s="4">
        <v>17600358</v>
      </c>
      <c r="E143" s="11">
        <f t="shared" si="2"/>
        <v>17299676</v>
      </c>
    </row>
    <row r="144" spans="1:5" x14ac:dyDescent="0.25">
      <c r="A144" s="10" t="s">
        <v>510</v>
      </c>
      <c r="B144" s="10" t="s">
        <v>10</v>
      </c>
      <c r="C144" s="4">
        <v>44120</v>
      </c>
      <c r="D144" s="4"/>
      <c r="E144" s="11">
        <f t="shared" si="2"/>
        <v>17343796</v>
      </c>
    </row>
    <row r="145" spans="1:5" x14ac:dyDescent="0.25">
      <c r="A145" s="10" t="s">
        <v>540</v>
      </c>
      <c r="B145" s="10" t="s">
        <v>575</v>
      </c>
      <c r="C145" s="4">
        <v>25000000</v>
      </c>
      <c r="D145" s="3"/>
      <c r="E145" s="11">
        <f t="shared" si="2"/>
        <v>42343796</v>
      </c>
    </row>
    <row r="146" spans="1:5" x14ac:dyDescent="0.25">
      <c r="A146" s="10" t="s">
        <v>587</v>
      </c>
      <c r="B146" s="3" t="s">
        <v>589</v>
      </c>
      <c r="C146" s="3"/>
      <c r="D146" s="4">
        <v>9070385</v>
      </c>
      <c r="E146" s="11">
        <f t="shared" si="2"/>
        <v>33273411</v>
      </c>
    </row>
    <row r="147" spans="1:5" x14ac:dyDescent="0.25">
      <c r="A147" s="10" t="s">
        <v>587</v>
      </c>
      <c r="B147" s="3" t="s">
        <v>590</v>
      </c>
      <c r="C147" s="3"/>
      <c r="D147" s="4">
        <v>1613850</v>
      </c>
      <c r="E147" s="11">
        <f t="shared" si="2"/>
        <v>31659561</v>
      </c>
    </row>
    <row r="148" spans="1:5" x14ac:dyDescent="0.25">
      <c r="A148" s="10" t="s">
        <v>587</v>
      </c>
      <c r="B148" s="3" t="s">
        <v>591</v>
      </c>
      <c r="C148" s="3"/>
      <c r="D148" s="4">
        <v>1390400</v>
      </c>
      <c r="E148" s="11">
        <f t="shared" si="2"/>
        <v>30269161</v>
      </c>
    </row>
    <row r="149" spans="1:5" x14ac:dyDescent="0.25">
      <c r="A149" s="10" t="s">
        <v>587</v>
      </c>
      <c r="B149" s="10" t="s">
        <v>592</v>
      </c>
      <c r="C149" s="3"/>
      <c r="D149" s="11">
        <v>8655568</v>
      </c>
      <c r="E149" s="11">
        <f t="shared" si="2"/>
        <v>21613593</v>
      </c>
    </row>
    <row r="150" spans="1:5" x14ac:dyDescent="0.25">
      <c r="A150" s="10" t="s">
        <v>627</v>
      </c>
      <c r="B150" s="10" t="s">
        <v>655</v>
      </c>
      <c r="C150" s="4">
        <v>10000000</v>
      </c>
      <c r="D150" s="3"/>
      <c r="E150" s="11">
        <f t="shared" si="2"/>
        <v>31613593</v>
      </c>
    </row>
    <row r="151" spans="1:5" x14ac:dyDescent="0.25">
      <c r="A151" s="10" t="s">
        <v>718</v>
      </c>
      <c r="B151" s="10" t="s">
        <v>719</v>
      </c>
      <c r="C151" s="4">
        <v>5000000</v>
      </c>
      <c r="D151" s="3"/>
      <c r="E151" s="11">
        <f t="shared" si="2"/>
        <v>36613593</v>
      </c>
    </row>
    <row r="152" spans="1:5" x14ac:dyDescent="0.25">
      <c r="A152" s="10" t="s">
        <v>697</v>
      </c>
      <c r="B152" s="10" t="s">
        <v>715</v>
      </c>
      <c r="C152" s="4">
        <v>10000000</v>
      </c>
      <c r="D152" s="3"/>
      <c r="E152" s="11">
        <f t="shared" si="2"/>
        <v>46613593</v>
      </c>
    </row>
    <row r="153" spans="1:5" x14ac:dyDescent="0.25">
      <c r="A153" s="10" t="s">
        <v>697</v>
      </c>
      <c r="B153" s="10" t="s">
        <v>716</v>
      </c>
      <c r="C153" s="4">
        <v>12000000</v>
      </c>
      <c r="D153" s="3"/>
      <c r="E153" s="11">
        <f t="shared" si="2"/>
        <v>58613593</v>
      </c>
    </row>
    <row r="154" spans="1:5" x14ac:dyDescent="0.25">
      <c r="A154" s="10" t="s">
        <v>713</v>
      </c>
      <c r="B154" s="10" t="s">
        <v>714</v>
      </c>
      <c r="C154" s="3"/>
      <c r="D154" s="11">
        <v>21939154</v>
      </c>
      <c r="E154" s="11">
        <f t="shared" si="2"/>
        <v>36674439</v>
      </c>
    </row>
    <row r="155" spans="1:5" x14ac:dyDescent="0.25">
      <c r="A155" s="10" t="s">
        <v>713</v>
      </c>
      <c r="B155" s="10" t="s">
        <v>717</v>
      </c>
      <c r="C155" s="3"/>
      <c r="D155" s="4">
        <v>1356800</v>
      </c>
      <c r="E155" s="11">
        <f t="shared" si="2"/>
        <v>35317639</v>
      </c>
    </row>
    <row r="156" spans="1:5" x14ac:dyDescent="0.25">
      <c r="A156" s="10" t="s">
        <v>737</v>
      </c>
      <c r="B156" s="10" t="s">
        <v>678</v>
      </c>
      <c r="C156" s="11">
        <v>31500</v>
      </c>
      <c r="D156" s="4"/>
      <c r="E156" s="11">
        <f t="shared" si="2"/>
        <v>35349139</v>
      </c>
    </row>
    <row r="157" spans="1:5" x14ac:dyDescent="0.25">
      <c r="A157" s="10" t="s">
        <v>739</v>
      </c>
      <c r="B157" s="10" t="s">
        <v>740</v>
      </c>
      <c r="C157" s="3"/>
      <c r="D157" s="4">
        <v>22596583</v>
      </c>
      <c r="E157" s="11">
        <f t="shared" si="2"/>
        <v>12752556</v>
      </c>
    </row>
    <row r="158" spans="1:5" x14ac:dyDescent="0.25">
      <c r="A158" s="10" t="s">
        <v>761</v>
      </c>
      <c r="B158" s="10" t="s">
        <v>760</v>
      </c>
      <c r="C158" s="4">
        <v>20000000</v>
      </c>
      <c r="D158" s="3"/>
      <c r="E158" s="11">
        <f t="shared" si="2"/>
        <v>32752556</v>
      </c>
    </row>
    <row r="159" spans="1:5" x14ac:dyDescent="0.25">
      <c r="A159" s="10" t="s">
        <v>781</v>
      </c>
      <c r="B159" s="10" t="s">
        <v>795</v>
      </c>
      <c r="C159" s="4">
        <v>177000</v>
      </c>
      <c r="D159" s="3"/>
      <c r="E159" s="11">
        <f t="shared" si="2"/>
        <v>32929556</v>
      </c>
    </row>
    <row r="160" spans="1:5" x14ac:dyDescent="0.25">
      <c r="A160" s="10" t="s">
        <v>800</v>
      </c>
      <c r="B160" s="10" t="s">
        <v>811</v>
      </c>
      <c r="C160" s="3"/>
      <c r="D160" s="4">
        <v>16866820</v>
      </c>
      <c r="E160" s="11">
        <f t="shared" si="2"/>
        <v>16062736</v>
      </c>
    </row>
    <row r="161" spans="1:5" x14ac:dyDescent="0.25">
      <c r="A161" s="10" t="s">
        <v>800</v>
      </c>
      <c r="B161" s="10" t="s">
        <v>812</v>
      </c>
      <c r="C161" s="3"/>
      <c r="D161" s="4">
        <v>2949920</v>
      </c>
      <c r="E161" s="11">
        <f t="shared" si="2"/>
        <v>13112816</v>
      </c>
    </row>
    <row r="162" spans="1:5" x14ac:dyDescent="0.25">
      <c r="A162" s="10" t="s">
        <v>800</v>
      </c>
      <c r="B162" s="10" t="s">
        <v>813</v>
      </c>
      <c r="C162" s="4">
        <v>15000000</v>
      </c>
      <c r="D162" s="4"/>
      <c r="E162" s="11">
        <f t="shared" si="2"/>
        <v>28112816</v>
      </c>
    </row>
    <row r="163" spans="1:5" x14ac:dyDescent="0.25">
      <c r="A163" s="10" t="s">
        <v>857</v>
      </c>
      <c r="B163" s="10" t="s">
        <v>859</v>
      </c>
      <c r="C163" s="3"/>
      <c r="D163" s="4">
        <v>11899729</v>
      </c>
      <c r="E163" s="11">
        <f t="shared" si="2"/>
        <v>16213087</v>
      </c>
    </row>
    <row r="164" spans="1:5" x14ac:dyDescent="0.25">
      <c r="A164" s="10" t="s">
        <v>867</v>
      </c>
      <c r="B164" s="10" t="s">
        <v>877</v>
      </c>
      <c r="C164" s="4">
        <v>20000000</v>
      </c>
      <c r="D164" s="4"/>
      <c r="E164" s="11">
        <f t="shared" si="2"/>
        <v>36213087</v>
      </c>
    </row>
    <row r="165" spans="1:5" x14ac:dyDescent="0.25">
      <c r="A165" s="10" t="s">
        <v>869</v>
      </c>
      <c r="B165" s="10" t="s">
        <v>678</v>
      </c>
      <c r="C165" s="4">
        <v>33000</v>
      </c>
      <c r="D165" s="3"/>
      <c r="E165" s="11">
        <f t="shared" si="2"/>
        <v>36246087</v>
      </c>
    </row>
    <row r="166" spans="1:5" x14ac:dyDescent="0.25">
      <c r="A166" s="10" t="s">
        <v>878</v>
      </c>
      <c r="B166" s="10" t="s">
        <v>886</v>
      </c>
      <c r="C166" s="4">
        <v>10000000</v>
      </c>
      <c r="D166" s="3"/>
      <c r="E166" s="11">
        <f t="shared" si="2"/>
        <v>46246087</v>
      </c>
    </row>
    <row r="167" spans="1:5" x14ac:dyDescent="0.25">
      <c r="A167" s="10" t="s">
        <v>888</v>
      </c>
      <c r="B167" s="10" t="s">
        <v>889</v>
      </c>
      <c r="C167" s="3"/>
      <c r="D167" s="4">
        <v>583440</v>
      </c>
      <c r="E167" s="11">
        <f t="shared" si="2"/>
        <v>45662647</v>
      </c>
    </row>
    <row r="168" spans="1:5" x14ac:dyDescent="0.25">
      <c r="A168" s="10" t="s">
        <v>888</v>
      </c>
      <c r="B168" s="10" t="s">
        <v>890</v>
      </c>
      <c r="C168" s="3"/>
      <c r="D168" s="4">
        <v>21134652</v>
      </c>
      <c r="E168" s="11">
        <f t="shared" si="2"/>
        <v>24527995</v>
      </c>
    </row>
    <row r="169" spans="1:5" x14ac:dyDescent="0.25">
      <c r="A169" s="10" t="s">
        <v>888</v>
      </c>
      <c r="B169" s="10" t="s">
        <v>891</v>
      </c>
      <c r="C169" s="3"/>
      <c r="D169" s="4">
        <v>836400</v>
      </c>
      <c r="E169" s="11">
        <f t="shared" si="2"/>
        <v>23691595</v>
      </c>
    </row>
    <row r="170" spans="1:5" x14ac:dyDescent="0.25">
      <c r="A170" s="10" t="s">
        <v>888</v>
      </c>
      <c r="B170" s="10" t="s">
        <v>892</v>
      </c>
      <c r="C170" s="3"/>
      <c r="D170" s="4">
        <v>4483244</v>
      </c>
      <c r="E170" s="11">
        <f t="shared" si="2"/>
        <v>19208351</v>
      </c>
    </row>
    <row r="171" spans="1:5" x14ac:dyDescent="0.25">
      <c r="A171" s="10" t="s">
        <v>888</v>
      </c>
      <c r="B171" s="10" t="s">
        <v>893</v>
      </c>
      <c r="C171" s="3"/>
      <c r="D171" s="4">
        <v>16169710</v>
      </c>
      <c r="E171" s="11">
        <f t="shared" si="2"/>
        <v>3038641</v>
      </c>
    </row>
    <row r="172" spans="1:5" x14ac:dyDescent="0.25">
      <c r="A172" s="10" t="s">
        <v>924</v>
      </c>
      <c r="B172" s="10" t="s">
        <v>925</v>
      </c>
      <c r="C172" s="4">
        <v>20000000</v>
      </c>
      <c r="D172" s="4"/>
      <c r="E172" s="11">
        <f t="shared" si="2"/>
        <v>23038641</v>
      </c>
    </row>
    <row r="173" spans="1:5" x14ac:dyDescent="0.25">
      <c r="A173" s="10" t="s">
        <v>960</v>
      </c>
      <c r="B173" s="10" t="s">
        <v>971</v>
      </c>
      <c r="C173" s="4">
        <v>25000000</v>
      </c>
      <c r="D173" s="4"/>
      <c r="E173" s="11">
        <f t="shared" si="2"/>
        <v>48038641</v>
      </c>
    </row>
    <row r="174" spans="1:5" x14ac:dyDescent="0.25">
      <c r="A174" s="10" t="s">
        <v>979</v>
      </c>
      <c r="B174" s="10" t="s">
        <v>980</v>
      </c>
      <c r="C174" s="3"/>
      <c r="D174" s="4">
        <v>22003529</v>
      </c>
      <c r="E174" s="11">
        <f t="shared" si="2"/>
        <v>26035112</v>
      </c>
    </row>
    <row r="175" spans="1:5" x14ac:dyDescent="0.25">
      <c r="A175" s="10" t="s">
        <v>979</v>
      </c>
      <c r="B175" s="10" t="s">
        <v>981</v>
      </c>
      <c r="C175" s="3"/>
      <c r="D175" s="11">
        <v>1468480</v>
      </c>
      <c r="E175" s="11">
        <f t="shared" si="2"/>
        <v>24566632</v>
      </c>
    </row>
    <row r="176" spans="1:5" x14ac:dyDescent="0.25">
      <c r="A176" s="10" t="s">
        <v>1003</v>
      </c>
      <c r="B176" s="10" t="s">
        <v>1026</v>
      </c>
      <c r="C176" s="4">
        <v>5500000</v>
      </c>
      <c r="D176" s="3"/>
      <c r="E176" s="11">
        <f t="shared" si="2"/>
        <v>30066632</v>
      </c>
    </row>
    <row r="177" spans="1:5" x14ac:dyDescent="0.25">
      <c r="A177" s="10" t="s">
        <v>1003</v>
      </c>
      <c r="B177" s="10" t="s">
        <v>1027</v>
      </c>
      <c r="C177" s="4">
        <v>6500000</v>
      </c>
      <c r="D177" s="3"/>
      <c r="E177" s="11">
        <f t="shared" si="2"/>
        <v>36566632</v>
      </c>
    </row>
    <row r="178" spans="1:5" x14ac:dyDescent="0.25">
      <c r="A178" s="10" t="s">
        <v>1003</v>
      </c>
      <c r="B178" s="10" t="s">
        <v>959</v>
      </c>
      <c r="C178" s="4">
        <v>33000</v>
      </c>
      <c r="D178" s="3"/>
      <c r="E178" s="11">
        <f t="shared" si="2"/>
        <v>36599632</v>
      </c>
    </row>
    <row r="179" spans="1:5" x14ac:dyDescent="0.25">
      <c r="A179" s="10" t="s">
        <v>1032</v>
      </c>
      <c r="B179" s="10" t="s">
        <v>1033</v>
      </c>
      <c r="C179" s="3"/>
      <c r="D179" s="6">
        <v>2107800</v>
      </c>
      <c r="E179" s="11">
        <f t="shared" si="2"/>
        <v>34491832</v>
      </c>
    </row>
    <row r="180" spans="1:5" x14ac:dyDescent="0.25">
      <c r="A180" s="10" t="s">
        <v>1032</v>
      </c>
      <c r="B180" s="10" t="s">
        <v>1034</v>
      </c>
      <c r="C180" s="3"/>
      <c r="D180" s="6">
        <v>2319051</v>
      </c>
      <c r="E180" s="11">
        <f t="shared" si="2"/>
        <v>32172781</v>
      </c>
    </row>
    <row r="181" spans="1:5" x14ac:dyDescent="0.25">
      <c r="A181" s="10" t="s">
        <v>1032</v>
      </c>
      <c r="B181" s="10" t="s">
        <v>1035</v>
      </c>
      <c r="C181" s="3"/>
      <c r="D181" s="6">
        <v>1360000</v>
      </c>
      <c r="E181" s="11">
        <f t="shared" si="2"/>
        <v>30812781</v>
      </c>
    </row>
    <row r="182" spans="1:5" x14ac:dyDescent="0.25">
      <c r="A182" s="10" t="s">
        <v>1032</v>
      </c>
      <c r="B182" s="10" t="s">
        <v>1036</v>
      </c>
      <c r="C182" s="3"/>
      <c r="D182" s="6">
        <v>15223642</v>
      </c>
      <c r="E182" s="11">
        <f t="shared" si="2"/>
        <v>15589139</v>
      </c>
    </row>
    <row r="183" spans="1:5" x14ac:dyDescent="0.25">
      <c r="A183" s="10" t="s">
        <v>1032</v>
      </c>
      <c r="B183" s="10" t="s">
        <v>1053</v>
      </c>
      <c r="C183" s="4">
        <v>5000000</v>
      </c>
      <c r="D183" s="4"/>
      <c r="E183" s="11">
        <f t="shared" si="2"/>
        <v>20589139</v>
      </c>
    </row>
    <row r="184" spans="1:5" x14ac:dyDescent="0.25">
      <c r="A184" s="10" t="s">
        <v>1045</v>
      </c>
      <c r="B184" s="10" t="s">
        <v>1052</v>
      </c>
      <c r="C184" s="4">
        <v>20000000</v>
      </c>
      <c r="D184" s="3"/>
      <c r="E184" s="11">
        <f t="shared" si="2"/>
        <v>40589139</v>
      </c>
    </row>
    <row r="185" spans="1:5" x14ac:dyDescent="0.25">
      <c r="A185" s="10" t="s">
        <v>1083</v>
      </c>
      <c r="B185" s="10" t="s">
        <v>877</v>
      </c>
      <c r="C185" s="4">
        <v>20000000</v>
      </c>
      <c r="D185" s="3"/>
      <c r="E185" s="11">
        <f t="shared" si="2"/>
        <v>60589139</v>
      </c>
    </row>
    <row r="186" spans="1:5" x14ac:dyDescent="0.25">
      <c r="A186" s="10" t="s">
        <v>1097</v>
      </c>
      <c r="B186" s="10" t="s">
        <v>1098</v>
      </c>
      <c r="C186" s="3"/>
      <c r="D186" s="6">
        <v>844000</v>
      </c>
      <c r="E186" s="11">
        <f t="shared" si="2"/>
        <v>59745139</v>
      </c>
    </row>
    <row r="187" spans="1:5" x14ac:dyDescent="0.25">
      <c r="A187" s="10" t="s">
        <v>1097</v>
      </c>
      <c r="B187" s="10" t="s">
        <v>1099</v>
      </c>
      <c r="C187" s="3"/>
      <c r="D187" s="6">
        <v>17731804</v>
      </c>
      <c r="E187" s="11">
        <f t="shared" si="2"/>
        <v>42013335</v>
      </c>
    </row>
    <row r="188" spans="1:5" x14ac:dyDescent="0.25">
      <c r="A188" s="10" t="s">
        <v>1097</v>
      </c>
      <c r="B188" s="10" t="s">
        <v>1100</v>
      </c>
      <c r="C188" s="3"/>
      <c r="D188" s="6">
        <v>1416000</v>
      </c>
      <c r="E188" s="11">
        <f t="shared" si="2"/>
        <v>40597335</v>
      </c>
    </row>
    <row r="189" spans="1:5" x14ac:dyDescent="0.25">
      <c r="A189" s="10" t="s">
        <v>1097</v>
      </c>
      <c r="B189" s="10" t="s">
        <v>1101</v>
      </c>
      <c r="C189" s="3"/>
      <c r="D189" s="6">
        <v>16743743</v>
      </c>
      <c r="E189" s="11">
        <f t="shared" si="2"/>
        <v>23853592</v>
      </c>
    </row>
    <row r="190" spans="1:5" x14ac:dyDescent="0.25">
      <c r="A190" s="10" t="s">
        <v>1107</v>
      </c>
      <c r="B190" s="10" t="s">
        <v>1053</v>
      </c>
      <c r="C190" s="4">
        <v>3000000</v>
      </c>
      <c r="D190" s="4"/>
      <c r="E190" s="11">
        <f t="shared" si="2"/>
        <v>26853592</v>
      </c>
    </row>
    <row r="191" spans="1:5" x14ac:dyDescent="0.25">
      <c r="A191" s="10" t="s">
        <v>1108</v>
      </c>
      <c r="B191" s="10" t="s">
        <v>1123</v>
      </c>
      <c r="C191" s="4">
        <v>7264800</v>
      </c>
      <c r="D191" s="3"/>
      <c r="E191" s="11">
        <f t="shared" si="2"/>
        <v>34118392</v>
      </c>
    </row>
    <row r="192" spans="1:5" x14ac:dyDescent="0.25">
      <c r="A192" s="10" t="s">
        <v>1125</v>
      </c>
      <c r="B192" s="10" t="s">
        <v>1139</v>
      </c>
      <c r="C192" s="4">
        <v>10000000</v>
      </c>
      <c r="D192" s="3"/>
      <c r="E192" s="11">
        <f t="shared" si="2"/>
        <v>44118392</v>
      </c>
    </row>
    <row r="193" spans="1:5" x14ac:dyDescent="0.25">
      <c r="A193" s="10" t="s">
        <v>1132</v>
      </c>
      <c r="B193" s="10" t="s">
        <v>1138</v>
      </c>
      <c r="C193" s="4">
        <v>10000000</v>
      </c>
      <c r="D193" s="3"/>
      <c r="E193" s="11">
        <f t="shared" si="2"/>
        <v>54118392</v>
      </c>
    </row>
    <row r="194" spans="1:5" x14ac:dyDescent="0.25">
      <c r="A194" s="10" t="s">
        <v>1132</v>
      </c>
      <c r="B194" s="10" t="s">
        <v>1147</v>
      </c>
      <c r="C194" s="4">
        <v>2000000</v>
      </c>
      <c r="D194" s="3"/>
      <c r="E194" s="11">
        <f t="shared" si="2"/>
        <v>56118392</v>
      </c>
    </row>
    <row r="195" spans="1:5" x14ac:dyDescent="0.25">
      <c r="A195" s="10" t="s">
        <v>1143</v>
      </c>
      <c r="B195" s="10" t="s">
        <v>1196</v>
      </c>
      <c r="C195" s="4">
        <v>13000000</v>
      </c>
      <c r="D195" s="3"/>
      <c r="E195" s="11">
        <f t="shared" si="2"/>
        <v>69118392</v>
      </c>
    </row>
    <row r="196" spans="1:5" x14ac:dyDescent="0.25">
      <c r="A196" s="10" t="s">
        <v>1145</v>
      </c>
      <c r="B196" s="10" t="s">
        <v>3</v>
      </c>
      <c r="C196" s="11">
        <v>3000000</v>
      </c>
      <c r="D196" s="3"/>
      <c r="E196" s="11">
        <f t="shared" si="2"/>
        <v>72118392</v>
      </c>
    </row>
    <row r="197" spans="1:5" x14ac:dyDescent="0.25">
      <c r="A197" s="10" t="s">
        <v>1146</v>
      </c>
      <c r="B197" s="10" t="s">
        <v>1147</v>
      </c>
      <c r="C197" s="11">
        <v>3000000</v>
      </c>
      <c r="D197" s="3"/>
      <c r="E197" s="11">
        <f t="shared" si="2"/>
        <v>75118392</v>
      </c>
    </row>
    <row r="198" spans="1:5" x14ac:dyDescent="0.25">
      <c r="A198" s="10" t="s">
        <v>1146</v>
      </c>
      <c r="B198" s="10" t="s">
        <v>1053</v>
      </c>
      <c r="C198" s="11">
        <v>5000000</v>
      </c>
      <c r="D198" s="3"/>
      <c r="E198" s="11">
        <f t="shared" ref="E198:E262" si="3">(E197+C198-D198)</f>
        <v>80118392</v>
      </c>
    </row>
    <row r="199" spans="1:5" x14ac:dyDescent="0.25">
      <c r="A199" s="10" t="s">
        <v>1146</v>
      </c>
      <c r="B199" s="10" t="s">
        <v>678</v>
      </c>
      <c r="C199" s="11">
        <v>34300</v>
      </c>
      <c r="D199" s="3"/>
      <c r="E199" s="11">
        <f t="shared" si="3"/>
        <v>80152692</v>
      </c>
    </row>
    <row r="200" spans="1:5" x14ac:dyDescent="0.25">
      <c r="A200" s="10" t="s">
        <v>1148</v>
      </c>
      <c r="B200" s="10" t="s">
        <v>1053</v>
      </c>
      <c r="C200" s="11">
        <v>10000000</v>
      </c>
      <c r="D200" s="3"/>
      <c r="E200" s="11">
        <f t="shared" si="3"/>
        <v>90152692</v>
      </c>
    </row>
    <row r="201" spans="1:5" x14ac:dyDescent="0.25">
      <c r="A201" s="10" t="s">
        <v>1149</v>
      </c>
      <c r="B201" s="10" t="s">
        <v>1154</v>
      </c>
      <c r="C201" s="3"/>
      <c r="D201" s="6">
        <v>23482845</v>
      </c>
      <c r="E201" s="11">
        <f t="shared" si="3"/>
        <v>66669847</v>
      </c>
    </row>
    <row r="202" spans="1:5" x14ac:dyDescent="0.25">
      <c r="A202" s="10" t="s">
        <v>1149</v>
      </c>
      <c r="B202" s="10" t="s">
        <v>1155</v>
      </c>
      <c r="C202" s="3"/>
      <c r="D202" s="17">
        <v>2130975</v>
      </c>
      <c r="E202" s="11">
        <f t="shared" si="3"/>
        <v>64538872</v>
      </c>
    </row>
    <row r="203" spans="1:5" x14ac:dyDescent="0.25">
      <c r="A203" s="10" t="s">
        <v>1149</v>
      </c>
      <c r="B203" s="10" t="s">
        <v>1156</v>
      </c>
      <c r="C203" s="3"/>
      <c r="D203" s="17">
        <v>321900</v>
      </c>
      <c r="E203" s="11">
        <f t="shared" si="3"/>
        <v>64216972</v>
      </c>
    </row>
    <row r="204" spans="1:5" x14ac:dyDescent="0.25">
      <c r="A204" s="10" t="s">
        <v>1149</v>
      </c>
      <c r="B204" s="10" t="s">
        <v>1157</v>
      </c>
      <c r="C204" s="3"/>
      <c r="D204" s="17">
        <v>3235680</v>
      </c>
      <c r="E204" s="11">
        <f t="shared" si="3"/>
        <v>60981292</v>
      </c>
    </row>
    <row r="205" spans="1:5" x14ac:dyDescent="0.25">
      <c r="A205" s="10" t="s">
        <v>1149</v>
      </c>
      <c r="B205" s="10" t="s">
        <v>1158</v>
      </c>
      <c r="C205" s="3"/>
      <c r="D205" s="17">
        <v>10043846</v>
      </c>
      <c r="E205" s="11">
        <f t="shared" si="3"/>
        <v>50937446</v>
      </c>
    </row>
    <row r="206" spans="1:5" x14ac:dyDescent="0.25">
      <c r="A206" s="10" t="s">
        <v>1149</v>
      </c>
      <c r="B206" s="10" t="s">
        <v>1166</v>
      </c>
      <c r="C206" s="3"/>
      <c r="D206" s="6">
        <v>2650500</v>
      </c>
      <c r="E206" s="11">
        <f t="shared" si="3"/>
        <v>48286946</v>
      </c>
    </row>
    <row r="207" spans="1:5" x14ac:dyDescent="0.25">
      <c r="A207" s="10" t="s">
        <v>1149</v>
      </c>
      <c r="B207" s="10" t="s">
        <v>1167</v>
      </c>
      <c r="C207" s="3"/>
      <c r="D207" s="6">
        <v>522000</v>
      </c>
      <c r="E207" s="11">
        <f t="shared" si="3"/>
        <v>47764946</v>
      </c>
    </row>
    <row r="208" spans="1:5" x14ac:dyDescent="0.25">
      <c r="A208" s="10" t="s">
        <v>1149</v>
      </c>
      <c r="B208" s="10" t="s">
        <v>1168</v>
      </c>
      <c r="C208" s="3"/>
      <c r="D208" s="6">
        <v>15493571</v>
      </c>
      <c r="E208" s="11">
        <f t="shared" si="3"/>
        <v>32271375</v>
      </c>
    </row>
    <row r="209" spans="1:5" x14ac:dyDescent="0.25">
      <c r="A209" s="10" t="s">
        <v>1176</v>
      </c>
      <c r="B209" s="10" t="s">
        <v>1181</v>
      </c>
      <c r="C209" s="4">
        <v>20000000</v>
      </c>
      <c r="D209" s="3"/>
      <c r="E209" s="11">
        <f t="shared" si="3"/>
        <v>52271375</v>
      </c>
    </row>
    <row r="210" spans="1:5" x14ac:dyDescent="0.25">
      <c r="A210" s="10" t="s">
        <v>1176</v>
      </c>
      <c r="B210" s="10" t="s">
        <v>1184</v>
      </c>
      <c r="C210" s="4">
        <v>46000</v>
      </c>
      <c r="D210" s="3"/>
      <c r="E210" s="11">
        <f t="shared" si="3"/>
        <v>52317375</v>
      </c>
    </row>
    <row r="211" spans="1:5" x14ac:dyDescent="0.25">
      <c r="A211" s="10" t="s">
        <v>1189</v>
      </c>
      <c r="B211" s="10" t="s">
        <v>1190</v>
      </c>
      <c r="C211" s="3"/>
      <c r="D211" s="6">
        <v>4879641</v>
      </c>
      <c r="E211" s="11">
        <f t="shared" si="3"/>
        <v>47437734</v>
      </c>
    </row>
    <row r="212" spans="1:5" x14ac:dyDescent="0.25">
      <c r="A212" s="10" t="s">
        <v>1189</v>
      </c>
      <c r="B212" s="10" t="s">
        <v>1191</v>
      </c>
      <c r="C212" s="3"/>
      <c r="D212" s="16">
        <v>758880</v>
      </c>
      <c r="E212" s="11">
        <f t="shared" si="3"/>
        <v>46678854</v>
      </c>
    </row>
    <row r="213" spans="1:5" x14ac:dyDescent="0.25">
      <c r="A213" s="10" t="s">
        <v>1189</v>
      </c>
      <c r="B213" s="10" t="s">
        <v>1192</v>
      </c>
      <c r="C213" s="3"/>
      <c r="D213" s="16">
        <v>17403476</v>
      </c>
      <c r="E213" s="11">
        <f t="shared" si="3"/>
        <v>29275378</v>
      </c>
    </row>
    <row r="214" spans="1:5" x14ac:dyDescent="0.25">
      <c r="A214" s="10" t="s">
        <v>1189</v>
      </c>
      <c r="B214" s="10" t="s">
        <v>1193</v>
      </c>
      <c r="C214" s="3"/>
      <c r="D214" s="16">
        <v>144000</v>
      </c>
      <c r="E214" s="11">
        <f t="shared" si="3"/>
        <v>29131378</v>
      </c>
    </row>
    <row r="215" spans="1:5" x14ac:dyDescent="0.25">
      <c r="A215" s="10" t="s">
        <v>1189</v>
      </c>
      <c r="B215" s="10" t="s">
        <v>1194</v>
      </c>
      <c r="C215" s="3"/>
      <c r="D215" s="16">
        <v>23802591</v>
      </c>
      <c r="E215" s="11">
        <f t="shared" si="3"/>
        <v>5328787</v>
      </c>
    </row>
    <row r="216" spans="1:5" x14ac:dyDescent="0.25">
      <c r="A216" s="10" t="s">
        <v>1189</v>
      </c>
      <c r="B216" s="10" t="s">
        <v>1195</v>
      </c>
      <c r="C216" s="3"/>
      <c r="D216" s="16">
        <v>791520</v>
      </c>
      <c r="E216" s="11">
        <f t="shared" si="3"/>
        <v>4537267</v>
      </c>
    </row>
    <row r="217" spans="1:5" x14ac:dyDescent="0.25">
      <c r="A217" s="10" t="s">
        <v>1189</v>
      </c>
      <c r="B217" s="10" t="s">
        <v>1224</v>
      </c>
      <c r="C217" s="4">
        <v>7000000</v>
      </c>
      <c r="D217" s="3"/>
      <c r="E217" s="11">
        <f t="shared" si="3"/>
        <v>11537267</v>
      </c>
    </row>
    <row r="218" spans="1:5" x14ac:dyDescent="0.25">
      <c r="A218" s="10" t="s">
        <v>1227</v>
      </c>
      <c r="B218" s="10" t="s">
        <v>1053</v>
      </c>
      <c r="C218" s="4">
        <v>10000000</v>
      </c>
      <c r="D218" s="3"/>
      <c r="E218" s="11">
        <f t="shared" si="3"/>
        <v>21537267</v>
      </c>
    </row>
    <row r="219" spans="1:5" x14ac:dyDescent="0.25">
      <c r="A219" s="10" t="s">
        <v>1231</v>
      </c>
      <c r="B219" s="10" t="s">
        <v>1251</v>
      </c>
      <c r="C219" s="4">
        <v>25000000</v>
      </c>
      <c r="D219" s="3"/>
      <c r="E219" s="11">
        <f t="shared" si="3"/>
        <v>46537267</v>
      </c>
    </row>
    <row r="220" spans="1:5" x14ac:dyDescent="0.25">
      <c r="A220" s="10" t="s">
        <v>1238</v>
      </c>
      <c r="B220" s="10" t="s">
        <v>1253</v>
      </c>
      <c r="C220" s="11">
        <v>8000000</v>
      </c>
      <c r="D220" s="3"/>
      <c r="E220" s="11">
        <f t="shared" si="3"/>
        <v>54537267</v>
      </c>
    </row>
    <row r="221" spans="1:5" x14ac:dyDescent="0.25">
      <c r="A221" s="10" t="s">
        <v>1267</v>
      </c>
      <c r="B221" s="10" t="s">
        <v>1274</v>
      </c>
      <c r="C221" s="3"/>
      <c r="D221" s="4">
        <v>17431670</v>
      </c>
      <c r="E221" s="11">
        <f t="shared" si="3"/>
        <v>37105597</v>
      </c>
    </row>
    <row r="222" spans="1:5" x14ac:dyDescent="0.25">
      <c r="A222" s="10" t="s">
        <v>1267</v>
      </c>
      <c r="B222" s="10" t="s">
        <v>1275</v>
      </c>
      <c r="C222" s="3"/>
      <c r="D222" s="4">
        <v>22604115</v>
      </c>
      <c r="E222" s="11">
        <f t="shared" si="3"/>
        <v>14501482</v>
      </c>
    </row>
    <row r="223" spans="1:5" x14ac:dyDescent="0.25">
      <c r="A223" s="10" t="s">
        <v>1267</v>
      </c>
      <c r="B223" s="10" t="s">
        <v>1276</v>
      </c>
      <c r="C223" s="3"/>
      <c r="D223" s="4">
        <v>652960</v>
      </c>
      <c r="E223" s="11">
        <f t="shared" si="3"/>
        <v>13848522</v>
      </c>
    </row>
    <row r="224" spans="1:5" x14ac:dyDescent="0.25">
      <c r="A224" s="10" t="s">
        <v>1267</v>
      </c>
      <c r="B224" s="10" t="s">
        <v>877</v>
      </c>
      <c r="C224" s="4">
        <v>10000000</v>
      </c>
      <c r="D224" s="3"/>
      <c r="E224" s="11">
        <f t="shared" si="3"/>
        <v>23848522</v>
      </c>
    </row>
    <row r="225" spans="1:5" x14ac:dyDescent="0.25">
      <c r="A225" s="10" t="s">
        <v>1259</v>
      </c>
      <c r="B225" s="10" t="s">
        <v>1286</v>
      </c>
      <c r="C225" s="4">
        <v>10000000</v>
      </c>
      <c r="D225" s="3"/>
      <c r="E225" s="11">
        <f t="shared" si="3"/>
        <v>33848522</v>
      </c>
    </row>
    <row r="226" spans="1:5" x14ac:dyDescent="0.25">
      <c r="A226" s="10" t="s">
        <v>1259</v>
      </c>
      <c r="B226" s="10" t="s">
        <v>1053</v>
      </c>
      <c r="C226" s="4">
        <v>10000000</v>
      </c>
      <c r="D226" s="3"/>
      <c r="E226" s="11">
        <f t="shared" si="3"/>
        <v>43848522</v>
      </c>
    </row>
    <row r="227" spans="1:5" x14ac:dyDescent="0.25">
      <c r="A227" s="10" t="s">
        <v>1284</v>
      </c>
      <c r="B227" s="10" t="s">
        <v>1285</v>
      </c>
      <c r="C227" s="4">
        <v>5000000</v>
      </c>
      <c r="D227" s="3"/>
      <c r="E227" s="11">
        <f t="shared" si="3"/>
        <v>48848522</v>
      </c>
    </row>
    <row r="228" spans="1:5" x14ac:dyDescent="0.25">
      <c r="A228" s="10" t="s">
        <v>1282</v>
      </c>
      <c r="B228" s="10" t="s">
        <v>1288</v>
      </c>
      <c r="C228" s="4">
        <v>8000000</v>
      </c>
      <c r="D228" s="3"/>
      <c r="E228" s="11">
        <f t="shared" si="3"/>
        <v>56848522</v>
      </c>
    </row>
    <row r="229" spans="1:5" x14ac:dyDescent="0.25">
      <c r="A229" s="10" t="s">
        <v>1289</v>
      </c>
      <c r="B229" s="10" t="s">
        <v>1299</v>
      </c>
      <c r="C229" s="4">
        <v>10000000</v>
      </c>
      <c r="D229" s="3"/>
      <c r="E229" s="11">
        <f t="shared" si="3"/>
        <v>66848522</v>
      </c>
    </row>
    <row r="230" spans="1:5" x14ac:dyDescent="0.25">
      <c r="A230" s="10" t="s">
        <v>1298</v>
      </c>
      <c r="B230" s="10" t="s">
        <v>1313</v>
      </c>
      <c r="C230" s="4">
        <v>15000000</v>
      </c>
      <c r="D230" s="3"/>
      <c r="E230" s="11">
        <f t="shared" si="3"/>
        <v>81848522</v>
      </c>
    </row>
    <row r="231" spans="1:5" x14ac:dyDescent="0.25">
      <c r="A231" s="10" t="s">
        <v>1305</v>
      </c>
      <c r="B231" s="10" t="s">
        <v>1306</v>
      </c>
      <c r="C231" s="3"/>
      <c r="D231" s="4">
        <v>2229500</v>
      </c>
      <c r="E231" s="11">
        <f t="shared" si="3"/>
        <v>79619022</v>
      </c>
    </row>
    <row r="232" spans="1:5" x14ac:dyDescent="0.25">
      <c r="A232" s="10" t="s">
        <v>1305</v>
      </c>
      <c r="B232" s="10" t="s">
        <v>1307</v>
      </c>
      <c r="C232" s="3"/>
      <c r="D232" s="4">
        <v>2714894</v>
      </c>
      <c r="E232" s="11">
        <f t="shared" si="3"/>
        <v>76904128</v>
      </c>
    </row>
    <row r="233" spans="1:5" x14ac:dyDescent="0.25">
      <c r="A233" s="10" t="s">
        <v>1305</v>
      </c>
      <c r="B233" s="10" t="s">
        <v>1308</v>
      </c>
      <c r="C233" s="3"/>
      <c r="D233" s="4">
        <v>9112879</v>
      </c>
      <c r="E233" s="11">
        <f t="shared" si="3"/>
        <v>67791249</v>
      </c>
    </row>
    <row r="234" spans="1:5" x14ac:dyDescent="0.25">
      <c r="A234" s="10" t="s">
        <v>1305</v>
      </c>
      <c r="B234" s="10" t="s">
        <v>1309</v>
      </c>
      <c r="C234" s="3"/>
      <c r="D234" s="4">
        <v>6769150</v>
      </c>
      <c r="E234" s="11">
        <f t="shared" si="3"/>
        <v>61022099</v>
      </c>
    </row>
    <row r="235" spans="1:5" x14ac:dyDescent="0.25">
      <c r="A235" s="10" t="s">
        <v>1305</v>
      </c>
      <c r="B235" s="10" t="s">
        <v>1310</v>
      </c>
      <c r="C235" s="3"/>
      <c r="D235" s="4">
        <v>23318111</v>
      </c>
      <c r="E235" s="11">
        <f t="shared" si="3"/>
        <v>37703988</v>
      </c>
    </row>
    <row r="236" spans="1:5" x14ac:dyDescent="0.25">
      <c r="A236" s="10" t="s">
        <v>1305</v>
      </c>
      <c r="B236" s="10" t="s">
        <v>1312</v>
      </c>
      <c r="C236" s="4">
        <v>10000000</v>
      </c>
      <c r="D236" s="4"/>
      <c r="E236" s="11">
        <f t="shared" si="3"/>
        <v>47703988</v>
      </c>
    </row>
    <row r="237" spans="1:5" x14ac:dyDescent="0.25">
      <c r="A237" s="10" t="s">
        <v>1317</v>
      </c>
      <c r="B237" s="10" t="s">
        <v>771</v>
      </c>
      <c r="C237" s="4">
        <v>12000000</v>
      </c>
      <c r="D237" s="4"/>
      <c r="E237" s="11">
        <f t="shared" si="3"/>
        <v>59703988</v>
      </c>
    </row>
    <row r="238" spans="1:5" x14ac:dyDescent="0.25">
      <c r="A238" s="10" t="s">
        <v>1338</v>
      </c>
      <c r="B238" s="10" t="s">
        <v>678</v>
      </c>
      <c r="C238" s="4">
        <v>9000</v>
      </c>
      <c r="D238" s="4"/>
      <c r="E238" s="11">
        <f t="shared" si="3"/>
        <v>59712988</v>
      </c>
    </row>
    <row r="239" spans="1:5" x14ac:dyDescent="0.25">
      <c r="A239" s="10" t="s">
        <v>1348</v>
      </c>
      <c r="B239" s="10" t="s">
        <v>1136</v>
      </c>
      <c r="C239" s="4">
        <v>20000000</v>
      </c>
      <c r="D239" s="4"/>
      <c r="E239" s="11">
        <f t="shared" si="3"/>
        <v>79712988</v>
      </c>
    </row>
    <row r="240" spans="1:5" x14ac:dyDescent="0.25">
      <c r="A240" s="10" t="s">
        <v>1348</v>
      </c>
      <c r="B240" s="10" t="s">
        <v>1356</v>
      </c>
      <c r="C240" s="4">
        <v>7000000</v>
      </c>
      <c r="D240" s="4"/>
      <c r="E240" s="11">
        <f t="shared" si="3"/>
        <v>86712988</v>
      </c>
    </row>
    <row r="241" spans="1:5" x14ac:dyDescent="0.25">
      <c r="A241" s="10" t="s">
        <v>1354</v>
      </c>
      <c r="B241" s="10" t="s">
        <v>1358</v>
      </c>
      <c r="C241" s="3"/>
      <c r="D241" s="4">
        <v>35007872</v>
      </c>
      <c r="E241" s="11">
        <f t="shared" si="3"/>
        <v>51705116</v>
      </c>
    </row>
    <row r="242" spans="1:5" x14ac:dyDescent="0.25">
      <c r="A242" s="10" t="s">
        <v>1354</v>
      </c>
      <c r="B242" s="10" t="s">
        <v>1376</v>
      </c>
      <c r="C242" s="3"/>
      <c r="D242" s="4">
        <v>860720</v>
      </c>
      <c r="E242" s="11">
        <f t="shared" si="3"/>
        <v>50844396</v>
      </c>
    </row>
    <row r="243" spans="1:5" x14ac:dyDescent="0.25">
      <c r="A243" s="10" t="s">
        <v>1354</v>
      </c>
      <c r="B243" s="10" t="s">
        <v>1375</v>
      </c>
      <c r="C243" s="3"/>
      <c r="D243" s="4">
        <v>3222700</v>
      </c>
      <c r="E243" s="11">
        <f t="shared" si="3"/>
        <v>47621696</v>
      </c>
    </row>
    <row r="244" spans="1:5" x14ac:dyDescent="0.25">
      <c r="A244" s="10" t="s">
        <v>1359</v>
      </c>
      <c r="B244" s="10" t="s">
        <v>1361</v>
      </c>
      <c r="C244" s="4">
        <v>12000000</v>
      </c>
      <c r="D244" s="4"/>
      <c r="E244" s="11">
        <f t="shared" si="3"/>
        <v>59621696</v>
      </c>
    </row>
    <row r="245" spans="1:5" x14ac:dyDescent="0.25">
      <c r="A245" s="10" t="s">
        <v>1359</v>
      </c>
      <c r="B245" s="10" t="s">
        <v>1378</v>
      </c>
      <c r="C245" s="4">
        <v>120000</v>
      </c>
      <c r="D245" s="3"/>
      <c r="E245" s="11">
        <f t="shared" si="3"/>
        <v>59741696</v>
      </c>
    </row>
    <row r="246" spans="1:5" x14ac:dyDescent="0.25">
      <c r="A246" s="10" t="s">
        <v>1359</v>
      </c>
      <c r="B246" s="10" t="s">
        <v>1379</v>
      </c>
      <c r="C246" s="4">
        <v>120000</v>
      </c>
      <c r="D246" s="3"/>
      <c r="E246" s="11">
        <f t="shared" si="3"/>
        <v>59861696</v>
      </c>
    </row>
    <row r="247" spans="1:5" x14ac:dyDescent="0.25">
      <c r="A247" s="3" t="s">
        <v>1365</v>
      </c>
      <c r="B247" s="10" t="s">
        <v>1373</v>
      </c>
      <c r="C247" s="3"/>
      <c r="D247" s="4">
        <v>1089680</v>
      </c>
      <c r="E247" s="11">
        <f t="shared" si="3"/>
        <v>58772016</v>
      </c>
    </row>
    <row r="248" spans="1:5" x14ac:dyDescent="0.25">
      <c r="A248" s="3" t="s">
        <v>1365</v>
      </c>
      <c r="B248" s="10" t="s">
        <v>1374</v>
      </c>
      <c r="C248" s="3"/>
      <c r="D248" s="4">
        <v>34605224</v>
      </c>
      <c r="E248" s="11">
        <f t="shared" si="3"/>
        <v>24166792</v>
      </c>
    </row>
    <row r="249" spans="1:5" x14ac:dyDescent="0.25">
      <c r="A249" s="3" t="s">
        <v>1365</v>
      </c>
      <c r="B249" s="10" t="s">
        <v>1377</v>
      </c>
      <c r="C249" s="3"/>
      <c r="D249" s="4">
        <v>4126720</v>
      </c>
      <c r="E249" s="11">
        <f t="shared" si="3"/>
        <v>20040072</v>
      </c>
    </row>
    <row r="250" spans="1:5" x14ac:dyDescent="0.25">
      <c r="A250" s="3" t="s">
        <v>1380</v>
      </c>
      <c r="B250" s="10" t="s">
        <v>1394</v>
      </c>
      <c r="C250" s="4">
        <v>15000000</v>
      </c>
      <c r="D250" s="4"/>
      <c r="E250" s="11">
        <f t="shared" si="3"/>
        <v>35040072</v>
      </c>
    </row>
    <row r="251" spans="1:5" x14ac:dyDescent="0.25">
      <c r="A251" s="3" t="s">
        <v>1381</v>
      </c>
      <c r="B251" s="10" t="s">
        <v>1393</v>
      </c>
      <c r="C251" s="4">
        <v>20000000</v>
      </c>
      <c r="D251" s="4"/>
      <c r="E251" s="11">
        <f t="shared" si="3"/>
        <v>55040072</v>
      </c>
    </row>
    <row r="252" spans="1:5" x14ac:dyDescent="0.25">
      <c r="A252" s="3" t="s">
        <v>1417</v>
      </c>
      <c r="B252" s="10" t="s">
        <v>1421</v>
      </c>
      <c r="C252" s="3"/>
      <c r="D252" s="4">
        <v>37289070</v>
      </c>
      <c r="E252" s="11">
        <f t="shared" si="3"/>
        <v>17751002</v>
      </c>
    </row>
    <row r="253" spans="1:5" x14ac:dyDescent="0.25">
      <c r="A253" s="3" t="s">
        <v>1417</v>
      </c>
      <c r="B253" s="10" t="s">
        <v>1422</v>
      </c>
      <c r="C253" s="3"/>
      <c r="D253" s="4">
        <v>378560</v>
      </c>
      <c r="E253" s="11">
        <f t="shared" si="3"/>
        <v>17372442</v>
      </c>
    </row>
    <row r="254" spans="1:5" x14ac:dyDescent="0.25">
      <c r="A254" s="3" t="s">
        <v>1417</v>
      </c>
      <c r="B254" s="3" t="s">
        <v>1224</v>
      </c>
      <c r="C254" s="4">
        <v>15000000</v>
      </c>
      <c r="D254" s="3"/>
      <c r="E254" s="11">
        <f t="shared" si="3"/>
        <v>32372442</v>
      </c>
    </row>
    <row r="255" spans="1:5" x14ac:dyDescent="0.25">
      <c r="A255" s="3" t="s">
        <v>1441</v>
      </c>
      <c r="B255" s="3" t="s">
        <v>948</v>
      </c>
      <c r="C255" s="4">
        <v>80000</v>
      </c>
      <c r="D255" s="3"/>
      <c r="E255" s="11">
        <f t="shared" si="3"/>
        <v>32452442</v>
      </c>
    </row>
    <row r="256" spans="1:5" x14ac:dyDescent="0.25">
      <c r="A256" s="10" t="s">
        <v>1453</v>
      </c>
      <c r="B256" s="10" t="s">
        <v>1224</v>
      </c>
      <c r="C256" s="11">
        <v>13000000</v>
      </c>
      <c r="D256" s="3"/>
      <c r="E256" s="11">
        <f t="shared" si="3"/>
        <v>45452442</v>
      </c>
    </row>
    <row r="257" spans="1:5" x14ac:dyDescent="0.25">
      <c r="A257" s="10" t="s">
        <v>1453</v>
      </c>
      <c r="B257" s="10" t="s">
        <v>1466</v>
      </c>
      <c r="C257" s="11">
        <v>30000</v>
      </c>
      <c r="D257" s="3"/>
      <c r="E257" s="11">
        <f t="shared" si="3"/>
        <v>45482442</v>
      </c>
    </row>
    <row r="258" spans="1:5" x14ac:dyDescent="0.25">
      <c r="A258" s="10" t="s">
        <v>1455</v>
      </c>
      <c r="B258" s="10" t="s">
        <v>1224</v>
      </c>
      <c r="C258" s="11">
        <v>5000000</v>
      </c>
      <c r="D258" s="3"/>
      <c r="E258" s="11">
        <f t="shared" si="3"/>
        <v>50482442</v>
      </c>
    </row>
    <row r="259" spans="1:5" x14ac:dyDescent="0.25">
      <c r="A259" s="10" t="s">
        <v>1476</v>
      </c>
      <c r="B259" s="10" t="s">
        <v>3</v>
      </c>
      <c r="C259" s="11">
        <v>5000000</v>
      </c>
      <c r="D259" s="3"/>
      <c r="E259" s="11">
        <f t="shared" si="3"/>
        <v>55482442</v>
      </c>
    </row>
    <row r="260" spans="1:5" x14ac:dyDescent="0.25">
      <c r="A260" s="10" t="s">
        <v>1476</v>
      </c>
      <c r="B260" s="10" t="s">
        <v>1136</v>
      </c>
      <c r="C260" s="11">
        <v>15000000</v>
      </c>
      <c r="D260" s="3"/>
      <c r="E260" s="11">
        <f t="shared" si="3"/>
        <v>70482442</v>
      </c>
    </row>
    <row r="261" spans="1:5" x14ac:dyDescent="0.25">
      <c r="A261" s="10" t="s">
        <v>1480</v>
      </c>
      <c r="B261" s="10" t="s">
        <v>1481</v>
      </c>
      <c r="C261" s="3"/>
      <c r="D261" s="4">
        <v>18950536</v>
      </c>
      <c r="E261" s="11">
        <f t="shared" si="3"/>
        <v>51531906</v>
      </c>
    </row>
    <row r="262" spans="1:5" x14ac:dyDescent="0.25">
      <c r="A262" s="10" t="s">
        <v>1480</v>
      </c>
      <c r="B262" s="10" t="s">
        <v>1482</v>
      </c>
      <c r="C262" s="3"/>
      <c r="D262" s="4">
        <v>945350</v>
      </c>
      <c r="E262" s="11">
        <f t="shared" si="3"/>
        <v>50586556</v>
      </c>
    </row>
    <row r="263" spans="1:5" x14ac:dyDescent="0.25">
      <c r="A263" s="10" t="s">
        <v>1480</v>
      </c>
      <c r="B263" s="10" t="s">
        <v>1483</v>
      </c>
      <c r="C263" s="3"/>
      <c r="D263" s="4">
        <v>8574750</v>
      </c>
      <c r="E263" s="11">
        <f t="shared" ref="E263:E328" si="4">(E262+C263-D263)</f>
        <v>42011806</v>
      </c>
    </row>
    <row r="264" spans="1:5" x14ac:dyDescent="0.25">
      <c r="A264" s="10" t="s">
        <v>1480</v>
      </c>
      <c r="B264" s="10" t="s">
        <v>1484</v>
      </c>
      <c r="C264" s="3"/>
      <c r="D264" s="11">
        <v>16380675</v>
      </c>
      <c r="E264" s="11">
        <f t="shared" si="4"/>
        <v>25631131</v>
      </c>
    </row>
    <row r="265" spans="1:5" x14ac:dyDescent="0.25">
      <c r="A265" s="10" t="s">
        <v>1485</v>
      </c>
      <c r="B265" s="10" t="s">
        <v>10</v>
      </c>
      <c r="C265" s="4">
        <v>53500</v>
      </c>
      <c r="D265" s="3"/>
      <c r="E265" s="11">
        <f t="shared" si="4"/>
        <v>25684631</v>
      </c>
    </row>
    <row r="266" spans="1:5" x14ac:dyDescent="0.25">
      <c r="A266" s="10" t="s">
        <v>1503</v>
      </c>
      <c r="B266" s="10" t="s">
        <v>1224</v>
      </c>
      <c r="C266" s="4">
        <v>15000000</v>
      </c>
      <c r="D266" s="3"/>
      <c r="E266" s="11">
        <f t="shared" si="4"/>
        <v>40684631</v>
      </c>
    </row>
    <row r="267" spans="1:5" x14ac:dyDescent="0.25">
      <c r="A267" s="10" t="s">
        <v>1503</v>
      </c>
      <c r="B267" s="10" t="s">
        <v>1553</v>
      </c>
      <c r="C267" s="4">
        <v>2000000</v>
      </c>
      <c r="D267" s="3"/>
      <c r="E267" s="11">
        <f t="shared" si="4"/>
        <v>42684631</v>
      </c>
    </row>
    <row r="268" spans="1:5" x14ac:dyDescent="0.25">
      <c r="A268" s="10" t="s">
        <v>1522</v>
      </c>
      <c r="B268" s="10" t="s">
        <v>1053</v>
      </c>
      <c r="C268" s="4">
        <v>2000000</v>
      </c>
      <c r="D268" s="3"/>
      <c r="E268" s="11">
        <f t="shared" si="4"/>
        <v>44684631</v>
      </c>
    </row>
    <row r="269" spans="1:5" x14ac:dyDescent="0.25">
      <c r="A269" s="10" t="s">
        <v>1526</v>
      </c>
      <c r="B269" s="10" t="s">
        <v>1530</v>
      </c>
      <c r="C269" s="4">
        <v>15000000</v>
      </c>
      <c r="D269" s="3"/>
      <c r="E269" s="11">
        <f t="shared" si="4"/>
        <v>59684631</v>
      </c>
    </row>
    <row r="270" spans="1:5" x14ac:dyDescent="0.25">
      <c r="A270" s="10" t="s">
        <v>1526</v>
      </c>
      <c r="B270" s="10" t="s">
        <v>1532</v>
      </c>
      <c r="C270" s="3"/>
      <c r="D270" s="4">
        <v>26874492</v>
      </c>
      <c r="E270" s="11">
        <f t="shared" si="4"/>
        <v>32810139</v>
      </c>
    </row>
    <row r="271" spans="1:5" x14ac:dyDescent="0.25">
      <c r="A271" s="10" t="s">
        <v>1526</v>
      </c>
      <c r="B271" s="10" t="s">
        <v>1533</v>
      </c>
      <c r="C271" s="3"/>
      <c r="D271" s="4">
        <v>27113403</v>
      </c>
      <c r="E271" s="11">
        <f t="shared" si="4"/>
        <v>5696736</v>
      </c>
    </row>
    <row r="272" spans="1:5" x14ac:dyDescent="0.25">
      <c r="A272" s="10" t="s">
        <v>1534</v>
      </c>
      <c r="B272" s="10" t="s">
        <v>1312</v>
      </c>
      <c r="C272" s="4">
        <v>5000000</v>
      </c>
      <c r="D272" s="3"/>
      <c r="E272" s="11">
        <f t="shared" si="4"/>
        <v>10696736</v>
      </c>
    </row>
    <row r="273" spans="1:5" x14ac:dyDescent="0.25">
      <c r="A273" s="3" t="s">
        <v>1552</v>
      </c>
      <c r="B273" s="3" t="s">
        <v>1553</v>
      </c>
      <c r="C273" s="58">
        <v>5000000</v>
      </c>
      <c r="D273" s="58"/>
      <c r="E273" s="11">
        <f t="shared" si="4"/>
        <v>15696736</v>
      </c>
    </row>
    <row r="274" spans="1:5" x14ac:dyDescent="0.25">
      <c r="A274" s="3" t="s">
        <v>1564</v>
      </c>
      <c r="B274" s="3" t="s">
        <v>1553</v>
      </c>
      <c r="C274" s="62">
        <v>5000000</v>
      </c>
      <c r="D274" s="58"/>
      <c r="E274" s="11">
        <f t="shared" si="4"/>
        <v>20696736</v>
      </c>
    </row>
    <row r="275" spans="1:5" x14ac:dyDescent="0.25">
      <c r="A275" s="3" t="s">
        <v>1576</v>
      </c>
      <c r="B275" s="3" t="s">
        <v>1578</v>
      </c>
      <c r="C275" s="62">
        <v>20000000</v>
      </c>
      <c r="D275" s="58"/>
      <c r="E275" s="11">
        <f t="shared" si="4"/>
        <v>40696736</v>
      </c>
    </row>
    <row r="276" spans="1:5" x14ac:dyDescent="0.25">
      <c r="A276" s="10" t="s">
        <v>1583</v>
      </c>
      <c r="B276" s="10" t="s">
        <v>1584</v>
      </c>
      <c r="C276" s="58">
        <v>57720</v>
      </c>
      <c r="D276" s="58"/>
      <c r="E276" s="11">
        <f t="shared" si="4"/>
        <v>40754456</v>
      </c>
    </row>
    <row r="277" spans="1:5" x14ac:dyDescent="0.25">
      <c r="A277" s="10" t="s">
        <v>1592</v>
      </c>
      <c r="B277" s="10" t="s">
        <v>1595</v>
      </c>
      <c r="C277" s="58">
        <v>20000000</v>
      </c>
      <c r="D277" s="58"/>
      <c r="E277" s="11">
        <f t="shared" si="4"/>
        <v>60754456</v>
      </c>
    </row>
    <row r="278" spans="1:5" x14ac:dyDescent="0.25">
      <c r="A278" s="10" t="s">
        <v>1619</v>
      </c>
      <c r="B278" s="10" t="s">
        <v>1625</v>
      </c>
      <c r="C278" s="62">
        <v>20000000</v>
      </c>
      <c r="D278" s="58"/>
      <c r="E278" s="11">
        <f t="shared" si="4"/>
        <v>80754456</v>
      </c>
    </row>
    <row r="279" spans="1:5" x14ac:dyDescent="0.25">
      <c r="A279" s="10" t="s">
        <v>1619</v>
      </c>
      <c r="B279" s="10" t="s">
        <v>1466</v>
      </c>
      <c r="C279" s="62">
        <v>28380</v>
      </c>
      <c r="D279" s="58"/>
      <c r="E279" s="11">
        <f t="shared" si="4"/>
        <v>80782836</v>
      </c>
    </row>
    <row r="280" spans="1:5" x14ac:dyDescent="0.25">
      <c r="A280" s="10" t="s">
        <v>1645</v>
      </c>
      <c r="B280" s="10" t="s">
        <v>1646</v>
      </c>
      <c r="C280" s="58"/>
      <c r="D280" s="58">
        <v>26546313</v>
      </c>
      <c r="E280" s="11">
        <f t="shared" si="4"/>
        <v>54236523</v>
      </c>
    </row>
    <row r="281" spans="1:5" x14ac:dyDescent="0.25">
      <c r="A281" s="10" t="s">
        <v>1645</v>
      </c>
      <c r="B281" s="10" t="s">
        <v>1647</v>
      </c>
      <c r="C281" s="58"/>
      <c r="D281" s="58">
        <v>18525863</v>
      </c>
      <c r="E281" s="11">
        <f t="shared" si="4"/>
        <v>35710660</v>
      </c>
    </row>
    <row r="282" spans="1:5" x14ac:dyDescent="0.25">
      <c r="A282" s="10" t="s">
        <v>1645</v>
      </c>
      <c r="B282" s="10" t="s">
        <v>1648</v>
      </c>
      <c r="C282" s="58"/>
      <c r="D282" s="58">
        <v>13600959</v>
      </c>
      <c r="E282" s="11">
        <f t="shared" si="4"/>
        <v>22109701</v>
      </c>
    </row>
    <row r="283" spans="1:5" x14ac:dyDescent="0.25">
      <c r="A283" s="10" t="s">
        <v>1645</v>
      </c>
      <c r="B283" s="10" t="s">
        <v>1651</v>
      </c>
      <c r="C283" s="58">
        <v>26500</v>
      </c>
      <c r="D283" s="58"/>
      <c r="E283" s="11">
        <f t="shared" si="4"/>
        <v>22136201</v>
      </c>
    </row>
    <row r="284" spans="1:5" x14ac:dyDescent="0.25">
      <c r="A284" s="10" t="s">
        <v>1658</v>
      </c>
      <c r="B284" s="10" t="s">
        <v>1136</v>
      </c>
      <c r="C284" s="58">
        <v>5000000</v>
      </c>
      <c r="D284" s="58"/>
      <c r="E284" s="11">
        <f t="shared" si="4"/>
        <v>27136201</v>
      </c>
    </row>
    <row r="285" spans="1:5" x14ac:dyDescent="0.25">
      <c r="A285" s="10" t="s">
        <v>1680</v>
      </c>
      <c r="B285" s="10" t="s">
        <v>262</v>
      </c>
      <c r="C285" s="58">
        <v>19000</v>
      </c>
      <c r="D285" s="58"/>
      <c r="E285" s="11">
        <f t="shared" si="4"/>
        <v>27155201</v>
      </c>
    </row>
    <row r="286" spans="1:5" x14ac:dyDescent="0.25">
      <c r="A286" s="10" t="s">
        <v>1674</v>
      </c>
      <c r="B286" s="10" t="s">
        <v>1685</v>
      </c>
      <c r="C286" s="58"/>
      <c r="D286" s="58">
        <v>7975568</v>
      </c>
      <c r="E286" s="11">
        <f t="shared" si="4"/>
        <v>19179633</v>
      </c>
    </row>
    <row r="287" spans="1:5" x14ac:dyDescent="0.25">
      <c r="A287" s="10" t="s">
        <v>1686</v>
      </c>
      <c r="B287" s="10" t="s">
        <v>1687</v>
      </c>
      <c r="C287" s="3"/>
      <c r="D287" s="4">
        <v>3965982</v>
      </c>
      <c r="E287" s="11">
        <f t="shared" si="4"/>
        <v>15213651</v>
      </c>
    </row>
    <row r="288" spans="1:5" x14ac:dyDescent="0.25">
      <c r="A288" s="10" t="s">
        <v>1693</v>
      </c>
      <c r="B288" s="10" t="s">
        <v>1705</v>
      </c>
      <c r="C288" s="73">
        <v>5000000</v>
      </c>
      <c r="D288" s="3"/>
      <c r="E288" s="11">
        <f t="shared" si="4"/>
        <v>20213651</v>
      </c>
    </row>
    <row r="289" spans="1:5" x14ac:dyDescent="0.25">
      <c r="A289" s="10" t="s">
        <v>1694</v>
      </c>
      <c r="B289" s="10" t="s">
        <v>1713</v>
      </c>
      <c r="C289" s="3"/>
      <c r="D289" s="4">
        <v>3106500</v>
      </c>
      <c r="E289" s="11">
        <f t="shared" si="4"/>
        <v>17107151</v>
      </c>
    </row>
    <row r="290" spans="1:5" x14ac:dyDescent="0.25">
      <c r="A290" s="10" t="s">
        <v>1714</v>
      </c>
      <c r="B290" s="10" t="s">
        <v>1715</v>
      </c>
      <c r="C290" s="3"/>
      <c r="D290" s="50">
        <v>883500</v>
      </c>
      <c r="E290" s="11">
        <f t="shared" si="4"/>
        <v>16223651</v>
      </c>
    </row>
    <row r="291" spans="1:5" x14ac:dyDescent="0.25">
      <c r="A291" s="10" t="s">
        <v>1714</v>
      </c>
      <c r="B291" s="10" t="s">
        <v>1716</v>
      </c>
      <c r="C291" s="3"/>
      <c r="D291" s="4">
        <v>6381088</v>
      </c>
      <c r="E291" s="11">
        <f t="shared" si="4"/>
        <v>9842563</v>
      </c>
    </row>
    <row r="292" spans="1:5" x14ac:dyDescent="0.25">
      <c r="A292" s="10" t="s">
        <v>1714</v>
      </c>
      <c r="B292" s="10" t="s">
        <v>1717</v>
      </c>
      <c r="C292" s="3"/>
      <c r="D292" s="4">
        <v>941880</v>
      </c>
      <c r="E292" s="11">
        <f t="shared" si="4"/>
        <v>8900683</v>
      </c>
    </row>
    <row r="293" spans="1:5" x14ac:dyDescent="0.25">
      <c r="A293" s="10" t="s">
        <v>1714</v>
      </c>
      <c r="B293" s="10" t="s">
        <v>1053</v>
      </c>
      <c r="C293" s="4">
        <v>5000000</v>
      </c>
      <c r="D293" s="4"/>
      <c r="E293" s="11">
        <f t="shared" si="4"/>
        <v>13900683</v>
      </c>
    </row>
    <row r="294" spans="1:5" x14ac:dyDescent="0.25">
      <c r="A294" s="10" t="s">
        <v>1725</v>
      </c>
      <c r="B294" s="10" t="s">
        <v>1727</v>
      </c>
      <c r="C294" s="4">
        <v>10000000</v>
      </c>
      <c r="D294" s="4"/>
      <c r="E294" s="11">
        <f t="shared" si="4"/>
        <v>23900683</v>
      </c>
    </row>
    <row r="295" spans="1:5" x14ac:dyDescent="0.25">
      <c r="A295" s="10" t="s">
        <v>1729</v>
      </c>
      <c r="B295" s="10" t="s">
        <v>1730</v>
      </c>
      <c r="C295" s="3"/>
      <c r="D295" s="4">
        <v>960400</v>
      </c>
      <c r="E295" s="11">
        <f t="shared" si="4"/>
        <v>22940283</v>
      </c>
    </row>
    <row r="296" spans="1:5" x14ac:dyDescent="0.25">
      <c r="A296" s="10" t="s">
        <v>1729</v>
      </c>
      <c r="B296" s="10" t="s">
        <v>1731</v>
      </c>
      <c r="C296" s="3"/>
      <c r="D296" s="4">
        <v>1421200</v>
      </c>
      <c r="E296" s="11">
        <f t="shared" si="4"/>
        <v>21519083</v>
      </c>
    </row>
    <row r="297" spans="1:5" x14ac:dyDescent="0.25">
      <c r="A297" s="10" t="s">
        <v>1729</v>
      </c>
      <c r="B297" s="10" t="s">
        <v>1732</v>
      </c>
      <c r="C297" s="3"/>
      <c r="D297" s="4">
        <v>1082880</v>
      </c>
      <c r="E297" s="11">
        <f t="shared" si="4"/>
        <v>20436203</v>
      </c>
    </row>
    <row r="298" spans="1:5" x14ac:dyDescent="0.25">
      <c r="A298" s="10" t="s">
        <v>1729</v>
      </c>
      <c r="B298" s="10" t="s">
        <v>1733</v>
      </c>
      <c r="C298" s="3"/>
      <c r="D298" s="11">
        <v>6969479</v>
      </c>
      <c r="E298" s="11">
        <f t="shared" si="4"/>
        <v>13466724</v>
      </c>
    </row>
    <row r="299" spans="1:5" x14ac:dyDescent="0.25">
      <c r="A299" s="10" t="s">
        <v>1742</v>
      </c>
      <c r="B299" s="10" t="s">
        <v>1748</v>
      </c>
      <c r="C299" s="4">
        <v>15000000</v>
      </c>
      <c r="D299" s="3"/>
      <c r="E299" s="11">
        <f t="shared" si="4"/>
        <v>28466724</v>
      </c>
    </row>
    <row r="300" spans="1:5" x14ac:dyDescent="0.25">
      <c r="A300" s="10" t="s">
        <v>1753</v>
      </c>
      <c r="B300" s="10" t="s">
        <v>1754</v>
      </c>
      <c r="C300" s="3"/>
      <c r="D300" s="11">
        <v>8990847</v>
      </c>
      <c r="E300" s="11">
        <f t="shared" si="4"/>
        <v>19475877</v>
      </c>
    </row>
    <row r="301" spans="1:5" x14ac:dyDescent="0.25">
      <c r="A301" s="10" t="s">
        <v>1753</v>
      </c>
      <c r="B301" s="10" t="s">
        <v>1755</v>
      </c>
      <c r="C301" s="3"/>
      <c r="D301" s="11">
        <v>1014750</v>
      </c>
      <c r="E301" s="11">
        <f t="shared" si="4"/>
        <v>18461127</v>
      </c>
    </row>
    <row r="302" spans="1:5" x14ac:dyDescent="0.25">
      <c r="A302" s="10" t="s">
        <v>1758</v>
      </c>
      <c r="B302" s="10" t="s">
        <v>1759</v>
      </c>
      <c r="C302" s="3"/>
      <c r="D302" s="11">
        <v>2949950</v>
      </c>
      <c r="E302" s="11">
        <f t="shared" si="4"/>
        <v>15511177</v>
      </c>
    </row>
    <row r="303" spans="1:5" x14ac:dyDescent="0.25">
      <c r="A303" s="10" t="s">
        <v>1758</v>
      </c>
      <c r="B303" s="10" t="s">
        <v>1760</v>
      </c>
      <c r="C303" s="3"/>
      <c r="D303" s="11">
        <v>2829600</v>
      </c>
      <c r="E303" s="11">
        <f t="shared" si="4"/>
        <v>12681577</v>
      </c>
    </row>
    <row r="304" spans="1:5" x14ac:dyDescent="0.25">
      <c r="A304" s="10" t="s">
        <v>1758</v>
      </c>
      <c r="B304" s="10" t="s">
        <v>1761</v>
      </c>
      <c r="C304" s="3"/>
      <c r="D304" s="11">
        <v>5669074</v>
      </c>
      <c r="E304" s="11">
        <f t="shared" si="4"/>
        <v>7012503</v>
      </c>
    </row>
    <row r="305" spans="1:5" x14ac:dyDescent="0.25">
      <c r="A305" s="22" t="s">
        <v>1758</v>
      </c>
      <c r="B305" s="22" t="s">
        <v>1762</v>
      </c>
      <c r="C305" s="6">
        <v>2000000</v>
      </c>
      <c r="D305" s="3"/>
      <c r="E305" s="11">
        <f t="shared" si="4"/>
        <v>9012503</v>
      </c>
    </row>
    <row r="306" spans="1:5" x14ac:dyDescent="0.25">
      <c r="A306" s="8" t="s">
        <v>1758</v>
      </c>
      <c r="B306" s="8" t="s">
        <v>1763</v>
      </c>
      <c r="C306" s="1">
        <v>6000</v>
      </c>
      <c r="E306" s="57">
        <f t="shared" si="4"/>
        <v>9018503</v>
      </c>
    </row>
    <row r="307" spans="1:5" x14ac:dyDescent="0.25">
      <c r="A307" s="8" t="s">
        <v>1775</v>
      </c>
      <c r="B307" s="8" t="s">
        <v>1776</v>
      </c>
      <c r="C307" s="1">
        <v>12000000</v>
      </c>
      <c r="E307" s="57">
        <f t="shared" si="4"/>
        <v>21018503</v>
      </c>
    </row>
    <row r="308" spans="1:5" x14ac:dyDescent="0.25">
      <c r="A308" s="8" t="s">
        <v>1784</v>
      </c>
      <c r="B308" s="8" t="s">
        <v>3</v>
      </c>
      <c r="C308" s="1">
        <v>3000000</v>
      </c>
      <c r="E308" s="57">
        <f t="shared" si="4"/>
        <v>24018503</v>
      </c>
    </row>
    <row r="309" spans="1:5" x14ac:dyDescent="0.25">
      <c r="A309" s="8" t="s">
        <v>1796</v>
      </c>
      <c r="B309" s="8" t="s">
        <v>1801</v>
      </c>
      <c r="C309" s="23">
        <v>5500</v>
      </c>
      <c r="E309" s="57">
        <f t="shared" si="4"/>
        <v>24024003</v>
      </c>
    </row>
    <row r="310" spans="1:5" x14ac:dyDescent="0.25">
      <c r="A310" s="8" t="s">
        <v>1805</v>
      </c>
      <c r="B310" s="8" t="s">
        <v>1806</v>
      </c>
      <c r="D310" s="1">
        <v>13454390</v>
      </c>
      <c r="E310" s="57">
        <f t="shared" si="4"/>
        <v>10569613</v>
      </c>
    </row>
    <row r="311" spans="1:5" x14ac:dyDescent="0.25">
      <c r="A311" s="8" t="s">
        <v>1805</v>
      </c>
      <c r="B311" s="8" t="s">
        <v>1807</v>
      </c>
      <c r="D311" s="1">
        <v>980200</v>
      </c>
      <c r="E311" s="57">
        <f t="shared" si="4"/>
        <v>9589413</v>
      </c>
    </row>
    <row r="312" spans="1:5" x14ac:dyDescent="0.25">
      <c r="A312" s="8" t="s">
        <v>1805</v>
      </c>
      <c r="B312" s="8" t="s">
        <v>1808</v>
      </c>
      <c r="D312" s="1">
        <v>1545700</v>
      </c>
      <c r="E312" s="57">
        <f t="shared" si="4"/>
        <v>8043713</v>
      </c>
    </row>
    <row r="313" spans="1:5" x14ac:dyDescent="0.25">
      <c r="A313" s="8" t="s">
        <v>1805</v>
      </c>
      <c r="B313" s="8" t="s">
        <v>1809</v>
      </c>
      <c r="D313" s="1">
        <v>3108160</v>
      </c>
      <c r="E313" s="57">
        <f t="shared" si="4"/>
        <v>4935553</v>
      </c>
    </row>
    <row r="314" spans="1:5" x14ac:dyDescent="0.25">
      <c r="A314" s="8" t="s">
        <v>1805</v>
      </c>
      <c r="B314" s="8" t="s">
        <v>1811</v>
      </c>
      <c r="C314" s="51">
        <v>13000000</v>
      </c>
      <c r="D314" s="1"/>
      <c r="E314" s="57">
        <f t="shared" si="4"/>
        <v>17935553</v>
      </c>
    </row>
    <row r="315" spans="1:5" x14ac:dyDescent="0.25">
      <c r="A315" s="8" t="s">
        <v>1828</v>
      </c>
      <c r="B315" s="8" t="s">
        <v>1224</v>
      </c>
      <c r="C315" s="51">
        <v>5000000</v>
      </c>
      <c r="D315" s="1"/>
      <c r="E315" s="57">
        <f t="shared" si="4"/>
        <v>22935553</v>
      </c>
    </row>
    <row r="316" spans="1:5" x14ac:dyDescent="0.25">
      <c r="A316" s="8" t="s">
        <v>1845</v>
      </c>
      <c r="B316" s="8" t="s">
        <v>1847</v>
      </c>
      <c r="C316" s="51">
        <v>12000000</v>
      </c>
      <c r="D316" s="1"/>
      <c r="E316" s="57">
        <f t="shared" si="4"/>
        <v>34935553</v>
      </c>
    </row>
    <row r="317" spans="1:5" x14ac:dyDescent="0.25">
      <c r="A317" s="8" t="s">
        <v>1854</v>
      </c>
      <c r="B317" s="8" t="s">
        <v>1855</v>
      </c>
      <c r="D317" s="1">
        <v>830250</v>
      </c>
      <c r="E317" s="57">
        <f t="shared" si="4"/>
        <v>34105303</v>
      </c>
    </row>
    <row r="318" spans="1:5" x14ac:dyDescent="0.25">
      <c r="A318" s="8" t="s">
        <v>1854</v>
      </c>
      <c r="B318" s="8" t="s">
        <v>1856</v>
      </c>
      <c r="D318" s="1">
        <v>2865600</v>
      </c>
      <c r="E318" s="57">
        <f t="shared" si="4"/>
        <v>31239703</v>
      </c>
    </row>
    <row r="319" spans="1:5" x14ac:dyDescent="0.25">
      <c r="A319" s="8" t="s">
        <v>1854</v>
      </c>
      <c r="B319" s="8" t="s">
        <v>1857</v>
      </c>
      <c r="D319" s="1">
        <v>10406372</v>
      </c>
      <c r="E319" s="57">
        <f t="shared" si="4"/>
        <v>20833331</v>
      </c>
    </row>
    <row r="320" spans="1:5" x14ac:dyDescent="0.25">
      <c r="A320" s="8" t="s">
        <v>1854</v>
      </c>
      <c r="B320" s="8" t="s">
        <v>1224</v>
      </c>
      <c r="C320" s="1">
        <v>3000000</v>
      </c>
      <c r="E320" s="57">
        <f t="shared" si="4"/>
        <v>23833331</v>
      </c>
    </row>
    <row r="321" spans="1:5" x14ac:dyDescent="0.25">
      <c r="A321" s="8" t="s">
        <v>1886</v>
      </c>
      <c r="B321" s="8" t="s">
        <v>1893</v>
      </c>
      <c r="C321" s="1">
        <v>20000000</v>
      </c>
      <c r="E321" s="57">
        <f t="shared" si="4"/>
        <v>43833331</v>
      </c>
    </row>
    <row r="322" spans="1:5" x14ac:dyDescent="0.25">
      <c r="A322" s="8" t="s">
        <v>1886</v>
      </c>
      <c r="B322" s="8" t="s">
        <v>1801</v>
      </c>
      <c r="C322" s="1">
        <v>5500</v>
      </c>
      <c r="E322" s="57">
        <f t="shared" si="4"/>
        <v>43838831</v>
      </c>
    </row>
    <row r="323" spans="1:5" x14ac:dyDescent="0.25">
      <c r="A323" s="8" t="s">
        <v>1882</v>
      </c>
      <c r="B323" s="8" t="s">
        <v>1883</v>
      </c>
      <c r="D323" s="1">
        <v>1176000</v>
      </c>
      <c r="E323" s="57">
        <f t="shared" si="4"/>
        <v>42662831</v>
      </c>
    </row>
    <row r="324" spans="1:5" x14ac:dyDescent="0.25">
      <c r="A324" s="8" t="s">
        <v>1882</v>
      </c>
      <c r="B324" s="8" t="s">
        <v>1884</v>
      </c>
      <c r="D324" s="1">
        <v>2502000</v>
      </c>
      <c r="E324" s="57">
        <f t="shared" si="4"/>
        <v>40160831</v>
      </c>
    </row>
    <row r="325" spans="1:5" x14ac:dyDescent="0.25">
      <c r="A325" s="8" t="s">
        <v>1882</v>
      </c>
      <c r="B325" s="8" t="s">
        <v>1885</v>
      </c>
      <c r="D325" s="1">
        <v>17975967</v>
      </c>
      <c r="E325" s="57">
        <f t="shared" si="4"/>
        <v>22184864</v>
      </c>
    </row>
    <row r="326" spans="1:5" x14ac:dyDescent="0.25">
      <c r="A326" s="8" t="s">
        <v>1882</v>
      </c>
      <c r="B326" s="8" t="s">
        <v>1224</v>
      </c>
      <c r="C326" s="1">
        <v>7000000</v>
      </c>
      <c r="E326" s="57">
        <f t="shared" si="4"/>
        <v>29184864</v>
      </c>
    </row>
    <row r="327" spans="1:5" x14ac:dyDescent="0.25">
      <c r="A327" s="8" t="s">
        <v>1895</v>
      </c>
      <c r="B327" s="8" t="s">
        <v>1896</v>
      </c>
      <c r="C327" s="1">
        <v>5000000</v>
      </c>
      <c r="E327" s="57">
        <f t="shared" si="4"/>
        <v>34184864</v>
      </c>
    </row>
    <row r="328" spans="1:5" x14ac:dyDescent="0.25">
      <c r="A328" s="8" t="s">
        <v>1895</v>
      </c>
      <c r="B328" s="8" t="s">
        <v>1801</v>
      </c>
      <c r="C328" s="1">
        <v>5500</v>
      </c>
      <c r="E328" s="57">
        <f t="shared" si="4"/>
        <v>34190364</v>
      </c>
    </row>
    <row r="329" spans="1:5" x14ac:dyDescent="0.25">
      <c r="A329" s="8" t="s">
        <v>1914</v>
      </c>
      <c r="B329" s="8" t="s">
        <v>1915</v>
      </c>
      <c r="C329" s="1">
        <v>5000000</v>
      </c>
      <c r="E329" s="57">
        <f>(E328+C329-D329)</f>
        <v>39190364</v>
      </c>
    </row>
    <row r="330" spans="1:5" x14ac:dyDescent="0.25">
      <c r="A330" s="8" t="s">
        <v>1918</v>
      </c>
      <c r="B330" s="8" t="s">
        <v>1919</v>
      </c>
      <c r="C330" s="1"/>
      <c r="D330" s="1">
        <v>1673700</v>
      </c>
      <c r="E330" s="57">
        <f>(E329+C330-D330)</f>
        <v>37516664</v>
      </c>
    </row>
    <row r="331" spans="1:5" x14ac:dyDescent="0.25">
      <c r="A331" s="8" t="s">
        <v>1918</v>
      </c>
      <c r="B331" s="8" t="s">
        <v>1920</v>
      </c>
      <c r="C331" s="1"/>
      <c r="D331" s="1">
        <v>2223720</v>
      </c>
      <c r="E331" s="57">
        <f>(E330+C331-D331)</f>
        <v>35292944</v>
      </c>
    </row>
    <row r="332" spans="1:5" x14ac:dyDescent="0.25">
      <c r="A332" s="8" t="s">
        <v>1918</v>
      </c>
      <c r="B332" s="8" t="s">
        <v>1921</v>
      </c>
      <c r="C332" s="1"/>
      <c r="D332" s="1">
        <v>25073211</v>
      </c>
      <c r="E332" s="57">
        <f>(E331+C332-D332)</f>
        <v>10219733</v>
      </c>
    </row>
    <row r="333" spans="1:5" x14ac:dyDescent="0.25">
      <c r="A333" s="8" t="s">
        <v>1918</v>
      </c>
      <c r="B333" s="8" t="s">
        <v>1925</v>
      </c>
      <c r="C333" s="1">
        <v>20000000</v>
      </c>
      <c r="D333" s="1"/>
      <c r="E333" s="57">
        <f t="shared" ref="E333:E398" si="5">(E332+C333-D333)</f>
        <v>30219733</v>
      </c>
    </row>
    <row r="334" spans="1:5" x14ac:dyDescent="0.25">
      <c r="A334" s="8" t="s">
        <v>1931</v>
      </c>
      <c r="B334" s="8" t="s">
        <v>1915</v>
      </c>
      <c r="C334" s="1">
        <v>10000000</v>
      </c>
      <c r="D334" s="1"/>
      <c r="E334" s="57">
        <f t="shared" si="5"/>
        <v>40219733</v>
      </c>
    </row>
    <row r="335" spans="1:5" x14ac:dyDescent="0.25">
      <c r="A335" s="8" t="s">
        <v>1941</v>
      </c>
      <c r="B335" s="8" t="s">
        <v>1224</v>
      </c>
      <c r="C335" s="1">
        <v>5000000</v>
      </c>
      <c r="D335" s="1"/>
      <c r="E335" s="57">
        <f t="shared" si="5"/>
        <v>45219733</v>
      </c>
    </row>
    <row r="336" spans="1:5" x14ac:dyDescent="0.25">
      <c r="A336" s="8" t="s">
        <v>1941</v>
      </c>
      <c r="B336" s="8" t="s">
        <v>1801</v>
      </c>
      <c r="C336" s="1">
        <v>5500</v>
      </c>
      <c r="D336" s="1"/>
      <c r="E336" s="57">
        <f t="shared" si="5"/>
        <v>45225233</v>
      </c>
    </row>
    <row r="337" spans="1:5" x14ac:dyDescent="0.25">
      <c r="A337" s="8" t="s">
        <v>1960</v>
      </c>
      <c r="B337" s="8" t="s">
        <v>1961</v>
      </c>
      <c r="D337" s="1">
        <v>23508739</v>
      </c>
      <c r="E337" s="57">
        <f t="shared" si="5"/>
        <v>21716494</v>
      </c>
    </row>
    <row r="338" spans="1:5" x14ac:dyDescent="0.25">
      <c r="A338" s="8" t="s">
        <v>1960</v>
      </c>
      <c r="B338" s="8" t="s">
        <v>1962</v>
      </c>
      <c r="D338" s="1">
        <v>1266300</v>
      </c>
      <c r="E338" s="57">
        <f t="shared" si="5"/>
        <v>20450194</v>
      </c>
    </row>
    <row r="339" spans="1:5" x14ac:dyDescent="0.25">
      <c r="A339" s="8" t="s">
        <v>1960</v>
      </c>
      <c r="B339" s="8" t="s">
        <v>1963</v>
      </c>
      <c r="D339" s="1">
        <v>2341180</v>
      </c>
      <c r="E339" s="57">
        <f t="shared" si="5"/>
        <v>18109014</v>
      </c>
    </row>
    <row r="340" spans="1:5" x14ac:dyDescent="0.25">
      <c r="A340" s="8" t="s">
        <v>1960</v>
      </c>
      <c r="B340" s="8" t="s">
        <v>1964</v>
      </c>
      <c r="D340" s="1">
        <v>715680</v>
      </c>
      <c r="E340" s="57">
        <f t="shared" si="5"/>
        <v>17393334</v>
      </c>
    </row>
    <row r="341" spans="1:5" x14ac:dyDescent="0.25">
      <c r="A341" s="8" t="s">
        <v>1960</v>
      </c>
      <c r="B341" s="8" t="s">
        <v>1985</v>
      </c>
      <c r="C341" s="1">
        <v>12000000</v>
      </c>
      <c r="D341" s="1"/>
      <c r="E341" s="57">
        <f t="shared" si="5"/>
        <v>29393334</v>
      </c>
    </row>
    <row r="342" spans="1:5" x14ac:dyDescent="0.25">
      <c r="A342" s="8" t="s">
        <v>1960</v>
      </c>
      <c r="B342" s="8" t="s">
        <v>1986</v>
      </c>
      <c r="C342" s="1">
        <v>8000000</v>
      </c>
      <c r="D342" s="1"/>
      <c r="E342" s="57">
        <f t="shared" si="5"/>
        <v>37393334</v>
      </c>
    </row>
    <row r="343" spans="1:5" x14ac:dyDescent="0.25">
      <c r="A343" s="8" t="s">
        <v>1995</v>
      </c>
      <c r="B343" s="8" t="s">
        <v>1801</v>
      </c>
      <c r="C343" s="1">
        <v>5500</v>
      </c>
      <c r="D343" s="1"/>
      <c r="E343" s="57">
        <f t="shared" si="5"/>
        <v>37398834</v>
      </c>
    </row>
    <row r="344" spans="1:5" x14ac:dyDescent="0.25">
      <c r="A344" s="8" t="s">
        <v>2005</v>
      </c>
      <c r="B344" s="8" t="s">
        <v>1147</v>
      </c>
      <c r="C344" s="1">
        <v>5000000</v>
      </c>
      <c r="D344" s="1"/>
      <c r="E344" s="57">
        <f t="shared" si="5"/>
        <v>42398834</v>
      </c>
    </row>
    <row r="345" spans="1:5" x14ac:dyDescent="0.25">
      <c r="A345" s="8" t="s">
        <v>2005</v>
      </c>
      <c r="B345" s="8" t="s">
        <v>1147</v>
      </c>
      <c r="C345" s="1">
        <v>5000000</v>
      </c>
      <c r="E345" s="57">
        <f t="shared" si="5"/>
        <v>47398834</v>
      </c>
    </row>
    <row r="346" spans="1:5" x14ac:dyDescent="0.25">
      <c r="A346" s="8" t="s">
        <v>2016</v>
      </c>
      <c r="B346" s="8" t="s">
        <v>1038</v>
      </c>
      <c r="C346" s="1">
        <v>25000000</v>
      </c>
      <c r="E346" s="57">
        <f t="shared" si="5"/>
        <v>72398834</v>
      </c>
    </row>
    <row r="347" spans="1:5" x14ac:dyDescent="0.25">
      <c r="A347" s="8" t="s">
        <v>2032</v>
      </c>
      <c r="B347" s="8" t="s">
        <v>2033</v>
      </c>
      <c r="C347" s="1"/>
      <c r="D347" s="1">
        <v>1005400</v>
      </c>
      <c r="E347" s="57">
        <f t="shared" si="5"/>
        <v>71393434</v>
      </c>
    </row>
    <row r="348" spans="1:5" x14ac:dyDescent="0.25">
      <c r="A348" s="8" t="s">
        <v>2032</v>
      </c>
      <c r="B348" s="8" t="s">
        <v>2034</v>
      </c>
      <c r="D348" s="1">
        <v>25884856</v>
      </c>
      <c r="E348" s="57">
        <f t="shared" si="5"/>
        <v>45508578</v>
      </c>
    </row>
    <row r="349" spans="1:5" x14ac:dyDescent="0.25">
      <c r="A349" s="8" t="s">
        <v>2032</v>
      </c>
      <c r="B349" s="8" t="s">
        <v>2035</v>
      </c>
      <c r="D349" s="1">
        <v>30752775</v>
      </c>
      <c r="E349" s="57">
        <f t="shared" si="5"/>
        <v>14755803</v>
      </c>
    </row>
    <row r="350" spans="1:5" x14ac:dyDescent="0.25">
      <c r="A350" s="8" t="s">
        <v>2032</v>
      </c>
      <c r="B350" s="8" t="s">
        <v>2036</v>
      </c>
      <c r="D350" s="1">
        <v>1155840</v>
      </c>
      <c r="E350" s="57">
        <f t="shared" si="5"/>
        <v>13599963</v>
      </c>
    </row>
    <row r="351" spans="1:5" x14ac:dyDescent="0.25">
      <c r="A351" s="8" t="s">
        <v>2032</v>
      </c>
      <c r="B351" s="8" t="s">
        <v>1801</v>
      </c>
      <c r="C351" s="1">
        <v>5500</v>
      </c>
      <c r="E351" s="57">
        <f t="shared" si="5"/>
        <v>13605463</v>
      </c>
    </row>
    <row r="352" spans="1:5" x14ac:dyDescent="0.25">
      <c r="A352" s="8" t="s">
        <v>2038</v>
      </c>
      <c r="B352" s="8" t="s">
        <v>877</v>
      </c>
      <c r="C352" s="51">
        <v>5000000</v>
      </c>
      <c r="E352" s="57">
        <f t="shared" si="5"/>
        <v>18605463</v>
      </c>
    </row>
    <row r="353" spans="1:5" x14ac:dyDescent="0.25">
      <c r="A353" s="8" t="s">
        <v>2065</v>
      </c>
      <c r="B353" s="8" t="s">
        <v>1038</v>
      </c>
      <c r="C353" s="51">
        <v>30000000</v>
      </c>
      <c r="E353" s="57">
        <f t="shared" si="5"/>
        <v>48605463</v>
      </c>
    </row>
    <row r="354" spans="1:5" x14ac:dyDescent="0.25">
      <c r="A354" s="8" t="s">
        <v>2093</v>
      </c>
      <c r="B354" s="8" t="s">
        <v>2095</v>
      </c>
      <c r="C354" s="1"/>
      <c r="D354" s="1">
        <v>27770039</v>
      </c>
      <c r="E354" s="57">
        <f t="shared" si="5"/>
        <v>20835424</v>
      </c>
    </row>
    <row r="355" spans="1:5" x14ac:dyDescent="0.25">
      <c r="A355" s="8" t="s">
        <v>2093</v>
      </c>
      <c r="B355" s="8" t="s">
        <v>2096</v>
      </c>
      <c r="C355" s="1"/>
      <c r="D355" s="1">
        <v>2578300</v>
      </c>
      <c r="E355" s="57">
        <f t="shared" si="5"/>
        <v>18257124</v>
      </c>
    </row>
    <row r="356" spans="1:5" x14ac:dyDescent="0.25">
      <c r="A356" s="8" t="s">
        <v>2093</v>
      </c>
      <c r="B356" s="8" t="s">
        <v>2097</v>
      </c>
      <c r="C356" s="1"/>
      <c r="D356" s="1">
        <v>1346160</v>
      </c>
      <c r="E356" s="57">
        <f t="shared" si="5"/>
        <v>16910964</v>
      </c>
    </row>
    <row r="357" spans="1:5" x14ac:dyDescent="0.25">
      <c r="A357" s="8" t="s">
        <v>2093</v>
      </c>
      <c r="B357" s="8" t="s">
        <v>2106</v>
      </c>
      <c r="C357" s="1">
        <v>20000000</v>
      </c>
      <c r="E357" s="15">
        <f t="shared" si="5"/>
        <v>36910964</v>
      </c>
    </row>
    <row r="358" spans="1:5" x14ac:dyDescent="0.25">
      <c r="A358" s="10" t="s">
        <v>2093</v>
      </c>
      <c r="B358" s="10" t="s">
        <v>3</v>
      </c>
      <c r="C358" s="4">
        <v>5000000</v>
      </c>
      <c r="D358" s="3"/>
      <c r="E358" s="11">
        <f t="shared" si="5"/>
        <v>41910964</v>
      </c>
    </row>
    <row r="359" spans="1:5" x14ac:dyDescent="0.25">
      <c r="A359" s="10" t="s">
        <v>2111</v>
      </c>
      <c r="B359" s="10" t="s">
        <v>1224</v>
      </c>
      <c r="C359" s="4">
        <v>5000000</v>
      </c>
      <c r="D359" s="3"/>
      <c r="E359" s="11">
        <f t="shared" si="5"/>
        <v>46910964</v>
      </c>
    </row>
    <row r="360" spans="1:5" x14ac:dyDescent="0.25">
      <c r="A360" s="10" t="s">
        <v>2136</v>
      </c>
      <c r="B360" s="10" t="s">
        <v>2151</v>
      </c>
      <c r="C360" s="3"/>
      <c r="D360" s="4">
        <v>37722533</v>
      </c>
      <c r="E360" s="11">
        <f t="shared" si="5"/>
        <v>9188431</v>
      </c>
    </row>
    <row r="361" spans="1:5" x14ac:dyDescent="0.25">
      <c r="A361" s="10" t="s">
        <v>2136</v>
      </c>
      <c r="B361" s="10" t="s">
        <v>2152</v>
      </c>
      <c r="C361" s="3"/>
      <c r="D361" s="4">
        <v>1932000</v>
      </c>
      <c r="E361" s="11">
        <f t="shared" si="5"/>
        <v>7256431</v>
      </c>
    </row>
    <row r="362" spans="1:5" x14ac:dyDescent="0.25">
      <c r="A362" s="10" t="s">
        <v>2136</v>
      </c>
      <c r="B362" s="10" t="s">
        <v>1801</v>
      </c>
      <c r="C362" s="4">
        <v>11000</v>
      </c>
      <c r="D362" s="3"/>
      <c r="E362" s="11">
        <f t="shared" si="5"/>
        <v>7267431</v>
      </c>
    </row>
    <row r="363" spans="1:5" x14ac:dyDescent="0.25">
      <c r="A363" s="10" t="s">
        <v>2154</v>
      </c>
      <c r="B363" s="10" t="s">
        <v>1801</v>
      </c>
      <c r="C363" s="4">
        <v>5500</v>
      </c>
      <c r="D363" s="3"/>
      <c r="E363" s="11">
        <f t="shared" si="5"/>
        <v>7272931</v>
      </c>
    </row>
    <row r="364" spans="1:5" x14ac:dyDescent="0.25">
      <c r="A364" s="10" t="s">
        <v>2154</v>
      </c>
      <c r="B364" s="10" t="s">
        <v>2173</v>
      </c>
      <c r="C364" s="4">
        <v>35000000</v>
      </c>
      <c r="D364" s="3"/>
      <c r="E364" s="11">
        <f t="shared" si="5"/>
        <v>42272931</v>
      </c>
    </row>
    <row r="365" spans="1:5" x14ac:dyDescent="0.25">
      <c r="A365" s="10" t="s">
        <v>2168</v>
      </c>
      <c r="B365" s="10" t="s">
        <v>2179</v>
      </c>
      <c r="C365" s="3"/>
      <c r="D365" s="4">
        <v>12557555</v>
      </c>
      <c r="E365" s="11">
        <f t="shared" si="5"/>
        <v>29715376</v>
      </c>
    </row>
    <row r="366" spans="1:5" x14ac:dyDescent="0.25">
      <c r="A366" s="10" t="s">
        <v>2203</v>
      </c>
      <c r="B366" s="10" t="s">
        <v>2219</v>
      </c>
      <c r="C366" s="50">
        <v>15000000</v>
      </c>
      <c r="D366" s="3"/>
      <c r="E366" s="11">
        <f t="shared" si="5"/>
        <v>44715376</v>
      </c>
    </row>
    <row r="367" spans="1:5" x14ac:dyDescent="0.25">
      <c r="A367" s="10" t="s">
        <v>2248</v>
      </c>
      <c r="B367" s="10" t="s">
        <v>2249</v>
      </c>
      <c r="C367" s="3"/>
      <c r="D367" s="4">
        <v>13660102</v>
      </c>
      <c r="E367" s="11">
        <f t="shared" si="5"/>
        <v>31055274</v>
      </c>
    </row>
    <row r="368" spans="1:5" x14ac:dyDescent="0.25">
      <c r="A368" s="10" t="s">
        <v>2248</v>
      </c>
      <c r="B368" s="10" t="s">
        <v>2250</v>
      </c>
      <c r="C368" s="3"/>
      <c r="D368" s="4">
        <v>1018900</v>
      </c>
      <c r="E368" s="11">
        <f t="shared" si="5"/>
        <v>30036374</v>
      </c>
    </row>
    <row r="369" spans="1:5" x14ac:dyDescent="0.25">
      <c r="A369" s="10" t="s">
        <v>2248</v>
      </c>
      <c r="B369" s="10" t="s">
        <v>2251</v>
      </c>
      <c r="C369" s="3"/>
      <c r="D369" s="4">
        <v>413440</v>
      </c>
      <c r="E369" s="11">
        <f t="shared" si="5"/>
        <v>29622934</v>
      </c>
    </row>
    <row r="370" spans="1:5" x14ac:dyDescent="0.25">
      <c r="A370" s="10" t="s">
        <v>2248</v>
      </c>
      <c r="B370" s="10" t="s">
        <v>1801</v>
      </c>
      <c r="C370" s="4">
        <v>5500</v>
      </c>
      <c r="D370" s="4"/>
      <c r="E370" s="11">
        <f t="shared" si="5"/>
        <v>29628434</v>
      </c>
    </row>
    <row r="371" spans="1:5" x14ac:dyDescent="0.25">
      <c r="A371" s="10" t="s">
        <v>2255</v>
      </c>
      <c r="B371" s="10" t="s">
        <v>2262</v>
      </c>
      <c r="C371" s="4">
        <v>20000000</v>
      </c>
      <c r="D371" s="4"/>
      <c r="E371" s="11">
        <f t="shared" si="5"/>
        <v>49628434</v>
      </c>
    </row>
    <row r="372" spans="1:5" x14ac:dyDescent="0.25">
      <c r="A372" s="10" t="s">
        <v>835</v>
      </c>
      <c r="B372" s="10" t="s">
        <v>1147</v>
      </c>
      <c r="C372" s="4">
        <v>5000000</v>
      </c>
      <c r="D372" s="4"/>
      <c r="E372" s="11">
        <f t="shared" si="5"/>
        <v>54628434</v>
      </c>
    </row>
    <row r="373" spans="1:5" x14ac:dyDescent="0.25">
      <c r="A373" s="10" t="s">
        <v>2300</v>
      </c>
      <c r="B373" s="10" t="s">
        <v>2301</v>
      </c>
      <c r="C373" s="4"/>
      <c r="D373" s="4">
        <v>1640300</v>
      </c>
      <c r="E373" s="11">
        <f t="shared" si="5"/>
        <v>52988134</v>
      </c>
    </row>
    <row r="374" spans="1:5" x14ac:dyDescent="0.25">
      <c r="A374" s="10" t="s">
        <v>2300</v>
      </c>
      <c r="B374" s="10" t="s">
        <v>2302</v>
      </c>
      <c r="C374" s="4"/>
      <c r="D374" s="4">
        <v>1828320</v>
      </c>
      <c r="E374" s="11">
        <f t="shared" si="5"/>
        <v>51159814</v>
      </c>
    </row>
    <row r="375" spans="1:5" x14ac:dyDescent="0.25">
      <c r="A375" s="10" t="s">
        <v>2300</v>
      </c>
      <c r="B375" s="10" t="s">
        <v>2303</v>
      </c>
      <c r="C375" s="4"/>
      <c r="D375" s="4">
        <v>19186988</v>
      </c>
      <c r="E375" s="11">
        <f t="shared" si="5"/>
        <v>31972826</v>
      </c>
    </row>
    <row r="376" spans="1:5" x14ac:dyDescent="0.25">
      <c r="A376" s="10" t="s">
        <v>2300</v>
      </c>
      <c r="B376" s="10" t="s">
        <v>1038</v>
      </c>
      <c r="C376" s="4">
        <v>35000000</v>
      </c>
      <c r="D376" s="3"/>
      <c r="E376" s="11">
        <f t="shared" si="5"/>
        <v>66972826</v>
      </c>
    </row>
    <row r="377" spans="1:5" x14ac:dyDescent="0.25">
      <c r="A377" s="10" t="s">
        <v>2327</v>
      </c>
      <c r="B377" s="10" t="s">
        <v>2328</v>
      </c>
      <c r="C377" s="3"/>
      <c r="D377" s="4">
        <v>30396546</v>
      </c>
      <c r="E377" s="11">
        <f t="shared" si="5"/>
        <v>36576280</v>
      </c>
    </row>
    <row r="378" spans="1:5" x14ac:dyDescent="0.25">
      <c r="A378" s="10" t="s">
        <v>2346</v>
      </c>
      <c r="B378" s="10" t="s">
        <v>2360</v>
      </c>
      <c r="C378" s="4">
        <v>25000000</v>
      </c>
      <c r="D378" s="3"/>
      <c r="E378" s="11">
        <f t="shared" si="5"/>
        <v>61576280</v>
      </c>
    </row>
    <row r="379" spans="1:5" x14ac:dyDescent="0.25">
      <c r="A379" s="10" t="s">
        <v>2386</v>
      </c>
      <c r="B379" s="10" t="s">
        <v>1147</v>
      </c>
      <c r="C379" s="4">
        <v>5000000</v>
      </c>
      <c r="D379" s="4"/>
      <c r="E379" s="11">
        <f t="shared" si="5"/>
        <v>66576280</v>
      </c>
    </row>
    <row r="380" spans="1:5" x14ac:dyDescent="0.25">
      <c r="A380" s="10" t="s">
        <v>2379</v>
      </c>
      <c r="B380" s="10" t="s">
        <v>2405</v>
      </c>
      <c r="C380" s="4">
        <v>20000000</v>
      </c>
      <c r="D380" s="4"/>
      <c r="E380" s="11">
        <f t="shared" si="5"/>
        <v>86576280</v>
      </c>
    </row>
    <row r="381" spans="1:5" x14ac:dyDescent="0.25">
      <c r="A381" s="10" t="s">
        <v>2379</v>
      </c>
      <c r="B381" s="10" t="s">
        <v>2656</v>
      </c>
      <c r="C381" s="4">
        <v>126000</v>
      </c>
      <c r="D381" s="4"/>
      <c r="E381" s="11">
        <f t="shared" si="5"/>
        <v>86702280</v>
      </c>
    </row>
    <row r="382" spans="1:5" x14ac:dyDescent="0.25">
      <c r="A382" s="10" t="s">
        <v>2397</v>
      </c>
      <c r="B382" s="10" t="s">
        <v>1147</v>
      </c>
      <c r="C382" s="4">
        <v>5000000</v>
      </c>
      <c r="D382" s="4"/>
      <c r="E382" s="11">
        <f t="shared" si="5"/>
        <v>91702280</v>
      </c>
    </row>
    <row r="383" spans="1:5" x14ac:dyDescent="0.25">
      <c r="A383" s="10" t="s">
        <v>840</v>
      </c>
      <c r="B383" s="10" t="s">
        <v>2446</v>
      </c>
      <c r="C383" s="4"/>
      <c r="D383" s="4">
        <v>26574933</v>
      </c>
      <c r="E383" s="11">
        <f t="shared" si="5"/>
        <v>65127347</v>
      </c>
    </row>
    <row r="384" spans="1:5" x14ac:dyDescent="0.25">
      <c r="A384" s="10" t="s">
        <v>840</v>
      </c>
      <c r="B384" s="10" t="s">
        <v>2447</v>
      </c>
      <c r="C384" s="4"/>
      <c r="D384" s="4">
        <v>26081653</v>
      </c>
      <c r="E384" s="11">
        <f t="shared" si="5"/>
        <v>39045694</v>
      </c>
    </row>
    <row r="385" spans="1:5" x14ac:dyDescent="0.25">
      <c r="A385" s="10" t="s">
        <v>840</v>
      </c>
      <c r="B385" s="10" t="s">
        <v>2483</v>
      </c>
      <c r="C385" s="4"/>
      <c r="D385" s="4">
        <v>23026083</v>
      </c>
      <c r="E385" s="11">
        <f t="shared" si="5"/>
        <v>16019611</v>
      </c>
    </row>
    <row r="386" spans="1:5" x14ac:dyDescent="0.25">
      <c r="A386" s="10" t="s">
        <v>2435</v>
      </c>
      <c r="B386" s="3" t="s">
        <v>2451</v>
      </c>
      <c r="C386" s="4">
        <v>7000000</v>
      </c>
      <c r="D386" s="4"/>
      <c r="E386" s="11">
        <f t="shared" si="5"/>
        <v>23019611</v>
      </c>
    </row>
    <row r="387" spans="1:5" x14ac:dyDescent="0.25">
      <c r="A387" s="10" t="s">
        <v>840</v>
      </c>
      <c r="B387" s="3" t="s">
        <v>2448</v>
      </c>
      <c r="C387" s="4"/>
      <c r="D387" s="4">
        <v>2656800</v>
      </c>
      <c r="E387" s="11">
        <f t="shared" si="5"/>
        <v>20362811</v>
      </c>
    </row>
    <row r="388" spans="1:5" x14ac:dyDescent="0.25">
      <c r="A388" s="10" t="s">
        <v>840</v>
      </c>
      <c r="B388" s="3" t="s">
        <v>2449</v>
      </c>
      <c r="C388" s="4"/>
      <c r="D388" s="4">
        <v>2173150</v>
      </c>
      <c r="E388" s="11">
        <f t="shared" si="5"/>
        <v>18189661</v>
      </c>
    </row>
    <row r="389" spans="1:5" x14ac:dyDescent="0.25">
      <c r="A389" s="10" t="s">
        <v>840</v>
      </c>
      <c r="B389" s="3" t="s">
        <v>2462</v>
      </c>
      <c r="C389" s="4">
        <v>19000000</v>
      </c>
      <c r="D389" s="3"/>
      <c r="E389" s="11">
        <f t="shared" si="5"/>
        <v>37189661</v>
      </c>
    </row>
    <row r="390" spans="1:5" x14ac:dyDescent="0.25">
      <c r="A390" s="10" t="s">
        <v>840</v>
      </c>
      <c r="B390" s="3" t="s">
        <v>3</v>
      </c>
      <c r="C390" s="4">
        <v>1000000</v>
      </c>
      <c r="D390" s="3"/>
      <c r="E390" s="11">
        <f t="shared" si="5"/>
        <v>38189661</v>
      </c>
    </row>
    <row r="391" spans="1:5" x14ac:dyDescent="0.25">
      <c r="A391" s="10" t="s">
        <v>2478</v>
      </c>
      <c r="B391" s="3" t="s">
        <v>2516</v>
      </c>
      <c r="C391" s="4"/>
      <c r="D391" s="4">
        <v>2285850</v>
      </c>
      <c r="E391" s="11">
        <f t="shared" si="5"/>
        <v>35903811</v>
      </c>
    </row>
    <row r="392" spans="1:5" x14ac:dyDescent="0.25">
      <c r="A392" s="10" t="s">
        <v>841</v>
      </c>
      <c r="B392" s="10" t="s">
        <v>1224</v>
      </c>
      <c r="C392" s="4">
        <v>5000000</v>
      </c>
      <c r="D392" s="3"/>
      <c r="E392" s="11">
        <f t="shared" si="5"/>
        <v>40903811</v>
      </c>
    </row>
    <row r="393" spans="1:5" x14ac:dyDescent="0.25">
      <c r="A393" s="10" t="s">
        <v>2500</v>
      </c>
      <c r="B393" s="10" t="s">
        <v>1147</v>
      </c>
      <c r="C393" s="4">
        <v>2000000</v>
      </c>
      <c r="D393" s="3"/>
      <c r="E393" s="11">
        <f t="shared" si="5"/>
        <v>42903811</v>
      </c>
    </row>
    <row r="394" spans="1:5" x14ac:dyDescent="0.25">
      <c r="A394" s="10" t="s">
        <v>2500</v>
      </c>
      <c r="B394" s="10" t="s">
        <v>1147</v>
      </c>
      <c r="C394" s="4">
        <v>3000000</v>
      </c>
      <c r="D394" s="3"/>
      <c r="E394" s="11">
        <f t="shared" si="5"/>
        <v>45903811</v>
      </c>
    </row>
    <row r="395" spans="1:5" x14ac:dyDescent="0.25">
      <c r="A395" s="10" t="s">
        <v>2496</v>
      </c>
      <c r="B395" s="10" t="s">
        <v>2515</v>
      </c>
      <c r="C395" s="4">
        <v>30000000</v>
      </c>
      <c r="D395" s="3"/>
      <c r="E395" s="11">
        <f t="shared" si="5"/>
        <v>75903811</v>
      </c>
    </row>
    <row r="396" spans="1:5" x14ac:dyDescent="0.25">
      <c r="A396" s="10" t="s">
        <v>2522</v>
      </c>
      <c r="B396" s="10" t="s">
        <v>2523</v>
      </c>
      <c r="C396" s="4"/>
      <c r="D396" s="4">
        <v>26632887</v>
      </c>
      <c r="E396" s="11">
        <f t="shared" si="5"/>
        <v>49270924</v>
      </c>
    </row>
    <row r="397" spans="1:5" x14ac:dyDescent="0.25">
      <c r="A397" s="10" t="s">
        <v>2522</v>
      </c>
      <c r="B397" s="10" t="s">
        <v>1147</v>
      </c>
      <c r="C397" s="50">
        <v>5000000</v>
      </c>
      <c r="D397" s="3"/>
      <c r="E397" s="11">
        <f t="shared" si="5"/>
        <v>54270924</v>
      </c>
    </row>
    <row r="398" spans="1:5" x14ac:dyDescent="0.25">
      <c r="A398" s="10" t="s">
        <v>2548</v>
      </c>
      <c r="B398" s="10" t="s">
        <v>2549</v>
      </c>
      <c r="C398" s="3"/>
      <c r="D398" s="4">
        <v>2508250</v>
      </c>
      <c r="E398" s="11">
        <f t="shared" si="5"/>
        <v>51762674</v>
      </c>
    </row>
    <row r="399" spans="1:5" x14ac:dyDescent="0.25">
      <c r="A399" s="10" t="s">
        <v>2548</v>
      </c>
      <c r="B399" s="10" t="s">
        <v>2550</v>
      </c>
      <c r="C399" s="3"/>
      <c r="D399" s="4">
        <v>27463345</v>
      </c>
      <c r="E399" s="11">
        <f t="shared" ref="E399:E462" si="6">(E398+C399-D399)</f>
        <v>24299329</v>
      </c>
    </row>
    <row r="400" spans="1:5" x14ac:dyDescent="0.25">
      <c r="A400" s="10" t="s">
        <v>2548</v>
      </c>
      <c r="B400" s="10" t="s">
        <v>2551</v>
      </c>
      <c r="C400" s="3"/>
      <c r="D400" s="4">
        <v>2716616</v>
      </c>
      <c r="E400" s="11">
        <f t="shared" si="6"/>
        <v>21582713</v>
      </c>
    </row>
    <row r="401" spans="1:5" x14ac:dyDescent="0.25">
      <c r="A401" s="10" t="s">
        <v>2548</v>
      </c>
      <c r="B401" s="10" t="s">
        <v>1224</v>
      </c>
      <c r="C401" s="4">
        <v>10000000</v>
      </c>
      <c r="D401" s="4"/>
      <c r="E401" s="11">
        <f t="shared" si="6"/>
        <v>31582713</v>
      </c>
    </row>
    <row r="402" spans="1:5" x14ac:dyDescent="0.25">
      <c r="A402" s="10" t="s">
        <v>2552</v>
      </c>
      <c r="B402" s="10" t="s">
        <v>1147</v>
      </c>
      <c r="C402" s="4">
        <v>10000000</v>
      </c>
      <c r="D402" s="3"/>
      <c r="E402" s="11">
        <f t="shared" si="6"/>
        <v>41582713</v>
      </c>
    </row>
    <row r="403" spans="1:5" x14ac:dyDescent="0.25">
      <c r="A403" s="10" t="s">
        <v>2569</v>
      </c>
      <c r="B403" s="10" t="s">
        <v>1224</v>
      </c>
      <c r="C403" s="4">
        <v>2000000</v>
      </c>
      <c r="D403" s="3"/>
      <c r="E403" s="11">
        <f t="shared" si="6"/>
        <v>43582713</v>
      </c>
    </row>
    <row r="404" spans="1:5" x14ac:dyDescent="0.25">
      <c r="A404" s="10" t="s">
        <v>2569</v>
      </c>
      <c r="B404" s="10" t="s">
        <v>2620</v>
      </c>
      <c r="C404" s="4"/>
      <c r="D404" s="4">
        <v>5204050</v>
      </c>
      <c r="E404" s="11">
        <f t="shared" si="6"/>
        <v>38378663</v>
      </c>
    </row>
    <row r="405" spans="1:5" x14ac:dyDescent="0.25">
      <c r="A405" s="10" t="s">
        <v>2570</v>
      </c>
      <c r="B405" s="10" t="s">
        <v>1147</v>
      </c>
      <c r="C405" s="4">
        <v>8000000</v>
      </c>
      <c r="D405" s="3"/>
      <c r="E405" s="11">
        <f t="shared" si="6"/>
        <v>46378663</v>
      </c>
    </row>
    <row r="406" spans="1:5" x14ac:dyDescent="0.25">
      <c r="A406" s="10" t="s">
        <v>2583</v>
      </c>
      <c r="B406" s="10" t="s">
        <v>2591</v>
      </c>
      <c r="C406" s="4">
        <v>12000000</v>
      </c>
      <c r="D406" s="3"/>
      <c r="E406" s="11">
        <f t="shared" si="6"/>
        <v>58378663</v>
      </c>
    </row>
    <row r="407" spans="1:5" x14ac:dyDescent="0.25">
      <c r="A407" s="10" t="s">
        <v>2610</v>
      </c>
      <c r="B407" s="10" t="s">
        <v>2619</v>
      </c>
      <c r="C407" s="3"/>
      <c r="D407" s="4">
        <v>28376809</v>
      </c>
      <c r="E407" s="11">
        <f t="shared" si="6"/>
        <v>30001854</v>
      </c>
    </row>
    <row r="408" spans="1:5" x14ac:dyDescent="0.25">
      <c r="A408" s="10" t="s">
        <v>2683</v>
      </c>
      <c r="B408" s="10" t="s">
        <v>771</v>
      </c>
      <c r="C408" s="50">
        <v>10000000</v>
      </c>
      <c r="D408" s="3"/>
      <c r="E408" s="11">
        <f t="shared" si="6"/>
        <v>40001854</v>
      </c>
    </row>
    <row r="409" spans="1:5" x14ac:dyDescent="0.25">
      <c r="A409" s="10" t="s">
        <v>2667</v>
      </c>
      <c r="B409" s="10" t="s">
        <v>2684</v>
      </c>
      <c r="C409" s="4">
        <v>5000000</v>
      </c>
      <c r="D409" s="3"/>
      <c r="E409" s="11">
        <f t="shared" si="6"/>
        <v>45001854</v>
      </c>
    </row>
    <row r="410" spans="1:5" x14ac:dyDescent="0.25">
      <c r="A410" s="10" t="s">
        <v>2667</v>
      </c>
      <c r="B410" s="10" t="s">
        <v>1038</v>
      </c>
      <c r="C410" s="4">
        <v>40000000</v>
      </c>
      <c r="D410" s="3"/>
      <c r="E410" s="11">
        <f t="shared" si="6"/>
        <v>85001854</v>
      </c>
    </row>
    <row r="411" spans="1:5" x14ac:dyDescent="0.25">
      <c r="A411" s="10" t="s">
        <v>2685</v>
      </c>
      <c r="B411" s="10" t="s">
        <v>1224</v>
      </c>
      <c r="C411" s="4">
        <v>2000000</v>
      </c>
      <c r="D411" s="3"/>
      <c r="E411" s="11">
        <f t="shared" si="6"/>
        <v>87001854</v>
      </c>
    </row>
    <row r="412" spans="1:5" x14ac:dyDescent="0.25">
      <c r="A412" s="10" t="s">
        <v>2703</v>
      </c>
      <c r="B412" s="10" t="s">
        <v>2704</v>
      </c>
      <c r="C412" s="3"/>
      <c r="D412" s="4">
        <v>31454300</v>
      </c>
      <c r="E412" s="11">
        <f t="shared" si="6"/>
        <v>55547554</v>
      </c>
    </row>
    <row r="413" spans="1:5" x14ac:dyDescent="0.25">
      <c r="A413" s="10" t="s">
        <v>2703</v>
      </c>
      <c r="B413" s="10" t="s">
        <v>2705</v>
      </c>
      <c r="C413" s="3"/>
      <c r="D413" s="4">
        <v>33191999</v>
      </c>
      <c r="E413" s="11">
        <f t="shared" si="6"/>
        <v>22355555</v>
      </c>
    </row>
    <row r="414" spans="1:5" x14ac:dyDescent="0.25">
      <c r="A414" s="10" t="s">
        <v>2703</v>
      </c>
      <c r="B414" s="10" t="s">
        <v>2706</v>
      </c>
      <c r="C414" s="3"/>
      <c r="D414" s="4">
        <v>3071450</v>
      </c>
      <c r="E414" s="11">
        <f t="shared" si="6"/>
        <v>19284105</v>
      </c>
    </row>
    <row r="415" spans="1:5" x14ac:dyDescent="0.25">
      <c r="A415" s="10" t="s">
        <v>2703</v>
      </c>
      <c r="B415" s="10" t="s">
        <v>1038</v>
      </c>
      <c r="C415" s="50">
        <v>15000000</v>
      </c>
      <c r="D415" s="4"/>
      <c r="E415" s="11">
        <f t="shared" si="6"/>
        <v>34284105</v>
      </c>
    </row>
    <row r="416" spans="1:5" x14ac:dyDescent="0.25">
      <c r="A416" s="10" t="s">
        <v>2703</v>
      </c>
      <c r="B416" s="10" t="s">
        <v>2656</v>
      </c>
      <c r="C416" s="50">
        <v>126000</v>
      </c>
      <c r="D416" s="4"/>
      <c r="E416" s="11">
        <f t="shared" si="6"/>
        <v>34410105</v>
      </c>
    </row>
    <row r="417" spans="1:5" x14ac:dyDescent="0.25">
      <c r="A417" s="3" t="s">
        <v>2714</v>
      </c>
      <c r="B417" s="3" t="s">
        <v>2730</v>
      </c>
      <c r="C417" s="50">
        <v>2000000</v>
      </c>
      <c r="D417" s="4"/>
      <c r="E417" s="11">
        <f t="shared" si="6"/>
        <v>36410105</v>
      </c>
    </row>
    <row r="418" spans="1:5" x14ac:dyDescent="0.25">
      <c r="A418" s="10" t="s">
        <v>2724</v>
      </c>
      <c r="B418" s="10" t="s">
        <v>1801</v>
      </c>
      <c r="C418" s="4">
        <v>6000</v>
      </c>
      <c r="D418" s="3"/>
      <c r="E418" s="11">
        <f t="shared" si="6"/>
        <v>36416105</v>
      </c>
    </row>
    <row r="419" spans="1:5" x14ac:dyDescent="0.25">
      <c r="A419" s="10" t="s">
        <v>2736</v>
      </c>
      <c r="B419" s="10" t="s">
        <v>1038</v>
      </c>
      <c r="C419" s="50">
        <v>10000000</v>
      </c>
      <c r="D419" s="3"/>
      <c r="E419" s="11">
        <f t="shared" si="6"/>
        <v>46416105</v>
      </c>
    </row>
    <row r="420" spans="1:5" x14ac:dyDescent="0.25">
      <c r="A420" s="10" t="s">
        <v>2744</v>
      </c>
      <c r="B420" s="10" t="s">
        <v>2760</v>
      </c>
      <c r="C420" s="4"/>
      <c r="D420" s="4">
        <v>966950</v>
      </c>
      <c r="E420" s="11">
        <f t="shared" si="6"/>
        <v>45449155</v>
      </c>
    </row>
    <row r="421" spans="1:5" x14ac:dyDescent="0.25">
      <c r="A421" s="10" t="s">
        <v>2741</v>
      </c>
      <c r="B421" s="10" t="s">
        <v>2766</v>
      </c>
      <c r="C421" s="50">
        <v>20000000</v>
      </c>
      <c r="D421" s="4"/>
      <c r="E421" s="11">
        <f t="shared" si="6"/>
        <v>65449155</v>
      </c>
    </row>
    <row r="422" spans="1:5" x14ac:dyDescent="0.25">
      <c r="A422" s="10" t="s">
        <v>2756</v>
      </c>
      <c r="B422" s="10" t="s">
        <v>2759</v>
      </c>
      <c r="C422" s="3"/>
      <c r="D422" s="4">
        <v>3277500</v>
      </c>
      <c r="E422" s="11">
        <f t="shared" si="6"/>
        <v>62171655</v>
      </c>
    </row>
    <row r="423" spans="1:5" x14ac:dyDescent="0.25">
      <c r="A423" s="10" t="s">
        <v>2756</v>
      </c>
      <c r="B423" s="10" t="s">
        <v>2774</v>
      </c>
      <c r="C423" s="3"/>
      <c r="D423" s="4">
        <v>28536043</v>
      </c>
      <c r="E423" s="11">
        <f t="shared" si="6"/>
        <v>33635612</v>
      </c>
    </row>
    <row r="424" spans="1:5" x14ac:dyDescent="0.25">
      <c r="A424" s="10" t="s">
        <v>2770</v>
      </c>
      <c r="B424" s="10" t="s">
        <v>1038</v>
      </c>
      <c r="C424" s="50">
        <v>10000000</v>
      </c>
      <c r="D424" s="4"/>
      <c r="E424" s="11">
        <f t="shared" si="6"/>
        <v>43635612</v>
      </c>
    </row>
    <row r="425" spans="1:5" x14ac:dyDescent="0.25">
      <c r="A425" s="10" t="s">
        <v>2776</v>
      </c>
      <c r="B425" s="10" t="s">
        <v>2777</v>
      </c>
      <c r="C425" s="3"/>
      <c r="D425" s="4">
        <v>2658250</v>
      </c>
      <c r="E425" s="11">
        <f t="shared" si="6"/>
        <v>40977362</v>
      </c>
    </row>
    <row r="426" spans="1:5" x14ac:dyDescent="0.25">
      <c r="A426" s="10" t="s">
        <v>2782</v>
      </c>
      <c r="B426" s="10" t="s">
        <v>1224</v>
      </c>
      <c r="C426" s="50">
        <v>2000000</v>
      </c>
      <c r="D426" s="4"/>
      <c r="E426" s="11">
        <f t="shared" si="6"/>
        <v>42977362</v>
      </c>
    </row>
    <row r="427" spans="1:5" x14ac:dyDescent="0.25">
      <c r="A427" s="10" t="s">
        <v>2793</v>
      </c>
      <c r="B427" s="10" t="s">
        <v>2794</v>
      </c>
      <c r="C427" s="3"/>
      <c r="D427" s="4">
        <v>35501187</v>
      </c>
      <c r="E427" s="11">
        <f t="shared" si="6"/>
        <v>7476175</v>
      </c>
    </row>
    <row r="428" spans="1:5" x14ac:dyDescent="0.25">
      <c r="A428" s="10" t="s">
        <v>2793</v>
      </c>
      <c r="B428" s="3" t="s">
        <v>2795</v>
      </c>
      <c r="C428" s="50">
        <v>10000000</v>
      </c>
      <c r="D428" s="3"/>
      <c r="E428" s="11">
        <f t="shared" si="6"/>
        <v>17476175</v>
      </c>
    </row>
    <row r="429" spans="1:5" x14ac:dyDescent="0.25">
      <c r="A429" s="10" t="s">
        <v>2793</v>
      </c>
      <c r="B429" s="10" t="s">
        <v>2796</v>
      </c>
      <c r="C429" s="50">
        <v>20000000</v>
      </c>
      <c r="D429" s="3"/>
      <c r="E429" s="11">
        <f t="shared" si="6"/>
        <v>37476175</v>
      </c>
    </row>
    <row r="430" spans="1:5" x14ac:dyDescent="0.25">
      <c r="A430" s="10" t="s">
        <v>2793</v>
      </c>
      <c r="B430" s="10" t="s">
        <v>1801</v>
      </c>
      <c r="C430" s="50">
        <v>6000</v>
      </c>
      <c r="D430" s="3"/>
      <c r="E430" s="11">
        <f t="shared" si="6"/>
        <v>37482175</v>
      </c>
    </row>
    <row r="431" spans="1:5" x14ac:dyDescent="0.25">
      <c r="A431" s="10" t="s">
        <v>2840</v>
      </c>
      <c r="B431" s="10" t="s">
        <v>1251</v>
      </c>
      <c r="C431" s="50">
        <v>20000000</v>
      </c>
      <c r="D431" s="3"/>
      <c r="E431" s="11">
        <f t="shared" si="6"/>
        <v>57482175</v>
      </c>
    </row>
    <row r="432" spans="1:5" x14ac:dyDescent="0.25">
      <c r="A432" s="10" t="s">
        <v>2868</v>
      </c>
      <c r="B432" s="10" t="s">
        <v>771</v>
      </c>
      <c r="C432" s="50">
        <v>5000000</v>
      </c>
      <c r="D432" s="3"/>
      <c r="E432" s="11">
        <f t="shared" si="6"/>
        <v>62482175</v>
      </c>
    </row>
    <row r="433" spans="1:5" x14ac:dyDescent="0.25">
      <c r="A433" s="10" t="s">
        <v>2885</v>
      </c>
      <c r="B433" s="10" t="s">
        <v>1053</v>
      </c>
      <c r="C433" s="76">
        <v>5000000</v>
      </c>
      <c r="D433" s="3"/>
      <c r="E433" s="11">
        <f t="shared" si="6"/>
        <v>67482175</v>
      </c>
    </row>
    <row r="434" spans="1:5" x14ac:dyDescent="0.25">
      <c r="A434" s="10" t="s">
        <v>2886</v>
      </c>
      <c r="B434" s="10" t="s">
        <v>1038</v>
      </c>
      <c r="C434" s="76">
        <v>26203400</v>
      </c>
      <c r="D434" s="3"/>
      <c r="E434" s="11">
        <f t="shared" si="6"/>
        <v>93685575</v>
      </c>
    </row>
    <row r="435" spans="1:5" x14ac:dyDescent="0.25">
      <c r="A435" s="10" t="s">
        <v>2904</v>
      </c>
      <c r="B435" s="10" t="s">
        <v>2915</v>
      </c>
      <c r="C435" s="76">
        <v>10000000</v>
      </c>
      <c r="D435" s="3"/>
      <c r="E435" s="11">
        <f t="shared" si="6"/>
        <v>103685575</v>
      </c>
    </row>
    <row r="436" spans="1:5" x14ac:dyDescent="0.25">
      <c r="A436" s="10" t="s">
        <v>2904</v>
      </c>
      <c r="B436" s="10" t="s">
        <v>771</v>
      </c>
      <c r="C436" s="76">
        <v>2000000</v>
      </c>
      <c r="D436" s="3"/>
      <c r="E436" s="11">
        <f t="shared" si="6"/>
        <v>105685575</v>
      </c>
    </row>
    <row r="437" spans="1:5" x14ac:dyDescent="0.25">
      <c r="A437" s="10" t="s">
        <v>2905</v>
      </c>
      <c r="B437" s="10" t="s">
        <v>2916</v>
      </c>
      <c r="C437" s="76">
        <v>3000000</v>
      </c>
      <c r="D437" s="3"/>
      <c r="E437" s="11">
        <f t="shared" si="6"/>
        <v>108685575</v>
      </c>
    </row>
    <row r="438" spans="1:5" x14ac:dyDescent="0.25">
      <c r="A438" s="10" t="s">
        <v>2905</v>
      </c>
      <c r="B438" s="10" t="s">
        <v>771</v>
      </c>
      <c r="C438" s="76">
        <v>5000000</v>
      </c>
      <c r="D438" s="3"/>
      <c r="E438" s="11">
        <f t="shared" si="6"/>
        <v>113685575</v>
      </c>
    </row>
    <row r="439" spans="1:5" x14ac:dyDescent="0.25">
      <c r="A439" s="10" t="s">
        <v>2907</v>
      </c>
      <c r="B439" s="10" t="s">
        <v>2914</v>
      </c>
      <c r="C439" s="3"/>
      <c r="D439" s="4">
        <v>45345187</v>
      </c>
      <c r="E439" s="11">
        <f t="shared" si="6"/>
        <v>68340388</v>
      </c>
    </row>
    <row r="440" spans="1:5" x14ac:dyDescent="0.25">
      <c r="A440" s="10" t="s">
        <v>2907</v>
      </c>
      <c r="B440" s="10" t="s">
        <v>2918</v>
      </c>
      <c r="C440" s="3"/>
      <c r="D440" s="4">
        <v>2827500</v>
      </c>
      <c r="E440" s="11">
        <f t="shared" si="6"/>
        <v>65512888</v>
      </c>
    </row>
    <row r="441" spans="1:5" x14ac:dyDescent="0.25">
      <c r="A441" s="10" t="s">
        <v>2907</v>
      </c>
      <c r="B441" s="10" t="s">
        <v>2919</v>
      </c>
      <c r="C441" s="3"/>
      <c r="D441" s="4">
        <v>2141440</v>
      </c>
      <c r="E441" s="11">
        <f t="shared" si="6"/>
        <v>63371448</v>
      </c>
    </row>
    <row r="442" spans="1:5" x14ac:dyDescent="0.25">
      <c r="A442" s="10" t="s">
        <v>2907</v>
      </c>
      <c r="B442" s="10" t="s">
        <v>2920</v>
      </c>
      <c r="C442" s="3"/>
      <c r="D442" s="4">
        <v>47531808</v>
      </c>
      <c r="E442" s="11">
        <f t="shared" si="6"/>
        <v>15839640</v>
      </c>
    </row>
    <row r="443" spans="1:5" x14ac:dyDescent="0.25">
      <c r="A443" s="10" t="s">
        <v>2907</v>
      </c>
      <c r="B443" s="10" t="s">
        <v>2167</v>
      </c>
      <c r="C443" s="4">
        <v>25000</v>
      </c>
      <c r="D443" s="3"/>
      <c r="E443" s="11">
        <f t="shared" si="6"/>
        <v>15864640</v>
      </c>
    </row>
    <row r="444" spans="1:5" x14ac:dyDescent="0.25">
      <c r="A444" s="10" t="s">
        <v>2907</v>
      </c>
      <c r="B444" s="10" t="s">
        <v>2167</v>
      </c>
      <c r="C444" s="4">
        <v>7500</v>
      </c>
      <c r="D444" s="3"/>
      <c r="E444" s="11">
        <f t="shared" si="6"/>
        <v>15872140</v>
      </c>
    </row>
    <row r="445" spans="1:5" x14ac:dyDescent="0.25">
      <c r="A445" s="10" t="s">
        <v>2907</v>
      </c>
      <c r="B445" s="10" t="s">
        <v>1224</v>
      </c>
      <c r="C445" s="50">
        <v>2000000</v>
      </c>
      <c r="D445" s="3"/>
      <c r="E445" s="11">
        <f t="shared" si="6"/>
        <v>17872140</v>
      </c>
    </row>
    <row r="446" spans="1:5" x14ac:dyDescent="0.25">
      <c r="A446" s="10" t="s">
        <v>2924</v>
      </c>
      <c r="B446" s="10" t="s">
        <v>2925</v>
      </c>
      <c r="C446" s="50">
        <v>30000000</v>
      </c>
      <c r="D446" s="3"/>
      <c r="E446" s="11">
        <f t="shared" si="6"/>
        <v>47872140</v>
      </c>
    </row>
    <row r="447" spans="1:5" x14ac:dyDescent="0.25">
      <c r="A447" s="10" t="s">
        <v>2973</v>
      </c>
      <c r="B447" s="10" t="s">
        <v>2995</v>
      </c>
      <c r="C447" s="50">
        <v>31600000</v>
      </c>
      <c r="D447" s="3"/>
      <c r="E447" s="11">
        <f t="shared" si="6"/>
        <v>79472140</v>
      </c>
    </row>
    <row r="448" spans="1:5" x14ac:dyDescent="0.25">
      <c r="A448" s="10" t="s">
        <v>3019</v>
      </c>
      <c r="B448" s="10" t="s">
        <v>3034</v>
      </c>
      <c r="C448" s="50">
        <v>25000000</v>
      </c>
      <c r="D448" s="3"/>
      <c r="E448" s="11">
        <f t="shared" si="6"/>
        <v>104472140</v>
      </c>
    </row>
    <row r="449" spans="1:5" x14ac:dyDescent="0.25">
      <c r="A449" s="10" t="s">
        <v>3019</v>
      </c>
      <c r="B449" s="10" t="s">
        <v>10</v>
      </c>
      <c r="C449" s="50">
        <v>4000000</v>
      </c>
      <c r="D449" s="4"/>
      <c r="E449" s="11">
        <f t="shared" si="6"/>
        <v>108472140</v>
      </c>
    </row>
    <row r="450" spans="1:5" x14ac:dyDescent="0.25">
      <c r="A450" s="10" t="s">
        <v>3038</v>
      </c>
      <c r="B450" s="10" t="s">
        <v>3041</v>
      </c>
      <c r="C450" s="4"/>
      <c r="D450" s="4">
        <v>2272400</v>
      </c>
      <c r="E450" s="11">
        <f t="shared" si="6"/>
        <v>106199740</v>
      </c>
    </row>
    <row r="451" spans="1:5" x14ac:dyDescent="0.25">
      <c r="A451" s="10" t="s">
        <v>3038</v>
      </c>
      <c r="B451" s="10" t="s">
        <v>3043</v>
      </c>
      <c r="C451" s="4"/>
      <c r="D451" s="4">
        <v>1932480</v>
      </c>
      <c r="E451" s="11">
        <f t="shared" si="6"/>
        <v>104267260</v>
      </c>
    </row>
    <row r="452" spans="1:5" x14ac:dyDescent="0.25">
      <c r="A452" s="10" t="s">
        <v>3038</v>
      </c>
      <c r="B452" s="10" t="s">
        <v>3039</v>
      </c>
      <c r="C452" s="3"/>
      <c r="D452" s="4">
        <v>9133056</v>
      </c>
      <c r="E452" s="11">
        <f t="shared" si="6"/>
        <v>95134204</v>
      </c>
    </row>
    <row r="453" spans="1:5" x14ac:dyDescent="0.25">
      <c r="A453" s="10" t="s">
        <v>3038</v>
      </c>
      <c r="B453" s="10" t="s">
        <v>3042</v>
      </c>
      <c r="C453" s="3"/>
      <c r="D453" s="4">
        <v>4313600</v>
      </c>
      <c r="E453" s="11">
        <f t="shared" si="6"/>
        <v>90820604</v>
      </c>
    </row>
    <row r="454" spans="1:5" x14ac:dyDescent="0.25">
      <c r="A454" s="10" t="s">
        <v>3038</v>
      </c>
      <c r="B454" s="10" t="s">
        <v>3040</v>
      </c>
      <c r="C454" s="3"/>
      <c r="D454" s="4">
        <v>3397227</v>
      </c>
      <c r="E454" s="11">
        <f t="shared" si="6"/>
        <v>87423377</v>
      </c>
    </row>
    <row r="455" spans="1:5" x14ac:dyDescent="0.25">
      <c r="A455" s="10" t="s">
        <v>3038</v>
      </c>
      <c r="B455" s="10" t="s">
        <v>3044</v>
      </c>
      <c r="C455" s="3"/>
      <c r="D455" s="4">
        <v>60607181</v>
      </c>
      <c r="E455" s="11">
        <f t="shared" si="6"/>
        <v>26816196</v>
      </c>
    </row>
    <row r="456" spans="1:5" x14ac:dyDescent="0.25">
      <c r="A456" s="10" t="s">
        <v>2868</v>
      </c>
      <c r="B456" s="10" t="s">
        <v>1224</v>
      </c>
      <c r="C456" s="50">
        <v>2000000</v>
      </c>
      <c r="D456" s="4"/>
      <c r="E456" s="11">
        <f t="shared" si="6"/>
        <v>28816196</v>
      </c>
    </row>
    <row r="457" spans="1:5" x14ac:dyDescent="0.25">
      <c r="A457" s="10" t="s">
        <v>2869</v>
      </c>
      <c r="B457" s="10" t="s">
        <v>3048</v>
      </c>
      <c r="C457" s="50">
        <v>8000000</v>
      </c>
      <c r="D457" s="4"/>
      <c r="E457" s="11">
        <f t="shared" si="6"/>
        <v>36816196</v>
      </c>
    </row>
    <row r="458" spans="1:5" x14ac:dyDescent="0.25">
      <c r="A458" s="10" t="s">
        <v>3064</v>
      </c>
      <c r="B458" s="10" t="s">
        <v>3065</v>
      </c>
      <c r="C458" s="50">
        <v>6000000</v>
      </c>
      <c r="D458" s="4"/>
      <c r="E458" s="11">
        <f t="shared" si="6"/>
        <v>42816196</v>
      </c>
    </row>
    <row r="459" spans="1:5" x14ac:dyDescent="0.25">
      <c r="A459" s="10" t="s">
        <v>3071</v>
      </c>
      <c r="B459" s="10" t="s">
        <v>3072</v>
      </c>
      <c r="C459" s="50">
        <v>20000000</v>
      </c>
      <c r="D459" s="3"/>
      <c r="E459" s="11">
        <f t="shared" si="6"/>
        <v>62816196</v>
      </c>
    </row>
    <row r="460" spans="1:5" x14ac:dyDescent="0.25">
      <c r="A460" s="10" t="s">
        <v>3099</v>
      </c>
      <c r="B460" s="10" t="s">
        <v>2451</v>
      </c>
      <c r="C460" s="50">
        <v>15000000</v>
      </c>
      <c r="D460" s="3"/>
      <c r="E460" s="11">
        <f t="shared" si="6"/>
        <v>77816196</v>
      </c>
    </row>
    <row r="461" spans="1:5" x14ac:dyDescent="0.25">
      <c r="A461" s="10" t="s">
        <v>3100</v>
      </c>
      <c r="B461" s="10" t="s">
        <v>3101</v>
      </c>
      <c r="C461" s="50">
        <v>25000000</v>
      </c>
      <c r="D461" s="3"/>
      <c r="E461" s="11">
        <f t="shared" si="6"/>
        <v>102816196</v>
      </c>
    </row>
    <row r="462" spans="1:5" x14ac:dyDescent="0.25">
      <c r="A462" s="10" t="s">
        <v>3125</v>
      </c>
      <c r="B462" s="3" t="s">
        <v>3156</v>
      </c>
      <c r="C462" s="3"/>
      <c r="D462" s="4">
        <v>62337248</v>
      </c>
      <c r="E462" s="11">
        <f t="shared" si="6"/>
        <v>40478948</v>
      </c>
    </row>
    <row r="463" spans="1:5" x14ac:dyDescent="0.25">
      <c r="A463" s="10" t="s">
        <v>3125</v>
      </c>
      <c r="B463" s="3" t="s">
        <v>3155</v>
      </c>
      <c r="C463" s="3"/>
      <c r="D463" s="4">
        <v>47020317</v>
      </c>
      <c r="E463" s="11">
        <f t="shared" ref="E463:E529" si="7">(E462+C463-D463)</f>
        <v>-6541369</v>
      </c>
    </row>
    <row r="464" spans="1:5" x14ac:dyDescent="0.25">
      <c r="A464" s="10" t="s">
        <v>3125</v>
      </c>
      <c r="B464" s="3" t="s">
        <v>3157</v>
      </c>
      <c r="C464" s="3"/>
      <c r="D464" s="4">
        <v>1692500</v>
      </c>
      <c r="E464" s="11">
        <f t="shared" si="7"/>
        <v>-8233869</v>
      </c>
    </row>
    <row r="465" spans="1:5" x14ac:dyDescent="0.25">
      <c r="A465" s="10" t="s">
        <v>3125</v>
      </c>
      <c r="B465" s="3" t="s">
        <v>3158</v>
      </c>
      <c r="C465" s="3"/>
      <c r="D465" s="4">
        <v>1260000</v>
      </c>
      <c r="E465" s="11">
        <f t="shared" si="7"/>
        <v>-9493869</v>
      </c>
    </row>
    <row r="466" spans="1:5" x14ac:dyDescent="0.25">
      <c r="A466" s="10" t="s">
        <v>3125</v>
      </c>
      <c r="B466" s="10" t="s">
        <v>3159</v>
      </c>
      <c r="C466" s="3"/>
      <c r="D466" s="4">
        <v>2961900</v>
      </c>
      <c r="E466" s="11">
        <f t="shared" si="7"/>
        <v>-12455769</v>
      </c>
    </row>
    <row r="467" spans="1:5" x14ac:dyDescent="0.25">
      <c r="A467" s="10" t="s">
        <v>3125</v>
      </c>
      <c r="B467" s="10" t="s">
        <v>3160</v>
      </c>
      <c r="C467" s="50">
        <v>25000000</v>
      </c>
      <c r="D467" s="4"/>
      <c r="E467" s="11">
        <f t="shared" si="7"/>
        <v>12544231</v>
      </c>
    </row>
    <row r="468" spans="1:5" x14ac:dyDescent="0.25">
      <c r="A468" s="10" t="s">
        <v>3125</v>
      </c>
      <c r="B468" s="10" t="s">
        <v>1801</v>
      </c>
      <c r="C468" s="50">
        <v>6000</v>
      </c>
      <c r="D468" s="4"/>
      <c r="E468" s="11">
        <f t="shared" si="7"/>
        <v>12550231</v>
      </c>
    </row>
    <row r="469" spans="1:5" x14ac:dyDescent="0.25">
      <c r="A469" s="10" t="s">
        <v>3125</v>
      </c>
      <c r="B469" s="10" t="s">
        <v>1053</v>
      </c>
      <c r="C469" s="4">
        <v>10000000</v>
      </c>
      <c r="D469" s="3"/>
      <c r="E469" s="11">
        <f t="shared" si="7"/>
        <v>22550231</v>
      </c>
    </row>
    <row r="470" spans="1:5" x14ac:dyDescent="0.25">
      <c r="A470" s="10" t="s">
        <v>3125</v>
      </c>
      <c r="B470" s="10" t="s">
        <v>2451</v>
      </c>
      <c r="C470" s="50">
        <v>5000000</v>
      </c>
      <c r="D470" s="3"/>
      <c r="E470" s="11">
        <f t="shared" si="7"/>
        <v>27550231</v>
      </c>
    </row>
    <row r="471" spans="1:5" x14ac:dyDescent="0.25">
      <c r="A471" s="10" t="s">
        <v>3203</v>
      </c>
      <c r="B471" s="10" t="s">
        <v>2684</v>
      </c>
      <c r="C471" s="76">
        <v>15000000</v>
      </c>
      <c r="D471" s="3"/>
      <c r="E471" s="11">
        <f t="shared" si="7"/>
        <v>42550231</v>
      </c>
    </row>
    <row r="472" spans="1:5" x14ac:dyDescent="0.25">
      <c r="A472" s="10" t="s">
        <v>3211</v>
      </c>
      <c r="B472" s="10" t="s">
        <v>3212</v>
      </c>
      <c r="C472" s="76">
        <v>20000000</v>
      </c>
      <c r="D472" s="3"/>
      <c r="E472" s="11">
        <f t="shared" si="7"/>
        <v>62550231</v>
      </c>
    </row>
    <row r="473" spans="1:5" x14ac:dyDescent="0.25">
      <c r="A473" s="10" t="s">
        <v>3216</v>
      </c>
      <c r="B473" s="10" t="s">
        <v>3235</v>
      </c>
      <c r="C473" s="76">
        <v>20000000</v>
      </c>
      <c r="D473" s="3"/>
      <c r="E473" s="11">
        <f t="shared" si="7"/>
        <v>82550231</v>
      </c>
    </row>
    <row r="474" spans="1:5" x14ac:dyDescent="0.25">
      <c r="A474" s="10" t="s">
        <v>3222</v>
      </c>
      <c r="B474" s="10" t="s">
        <v>1053</v>
      </c>
      <c r="C474" s="76">
        <v>15000000</v>
      </c>
      <c r="D474" s="3"/>
      <c r="E474" s="11">
        <f t="shared" si="7"/>
        <v>97550231</v>
      </c>
    </row>
    <row r="475" spans="1:5" x14ac:dyDescent="0.25">
      <c r="A475" s="10" t="s">
        <v>3245</v>
      </c>
      <c r="B475" s="10" t="s">
        <v>3265</v>
      </c>
      <c r="C475" s="76">
        <v>15000000</v>
      </c>
      <c r="D475" s="3"/>
      <c r="E475" s="11">
        <f t="shared" si="7"/>
        <v>112550231</v>
      </c>
    </row>
    <row r="476" spans="1:5" x14ac:dyDescent="0.25">
      <c r="A476" s="10" t="s">
        <v>3266</v>
      </c>
      <c r="B476" s="10" t="s">
        <v>3354</v>
      </c>
      <c r="C476" s="3"/>
      <c r="D476" s="4">
        <v>59010259</v>
      </c>
      <c r="E476" s="11">
        <f t="shared" si="7"/>
        <v>53539972</v>
      </c>
    </row>
    <row r="477" spans="1:5" x14ac:dyDescent="0.25">
      <c r="A477" s="10" t="s">
        <v>3266</v>
      </c>
      <c r="B477" s="10" t="s">
        <v>3267</v>
      </c>
      <c r="C477" s="3"/>
      <c r="D477" s="4">
        <v>1771200</v>
      </c>
      <c r="E477" s="11">
        <f t="shared" si="7"/>
        <v>51768772</v>
      </c>
    </row>
    <row r="478" spans="1:5" x14ac:dyDescent="0.25">
      <c r="A478" s="10" t="s">
        <v>3266</v>
      </c>
      <c r="B478" s="10" t="s">
        <v>3268</v>
      </c>
      <c r="C478" s="3"/>
      <c r="D478" s="4">
        <v>34134004</v>
      </c>
      <c r="E478" s="11">
        <f t="shared" si="7"/>
        <v>17634768</v>
      </c>
    </row>
    <row r="479" spans="1:5" x14ac:dyDescent="0.25">
      <c r="A479" s="10" t="s">
        <v>3269</v>
      </c>
      <c r="B479" s="10" t="s">
        <v>1038</v>
      </c>
      <c r="C479" s="50">
        <v>25000000</v>
      </c>
      <c r="D479" s="4"/>
      <c r="E479" s="11">
        <f t="shared" si="7"/>
        <v>42634768</v>
      </c>
    </row>
    <row r="480" spans="1:5" x14ac:dyDescent="0.25">
      <c r="A480" s="10" t="s">
        <v>3274</v>
      </c>
      <c r="B480" s="10" t="s">
        <v>262</v>
      </c>
      <c r="C480" s="50">
        <v>7000</v>
      </c>
      <c r="D480" s="3"/>
      <c r="E480" s="11">
        <f t="shared" si="7"/>
        <v>42641768</v>
      </c>
    </row>
    <row r="481" spans="1:5" x14ac:dyDescent="0.25">
      <c r="A481" s="10" t="s">
        <v>3309</v>
      </c>
      <c r="B481" s="10" t="s">
        <v>3350</v>
      </c>
      <c r="C481" s="4"/>
      <c r="D481" s="4">
        <v>4755792</v>
      </c>
      <c r="E481" s="11">
        <f t="shared" si="7"/>
        <v>37885976</v>
      </c>
    </row>
    <row r="482" spans="1:5" x14ac:dyDescent="0.25">
      <c r="A482" s="10" t="s">
        <v>3309</v>
      </c>
      <c r="B482" s="10" t="s">
        <v>3351</v>
      </c>
      <c r="C482" s="4"/>
      <c r="D482" s="4">
        <v>1030400</v>
      </c>
      <c r="E482" s="11">
        <f t="shared" si="7"/>
        <v>36855576</v>
      </c>
    </row>
    <row r="483" spans="1:5" x14ac:dyDescent="0.25">
      <c r="A483" s="10" t="s">
        <v>3322</v>
      </c>
      <c r="B483" s="10" t="s">
        <v>3348</v>
      </c>
      <c r="C483" s="50">
        <v>10000000</v>
      </c>
      <c r="D483" s="3"/>
      <c r="E483" s="11">
        <f t="shared" si="7"/>
        <v>46855576</v>
      </c>
    </row>
    <row r="484" spans="1:5" x14ac:dyDescent="0.25">
      <c r="A484" s="10" t="s">
        <v>3326</v>
      </c>
      <c r="B484" s="10" t="s">
        <v>3349</v>
      </c>
      <c r="C484" s="50">
        <v>25000000</v>
      </c>
      <c r="D484" s="4"/>
      <c r="E484" s="11">
        <f t="shared" si="7"/>
        <v>71855576</v>
      </c>
    </row>
    <row r="485" spans="1:5" x14ac:dyDescent="0.25">
      <c r="A485" s="10" t="s">
        <v>3336</v>
      </c>
      <c r="B485" s="10" t="s">
        <v>3352</v>
      </c>
      <c r="C485" s="4"/>
      <c r="D485" s="50">
        <v>4706100</v>
      </c>
      <c r="E485" s="11">
        <f t="shared" si="7"/>
        <v>67149476</v>
      </c>
    </row>
    <row r="486" spans="1:5" x14ac:dyDescent="0.25">
      <c r="A486" s="10" t="s">
        <v>3336</v>
      </c>
      <c r="B486" s="10" t="s">
        <v>3353</v>
      </c>
      <c r="C486" s="4"/>
      <c r="D486" s="50">
        <v>58772495</v>
      </c>
      <c r="E486" s="11">
        <f t="shared" si="7"/>
        <v>8376981</v>
      </c>
    </row>
    <row r="487" spans="1:5" x14ac:dyDescent="0.25">
      <c r="A487" s="10" t="s">
        <v>3336</v>
      </c>
      <c r="B487" s="10" t="s">
        <v>3370</v>
      </c>
      <c r="C487" s="3"/>
      <c r="D487" s="50">
        <v>5613300</v>
      </c>
      <c r="E487" s="11">
        <f t="shared" si="7"/>
        <v>2763681</v>
      </c>
    </row>
    <row r="488" spans="1:5" x14ac:dyDescent="0.25">
      <c r="A488" s="3" t="s">
        <v>3371</v>
      </c>
      <c r="B488" s="3" t="s">
        <v>3375</v>
      </c>
      <c r="C488" s="50">
        <v>5000000</v>
      </c>
      <c r="D488" s="4"/>
      <c r="E488" s="11">
        <f t="shared" si="7"/>
        <v>7763681</v>
      </c>
    </row>
    <row r="489" spans="1:5" x14ac:dyDescent="0.25">
      <c r="A489" s="10" t="s">
        <v>3385</v>
      </c>
      <c r="B489" s="10" t="s">
        <v>771</v>
      </c>
      <c r="C489" s="50">
        <v>5000000</v>
      </c>
      <c r="D489" s="4"/>
      <c r="E489" s="11">
        <f t="shared" si="7"/>
        <v>12763681</v>
      </c>
    </row>
    <row r="490" spans="1:5" x14ac:dyDescent="0.25">
      <c r="A490" s="10" t="s">
        <v>3377</v>
      </c>
      <c r="B490" s="10" t="s">
        <v>3390</v>
      </c>
      <c r="C490" s="50">
        <v>15000000</v>
      </c>
      <c r="D490" s="4"/>
      <c r="E490" s="11">
        <f t="shared" si="7"/>
        <v>27763681</v>
      </c>
    </row>
    <row r="491" spans="1:5" x14ac:dyDescent="0.25">
      <c r="A491" s="10" t="s">
        <v>3406</v>
      </c>
      <c r="B491" s="10" t="s">
        <v>3390</v>
      </c>
      <c r="C491" s="50">
        <v>20000000</v>
      </c>
      <c r="D491" s="4"/>
      <c r="E491" s="11">
        <f t="shared" si="7"/>
        <v>47763681</v>
      </c>
    </row>
    <row r="492" spans="1:5" x14ac:dyDescent="0.25">
      <c r="A492" s="10" t="s">
        <v>3406</v>
      </c>
      <c r="B492" s="10" t="s">
        <v>262</v>
      </c>
      <c r="C492" s="50">
        <v>49000</v>
      </c>
      <c r="D492" s="4"/>
      <c r="E492" s="11">
        <f t="shared" si="7"/>
        <v>47812681</v>
      </c>
    </row>
    <row r="493" spans="1:5" x14ac:dyDescent="0.25">
      <c r="A493" s="10" t="s">
        <v>4345</v>
      </c>
      <c r="B493" s="10" t="s">
        <v>1801</v>
      </c>
      <c r="C493" s="50">
        <v>6000</v>
      </c>
      <c r="D493" s="4"/>
      <c r="E493" s="11">
        <f t="shared" si="7"/>
        <v>47818681</v>
      </c>
    </row>
    <row r="494" spans="1:5" x14ac:dyDescent="0.25">
      <c r="A494" s="10" t="s">
        <v>3409</v>
      </c>
      <c r="B494" s="10" t="s">
        <v>3410</v>
      </c>
      <c r="C494" s="50">
        <v>10000000</v>
      </c>
      <c r="D494" s="3"/>
      <c r="E494" s="11">
        <f t="shared" si="7"/>
        <v>57818681</v>
      </c>
    </row>
    <row r="495" spans="1:5" x14ac:dyDescent="0.25">
      <c r="A495" s="10" t="s">
        <v>3409</v>
      </c>
      <c r="B495" s="10" t="s">
        <v>1370</v>
      </c>
      <c r="C495" s="4">
        <v>43000</v>
      </c>
      <c r="D495" s="3"/>
      <c r="E495" s="11">
        <f t="shared" si="7"/>
        <v>57861681</v>
      </c>
    </row>
    <row r="496" spans="1:5" x14ac:dyDescent="0.25">
      <c r="A496" s="131" t="s">
        <v>3409</v>
      </c>
      <c r="B496" s="131" t="s">
        <v>205</v>
      </c>
      <c r="C496" s="71">
        <v>120000</v>
      </c>
      <c r="D496" s="3"/>
      <c r="E496" s="11">
        <f t="shared" si="7"/>
        <v>57981681</v>
      </c>
    </row>
    <row r="497" spans="1:5" x14ac:dyDescent="0.25">
      <c r="A497" s="10" t="s">
        <v>3394</v>
      </c>
      <c r="B497" s="10" t="s">
        <v>3443</v>
      </c>
      <c r="C497" s="4"/>
      <c r="D497" s="50">
        <v>5920200</v>
      </c>
      <c r="E497" s="11">
        <f t="shared" si="7"/>
        <v>52061481</v>
      </c>
    </row>
    <row r="498" spans="1:5" x14ac:dyDescent="0.25">
      <c r="A498" s="10" t="s">
        <v>3433</v>
      </c>
      <c r="B498" s="10" t="s">
        <v>3442</v>
      </c>
      <c r="C498" s="4"/>
      <c r="D498" s="50">
        <v>31910200</v>
      </c>
      <c r="E498" s="11">
        <f t="shared" si="7"/>
        <v>20151281</v>
      </c>
    </row>
    <row r="499" spans="1:5" x14ac:dyDescent="0.25">
      <c r="A499" s="10" t="s">
        <v>3433</v>
      </c>
      <c r="B499" s="10" t="s">
        <v>3444</v>
      </c>
      <c r="C499" s="4"/>
      <c r="D499" s="50">
        <v>1369350</v>
      </c>
      <c r="E499" s="11">
        <f t="shared" si="7"/>
        <v>18781931</v>
      </c>
    </row>
    <row r="500" spans="1:5" x14ac:dyDescent="0.25">
      <c r="A500" s="10" t="s">
        <v>3433</v>
      </c>
      <c r="B500" s="10" t="s">
        <v>3445</v>
      </c>
      <c r="C500" s="4"/>
      <c r="D500" s="50">
        <v>4869800</v>
      </c>
      <c r="E500" s="11">
        <f t="shared" si="7"/>
        <v>13912131</v>
      </c>
    </row>
    <row r="501" spans="1:5" x14ac:dyDescent="0.25">
      <c r="A501" s="10" t="s">
        <v>3447</v>
      </c>
      <c r="B501" s="10" t="s">
        <v>1038</v>
      </c>
      <c r="C501" s="50">
        <v>20000000</v>
      </c>
      <c r="D501" s="4"/>
      <c r="E501" s="11">
        <f t="shared" si="7"/>
        <v>33912131</v>
      </c>
    </row>
    <row r="502" spans="1:5" x14ac:dyDescent="0.25">
      <c r="A502" s="10" t="s">
        <v>3473</v>
      </c>
      <c r="B502" s="10" t="s">
        <v>1038</v>
      </c>
      <c r="C502" s="50">
        <v>25000000</v>
      </c>
      <c r="D502" s="4"/>
      <c r="E502" s="11">
        <f t="shared" si="7"/>
        <v>58912131</v>
      </c>
    </row>
    <row r="503" spans="1:5" x14ac:dyDescent="0.25">
      <c r="A503" s="10" t="s">
        <v>3511</v>
      </c>
      <c r="B503" s="10" t="s">
        <v>1038</v>
      </c>
      <c r="C503" s="50">
        <v>20000000</v>
      </c>
      <c r="D503" s="4"/>
      <c r="E503" s="11">
        <f t="shared" si="7"/>
        <v>78912131</v>
      </c>
    </row>
    <row r="504" spans="1:5" x14ac:dyDescent="0.25">
      <c r="A504" s="10" t="s">
        <v>3573</v>
      </c>
      <c r="B504" s="10" t="s">
        <v>3594</v>
      </c>
      <c r="C504" s="50">
        <v>2000000</v>
      </c>
      <c r="D504" s="4"/>
      <c r="E504" s="11">
        <f t="shared" si="7"/>
        <v>80912131</v>
      </c>
    </row>
    <row r="505" spans="1:5" x14ac:dyDescent="0.25">
      <c r="A505" s="10" t="s">
        <v>3582</v>
      </c>
      <c r="B505" s="10" t="s">
        <v>1038</v>
      </c>
      <c r="C505" s="50">
        <v>20000000</v>
      </c>
      <c r="D505" s="4"/>
      <c r="E505" s="11">
        <f t="shared" si="7"/>
        <v>100912131</v>
      </c>
    </row>
    <row r="506" spans="1:5" x14ac:dyDescent="0.25">
      <c r="A506" s="10" t="s">
        <v>3591</v>
      </c>
      <c r="B506" s="10" t="s">
        <v>3596</v>
      </c>
      <c r="C506" s="4"/>
      <c r="D506" s="50">
        <v>8390200</v>
      </c>
      <c r="E506" s="11">
        <f t="shared" si="7"/>
        <v>92521931</v>
      </c>
    </row>
    <row r="507" spans="1:5" x14ac:dyDescent="0.25">
      <c r="A507" s="10" t="s">
        <v>3591</v>
      </c>
      <c r="B507" s="10" t="s">
        <v>3595</v>
      </c>
      <c r="C507" s="3"/>
      <c r="D507" s="50">
        <v>28937200</v>
      </c>
      <c r="E507" s="11">
        <f t="shared" si="7"/>
        <v>63584731</v>
      </c>
    </row>
    <row r="508" spans="1:5" x14ac:dyDescent="0.25">
      <c r="A508" s="10" t="s">
        <v>3591</v>
      </c>
      <c r="B508" s="10" t="s">
        <v>3597</v>
      </c>
      <c r="C508" s="3"/>
      <c r="D508" s="50">
        <v>5423600</v>
      </c>
      <c r="E508" s="11">
        <f t="shared" si="7"/>
        <v>58161131</v>
      </c>
    </row>
    <row r="509" spans="1:5" x14ac:dyDescent="0.25">
      <c r="A509" s="10" t="s">
        <v>3591</v>
      </c>
      <c r="B509" s="10" t="s">
        <v>3598</v>
      </c>
      <c r="C509" s="3"/>
      <c r="D509" s="50">
        <v>6978400</v>
      </c>
      <c r="E509" s="11">
        <f t="shared" si="7"/>
        <v>51182731</v>
      </c>
    </row>
    <row r="510" spans="1:5" x14ac:dyDescent="0.25">
      <c r="A510" s="10" t="s">
        <v>3591</v>
      </c>
      <c r="B510" s="10" t="s">
        <v>3599</v>
      </c>
      <c r="C510" s="3"/>
      <c r="D510" s="50">
        <v>28085418</v>
      </c>
      <c r="E510" s="11">
        <f t="shared" si="7"/>
        <v>23097313</v>
      </c>
    </row>
    <row r="511" spans="1:5" x14ac:dyDescent="0.25">
      <c r="A511" s="3" t="s">
        <v>3600</v>
      </c>
      <c r="B511" s="3" t="s">
        <v>3390</v>
      </c>
      <c r="C511" s="4">
        <v>2000000</v>
      </c>
      <c r="D511" s="3"/>
      <c r="E511" s="11">
        <f t="shared" si="7"/>
        <v>25097313</v>
      </c>
    </row>
    <row r="512" spans="1:5" x14ac:dyDescent="0.25">
      <c r="A512" s="10" t="s">
        <v>3610</v>
      </c>
      <c r="B512" s="10" t="s">
        <v>3065</v>
      </c>
      <c r="C512" s="4">
        <v>4697000</v>
      </c>
      <c r="D512" s="3"/>
      <c r="E512" s="11">
        <f t="shared" si="7"/>
        <v>29794313</v>
      </c>
    </row>
    <row r="513" spans="1:5" x14ac:dyDescent="0.25">
      <c r="A513" s="10" t="s">
        <v>3623</v>
      </c>
      <c r="B513" s="10" t="s">
        <v>3636</v>
      </c>
      <c r="C513" s="4">
        <v>15000000</v>
      </c>
      <c r="D513" s="3"/>
      <c r="E513" s="11">
        <f t="shared" si="7"/>
        <v>44794313</v>
      </c>
    </row>
    <row r="514" spans="1:5" x14ac:dyDescent="0.25">
      <c r="A514" s="10" t="s">
        <v>3652</v>
      </c>
      <c r="B514" s="10" t="s">
        <v>3671</v>
      </c>
      <c r="C514" s="4">
        <v>20000000</v>
      </c>
      <c r="D514" s="3"/>
      <c r="E514" s="11">
        <f t="shared" si="7"/>
        <v>64794313</v>
      </c>
    </row>
    <row r="515" spans="1:5" x14ac:dyDescent="0.25">
      <c r="A515" s="10" t="s">
        <v>3652</v>
      </c>
      <c r="B515" s="10" t="s">
        <v>262</v>
      </c>
      <c r="C515" s="4">
        <v>17000</v>
      </c>
      <c r="D515" s="3"/>
      <c r="E515" s="11">
        <f t="shared" si="7"/>
        <v>64811313</v>
      </c>
    </row>
    <row r="516" spans="1:5" x14ac:dyDescent="0.25">
      <c r="A516" s="10" t="s">
        <v>3681</v>
      </c>
      <c r="B516" s="10" t="s">
        <v>3671</v>
      </c>
      <c r="C516" s="76">
        <v>15000000</v>
      </c>
      <c r="D516" s="3"/>
      <c r="E516" s="11">
        <f t="shared" si="7"/>
        <v>79811313</v>
      </c>
    </row>
    <row r="517" spans="1:5" x14ac:dyDescent="0.25">
      <c r="A517" s="10" t="s">
        <v>3689</v>
      </c>
      <c r="B517" s="10" t="s">
        <v>664</v>
      </c>
      <c r="C517" s="76">
        <v>31000</v>
      </c>
      <c r="D517" s="3"/>
      <c r="E517" s="11">
        <f t="shared" si="7"/>
        <v>79842313</v>
      </c>
    </row>
    <row r="518" spans="1:5" x14ac:dyDescent="0.25">
      <c r="A518" s="10" t="s">
        <v>3706</v>
      </c>
      <c r="B518" s="10" t="s">
        <v>3390</v>
      </c>
      <c r="C518" s="76">
        <v>3000000</v>
      </c>
      <c r="D518" s="3"/>
      <c r="E518" s="11">
        <f t="shared" si="7"/>
        <v>82842313</v>
      </c>
    </row>
    <row r="519" spans="1:5" x14ac:dyDescent="0.25">
      <c r="A519" s="10" t="s">
        <v>3705</v>
      </c>
      <c r="B519" s="10" t="s">
        <v>3717</v>
      </c>
      <c r="C519" s="76">
        <v>3000000</v>
      </c>
      <c r="D519" s="3"/>
      <c r="E519" s="11">
        <f t="shared" si="7"/>
        <v>85842313</v>
      </c>
    </row>
    <row r="520" spans="1:5" x14ac:dyDescent="0.25">
      <c r="A520" s="10" t="s">
        <v>3705</v>
      </c>
      <c r="B520" s="10" t="s">
        <v>3739</v>
      </c>
      <c r="C520" s="3"/>
      <c r="D520" s="4">
        <v>18401282</v>
      </c>
      <c r="E520" s="11">
        <f t="shared" si="7"/>
        <v>67441031</v>
      </c>
    </row>
    <row r="521" spans="1:5" x14ac:dyDescent="0.25">
      <c r="A521" s="10" t="s">
        <v>3705</v>
      </c>
      <c r="B521" s="10" t="s">
        <v>3740</v>
      </c>
      <c r="C521" s="3"/>
      <c r="D521" s="4">
        <v>9627800</v>
      </c>
      <c r="E521" s="11">
        <f t="shared" si="7"/>
        <v>57813231</v>
      </c>
    </row>
    <row r="522" spans="1:5" x14ac:dyDescent="0.25">
      <c r="A522" s="10" t="s">
        <v>3705</v>
      </c>
      <c r="B522" s="10" t="s">
        <v>3741</v>
      </c>
      <c r="C522" s="3"/>
      <c r="D522" s="4">
        <v>8870123</v>
      </c>
      <c r="E522" s="11">
        <f t="shared" si="7"/>
        <v>48943108</v>
      </c>
    </row>
    <row r="523" spans="1:5" x14ac:dyDescent="0.25">
      <c r="A523" s="10" t="s">
        <v>3705</v>
      </c>
      <c r="B523" s="10" t="s">
        <v>3742</v>
      </c>
      <c r="C523" s="3"/>
      <c r="D523" s="4">
        <v>15324400</v>
      </c>
      <c r="E523" s="11">
        <f t="shared" si="7"/>
        <v>33618708</v>
      </c>
    </row>
    <row r="524" spans="1:5" x14ac:dyDescent="0.25">
      <c r="A524" s="10" t="s">
        <v>3718</v>
      </c>
      <c r="B524" s="10" t="s">
        <v>3745</v>
      </c>
      <c r="C524" s="50">
        <v>15000000</v>
      </c>
      <c r="D524" s="4"/>
      <c r="E524" s="11">
        <f t="shared" si="7"/>
        <v>48618708</v>
      </c>
    </row>
    <row r="525" spans="1:5" x14ac:dyDescent="0.25">
      <c r="A525" s="10" t="s">
        <v>3743</v>
      </c>
      <c r="B525" s="10" t="s">
        <v>3744</v>
      </c>
      <c r="C525" s="3"/>
      <c r="D525" s="4">
        <v>13184414</v>
      </c>
      <c r="E525" s="11">
        <f t="shared" si="7"/>
        <v>35434294</v>
      </c>
    </row>
    <row r="526" spans="1:5" x14ac:dyDescent="0.25">
      <c r="A526" s="10" t="s">
        <v>3743</v>
      </c>
      <c r="B526" s="10" t="s">
        <v>3756</v>
      </c>
      <c r="C526" s="3"/>
      <c r="D526" s="4">
        <v>15993600</v>
      </c>
      <c r="E526" s="11">
        <f t="shared" si="7"/>
        <v>19440694</v>
      </c>
    </row>
    <row r="527" spans="1:5" x14ac:dyDescent="0.25">
      <c r="A527" s="10" t="s">
        <v>3743</v>
      </c>
      <c r="B527" s="10" t="s">
        <v>3065</v>
      </c>
      <c r="C527" s="50">
        <v>2000000</v>
      </c>
      <c r="D527" s="3"/>
      <c r="E527" s="11">
        <f t="shared" si="7"/>
        <v>21440694</v>
      </c>
    </row>
    <row r="528" spans="1:5" x14ac:dyDescent="0.25">
      <c r="A528" s="10" t="s">
        <v>3754</v>
      </c>
      <c r="B528" s="10" t="s">
        <v>3768</v>
      </c>
      <c r="C528" s="3"/>
      <c r="D528" s="4">
        <v>10256550</v>
      </c>
      <c r="E528" s="11">
        <f t="shared" si="7"/>
        <v>11184144</v>
      </c>
    </row>
    <row r="529" spans="1:5" x14ac:dyDescent="0.25">
      <c r="A529" s="10" t="s">
        <v>3766</v>
      </c>
      <c r="B529" s="10" t="s">
        <v>1038</v>
      </c>
      <c r="C529" s="50">
        <v>15000000</v>
      </c>
      <c r="D529" s="3"/>
      <c r="E529" s="11">
        <f t="shared" si="7"/>
        <v>26184144</v>
      </c>
    </row>
    <row r="530" spans="1:5" x14ac:dyDescent="0.25">
      <c r="A530" s="10" t="s">
        <v>3798</v>
      </c>
      <c r="B530" s="10" t="s">
        <v>3799</v>
      </c>
      <c r="C530" s="3"/>
      <c r="D530" s="4">
        <v>4686406</v>
      </c>
      <c r="E530" s="11">
        <f t="shared" ref="E530:E596" si="8">(E529+C530-D530)</f>
        <v>21497738</v>
      </c>
    </row>
    <row r="531" spans="1:5" x14ac:dyDescent="0.25">
      <c r="A531" s="10" t="s">
        <v>3804</v>
      </c>
      <c r="B531" s="10" t="s">
        <v>3805</v>
      </c>
      <c r="C531" s="3"/>
      <c r="D531" s="4">
        <v>25348553</v>
      </c>
      <c r="E531" s="11">
        <f t="shared" si="8"/>
        <v>-3850815</v>
      </c>
    </row>
    <row r="532" spans="1:5" x14ac:dyDescent="0.25">
      <c r="A532" s="10" t="s">
        <v>3804</v>
      </c>
      <c r="B532" s="10" t="s">
        <v>3806</v>
      </c>
      <c r="C532" s="3"/>
      <c r="D532" s="4">
        <v>5430000</v>
      </c>
      <c r="E532" s="11">
        <f t="shared" si="8"/>
        <v>-9280815</v>
      </c>
    </row>
    <row r="533" spans="1:5" x14ac:dyDescent="0.25">
      <c r="A533" s="10" t="s">
        <v>3807</v>
      </c>
      <c r="B533" s="10" t="s">
        <v>1038</v>
      </c>
      <c r="C533" s="50">
        <v>15000000</v>
      </c>
      <c r="D533" s="3"/>
      <c r="E533" s="11">
        <f t="shared" si="8"/>
        <v>5719185</v>
      </c>
    </row>
    <row r="534" spans="1:5" x14ac:dyDescent="0.25">
      <c r="A534" s="3" t="s">
        <v>3804</v>
      </c>
      <c r="B534" s="3" t="s">
        <v>3065</v>
      </c>
      <c r="C534" s="50">
        <v>2000000</v>
      </c>
      <c r="D534" s="3"/>
      <c r="E534" s="11">
        <f t="shared" si="8"/>
        <v>7719185</v>
      </c>
    </row>
    <row r="535" spans="1:5" x14ac:dyDescent="0.25">
      <c r="A535" s="10" t="s">
        <v>3820</v>
      </c>
      <c r="B535" s="10" t="s">
        <v>3824</v>
      </c>
      <c r="C535" s="50">
        <v>11681000</v>
      </c>
      <c r="D535" s="3"/>
      <c r="E535" s="11">
        <f t="shared" si="8"/>
        <v>19400185</v>
      </c>
    </row>
    <row r="536" spans="1:5" x14ac:dyDescent="0.25">
      <c r="A536" s="10" t="s">
        <v>3820</v>
      </c>
      <c r="B536" s="10" t="s">
        <v>3825</v>
      </c>
      <c r="C536" s="76">
        <v>5000000</v>
      </c>
      <c r="D536" s="3"/>
      <c r="E536" s="11">
        <f t="shared" si="8"/>
        <v>24400185</v>
      </c>
    </row>
    <row r="537" spans="1:5" x14ac:dyDescent="0.25">
      <c r="A537" s="10" t="s">
        <v>3820</v>
      </c>
      <c r="B537" s="10" t="s">
        <v>3826</v>
      </c>
      <c r="C537" s="3"/>
      <c r="D537" s="4">
        <v>11681511</v>
      </c>
      <c r="E537" s="11">
        <f t="shared" si="8"/>
        <v>12718674</v>
      </c>
    </row>
    <row r="538" spans="1:5" x14ac:dyDescent="0.25">
      <c r="A538" s="10" t="s">
        <v>3830</v>
      </c>
      <c r="B538" s="10" t="s">
        <v>1038</v>
      </c>
      <c r="C538" s="16">
        <v>10000000</v>
      </c>
      <c r="D538" s="3"/>
      <c r="E538" s="11">
        <f t="shared" si="8"/>
        <v>22718674</v>
      </c>
    </row>
    <row r="539" spans="1:5" x14ac:dyDescent="0.25">
      <c r="A539" s="10" t="s">
        <v>3831</v>
      </c>
      <c r="B539" s="10" t="s">
        <v>3841</v>
      </c>
      <c r="C539" s="3"/>
      <c r="D539" s="124">
        <v>6267900</v>
      </c>
      <c r="E539" s="11">
        <f t="shared" si="8"/>
        <v>16450774</v>
      </c>
    </row>
    <row r="540" spans="1:5" x14ac:dyDescent="0.25">
      <c r="A540" s="10" t="s">
        <v>3856</v>
      </c>
      <c r="B540" s="10" t="s">
        <v>3390</v>
      </c>
      <c r="C540" s="83">
        <v>5000000</v>
      </c>
      <c r="D540" s="3"/>
      <c r="E540" s="11">
        <f t="shared" si="8"/>
        <v>21450774</v>
      </c>
    </row>
    <row r="541" spans="1:5" x14ac:dyDescent="0.25">
      <c r="A541" s="10" t="s">
        <v>3865</v>
      </c>
      <c r="B541" s="10" t="s">
        <v>3065</v>
      </c>
      <c r="C541" s="82">
        <v>20000000</v>
      </c>
      <c r="D541" s="3"/>
      <c r="E541" s="11">
        <f t="shared" si="8"/>
        <v>41450774</v>
      </c>
    </row>
    <row r="542" spans="1:5" x14ac:dyDescent="0.25">
      <c r="A542" s="10" t="s">
        <v>3884</v>
      </c>
      <c r="B542" s="10" t="s">
        <v>3886</v>
      </c>
      <c r="C542" s="4"/>
      <c r="D542" s="6">
        <v>6323200</v>
      </c>
      <c r="E542" s="11">
        <f t="shared" si="8"/>
        <v>35127574</v>
      </c>
    </row>
    <row r="543" spans="1:5" x14ac:dyDescent="0.25">
      <c r="A543" s="10" t="s">
        <v>3884</v>
      </c>
      <c r="B543" s="10" t="s">
        <v>3065</v>
      </c>
      <c r="C543" s="50">
        <v>5000000</v>
      </c>
      <c r="D543" s="3"/>
      <c r="E543" s="11">
        <f t="shared" si="8"/>
        <v>40127574</v>
      </c>
    </row>
    <row r="544" spans="1:5" x14ac:dyDescent="0.25">
      <c r="A544" s="10" t="s">
        <v>3901</v>
      </c>
      <c r="B544" s="10" t="s">
        <v>3065</v>
      </c>
      <c r="C544" s="50">
        <v>20000000</v>
      </c>
      <c r="D544" s="4"/>
      <c r="E544" s="11">
        <f t="shared" si="8"/>
        <v>60127574</v>
      </c>
    </row>
    <row r="545" spans="1:5" x14ac:dyDescent="0.25">
      <c r="A545" s="10" t="s">
        <v>3915</v>
      </c>
      <c r="B545" s="10" t="s">
        <v>3390</v>
      </c>
      <c r="C545" s="50">
        <v>5000000</v>
      </c>
      <c r="D545" s="3"/>
      <c r="E545" s="11">
        <f t="shared" si="8"/>
        <v>65127574</v>
      </c>
    </row>
    <row r="546" spans="1:5" x14ac:dyDescent="0.25">
      <c r="A546" s="10" t="s">
        <v>3929</v>
      </c>
      <c r="B546" s="10" t="s">
        <v>3935</v>
      </c>
      <c r="C546" s="4">
        <v>35000000</v>
      </c>
      <c r="D546" s="4"/>
      <c r="E546" s="11">
        <f t="shared" si="8"/>
        <v>100127574</v>
      </c>
    </row>
    <row r="547" spans="1:5" x14ac:dyDescent="0.25">
      <c r="A547" s="10" t="s">
        <v>3963</v>
      </c>
      <c r="B547" s="10" t="s">
        <v>3965</v>
      </c>
      <c r="C547" s="3"/>
      <c r="D547" s="6">
        <v>31354875</v>
      </c>
      <c r="E547" s="11">
        <f t="shared" si="8"/>
        <v>68772699</v>
      </c>
    </row>
    <row r="548" spans="1:5" x14ac:dyDescent="0.25">
      <c r="A548" s="10" t="s">
        <v>3963</v>
      </c>
      <c r="B548" s="10" t="s">
        <v>3966</v>
      </c>
      <c r="C548" s="3"/>
      <c r="D548" s="6">
        <v>1726500</v>
      </c>
      <c r="E548" s="11">
        <f t="shared" si="8"/>
        <v>67046199</v>
      </c>
    </row>
    <row r="549" spans="1:5" x14ac:dyDescent="0.25">
      <c r="A549" s="10" t="s">
        <v>3963</v>
      </c>
      <c r="B549" s="10" t="s">
        <v>3967</v>
      </c>
      <c r="C549" s="3"/>
      <c r="D549" s="6">
        <v>31171952</v>
      </c>
      <c r="E549" s="11">
        <f t="shared" si="8"/>
        <v>35874247</v>
      </c>
    </row>
    <row r="550" spans="1:5" x14ac:dyDescent="0.25">
      <c r="A550" s="10" t="s">
        <v>3985</v>
      </c>
      <c r="B550" s="10" t="s">
        <v>4005</v>
      </c>
      <c r="C550" s="4">
        <v>20000000</v>
      </c>
      <c r="D550" s="4"/>
      <c r="E550" s="11">
        <f t="shared" si="8"/>
        <v>55874247</v>
      </c>
    </row>
    <row r="551" spans="1:5" x14ac:dyDescent="0.25">
      <c r="A551" s="10" t="s">
        <v>3998</v>
      </c>
      <c r="B551" s="10" t="s">
        <v>4006</v>
      </c>
      <c r="C551" s="4">
        <v>10000000</v>
      </c>
      <c r="D551" s="4"/>
      <c r="E551" s="11">
        <f t="shared" si="8"/>
        <v>65874247</v>
      </c>
    </row>
    <row r="552" spans="1:5" x14ac:dyDescent="0.25">
      <c r="A552" s="10" t="s">
        <v>4013</v>
      </c>
      <c r="B552" s="10" t="s">
        <v>1801</v>
      </c>
      <c r="C552" s="4">
        <v>6000</v>
      </c>
      <c r="D552" s="4"/>
      <c r="E552" s="11">
        <f t="shared" si="8"/>
        <v>65880247</v>
      </c>
    </row>
    <row r="553" spans="1:5" x14ac:dyDescent="0.25">
      <c r="A553" s="10" t="s">
        <v>4013</v>
      </c>
      <c r="B553" s="10" t="s">
        <v>678</v>
      </c>
      <c r="C553" s="4">
        <v>46200</v>
      </c>
      <c r="D553" s="4"/>
      <c r="E553" s="11">
        <f t="shared" si="8"/>
        <v>65926447</v>
      </c>
    </row>
    <row r="554" spans="1:5" x14ac:dyDescent="0.25">
      <c r="A554" s="10" t="s">
        <v>4013</v>
      </c>
      <c r="B554" s="70" t="s">
        <v>4136</v>
      </c>
      <c r="C554" s="50">
        <v>150000</v>
      </c>
      <c r="D554" s="4"/>
      <c r="E554" s="11">
        <f t="shared" si="8"/>
        <v>66076447</v>
      </c>
    </row>
    <row r="555" spans="1:5" x14ac:dyDescent="0.25">
      <c r="A555" s="10" t="s">
        <v>4022</v>
      </c>
      <c r="B555" s="10" t="s">
        <v>4024</v>
      </c>
      <c r="C555" s="4">
        <v>9000000</v>
      </c>
      <c r="D555" s="3"/>
      <c r="E555" s="11">
        <f t="shared" si="8"/>
        <v>75076447</v>
      </c>
    </row>
    <row r="556" spans="1:5" x14ac:dyDescent="0.25">
      <c r="A556" s="10" t="s">
        <v>4022</v>
      </c>
      <c r="B556" s="10" t="s">
        <v>771</v>
      </c>
      <c r="C556" s="4">
        <v>1000000</v>
      </c>
      <c r="D556" s="3"/>
      <c r="E556" s="11">
        <f t="shared" si="8"/>
        <v>76076447</v>
      </c>
    </row>
    <row r="557" spans="1:5" x14ac:dyDescent="0.25">
      <c r="A557" s="10" t="s">
        <v>4032</v>
      </c>
      <c r="B557" s="10" t="s">
        <v>4049</v>
      </c>
      <c r="C557" s="4">
        <v>25000000</v>
      </c>
      <c r="D557" s="3"/>
      <c r="E557" s="11">
        <f t="shared" si="8"/>
        <v>101076447</v>
      </c>
    </row>
    <row r="558" spans="1:5" x14ac:dyDescent="0.25">
      <c r="A558" s="10" t="s">
        <v>4050</v>
      </c>
      <c r="B558" s="10" t="s">
        <v>4051</v>
      </c>
      <c r="C558" s="4">
        <v>10000000</v>
      </c>
      <c r="D558" s="3"/>
      <c r="E558" s="11">
        <f t="shared" si="8"/>
        <v>111076447</v>
      </c>
    </row>
    <row r="559" spans="1:5" x14ac:dyDescent="0.25">
      <c r="A559" s="10" t="s">
        <v>4052</v>
      </c>
      <c r="B559" s="10" t="s">
        <v>262</v>
      </c>
      <c r="C559" s="4">
        <v>7800</v>
      </c>
      <c r="D559" s="3"/>
      <c r="E559" s="11">
        <f t="shared" si="8"/>
        <v>111084247</v>
      </c>
    </row>
    <row r="560" spans="1:5" x14ac:dyDescent="0.25">
      <c r="A560" s="10" t="s">
        <v>4052</v>
      </c>
      <c r="B560" s="10" t="s">
        <v>4062</v>
      </c>
      <c r="C560" s="3"/>
      <c r="D560" s="6">
        <v>2279050</v>
      </c>
      <c r="E560" s="11">
        <f t="shared" si="8"/>
        <v>108805197</v>
      </c>
    </row>
    <row r="561" spans="1:5" x14ac:dyDescent="0.25">
      <c r="A561" s="10" t="s">
        <v>4063</v>
      </c>
      <c r="B561" s="10" t="s">
        <v>4064</v>
      </c>
      <c r="C561" s="3"/>
      <c r="D561" s="6">
        <v>3479450</v>
      </c>
      <c r="E561" s="11">
        <f t="shared" si="8"/>
        <v>105325747</v>
      </c>
    </row>
    <row r="562" spans="1:5" x14ac:dyDescent="0.25">
      <c r="A562" s="10" t="s">
        <v>4063</v>
      </c>
      <c r="B562" s="10" t="s">
        <v>4065</v>
      </c>
      <c r="C562" s="3"/>
      <c r="D562" s="6">
        <v>1896600</v>
      </c>
      <c r="E562" s="11">
        <f t="shared" si="8"/>
        <v>103429147</v>
      </c>
    </row>
    <row r="563" spans="1:5" x14ac:dyDescent="0.25">
      <c r="A563" s="10" t="s">
        <v>4063</v>
      </c>
      <c r="B563" s="10" t="s">
        <v>4066</v>
      </c>
      <c r="C563" s="3"/>
      <c r="D563" s="6">
        <v>44257079</v>
      </c>
      <c r="E563" s="11">
        <f t="shared" si="8"/>
        <v>59172068</v>
      </c>
    </row>
    <row r="564" spans="1:5" x14ac:dyDescent="0.25">
      <c r="A564" s="10" t="s">
        <v>4063</v>
      </c>
      <c r="B564" s="10" t="s">
        <v>262</v>
      </c>
      <c r="C564" s="4">
        <v>7200</v>
      </c>
      <c r="D564" s="4"/>
      <c r="E564" s="11">
        <f t="shared" si="8"/>
        <v>59179268</v>
      </c>
    </row>
    <row r="565" spans="1:5" x14ac:dyDescent="0.25">
      <c r="A565" s="10" t="s">
        <v>4072</v>
      </c>
      <c r="B565" s="10" t="s">
        <v>4101</v>
      </c>
      <c r="C565" s="4">
        <v>6000000</v>
      </c>
      <c r="D565" s="3"/>
      <c r="E565" s="11">
        <f t="shared" si="8"/>
        <v>65179268</v>
      </c>
    </row>
    <row r="566" spans="1:5" x14ac:dyDescent="0.25">
      <c r="A566" s="10" t="s">
        <v>4072</v>
      </c>
      <c r="B566" s="10" t="s">
        <v>10</v>
      </c>
      <c r="C566" s="4">
        <v>2000000</v>
      </c>
      <c r="D566" s="3"/>
      <c r="E566" s="11">
        <f t="shared" si="8"/>
        <v>67179268</v>
      </c>
    </row>
    <row r="567" spans="1:5" x14ac:dyDescent="0.25">
      <c r="A567" s="10" t="s">
        <v>4088</v>
      </c>
      <c r="B567" s="70" t="s">
        <v>4199</v>
      </c>
      <c r="C567" s="50">
        <v>150000</v>
      </c>
      <c r="D567" s="3"/>
      <c r="E567" s="11">
        <f t="shared" si="8"/>
        <v>67329268</v>
      </c>
    </row>
    <row r="568" spans="1:5" x14ac:dyDescent="0.25">
      <c r="A568" s="3" t="s">
        <v>4103</v>
      </c>
      <c r="B568" s="3" t="s">
        <v>4104</v>
      </c>
      <c r="C568" s="4">
        <v>18000</v>
      </c>
      <c r="D568" s="3"/>
      <c r="E568" s="11">
        <f t="shared" si="8"/>
        <v>67347268</v>
      </c>
    </row>
    <row r="569" spans="1:5" x14ac:dyDescent="0.25">
      <c r="A569" s="3" t="s">
        <v>4103</v>
      </c>
      <c r="B569" s="10" t="s">
        <v>4105</v>
      </c>
      <c r="C569" s="11">
        <v>25000000</v>
      </c>
      <c r="D569" s="3"/>
      <c r="E569" s="11">
        <f t="shared" si="8"/>
        <v>92347268</v>
      </c>
    </row>
    <row r="570" spans="1:5" x14ac:dyDescent="0.25">
      <c r="A570" s="10" t="s">
        <v>4110</v>
      </c>
      <c r="B570" s="10" t="s">
        <v>3390</v>
      </c>
      <c r="C570" s="4">
        <v>10000000</v>
      </c>
      <c r="D570" s="3"/>
      <c r="E570" s="11">
        <f t="shared" si="8"/>
        <v>102347268</v>
      </c>
    </row>
    <row r="571" spans="1:5" x14ac:dyDescent="0.25">
      <c r="A571" s="10" t="s">
        <v>4125</v>
      </c>
      <c r="B571" s="10" t="s">
        <v>4135</v>
      </c>
      <c r="C571" s="4"/>
      <c r="D571" s="4">
        <v>46117586</v>
      </c>
      <c r="E571" s="11">
        <f t="shared" si="8"/>
        <v>56229682</v>
      </c>
    </row>
    <row r="572" spans="1:5" x14ac:dyDescent="0.25">
      <c r="A572" s="10" t="s">
        <v>1863</v>
      </c>
      <c r="B572" s="10" t="s">
        <v>4182</v>
      </c>
      <c r="C572" s="4">
        <v>25000000</v>
      </c>
      <c r="D572" s="3"/>
      <c r="E572" s="11">
        <f t="shared" si="8"/>
        <v>81229682</v>
      </c>
    </row>
    <row r="573" spans="1:5" x14ac:dyDescent="0.25">
      <c r="A573" s="10" t="s">
        <v>4190</v>
      </c>
      <c r="B573" s="10" t="s">
        <v>4197</v>
      </c>
      <c r="C573" s="4"/>
      <c r="D573" s="4">
        <v>1167530</v>
      </c>
      <c r="E573" s="11">
        <f t="shared" si="8"/>
        <v>80062152</v>
      </c>
    </row>
    <row r="574" spans="1:5" x14ac:dyDescent="0.25">
      <c r="A574" s="10" t="s">
        <v>4190</v>
      </c>
      <c r="B574" s="10" t="s">
        <v>4198</v>
      </c>
      <c r="C574" s="3"/>
      <c r="D574" s="4">
        <v>27363189</v>
      </c>
      <c r="E574" s="11">
        <f t="shared" si="8"/>
        <v>52698963</v>
      </c>
    </row>
    <row r="575" spans="1:5" x14ac:dyDescent="0.25">
      <c r="A575" s="10" t="s">
        <v>4190</v>
      </c>
      <c r="B575" s="10" t="s">
        <v>4200</v>
      </c>
      <c r="C575" s="3"/>
      <c r="D575" s="4">
        <v>5607000</v>
      </c>
      <c r="E575" s="11">
        <f t="shared" si="8"/>
        <v>47091963</v>
      </c>
    </row>
    <row r="576" spans="1:5" x14ac:dyDescent="0.25">
      <c r="A576" s="10" t="s">
        <v>4190</v>
      </c>
      <c r="B576" s="10" t="s">
        <v>4051</v>
      </c>
      <c r="C576" s="4">
        <v>5000000</v>
      </c>
      <c r="D576" s="3"/>
      <c r="E576" s="11">
        <f t="shared" si="8"/>
        <v>52091963</v>
      </c>
    </row>
    <row r="577" spans="1:5" x14ac:dyDescent="0.25">
      <c r="A577" s="10" t="s">
        <v>4225</v>
      </c>
      <c r="B577" s="10" t="s">
        <v>4235</v>
      </c>
      <c r="C577" s="4">
        <v>8000000</v>
      </c>
      <c r="D577" s="3"/>
      <c r="E577" s="11">
        <f t="shared" si="8"/>
        <v>60091963</v>
      </c>
    </row>
    <row r="578" spans="1:5" x14ac:dyDescent="0.25">
      <c r="A578" s="10" t="s">
        <v>4225</v>
      </c>
      <c r="B578" s="10" t="s">
        <v>4236</v>
      </c>
      <c r="C578" s="93">
        <v>30000000</v>
      </c>
      <c r="D578" s="3"/>
      <c r="E578" s="11">
        <f t="shared" si="8"/>
        <v>90091963</v>
      </c>
    </row>
    <row r="579" spans="1:5" x14ac:dyDescent="0.25">
      <c r="A579" s="10" t="s">
        <v>4228</v>
      </c>
      <c r="B579" s="10" t="s">
        <v>4298</v>
      </c>
      <c r="C579" s="4">
        <v>62000</v>
      </c>
      <c r="D579" s="4"/>
      <c r="E579" s="11">
        <f t="shared" si="8"/>
        <v>90153963</v>
      </c>
    </row>
    <row r="580" spans="1:5" x14ac:dyDescent="0.25">
      <c r="A580" s="10" t="s">
        <v>4247</v>
      </c>
      <c r="B580" s="10" t="s">
        <v>262</v>
      </c>
      <c r="C580" s="4">
        <v>7500</v>
      </c>
      <c r="D580" s="4"/>
      <c r="E580" s="11">
        <f t="shared" si="8"/>
        <v>90161463</v>
      </c>
    </row>
    <row r="581" spans="1:5" x14ac:dyDescent="0.25">
      <c r="A581" s="10" t="s">
        <v>4247</v>
      </c>
      <c r="B581" s="10" t="s">
        <v>1038</v>
      </c>
      <c r="C581" s="4">
        <v>10000000</v>
      </c>
      <c r="D581" s="4"/>
      <c r="E581" s="11">
        <f t="shared" si="8"/>
        <v>100161463</v>
      </c>
    </row>
    <row r="582" spans="1:5" x14ac:dyDescent="0.25">
      <c r="A582" s="10" t="s">
        <v>4253</v>
      </c>
      <c r="B582" s="10" t="s">
        <v>4299</v>
      </c>
      <c r="C582" s="92">
        <v>20000000</v>
      </c>
      <c r="D582" s="4"/>
      <c r="E582" s="11">
        <f t="shared" si="8"/>
        <v>120161463</v>
      </c>
    </row>
    <row r="583" spans="1:5" x14ac:dyDescent="0.25">
      <c r="A583" s="10" t="s">
        <v>4259</v>
      </c>
      <c r="B583" s="10" t="s">
        <v>4300</v>
      </c>
      <c r="C583" s="4">
        <v>20000000</v>
      </c>
      <c r="D583" s="4"/>
      <c r="E583" s="11">
        <f t="shared" si="8"/>
        <v>140161463</v>
      </c>
    </row>
    <row r="584" spans="1:5" x14ac:dyDescent="0.25">
      <c r="A584" s="10" t="s">
        <v>4259</v>
      </c>
      <c r="B584" s="10" t="s">
        <v>4301</v>
      </c>
      <c r="C584" s="4">
        <v>65000</v>
      </c>
      <c r="D584" s="4"/>
      <c r="E584" s="11">
        <f t="shared" si="8"/>
        <v>140226463</v>
      </c>
    </row>
    <row r="585" spans="1:5" x14ac:dyDescent="0.25">
      <c r="A585" s="10" t="s">
        <v>4266</v>
      </c>
      <c r="B585" s="10" t="s">
        <v>262</v>
      </c>
      <c r="C585" s="4">
        <v>7200</v>
      </c>
      <c r="D585" s="4"/>
      <c r="E585" s="11">
        <f t="shared" si="8"/>
        <v>140233663</v>
      </c>
    </row>
    <row r="586" spans="1:5" x14ac:dyDescent="0.25">
      <c r="A586" s="10" t="s">
        <v>4303</v>
      </c>
      <c r="B586" s="10" t="s">
        <v>4314</v>
      </c>
      <c r="C586" s="4"/>
      <c r="D586" s="4">
        <v>4422600</v>
      </c>
      <c r="E586" s="11">
        <f t="shared" si="8"/>
        <v>135811063</v>
      </c>
    </row>
    <row r="587" spans="1:5" x14ac:dyDescent="0.25">
      <c r="A587" s="10" t="s">
        <v>4303</v>
      </c>
      <c r="B587" s="10" t="s">
        <v>4315</v>
      </c>
      <c r="C587" s="4"/>
      <c r="D587" s="4">
        <v>45695664</v>
      </c>
      <c r="E587" s="11">
        <f t="shared" si="8"/>
        <v>90115399</v>
      </c>
    </row>
    <row r="588" spans="1:5" x14ac:dyDescent="0.25">
      <c r="A588" s="10" t="s">
        <v>4303</v>
      </c>
      <c r="B588" s="10" t="s">
        <v>4318</v>
      </c>
      <c r="C588" s="149">
        <v>5000000</v>
      </c>
      <c r="D588" s="4"/>
      <c r="E588" s="11">
        <f t="shared" si="8"/>
        <v>95115399</v>
      </c>
    </row>
    <row r="589" spans="1:5" x14ac:dyDescent="0.25">
      <c r="A589" s="10" t="s">
        <v>4303</v>
      </c>
      <c r="B589" s="10" t="s">
        <v>4319</v>
      </c>
      <c r="C589" s="92">
        <v>15000000</v>
      </c>
      <c r="D589" s="4"/>
      <c r="E589" s="11">
        <f t="shared" si="8"/>
        <v>110115399</v>
      </c>
    </row>
    <row r="590" spans="1:5" x14ac:dyDescent="0.25">
      <c r="A590" s="10" t="s">
        <v>4312</v>
      </c>
      <c r="B590" s="10" t="s">
        <v>4316</v>
      </c>
      <c r="C590" s="4"/>
      <c r="D590" s="4">
        <v>2389000</v>
      </c>
      <c r="E590" s="11">
        <f t="shared" si="8"/>
        <v>107726399</v>
      </c>
    </row>
    <row r="591" spans="1:5" x14ac:dyDescent="0.25">
      <c r="A591" s="10" t="s">
        <v>4312</v>
      </c>
      <c r="B591" s="10" t="s">
        <v>4317</v>
      </c>
      <c r="C591" s="4"/>
      <c r="D591" s="4">
        <v>53947106</v>
      </c>
      <c r="E591" s="11">
        <f t="shared" si="8"/>
        <v>53779293</v>
      </c>
    </row>
    <row r="592" spans="1:5" x14ac:dyDescent="0.25">
      <c r="A592" s="3" t="s">
        <v>4356</v>
      </c>
      <c r="B592" s="3" t="s">
        <v>3594</v>
      </c>
      <c r="C592" s="4">
        <v>15000000</v>
      </c>
      <c r="D592" s="4"/>
      <c r="E592" s="11">
        <f t="shared" si="8"/>
        <v>68779293</v>
      </c>
    </row>
    <row r="593" spans="1:5" x14ac:dyDescent="0.25">
      <c r="A593" s="3" t="s">
        <v>4356</v>
      </c>
      <c r="B593" s="3" t="s">
        <v>1038</v>
      </c>
      <c r="C593" s="4">
        <v>20000000</v>
      </c>
      <c r="D593" s="4"/>
      <c r="E593" s="11">
        <f t="shared" si="8"/>
        <v>88779293</v>
      </c>
    </row>
    <row r="594" spans="1:5" x14ac:dyDescent="0.25">
      <c r="A594" s="3" t="s">
        <v>4356</v>
      </c>
      <c r="B594" s="8" t="s">
        <v>664</v>
      </c>
      <c r="C594" s="1">
        <v>56000</v>
      </c>
      <c r="D594" s="1"/>
      <c r="E594" s="57">
        <f t="shared" si="8"/>
        <v>88835293</v>
      </c>
    </row>
    <row r="595" spans="1:5" x14ac:dyDescent="0.25">
      <c r="A595" s="8" t="s">
        <v>4361</v>
      </c>
      <c r="B595" s="8" t="s">
        <v>4381</v>
      </c>
      <c r="C595" s="1"/>
      <c r="D595" s="1">
        <v>2734836</v>
      </c>
      <c r="E595" s="11">
        <f t="shared" si="8"/>
        <v>86100457</v>
      </c>
    </row>
    <row r="596" spans="1:5" x14ac:dyDescent="0.25">
      <c r="A596" s="8" t="s">
        <v>4361</v>
      </c>
      <c r="B596" s="75" t="s">
        <v>4382</v>
      </c>
      <c r="C596" s="51">
        <v>150000</v>
      </c>
      <c r="D596" s="1"/>
      <c r="E596" s="11">
        <f t="shared" si="8"/>
        <v>86250457</v>
      </c>
    </row>
    <row r="597" spans="1:5" x14ac:dyDescent="0.25">
      <c r="A597" s="8" t="s">
        <v>4361</v>
      </c>
      <c r="B597" s="8" t="s">
        <v>4383</v>
      </c>
      <c r="D597" s="1">
        <v>6150000</v>
      </c>
      <c r="E597" s="11">
        <f t="shared" ref="E597:E664" si="9">(E596+C597-D597)</f>
        <v>80100457</v>
      </c>
    </row>
    <row r="598" spans="1:5" x14ac:dyDescent="0.25">
      <c r="A598" s="8" t="s">
        <v>4390</v>
      </c>
      <c r="B598" s="8" t="s">
        <v>4415</v>
      </c>
      <c r="C598" s="107">
        <v>10000000</v>
      </c>
      <c r="E598" s="11">
        <f t="shared" si="9"/>
        <v>90100457</v>
      </c>
    </row>
    <row r="599" spans="1:5" x14ac:dyDescent="0.25">
      <c r="A599" s="8" t="s">
        <v>4406</v>
      </c>
      <c r="B599" s="8" t="s">
        <v>1038</v>
      </c>
      <c r="C599" s="1">
        <v>30000000</v>
      </c>
      <c r="E599" s="11">
        <f t="shared" si="9"/>
        <v>120100457</v>
      </c>
    </row>
    <row r="600" spans="1:5" x14ac:dyDescent="0.25">
      <c r="A600" s="8" t="s">
        <v>4408</v>
      </c>
      <c r="B600" s="8" t="s">
        <v>4464</v>
      </c>
      <c r="C600" s="1">
        <v>5000000</v>
      </c>
      <c r="E600" s="11">
        <f t="shared" si="9"/>
        <v>125100457</v>
      </c>
    </row>
    <row r="601" spans="1:5" x14ac:dyDescent="0.25">
      <c r="A601" s="8" t="s">
        <v>4422</v>
      </c>
      <c r="B601" s="8" t="s">
        <v>262</v>
      </c>
      <c r="C601" s="1">
        <v>4700</v>
      </c>
      <c r="E601" s="11">
        <f t="shared" si="9"/>
        <v>125105157</v>
      </c>
    </row>
    <row r="602" spans="1:5" x14ac:dyDescent="0.25">
      <c r="A602" s="8" t="s">
        <v>4422</v>
      </c>
      <c r="B602" s="8" t="s">
        <v>262</v>
      </c>
      <c r="C602" s="1">
        <v>56000</v>
      </c>
      <c r="E602" s="11">
        <f t="shared" si="9"/>
        <v>125161157</v>
      </c>
    </row>
    <row r="603" spans="1:5" x14ac:dyDescent="0.25">
      <c r="A603" s="8" t="s">
        <v>4422</v>
      </c>
      <c r="B603" s="8" t="s">
        <v>4444</v>
      </c>
      <c r="C603" s="85">
        <v>15000000</v>
      </c>
      <c r="E603" s="11">
        <f t="shared" si="9"/>
        <v>140161157</v>
      </c>
    </row>
    <row r="604" spans="1:5" x14ac:dyDescent="0.25">
      <c r="A604" s="8" t="s">
        <v>4422</v>
      </c>
      <c r="B604" s="8" t="s">
        <v>4445</v>
      </c>
      <c r="D604" s="1">
        <v>47467769</v>
      </c>
      <c r="E604" s="11">
        <f t="shared" si="9"/>
        <v>92693388</v>
      </c>
    </row>
    <row r="605" spans="1:5" x14ac:dyDescent="0.25">
      <c r="A605" s="8" t="s">
        <v>4453</v>
      </c>
      <c r="B605" s="8" t="s">
        <v>4465</v>
      </c>
      <c r="C605" s="85">
        <v>40000000</v>
      </c>
      <c r="E605" s="11">
        <f t="shared" si="9"/>
        <v>132693388</v>
      </c>
    </row>
    <row r="606" spans="1:5" x14ac:dyDescent="0.25">
      <c r="A606" s="8" t="s">
        <v>4478</v>
      </c>
      <c r="B606" s="8" t="s">
        <v>262</v>
      </c>
      <c r="C606" s="1">
        <v>62000</v>
      </c>
      <c r="E606" s="11">
        <f t="shared" si="9"/>
        <v>132755388</v>
      </c>
    </row>
    <row r="607" spans="1:5" x14ac:dyDescent="0.25">
      <c r="A607" s="8" t="s">
        <v>4524</v>
      </c>
      <c r="B607" s="8" t="s">
        <v>262</v>
      </c>
      <c r="C607" s="1">
        <v>5000</v>
      </c>
      <c r="E607" s="152">
        <f t="shared" si="9"/>
        <v>132760388</v>
      </c>
    </row>
    <row r="608" spans="1:5" x14ac:dyDescent="0.25">
      <c r="A608" s="10" t="s">
        <v>4487</v>
      </c>
      <c r="B608" s="10" t="s">
        <v>4502</v>
      </c>
      <c r="C608" s="3"/>
      <c r="D608" s="4">
        <v>53528228</v>
      </c>
      <c r="E608" s="11">
        <f t="shared" si="9"/>
        <v>79232160</v>
      </c>
    </row>
    <row r="609" spans="1:5" x14ac:dyDescent="0.25">
      <c r="A609" s="10" t="s">
        <v>4487</v>
      </c>
      <c r="B609" s="10" t="s">
        <v>3594</v>
      </c>
      <c r="C609" s="4">
        <v>10000000</v>
      </c>
      <c r="D609" s="4"/>
      <c r="E609" s="11">
        <f t="shared" si="9"/>
        <v>89232160</v>
      </c>
    </row>
    <row r="610" spans="1:5" x14ac:dyDescent="0.25">
      <c r="A610" s="10" t="s">
        <v>4503</v>
      </c>
      <c r="B610" s="10" t="s">
        <v>262</v>
      </c>
      <c r="C610" s="4">
        <v>10200</v>
      </c>
      <c r="D610" s="3"/>
      <c r="E610" s="11">
        <f t="shared" si="9"/>
        <v>89242360</v>
      </c>
    </row>
    <row r="611" spans="1:5" x14ac:dyDescent="0.25">
      <c r="A611" s="10" t="s">
        <v>4511</v>
      </c>
      <c r="B611" s="10" t="s">
        <v>4525</v>
      </c>
      <c r="C611" s="86">
        <v>40000000</v>
      </c>
      <c r="D611" s="3"/>
      <c r="E611" s="11">
        <f t="shared" si="9"/>
        <v>129242360</v>
      </c>
    </row>
    <row r="612" spans="1:5" x14ac:dyDescent="0.25">
      <c r="A612" s="10" t="s">
        <v>4527</v>
      </c>
      <c r="B612" s="10" t="s">
        <v>678</v>
      </c>
      <c r="C612" s="4">
        <v>60000</v>
      </c>
      <c r="D612" s="3"/>
      <c r="E612" s="11">
        <f t="shared" si="9"/>
        <v>129302360</v>
      </c>
    </row>
    <row r="613" spans="1:5" x14ac:dyDescent="0.25">
      <c r="A613" s="10" t="s">
        <v>4556</v>
      </c>
      <c r="B613" s="10" t="s">
        <v>4569</v>
      </c>
      <c r="C613" s="154">
        <v>20000000</v>
      </c>
      <c r="D613" s="3"/>
      <c r="E613" s="11">
        <f t="shared" si="9"/>
        <v>149302360</v>
      </c>
    </row>
    <row r="614" spans="1:5" x14ac:dyDescent="0.25">
      <c r="A614" s="10" t="s">
        <v>4572</v>
      </c>
      <c r="B614" s="10" t="s">
        <v>4660</v>
      </c>
      <c r="C614" s="154">
        <v>40000000</v>
      </c>
      <c r="D614" s="3"/>
      <c r="E614" s="11">
        <f t="shared" si="9"/>
        <v>189302360</v>
      </c>
    </row>
    <row r="615" spans="1:5" x14ac:dyDescent="0.25">
      <c r="A615" s="10" t="s">
        <v>4609</v>
      </c>
      <c r="B615" s="10" t="s">
        <v>4665</v>
      </c>
      <c r="C615" s="154">
        <v>15000000</v>
      </c>
      <c r="D615" s="3"/>
      <c r="E615" s="11">
        <f t="shared" si="9"/>
        <v>204302360</v>
      </c>
    </row>
    <row r="616" spans="1:5" x14ac:dyDescent="0.25">
      <c r="A616" s="10" t="s">
        <v>4645</v>
      </c>
      <c r="B616" s="10" t="s">
        <v>678</v>
      </c>
      <c r="C616" s="4">
        <v>20000</v>
      </c>
      <c r="D616" s="3"/>
      <c r="E616" s="11">
        <f t="shared" si="9"/>
        <v>204322360</v>
      </c>
    </row>
    <row r="617" spans="1:5" x14ac:dyDescent="0.25">
      <c r="A617" s="10" t="s">
        <v>4662</v>
      </c>
      <c r="B617" s="10" t="s">
        <v>4661</v>
      </c>
      <c r="C617" s="3"/>
      <c r="D617" s="4">
        <v>56837273</v>
      </c>
      <c r="E617" s="11">
        <f t="shared" si="9"/>
        <v>147485087</v>
      </c>
    </row>
    <row r="618" spans="1:5" x14ac:dyDescent="0.25">
      <c r="A618" s="10" t="s">
        <v>4662</v>
      </c>
      <c r="B618" s="10" t="s">
        <v>4663</v>
      </c>
      <c r="C618" s="3"/>
      <c r="D618" s="4">
        <v>10390081</v>
      </c>
      <c r="E618" s="11">
        <f t="shared" si="9"/>
        <v>137095006</v>
      </c>
    </row>
    <row r="619" spans="1:5" x14ac:dyDescent="0.25">
      <c r="A619" s="10" t="s">
        <v>4662</v>
      </c>
      <c r="B619" s="10" t="s">
        <v>4664</v>
      </c>
      <c r="C619" s="3"/>
      <c r="D619" s="4">
        <v>49362169</v>
      </c>
      <c r="E619" s="11">
        <f t="shared" si="9"/>
        <v>87732837</v>
      </c>
    </row>
    <row r="620" spans="1:5" x14ac:dyDescent="0.25">
      <c r="A620" s="10" t="s">
        <v>4662</v>
      </c>
      <c r="B620" s="10" t="s">
        <v>4666</v>
      </c>
      <c r="C620" s="3"/>
      <c r="D620" s="4">
        <v>34102901</v>
      </c>
      <c r="E620" s="11">
        <f t="shared" si="9"/>
        <v>53629936</v>
      </c>
    </row>
    <row r="621" spans="1:5" x14ac:dyDescent="0.25">
      <c r="A621" s="10" t="s">
        <v>4662</v>
      </c>
      <c r="B621" s="10" t="s">
        <v>4667</v>
      </c>
      <c r="C621" s="3"/>
      <c r="D621" s="4">
        <v>1566720</v>
      </c>
      <c r="E621" s="11">
        <f t="shared" si="9"/>
        <v>52063216</v>
      </c>
    </row>
    <row r="622" spans="1:5" x14ac:dyDescent="0.25">
      <c r="A622" s="10" t="s">
        <v>4662</v>
      </c>
      <c r="B622" s="10" t="s">
        <v>4668</v>
      </c>
      <c r="C622" s="3"/>
      <c r="D622" s="4">
        <v>1008000</v>
      </c>
      <c r="E622" s="11">
        <f t="shared" si="9"/>
        <v>51055216</v>
      </c>
    </row>
    <row r="623" spans="1:5" x14ac:dyDescent="0.25">
      <c r="A623" s="10" t="s">
        <v>4662</v>
      </c>
      <c r="B623" s="10" t="s">
        <v>4669</v>
      </c>
      <c r="C623" s="3"/>
      <c r="D623" s="4">
        <v>131200</v>
      </c>
      <c r="E623" s="11">
        <f t="shared" si="9"/>
        <v>50924016</v>
      </c>
    </row>
    <row r="624" spans="1:5" x14ac:dyDescent="0.25">
      <c r="A624" s="10" t="s">
        <v>4671</v>
      </c>
      <c r="B624" s="10" t="s">
        <v>4758</v>
      </c>
      <c r="C624" s="154">
        <v>50000000</v>
      </c>
      <c r="D624" s="4"/>
      <c r="E624" s="11">
        <f t="shared" si="9"/>
        <v>100924016</v>
      </c>
    </row>
    <row r="625" spans="1:6" x14ac:dyDescent="0.25">
      <c r="A625" s="10" t="s">
        <v>4751</v>
      </c>
      <c r="B625" s="10" t="s">
        <v>4752</v>
      </c>
      <c r="C625" s="154">
        <v>40000000</v>
      </c>
      <c r="D625" s="4"/>
      <c r="E625" s="11">
        <f t="shared" si="9"/>
        <v>140924016</v>
      </c>
    </row>
    <row r="626" spans="1:6" x14ac:dyDescent="0.25">
      <c r="A626" s="10" t="s">
        <v>4739</v>
      </c>
      <c r="B626" s="10" t="s">
        <v>3390</v>
      </c>
      <c r="C626" s="4">
        <v>2000000</v>
      </c>
      <c r="D626" s="3"/>
      <c r="E626" s="11">
        <f t="shared" si="9"/>
        <v>142924016</v>
      </c>
    </row>
    <row r="627" spans="1:6" x14ac:dyDescent="0.25">
      <c r="A627" s="10" t="s">
        <v>4787</v>
      </c>
      <c r="B627" s="10" t="s">
        <v>4818</v>
      </c>
      <c r="C627" s="4">
        <v>74000</v>
      </c>
      <c r="D627" s="3"/>
      <c r="E627" s="11">
        <f t="shared" si="9"/>
        <v>142998016</v>
      </c>
    </row>
    <row r="628" spans="1:6" x14ac:dyDescent="0.25">
      <c r="A628" s="10" t="s">
        <v>4787</v>
      </c>
      <c r="B628" s="10" t="s">
        <v>4819</v>
      </c>
      <c r="C628" s="154">
        <v>20000000</v>
      </c>
      <c r="D628" s="3"/>
      <c r="E628" s="11">
        <f t="shared" si="9"/>
        <v>162998016</v>
      </c>
    </row>
    <row r="629" spans="1:6" x14ac:dyDescent="0.25">
      <c r="A629" s="10" t="s">
        <v>4761</v>
      </c>
      <c r="B629" s="10" t="s">
        <v>262</v>
      </c>
      <c r="C629" s="4">
        <v>15000</v>
      </c>
      <c r="D629" s="3"/>
      <c r="E629" s="11">
        <f t="shared" si="9"/>
        <v>163013016</v>
      </c>
    </row>
    <row r="630" spans="1:6" x14ac:dyDescent="0.25">
      <c r="A630" s="10" t="s">
        <v>4779</v>
      </c>
      <c r="B630" s="10" t="s">
        <v>3065</v>
      </c>
      <c r="C630" s="149">
        <v>10000000</v>
      </c>
      <c r="D630" s="3"/>
      <c r="E630" s="11">
        <f t="shared" si="9"/>
        <v>173013016</v>
      </c>
      <c r="F630">
        <v>9071</v>
      </c>
    </row>
    <row r="631" spans="1:6" x14ac:dyDescent="0.25">
      <c r="A631" s="10" t="s">
        <v>4779</v>
      </c>
      <c r="B631" s="10" t="s">
        <v>3390</v>
      </c>
      <c r="C631" s="4">
        <v>15000000</v>
      </c>
      <c r="D631" s="3"/>
      <c r="E631" s="11">
        <f t="shared" si="9"/>
        <v>188013016</v>
      </c>
    </row>
    <row r="632" spans="1:6" x14ac:dyDescent="0.25">
      <c r="A632" s="10" t="s">
        <v>4794</v>
      </c>
      <c r="B632" s="10" t="s">
        <v>4820</v>
      </c>
      <c r="C632" s="77">
        <v>50000000</v>
      </c>
      <c r="D632" s="3"/>
      <c r="E632" s="11">
        <f t="shared" si="9"/>
        <v>238013016</v>
      </c>
    </row>
    <row r="633" spans="1:6" x14ac:dyDescent="0.25">
      <c r="A633" s="10" t="s">
        <v>4825</v>
      </c>
      <c r="B633" s="10" t="s">
        <v>262</v>
      </c>
      <c r="C633" s="4">
        <v>72000</v>
      </c>
      <c r="D633" s="3"/>
      <c r="E633" s="11">
        <f t="shared" si="9"/>
        <v>238085016</v>
      </c>
    </row>
    <row r="634" spans="1:6" x14ac:dyDescent="0.25">
      <c r="A634" s="10" t="s">
        <v>4773</v>
      </c>
      <c r="B634" s="10" t="s">
        <v>4884</v>
      </c>
      <c r="C634" s="4">
        <v>10000000</v>
      </c>
      <c r="D634" s="3"/>
      <c r="E634" s="11">
        <f t="shared" si="9"/>
        <v>248085016</v>
      </c>
    </row>
    <row r="635" spans="1:6" x14ac:dyDescent="0.25">
      <c r="A635" s="10" t="s">
        <v>4840</v>
      </c>
      <c r="B635" s="3" t="s">
        <v>3065</v>
      </c>
      <c r="C635" s="4">
        <v>15000000</v>
      </c>
      <c r="D635" s="3"/>
      <c r="E635" s="11">
        <f t="shared" si="9"/>
        <v>263085016</v>
      </c>
    </row>
    <row r="636" spans="1:6" x14ac:dyDescent="0.25">
      <c r="A636" s="10" t="s">
        <v>4857</v>
      </c>
      <c r="B636" s="3" t="s">
        <v>4885</v>
      </c>
      <c r="C636" s="151">
        <v>20000000</v>
      </c>
      <c r="D636" s="3"/>
      <c r="E636" s="11">
        <f t="shared" si="9"/>
        <v>283085016</v>
      </c>
    </row>
    <row r="637" spans="1:6" x14ac:dyDescent="0.25">
      <c r="A637" s="10" t="s">
        <v>4863</v>
      </c>
      <c r="B637" s="3" t="s">
        <v>3390</v>
      </c>
      <c r="C637" s="11">
        <v>5000000</v>
      </c>
      <c r="D637" s="3"/>
      <c r="E637" s="11">
        <f t="shared" si="9"/>
        <v>288085016</v>
      </c>
    </row>
    <row r="638" spans="1:6" x14ac:dyDescent="0.25">
      <c r="A638" s="10" t="s">
        <v>4863</v>
      </c>
      <c r="B638" s="3" t="s">
        <v>4886</v>
      </c>
      <c r="C638" s="151">
        <v>40000000</v>
      </c>
      <c r="D638" s="3"/>
      <c r="E638" s="11">
        <f t="shared" si="9"/>
        <v>328085016</v>
      </c>
    </row>
    <row r="639" spans="1:6" x14ac:dyDescent="0.25">
      <c r="A639" s="10" t="s">
        <v>4863</v>
      </c>
      <c r="B639" s="3" t="s">
        <v>4887</v>
      </c>
      <c r="C639" s="151">
        <v>25000000</v>
      </c>
      <c r="D639" s="3"/>
      <c r="E639" s="11">
        <f t="shared" si="9"/>
        <v>353085016</v>
      </c>
    </row>
    <row r="640" spans="1:6" x14ac:dyDescent="0.25">
      <c r="A640" s="10" t="s">
        <v>4899</v>
      </c>
      <c r="B640" s="3" t="s">
        <v>1053</v>
      </c>
      <c r="C640" s="11">
        <v>5000000</v>
      </c>
      <c r="D640" s="3"/>
      <c r="E640" s="11">
        <f t="shared" si="9"/>
        <v>358085016</v>
      </c>
    </row>
    <row r="641" spans="1:5" x14ac:dyDescent="0.25">
      <c r="A641" s="10" t="s">
        <v>4912</v>
      </c>
      <c r="B641" s="3" t="s">
        <v>3390</v>
      </c>
      <c r="C641" s="11">
        <v>6000000</v>
      </c>
      <c r="D641" s="3"/>
      <c r="E641" s="11">
        <f t="shared" si="9"/>
        <v>364085016</v>
      </c>
    </row>
    <row r="642" spans="1:5" x14ac:dyDescent="0.25">
      <c r="A642" s="10" t="s">
        <v>4924</v>
      </c>
      <c r="B642" s="3" t="s">
        <v>4936</v>
      </c>
      <c r="C642" s="151">
        <v>15000000</v>
      </c>
      <c r="D642" s="3"/>
      <c r="E642" s="11">
        <f t="shared" si="9"/>
        <v>379085016</v>
      </c>
    </row>
    <row r="643" spans="1:5" x14ac:dyDescent="0.25">
      <c r="A643" s="10" t="s">
        <v>4937</v>
      </c>
      <c r="B643" s="3" t="s">
        <v>4938</v>
      </c>
      <c r="C643" s="151">
        <v>70000000</v>
      </c>
      <c r="D643" s="3"/>
      <c r="E643" s="11">
        <f t="shared" si="9"/>
        <v>449085016</v>
      </c>
    </row>
    <row r="644" spans="1:5" x14ac:dyDescent="0.25">
      <c r="A644" s="10" t="s">
        <v>4937</v>
      </c>
      <c r="B644" s="3" t="s">
        <v>4939</v>
      </c>
      <c r="C644" s="3"/>
      <c r="D644" s="4">
        <v>5071700</v>
      </c>
      <c r="E644" s="11">
        <f t="shared" si="9"/>
        <v>444013316</v>
      </c>
    </row>
    <row r="645" spans="1:5" x14ac:dyDescent="0.25">
      <c r="A645" s="10" t="s">
        <v>4937</v>
      </c>
      <c r="B645" s="3" t="s">
        <v>4946</v>
      </c>
      <c r="C645" s="3"/>
      <c r="D645" s="4">
        <v>1982400</v>
      </c>
      <c r="E645" s="11">
        <f t="shared" si="9"/>
        <v>442030916</v>
      </c>
    </row>
    <row r="646" spans="1:5" x14ac:dyDescent="0.25">
      <c r="A646" s="10" t="s">
        <v>4937</v>
      </c>
      <c r="B646" s="3" t="s">
        <v>4947</v>
      </c>
      <c r="C646" s="3"/>
      <c r="D646" s="4">
        <v>3181680</v>
      </c>
      <c r="E646" s="11">
        <f t="shared" si="9"/>
        <v>438849236</v>
      </c>
    </row>
    <row r="647" spans="1:5" x14ac:dyDescent="0.25">
      <c r="A647" s="10" t="s">
        <v>4937</v>
      </c>
      <c r="B647" s="3" t="s">
        <v>4940</v>
      </c>
      <c r="C647" s="3"/>
      <c r="D647" s="4">
        <v>38895539</v>
      </c>
      <c r="E647" s="11">
        <f t="shared" si="9"/>
        <v>399953697</v>
      </c>
    </row>
    <row r="648" spans="1:5" x14ac:dyDescent="0.25">
      <c r="A648" s="10" t="s">
        <v>4937</v>
      </c>
      <c r="B648" s="3" t="s">
        <v>4942</v>
      </c>
      <c r="C648" s="3"/>
      <c r="D648" s="4">
        <v>6279694</v>
      </c>
      <c r="E648" s="11">
        <f t="shared" si="9"/>
        <v>393674003</v>
      </c>
    </row>
    <row r="649" spans="1:5" x14ac:dyDescent="0.25">
      <c r="A649" s="10" t="s">
        <v>4937</v>
      </c>
      <c r="B649" s="3" t="s">
        <v>4941</v>
      </c>
      <c r="C649" s="3"/>
      <c r="D649" s="4">
        <v>9157672</v>
      </c>
      <c r="E649" s="11">
        <f t="shared" si="9"/>
        <v>384516331</v>
      </c>
    </row>
    <row r="650" spans="1:5" x14ac:dyDescent="0.25">
      <c r="A650" s="10" t="s">
        <v>4937</v>
      </c>
      <c r="B650" s="3" t="s">
        <v>4943</v>
      </c>
      <c r="C650" s="3"/>
      <c r="D650" s="4">
        <v>65511428</v>
      </c>
      <c r="E650" s="11">
        <f t="shared" si="9"/>
        <v>319004903</v>
      </c>
    </row>
    <row r="651" spans="1:5" x14ac:dyDescent="0.25">
      <c r="A651" s="10" t="s">
        <v>4937</v>
      </c>
      <c r="B651" s="3" t="s">
        <v>4944</v>
      </c>
      <c r="C651" s="3"/>
      <c r="D651" s="4">
        <v>8174541</v>
      </c>
      <c r="E651" s="11">
        <f t="shared" si="9"/>
        <v>310830362</v>
      </c>
    </row>
    <row r="652" spans="1:5" x14ac:dyDescent="0.25">
      <c r="A652" s="10" t="s">
        <v>4937</v>
      </c>
      <c r="B652" s="3" t="s">
        <v>4945</v>
      </c>
      <c r="C652" s="3"/>
      <c r="D652" s="4">
        <v>5698806</v>
      </c>
      <c r="E652" s="11">
        <f t="shared" si="9"/>
        <v>305131556</v>
      </c>
    </row>
    <row r="653" spans="1:5" x14ac:dyDescent="0.25">
      <c r="A653" s="10" t="s">
        <v>4937</v>
      </c>
      <c r="B653" s="3" t="s">
        <v>4948</v>
      </c>
      <c r="C653" s="3"/>
      <c r="D653" s="4">
        <v>76539706</v>
      </c>
      <c r="E653" s="11">
        <f t="shared" si="9"/>
        <v>228591850</v>
      </c>
    </row>
    <row r="654" spans="1:5" x14ac:dyDescent="0.25">
      <c r="A654" s="10" t="s">
        <v>4937</v>
      </c>
      <c r="B654" s="3" t="s">
        <v>4949</v>
      </c>
      <c r="C654" s="3"/>
      <c r="D654" s="4">
        <v>3358250</v>
      </c>
      <c r="E654" s="11">
        <f t="shared" si="9"/>
        <v>225233600</v>
      </c>
    </row>
    <row r="655" spans="1:5" x14ac:dyDescent="0.25">
      <c r="A655" s="10" t="s">
        <v>4937</v>
      </c>
      <c r="B655" s="3" t="s">
        <v>4950</v>
      </c>
      <c r="C655" s="3"/>
      <c r="D655" s="4">
        <v>40741388</v>
      </c>
      <c r="E655" s="11">
        <f t="shared" si="9"/>
        <v>184492212</v>
      </c>
    </row>
    <row r="656" spans="1:5" x14ac:dyDescent="0.25">
      <c r="A656" s="10" t="s">
        <v>4937</v>
      </c>
      <c r="B656" s="3" t="s">
        <v>4951</v>
      </c>
      <c r="C656" s="3"/>
      <c r="D656" s="4">
        <v>72201566</v>
      </c>
      <c r="E656" s="11">
        <f t="shared" si="9"/>
        <v>112290646</v>
      </c>
    </row>
    <row r="657" spans="1:5" x14ac:dyDescent="0.25">
      <c r="A657" s="10" t="s">
        <v>4937</v>
      </c>
      <c r="B657" s="3" t="s">
        <v>4952</v>
      </c>
      <c r="C657" s="3"/>
      <c r="D657" s="4">
        <v>8816788</v>
      </c>
      <c r="E657" s="11">
        <f t="shared" si="9"/>
        <v>103473858</v>
      </c>
    </row>
    <row r="658" spans="1:5" x14ac:dyDescent="0.25">
      <c r="A658" s="10" t="s">
        <v>4937</v>
      </c>
      <c r="B658" s="3" t="s">
        <v>4953</v>
      </c>
      <c r="C658" s="3"/>
      <c r="D658" s="4">
        <v>9546065</v>
      </c>
      <c r="E658" s="11">
        <f t="shared" si="9"/>
        <v>93927793</v>
      </c>
    </row>
    <row r="659" spans="1:5" x14ac:dyDescent="0.25">
      <c r="A659" s="10" t="s">
        <v>4956</v>
      </c>
      <c r="B659" s="3" t="s">
        <v>678</v>
      </c>
      <c r="C659" s="4">
        <v>68000</v>
      </c>
      <c r="D659" s="4"/>
      <c r="E659" s="11">
        <f t="shared" si="9"/>
        <v>93995793</v>
      </c>
    </row>
    <row r="660" spans="1:5" x14ac:dyDescent="0.25">
      <c r="A660" s="10" t="s">
        <v>4937</v>
      </c>
      <c r="B660" s="3" t="s">
        <v>262</v>
      </c>
      <c r="C660" s="4">
        <v>15000</v>
      </c>
      <c r="D660" s="4"/>
      <c r="E660" s="11">
        <f t="shared" si="9"/>
        <v>94010793</v>
      </c>
    </row>
    <row r="661" spans="1:5" x14ac:dyDescent="0.25">
      <c r="A661" s="10" t="s">
        <v>5002</v>
      </c>
      <c r="B661" s="3" t="s">
        <v>262</v>
      </c>
      <c r="C661" s="4">
        <v>66000</v>
      </c>
      <c r="D661" s="4"/>
      <c r="E661" s="11">
        <f t="shared" si="9"/>
        <v>94076793</v>
      </c>
    </row>
    <row r="662" spans="1:5" x14ac:dyDescent="0.25">
      <c r="A662" s="10" t="s">
        <v>5002</v>
      </c>
      <c r="B662" s="3" t="s">
        <v>1038</v>
      </c>
      <c r="C662" s="4">
        <v>30000000</v>
      </c>
      <c r="D662" s="4"/>
      <c r="E662" s="11">
        <f t="shared" si="9"/>
        <v>124076793</v>
      </c>
    </row>
    <row r="663" spans="1:5" x14ac:dyDescent="0.25">
      <c r="A663" s="10" t="s">
        <v>5014</v>
      </c>
      <c r="B663" s="3" t="s">
        <v>5039</v>
      </c>
      <c r="C663" s="149">
        <v>60000000</v>
      </c>
      <c r="D663" s="3"/>
      <c r="E663" s="11">
        <f t="shared" si="9"/>
        <v>184076793</v>
      </c>
    </row>
    <row r="664" spans="1:5" x14ac:dyDescent="0.25">
      <c r="A664" s="10" t="s">
        <v>5017</v>
      </c>
      <c r="B664" s="3" t="s">
        <v>5164</v>
      </c>
      <c r="C664" s="4"/>
      <c r="D664" s="4">
        <v>1471500</v>
      </c>
      <c r="E664" s="11">
        <f t="shared" si="9"/>
        <v>182605293</v>
      </c>
    </row>
    <row r="665" spans="1:5" x14ac:dyDescent="0.25">
      <c r="A665" s="10" t="s">
        <v>5017</v>
      </c>
      <c r="B665" s="3" t="s">
        <v>5165</v>
      </c>
      <c r="C665" s="4"/>
      <c r="D665" s="4">
        <v>4122000</v>
      </c>
      <c r="E665" s="11">
        <f t="shared" ref="E665:E678" si="10">(E664+C665-D665)</f>
        <v>178483293</v>
      </c>
    </row>
    <row r="666" spans="1:5" x14ac:dyDescent="0.25">
      <c r="A666" s="10" t="s">
        <v>5017</v>
      </c>
      <c r="B666" s="3" t="s">
        <v>5166</v>
      </c>
      <c r="C666" s="4"/>
      <c r="D666" s="4">
        <v>2094000</v>
      </c>
      <c r="E666" s="11">
        <f t="shared" si="10"/>
        <v>176389293</v>
      </c>
    </row>
    <row r="667" spans="1:5" x14ac:dyDescent="0.25">
      <c r="A667" s="10" t="s">
        <v>5017</v>
      </c>
      <c r="B667" s="3" t="s">
        <v>5163</v>
      </c>
      <c r="C667" s="4"/>
      <c r="D667" s="4">
        <v>58109029</v>
      </c>
      <c r="E667" s="11">
        <f t="shared" si="10"/>
        <v>118280264</v>
      </c>
    </row>
    <row r="668" spans="1:5" x14ac:dyDescent="0.25">
      <c r="A668" s="10" t="s">
        <v>5076</v>
      </c>
      <c r="B668" s="3" t="s">
        <v>5139</v>
      </c>
      <c r="C668" s="149">
        <v>20000000</v>
      </c>
      <c r="D668" s="3"/>
      <c r="E668" s="11">
        <f t="shared" si="10"/>
        <v>138280264</v>
      </c>
    </row>
    <row r="669" spans="1:5" x14ac:dyDescent="0.25">
      <c r="A669" s="10" t="s">
        <v>5072</v>
      </c>
      <c r="B669" s="3" t="s">
        <v>5140</v>
      </c>
      <c r="C669" s="149">
        <v>50000000</v>
      </c>
      <c r="D669" s="3"/>
      <c r="E669" s="11">
        <f t="shared" si="10"/>
        <v>188280264</v>
      </c>
    </row>
    <row r="670" spans="1:5" x14ac:dyDescent="0.25">
      <c r="A670" s="10" t="s">
        <v>2648</v>
      </c>
      <c r="B670" s="3" t="s">
        <v>262</v>
      </c>
      <c r="C670" s="4">
        <v>76000</v>
      </c>
      <c r="D670" s="3"/>
      <c r="E670" s="11">
        <f t="shared" si="10"/>
        <v>188356264</v>
      </c>
    </row>
    <row r="671" spans="1:5" x14ac:dyDescent="0.25">
      <c r="A671" s="10" t="s">
        <v>5131</v>
      </c>
      <c r="B671" s="3" t="s">
        <v>3390</v>
      </c>
      <c r="C671" s="4">
        <v>10000000</v>
      </c>
      <c r="D671" s="3"/>
      <c r="E671" s="11">
        <f t="shared" si="10"/>
        <v>198356264</v>
      </c>
    </row>
    <row r="672" spans="1:5" x14ac:dyDescent="0.25">
      <c r="A672" s="10" t="s">
        <v>5131</v>
      </c>
      <c r="B672" s="3" t="s">
        <v>3390</v>
      </c>
      <c r="C672" s="4">
        <v>10000000</v>
      </c>
      <c r="D672" s="3"/>
      <c r="E672" s="11">
        <f t="shared" si="10"/>
        <v>208356264</v>
      </c>
    </row>
    <row r="673" spans="1:5" x14ac:dyDescent="0.25">
      <c r="A673" s="10" t="s">
        <v>5131</v>
      </c>
      <c r="B673" s="3" t="s">
        <v>5171</v>
      </c>
      <c r="C673" s="4"/>
      <c r="D673" s="4">
        <v>2368560</v>
      </c>
      <c r="E673" s="11">
        <f t="shared" si="10"/>
        <v>205987704</v>
      </c>
    </row>
    <row r="674" spans="1:5" x14ac:dyDescent="0.25">
      <c r="A674" s="10" t="s">
        <v>5146</v>
      </c>
      <c r="B674" s="3" t="s">
        <v>5167</v>
      </c>
      <c r="C674" s="3"/>
      <c r="D674" s="4">
        <v>1448000</v>
      </c>
      <c r="E674" s="11">
        <f t="shared" si="10"/>
        <v>204539704</v>
      </c>
    </row>
    <row r="675" spans="1:5" x14ac:dyDescent="0.25">
      <c r="A675" s="10" t="s">
        <v>5146</v>
      </c>
      <c r="B675" s="3" t="s">
        <v>5168</v>
      </c>
      <c r="C675" s="3"/>
      <c r="D675" s="4">
        <v>4126171</v>
      </c>
      <c r="E675" s="11">
        <f t="shared" si="10"/>
        <v>200413533</v>
      </c>
    </row>
    <row r="676" spans="1:5" x14ac:dyDescent="0.25">
      <c r="A676" s="10" t="s">
        <v>5146</v>
      </c>
      <c r="B676" s="3" t="s">
        <v>5169</v>
      </c>
      <c r="C676" s="3"/>
      <c r="D676" s="4">
        <v>79641656</v>
      </c>
      <c r="E676" s="11">
        <f t="shared" si="10"/>
        <v>120771877</v>
      </c>
    </row>
    <row r="677" spans="1:5" x14ac:dyDescent="0.25">
      <c r="A677" s="10" t="s">
        <v>5146</v>
      </c>
      <c r="B677" s="3" t="s">
        <v>5170</v>
      </c>
      <c r="C677" s="3"/>
      <c r="D677" s="4">
        <v>37686372</v>
      </c>
      <c r="E677" s="11">
        <f t="shared" si="10"/>
        <v>83085505</v>
      </c>
    </row>
    <row r="678" spans="1:5" x14ac:dyDescent="0.25">
      <c r="A678" s="10" t="s">
        <v>5146</v>
      </c>
      <c r="B678" s="3" t="s">
        <v>5172</v>
      </c>
      <c r="C678" s="3"/>
      <c r="D678" s="4">
        <v>57976636</v>
      </c>
      <c r="E678" s="11">
        <f t="shared" si="10"/>
        <v>25108869</v>
      </c>
    </row>
    <row r="679" spans="1:5" x14ac:dyDescent="0.25">
      <c r="A679" s="10" t="s">
        <v>5146</v>
      </c>
      <c r="B679" s="3" t="s">
        <v>5173</v>
      </c>
      <c r="C679" s="3"/>
      <c r="D679" s="4">
        <v>32701736</v>
      </c>
      <c r="E679" s="11">
        <f t="shared" ref="E679:E749" si="11">(E678+C679-D679)</f>
        <v>-7592867</v>
      </c>
    </row>
    <row r="680" spans="1:5" x14ac:dyDescent="0.25">
      <c r="A680" s="10" t="s">
        <v>5174</v>
      </c>
      <c r="B680" s="3" t="s">
        <v>262</v>
      </c>
      <c r="C680" s="4">
        <v>58000</v>
      </c>
      <c r="D680" s="4"/>
      <c r="E680" s="11">
        <f t="shared" si="11"/>
        <v>-7534867</v>
      </c>
    </row>
    <row r="681" spans="1:5" x14ac:dyDescent="0.25">
      <c r="A681" s="10" t="s">
        <v>5155</v>
      </c>
      <c r="B681" s="3" t="s">
        <v>3390</v>
      </c>
      <c r="C681" s="4">
        <v>10000000</v>
      </c>
      <c r="D681" s="4"/>
      <c r="E681" s="11">
        <f t="shared" si="11"/>
        <v>2465133</v>
      </c>
    </row>
    <row r="682" spans="1:5" x14ac:dyDescent="0.25">
      <c r="A682" s="10" t="s">
        <v>5145</v>
      </c>
      <c r="B682" s="3" t="s">
        <v>262</v>
      </c>
      <c r="C682" s="4">
        <v>6000</v>
      </c>
      <c r="D682" s="4"/>
      <c r="E682" s="11">
        <f t="shared" si="11"/>
        <v>2471133</v>
      </c>
    </row>
    <row r="683" spans="1:5" x14ac:dyDescent="0.25">
      <c r="A683" s="10" t="s">
        <v>5175</v>
      </c>
      <c r="B683" s="3" t="s">
        <v>3390</v>
      </c>
      <c r="C683" s="4">
        <v>20000000</v>
      </c>
      <c r="D683" s="3"/>
      <c r="E683" s="11">
        <f t="shared" si="11"/>
        <v>22471133</v>
      </c>
    </row>
    <row r="684" spans="1:5" x14ac:dyDescent="0.25">
      <c r="A684" s="10" t="s">
        <v>5175</v>
      </c>
      <c r="B684" s="3" t="s">
        <v>5176</v>
      </c>
      <c r="C684" s="4">
        <v>30000000</v>
      </c>
      <c r="D684" s="3"/>
      <c r="E684" s="11">
        <f t="shared" si="11"/>
        <v>52471133</v>
      </c>
    </row>
    <row r="685" spans="1:5" x14ac:dyDescent="0.25">
      <c r="A685" s="10" t="s">
        <v>5175</v>
      </c>
      <c r="B685" s="3" t="s">
        <v>2451</v>
      </c>
      <c r="C685" s="4">
        <v>2000000</v>
      </c>
      <c r="D685" s="3"/>
      <c r="E685" s="11">
        <f t="shared" si="11"/>
        <v>54471133</v>
      </c>
    </row>
    <row r="686" spans="1:5" x14ac:dyDescent="0.25">
      <c r="A686" s="3" t="s">
        <v>5209</v>
      </c>
      <c r="B686" s="3" t="s">
        <v>262</v>
      </c>
      <c r="C686" s="4">
        <v>9000</v>
      </c>
      <c r="D686" s="3"/>
      <c r="E686" s="11">
        <f t="shared" si="11"/>
        <v>54480133</v>
      </c>
    </row>
    <row r="687" spans="1:5" x14ac:dyDescent="0.25">
      <c r="A687" s="3" t="s">
        <v>5209</v>
      </c>
      <c r="B687" s="10" t="s">
        <v>5224</v>
      </c>
      <c r="C687" s="161">
        <v>50000000</v>
      </c>
      <c r="D687" s="3"/>
      <c r="E687" s="11">
        <f t="shared" si="11"/>
        <v>104480133</v>
      </c>
    </row>
    <row r="688" spans="1:5" x14ac:dyDescent="0.25">
      <c r="A688" s="10" t="s">
        <v>5209</v>
      </c>
      <c r="B688" s="10" t="s">
        <v>5225</v>
      </c>
      <c r="C688" s="3"/>
      <c r="D688" s="4">
        <v>1482350</v>
      </c>
      <c r="E688" s="11">
        <f t="shared" si="11"/>
        <v>102997783</v>
      </c>
    </row>
    <row r="689" spans="1:5" x14ac:dyDescent="0.25">
      <c r="A689" s="10" t="s">
        <v>5197</v>
      </c>
      <c r="B689" s="10" t="s">
        <v>5454</v>
      </c>
      <c r="C689" s="11">
        <v>180000</v>
      </c>
      <c r="D689" s="4"/>
      <c r="E689" s="11">
        <f t="shared" si="11"/>
        <v>103177783</v>
      </c>
    </row>
    <row r="690" spans="1:5" x14ac:dyDescent="0.25">
      <c r="A690" s="10" t="s">
        <v>5227</v>
      </c>
      <c r="B690" s="10" t="s">
        <v>5238</v>
      </c>
      <c r="C690" s="161">
        <v>20000000</v>
      </c>
      <c r="D690" s="4"/>
      <c r="E690" s="11">
        <f t="shared" si="11"/>
        <v>123177783</v>
      </c>
    </row>
    <row r="691" spans="1:5" x14ac:dyDescent="0.25">
      <c r="A691" s="10" t="s">
        <v>5227</v>
      </c>
      <c r="B691" s="10" t="s">
        <v>5239</v>
      </c>
      <c r="C691" s="161">
        <v>15000000</v>
      </c>
      <c r="D691" s="4"/>
      <c r="E691" s="11">
        <f t="shared" si="11"/>
        <v>138177783</v>
      </c>
    </row>
    <row r="692" spans="1:5" x14ac:dyDescent="0.25">
      <c r="A692" s="10" t="s">
        <v>5227</v>
      </c>
      <c r="B692" s="10" t="s">
        <v>678</v>
      </c>
      <c r="C692" s="11">
        <v>72000</v>
      </c>
      <c r="D692" s="4"/>
      <c r="E692" s="11">
        <f t="shared" si="11"/>
        <v>138249783</v>
      </c>
    </row>
    <row r="693" spans="1:5" x14ac:dyDescent="0.25">
      <c r="A693" s="10" t="s">
        <v>5228</v>
      </c>
      <c r="B693" s="10" t="s">
        <v>5236</v>
      </c>
      <c r="C693" s="3"/>
      <c r="D693" s="4">
        <v>9999269</v>
      </c>
      <c r="E693" s="11">
        <f t="shared" si="11"/>
        <v>128250514</v>
      </c>
    </row>
    <row r="694" spans="1:5" x14ac:dyDescent="0.25">
      <c r="A694" s="10" t="s">
        <v>5228</v>
      </c>
      <c r="B694" s="10" t="s">
        <v>5237</v>
      </c>
      <c r="C694" s="3"/>
      <c r="D694" s="4">
        <v>73822017</v>
      </c>
      <c r="E694" s="11">
        <f t="shared" si="11"/>
        <v>54428497</v>
      </c>
    </row>
    <row r="695" spans="1:5" x14ac:dyDescent="0.25">
      <c r="A695" s="10" t="s">
        <v>5228</v>
      </c>
      <c r="B695" s="10" t="s">
        <v>5261</v>
      </c>
      <c r="C695" s="11">
        <v>15000000</v>
      </c>
      <c r="D695" s="4"/>
      <c r="E695" s="11">
        <f t="shared" si="11"/>
        <v>69428497</v>
      </c>
    </row>
    <row r="696" spans="1:5" x14ac:dyDescent="0.25">
      <c r="A696" s="10" t="s">
        <v>5241</v>
      </c>
      <c r="B696" s="10" t="s">
        <v>5242</v>
      </c>
      <c r="C696" s="161">
        <v>35000000</v>
      </c>
      <c r="D696" s="3"/>
      <c r="E696" s="11">
        <f t="shared" si="11"/>
        <v>104428497</v>
      </c>
    </row>
    <row r="697" spans="1:5" x14ac:dyDescent="0.25">
      <c r="A697" s="10" t="s">
        <v>5282</v>
      </c>
      <c r="B697" s="10" t="s">
        <v>5304</v>
      </c>
      <c r="C697" s="11">
        <v>230000</v>
      </c>
      <c r="D697" s="3"/>
      <c r="E697" s="11">
        <f t="shared" si="11"/>
        <v>104658497</v>
      </c>
    </row>
    <row r="698" spans="1:5" x14ac:dyDescent="0.25">
      <c r="A698" s="10" t="s">
        <v>5287</v>
      </c>
      <c r="B698" s="10" t="s">
        <v>5306</v>
      </c>
      <c r="C698" s="11">
        <v>88000</v>
      </c>
      <c r="D698" s="3"/>
      <c r="E698" s="11">
        <f t="shared" si="11"/>
        <v>104746497</v>
      </c>
    </row>
    <row r="699" spans="1:5" x14ac:dyDescent="0.25">
      <c r="A699" s="10" t="s">
        <v>5287</v>
      </c>
      <c r="B699" s="10" t="s">
        <v>5447</v>
      </c>
      <c r="C699" s="11"/>
      <c r="D699" s="4">
        <v>505120</v>
      </c>
      <c r="E699" s="11">
        <f t="shared" si="11"/>
        <v>104241377</v>
      </c>
    </row>
    <row r="700" spans="1:5" x14ac:dyDescent="0.25">
      <c r="A700" s="10" t="s">
        <v>5287</v>
      </c>
      <c r="B700" s="10" t="s">
        <v>5448</v>
      </c>
      <c r="C700" s="11"/>
      <c r="D700" s="4">
        <v>1803200</v>
      </c>
      <c r="E700" s="11">
        <f t="shared" si="11"/>
        <v>102438177</v>
      </c>
    </row>
    <row r="701" spans="1:5" x14ac:dyDescent="0.25">
      <c r="A701" s="10" t="s">
        <v>5307</v>
      </c>
      <c r="B701" s="10" t="s">
        <v>5321</v>
      </c>
      <c r="C701" s="161">
        <v>30000000</v>
      </c>
      <c r="D701" s="4"/>
      <c r="E701" s="11">
        <f t="shared" si="11"/>
        <v>132438177</v>
      </c>
    </row>
    <row r="702" spans="1:5" x14ac:dyDescent="0.25">
      <c r="A702" s="10" t="s">
        <v>5347</v>
      </c>
      <c r="B702" s="10" t="s">
        <v>3390</v>
      </c>
      <c r="C702" s="11">
        <v>15000000</v>
      </c>
      <c r="D702" s="4"/>
      <c r="E702" s="11">
        <f t="shared" si="11"/>
        <v>147438177</v>
      </c>
    </row>
    <row r="703" spans="1:5" x14ac:dyDescent="0.25">
      <c r="A703" s="10" t="s">
        <v>5347</v>
      </c>
      <c r="B703" s="10" t="s">
        <v>5388</v>
      </c>
      <c r="C703" s="11">
        <v>63000</v>
      </c>
      <c r="D703" s="4"/>
      <c r="E703" s="11">
        <f t="shared" si="11"/>
        <v>147501177</v>
      </c>
    </row>
    <row r="704" spans="1:5" x14ac:dyDescent="0.25">
      <c r="A704" s="10" t="s">
        <v>5366</v>
      </c>
      <c r="B704" s="10" t="s">
        <v>5389</v>
      </c>
      <c r="C704" s="161">
        <v>20000000</v>
      </c>
      <c r="D704" s="4"/>
      <c r="E704" s="11">
        <f t="shared" si="11"/>
        <v>167501177</v>
      </c>
    </row>
    <row r="705" spans="1:5" x14ac:dyDescent="0.25">
      <c r="A705" s="10" t="s">
        <v>5366</v>
      </c>
      <c r="B705" s="10" t="s">
        <v>262</v>
      </c>
      <c r="C705" s="11">
        <v>10000</v>
      </c>
      <c r="D705" s="4"/>
      <c r="E705" s="11">
        <f t="shared" si="11"/>
        <v>167511177</v>
      </c>
    </row>
    <row r="706" spans="1:5" x14ac:dyDescent="0.25">
      <c r="A706" s="10" t="s">
        <v>5366</v>
      </c>
      <c r="B706" s="10" t="s">
        <v>5446</v>
      </c>
      <c r="C706" s="11"/>
      <c r="D706" s="4">
        <v>3688965</v>
      </c>
      <c r="E706" s="11">
        <f t="shared" si="11"/>
        <v>163822212</v>
      </c>
    </row>
    <row r="707" spans="1:5" x14ac:dyDescent="0.25">
      <c r="A707" s="10" t="s">
        <v>5404</v>
      </c>
      <c r="B707" s="10" t="s">
        <v>3390</v>
      </c>
      <c r="C707" s="11">
        <v>5000000</v>
      </c>
      <c r="D707" s="4"/>
      <c r="E707" s="11">
        <f t="shared" si="11"/>
        <v>168822212</v>
      </c>
    </row>
    <row r="708" spans="1:5" x14ac:dyDescent="0.25">
      <c r="A708" s="10" t="s">
        <v>5404</v>
      </c>
      <c r="B708" s="10" t="s">
        <v>3594</v>
      </c>
      <c r="C708" s="11">
        <v>10000000</v>
      </c>
      <c r="D708" s="4"/>
      <c r="E708" s="11">
        <f t="shared" si="11"/>
        <v>178822212</v>
      </c>
    </row>
    <row r="709" spans="1:5" x14ac:dyDescent="0.25">
      <c r="A709" s="10" t="s">
        <v>5404</v>
      </c>
      <c r="B709" s="10" t="s">
        <v>3390</v>
      </c>
      <c r="C709" s="11">
        <v>2000000</v>
      </c>
      <c r="D709" s="4"/>
      <c r="E709" s="11">
        <f t="shared" si="11"/>
        <v>180822212</v>
      </c>
    </row>
    <row r="710" spans="1:5" x14ac:dyDescent="0.25">
      <c r="A710" s="10" t="s">
        <v>5441</v>
      </c>
      <c r="B710" s="10" t="s">
        <v>5449</v>
      </c>
      <c r="C710" s="3"/>
      <c r="D710" s="4">
        <v>5011108</v>
      </c>
      <c r="E710" s="11">
        <f t="shared" si="11"/>
        <v>175811104</v>
      </c>
    </row>
    <row r="711" spans="1:5" x14ac:dyDescent="0.25">
      <c r="A711" s="10" t="s">
        <v>5450</v>
      </c>
      <c r="B711" s="10" t="s">
        <v>5451</v>
      </c>
      <c r="C711" s="3"/>
      <c r="D711" s="4">
        <v>82967968</v>
      </c>
      <c r="E711" s="11">
        <f t="shared" si="11"/>
        <v>92843136</v>
      </c>
    </row>
    <row r="712" spans="1:5" x14ac:dyDescent="0.25">
      <c r="A712" s="10" t="s">
        <v>5450</v>
      </c>
      <c r="B712" s="10" t="s">
        <v>5452</v>
      </c>
      <c r="C712" s="3"/>
      <c r="D712" s="4">
        <v>56661812</v>
      </c>
      <c r="E712" s="11">
        <f t="shared" si="11"/>
        <v>36181324</v>
      </c>
    </row>
    <row r="713" spans="1:5" x14ac:dyDescent="0.25">
      <c r="A713" s="10" t="s">
        <v>5450</v>
      </c>
      <c r="B713" s="10" t="s">
        <v>5453</v>
      </c>
      <c r="C713" s="4">
        <v>150000</v>
      </c>
      <c r="D713" s="4"/>
      <c r="E713" s="11">
        <f t="shared" si="11"/>
        <v>36331324</v>
      </c>
    </row>
    <row r="714" spans="1:5" x14ac:dyDescent="0.25">
      <c r="A714" s="10" t="s">
        <v>5450</v>
      </c>
      <c r="B714" s="10" t="s">
        <v>5459</v>
      </c>
      <c r="C714" s="93">
        <v>30000000</v>
      </c>
      <c r="D714" s="4"/>
      <c r="E714" s="11">
        <f t="shared" si="11"/>
        <v>66331324</v>
      </c>
    </row>
    <row r="715" spans="1:5" x14ac:dyDescent="0.25">
      <c r="A715" s="10" t="s">
        <v>5450</v>
      </c>
      <c r="B715" s="10" t="s">
        <v>5460</v>
      </c>
      <c r="C715" s="3"/>
      <c r="D715" s="4">
        <v>3040950</v>
      </c>
      <c r="E715" s="11">
        <f t="shared" si="11"/>
        <v>63290374</v>
      </c>
    </row>
    <row r="716" spans="1:5" x14ac:dyDescent="0.25">
      <c r="A716" s="10" t="s">
        <v>5456</v>
      </c>
      <c r="B716" s="10" t="s">
        <v>3015</v>
      </c>
      <c r="C716" s="4">
        <v>3000</v>
      </c>
      <c r="D716" s="3"/>
      <c r="E716" s="11">
        <f t="shared" si="11"/>
        <v>63293374</v>
      </c>
    </row>
    <row r="717" spans="1:5" x14ac:dyDescent="0.25">
      <c r="A717" s="10" t="s">
        <v>5456</v>
      </c>
      <c r="B717" s="10" t="s">
        <v>205</v>
      </c>
      <c r="C717" s="4">
        <v>150000</v>
      </c>
      <c r="D717" s="3"/>
      <c r="E717" s="11">
        <f t="shared" si="11"/>
        <v>63443374</v>
      </c>
    </row>
    <row r="718" spans="1:5" x14ac:dyDescent="0.25">
      <c r="A718" s="10" t="s">
        <v>5456</v>
      </c>
      <c r="B718" s="10" t="s">
        <v>5507</v>
      </c>
      <c r="C718" s="4">
        <v>56000</v>
      </c>
      <c r="D718" s="3"/>
      <c r="E718" s="11">
        <f t="shared" si="11"/>
        <v>63499374</v>
      </c>
    </row>
    <row r="719" spans="1:5" x14ac:dyDescent="0.25">
      <c r="A719" s="3" t="s">
        <v>5485</v>
      </c>
      <c r="B719" s="3" t="s">
        <v>5486</v>
      </c>
      <c r="C719" s="3"/>
      <c r="D719" s="4">
        <v>58446167</v>
      </c>
      <c r="E719" s="11">
        <f t="shared" si="11"/>
        <v>5053207</v>
      </c>
    </row>
    <row r="720" spans="1:5" x14ac:dyDescent="0.25">
      <c r="A720" s="10" t="s">
        <v>5495</v>
      </c>
      <c r="B720" s="10" t="s">
        <v>1038</v>
      </c>
      <c r="C720" s="11">
        <v>15000000</v>
      </c>
      <c r="D720" s="3"/>
      <c r="E720" s="11">
        <f t="shared" si="11"/>
        <v>20053207</v>
      </c>
    </row>
    <row r="721" spans="1:5" x14ac:dyDescent="0.25">
      <c r="A721" s="10" t="s">
        <v>5490</v>
      </c>
      <c r="B721" s="10" t="s">
        <v>5505</v>
      </c>
      <c r="C721" s="11">
        <v>12000</v>
      </c>
      <c r="D721" s="3"/>
      <c r="E721" s="11">
        <f t="shared" si="11"/>
        <v>20065207</v>
      </c>
    </row>
    <row r="722" spans="1:5" x14ac:dyDescent="0.25">
      <c r="A722" s="10" t="s">
        <v>5490</v>
      </c>
      <c r="B722" s="10" t="s">
        <v>5506</v>
      </c>
      <c r="C722" s="11">
        <v>20000000</v>
      </c>
      <c r="D722" s="3"/>
      <c r="E722" s="11">
        <f t="shared" si="11"/>
        <v>40065207</v>
      </c>
    </row>
    <row r="723" spans="1:5" x14ac:dyDescent="0.25">
      <c r="A723" s="10" t="s">
        <v>5533</v>
      </c>
      <c r="B723" s="10" t="s">
        <v>3065</v>
      </c>
      <c r="C723" s="11">
        <v>2000000</v>
      </c>
      <c r="D723" s="3"/>
      <c r="E723" s="11">
        <f t="shared" si="11"/>
        <v>42065207</v>
      </c>
    </row>
    <row r="724" spans="1:5" x14ac:dyDescent="0.25">
      <c r="A724" s="10" t="s">
        <v>5537</v>
      </c>
      <c r="B724" s="10" t="s">
        <v>6511</v>
      </c>
      <c r="C724" s="11">
        <v>150000</v>
      </c>
      <c r="D724" s="3"/>
      <c r="E724" s="11">
        <f t="shared" si="11"/>
        <v>42215207</v>
      </c>
    </row>
    <row r="725" spans="1:5" x14ac:dyDescent="0.25">
      <c r="A725" s="10" t="s">
        <v>5540</v>
      </c>
      <c r="B725" s="10" t="s">
        <v>5555</v>
      </c>
      <c r="C725" s="11">
        <v>25000000</v>
      </c>
      <c r="D725" s="3"/>
      <c r="E725" s="11">
        <f t="shared" si="11"/>
        <v>67215207</v>
      </c>
    </row>
    <row r="726" spans="1:5" x14ac:dyDescent="0.25">
      <c r="A726" s="10" t="s">
        <v>5604</v>
      </c>
      <c r="B726" s="10" t="s">
        <v>262</v>
      </c>
      <c r="C726" s="11">
        <v>52000</v>
      </c>
      <c r="D726" s="3"/>
      <c r="E726" s="11">
        <f t="shared" si="11"/>
        <v>67267207</v>
      </c>
    </row>
    <row r="727" spans="1:5" x14ac:dyDescent="0.25">
      <c r="A727" s="10" t="s">
        <v>5613</v>
      </c>
      <c r="B727" s="10" t="s">
        <v>5614</v>
      </c>
      <c r="C727" s="3"/>
      <c r="D727" s="4">
        <v>2746450</v>
      </c>
      <c r="E727" s="11">
        <f t="shared" si="11"/>
        <v>64520757</v>
      </c>
    </row>
    <row r="728" spans="1:5" x14ac:dyDescent="0.25">
      <c r="A728" s="10" t="s">
        <v>5613</v>
      </c>
      <c r="B728" s="10" t="s">
        <v>5615</v>
      </c>
      <c r="C728" s="3"/>
      <c r="D728" s="4">
        <v>1411486</v>
      </c>
      <c r="E728" s="11">
        <f t="shared" si="11"/>
        <v>63109271</v>
      </c>
    </row>
    <row r="729" spans="1:5" x14ac:dyDescent="0.25">
      <c r="A729" s="10" t="s">
        <v>5613</v>
      </c>
      <c r="B729" s="10" t="s">
        <v>5616</v>
      </c>
      <c r="C729" s="3"/>
      <c r="D729" s="4">
        <v>52513448</v>
      </c>
      <c r="E729" s="11">
        <f t="shared" si="11"/>
        <v>10595823</v>
      </c>
    </row>
    <row r="730" spans="1:5" x14ac:dyDescent="0.25">
      <c r="A730" s="10" t="s">
        <v>5647</v>
      </c>
      <c r="B730" s="10" t="s">
        <v>1038</v>
      </c>
      <c r="C730" s="4">
        <v>30000000</v>
      </c>
      <c r="D730" s="4"/>
      <c r="E730" s="11">
        <f t="shared" si="11"/>
        <v>40595823</v>
      </c>
    </row>
    <row r="731" spans="1:5" x14ac:dyDescent="0.25">
      <c r="A731" s="10" t="s">
        <v>5690</v>
      </c>
      <c r="B731" s="10" t="s">
        <v>262</v>
      </c>
      <c r="C731" s="4">
        <v>4500</v>
      </c>
      <c r="D731" s="4"/>
      <c r="E731" s="11">
        <f t="shared" si="11"/>
        <v>40600323</v>
      </c>
    </row>
    <row r="732" spans="1:5" x14ac:dyDescent="0.25">
      <c r="A732" s="10" t="s">
        <v>5690</v>
      </c>
      <c r="B732" s="10" t="s">
        <v>6511</v>
      </c>
      <c r="C732" s="4">
        <v>150000</v>
      </c>
      <c r="D732" s="4"/>
      <c r="E732" s="11">
        <f t="shared" si="11"/>
        <v>40750323</v>
      </c>
    </row>
    <row r="733" spans="1:5" x14ac:dyDescent="0.25">
      <c r="A733" s="10" t="s">
        <v>5690</v>
      </c>
      <c r="B733" s="10" t="s">
        <v>5693</v>
      </c>
      <c r="C733" s="4">
        <v>55000</v>
      </c>
      <c r="D733" s="4"/>
      <c r="E733" s="11">
        <f t="shared" si="11"/>
        <v>40805323</v>
      </c>
    </row>
    <row r="734" spans="1:5" x14ac:dyDescent="0.25">
      <c r="A734" s="10" t="s">
        <v>5701</v>
      </c>
      <c r="B734" s="10" t="s">
        <v>5752</v>
      </c>
      <c r="C734" s="4">
        <v>5500</v>
      </c>
      <c r="D734" s="4"/>
      <c r="E734" s="11">
        <f t="shared" si="11"/>
        <v>40810823</v>
      </c>
    </row>
    <row r="735" spans="1:5" x14ac:dyDescent="0.25">
      <c r="A735" s="10" t="s">
        <v>5701</v>
      </c>
      <c r="B735" s="10" t="s">
        <v>5753</v>
      </c>
      <c r="C735" s="4">
        <v>20000000</v>
      </c>
      <c r="D735" s="3"/>
      <c r="E735" s="11">
        <f t="shared" si="11"/>
        <v>60810823</v>
      </c>
    </row>
    <row r="736" spans="1:5" x14ac:dyDescent="0.25">
      <c r="A736" s="10" t="s">
        <v>5705</v>
      </c>
      <c r="B736" s="10" t="s">
        <v>5756</v>
      </c>
      <c r="C736" s="4"/>
      <c r="D736" s="4">
        <v>5738100</v>
      </c>
      <c r="E736" s="11">
        <f t="shared" si="11"/>
        <v>55072723</v>
      </c>
    </row>
    <row r="737" spans="1:5" x14ac:dyDescent="0.25">
      <c r="A737" s="10" t="s">
        <v>5720</v>
      </c>
      <c r="B737" s="10" t="s">
        <v>3065</v>
      </c>
      <c r="C737" s="4">
        <v>3000000</v>
      </c>
      <c r="D737" s="3"/>
      <c r="E737" s="11">
        <f t="shared" si="11"/>
        <v>58072723</v>
      </c>
    </row>
    <row r="738" spans="1:5" x14ac:dyDescent="0.25">
      <c r="A738" s="10" t="s">
        <v>5750</v>
      </c>
      <c r="B738" s="10" t="s">
        <v>5754</v>
      </c>
      <c r="C738" s="3"/>
      <c r="D738" s="121">
        <v>44605244</v>
      </c>
      <c r="E738" s="11">
        <f t="shared" si="11"/>
        <v>13467479</v>
      </c>
    </row>
    <row r="739" spans="1:5" x14ac:dyDescent="0.25">
      <c r="A739" s="10" t="s">
        <v>5750</v>
      </c>
      <c r="B739" s="10" t="s">
        <v>5755</v>
      </c>
      <c r="C739" s="3"/>
      <c r="D739" s="121">
        <v>2613600</v>
      </c>
      <c r="E739" s="11">
        <f t="shared" si="11"/>
        <v>10853879</v>
      </c>
    </row>
    <row r="740" spans="1:5" x14ac:dyDescent="0.25">
      <c r="A740" s="10" t="s">
        <v>5765</v>
      </c>
      <c r="B740" s="10" t="s">
        <v>3390</v>
      </c>
      <c r="C740" s="4">
        <v>25000000</v>
      </c>
      <c r="D740" s="4"/>
      <c r="E740" s="11">
        <f t="shared" si="11"/>
        <v>35853879</v>
      </c>
    </row>
    <row r="741" spans="1:5" x14ac:dyDescent="0.25">
      <c r="A741" s="10" t="s">
        <v>5765</v>
      </c>
      <c r="B741" s="10" t="s">
        <v>4301</v>
      </c>
      <c r="C741" s="4">
        <v>5000</v>
      </c>
      <c r="D741" s="4"/>
      <c r="E741" s="11">
        <f t="shared" si="11"/>
        <v>35858879</v>
      </c>
    </row>
    <row r="742" spans="1:5" x14ac:dyDescent="0.25">
      <c r="A742" s="10" t="s">
        <v>5765</v>
      </c>
      <c r="B742" s="10" t="s">
        <v>5819</v>
      </c>
      <c r="C742" s="4"/>
      <c r="D742" s="121">
        <v>5099500</v>
      </c>
      <c r="E742" s="11">
        <f t="shared" si="11"/>
        <v>30759379</v>
      </c>
    </row>
    <row r="743" spans="1:5" x14ac:dyDescent="0.25">
      <c r="A743" s="10" t="s">
        <v>5778</v>
      </c>
      <c r="B743" s="10" t="s">
        <v>5801</v>
      </c>
      <c r="C743" s="79">
        <v>10000000</v>
      </c>
      <c r="D743" s="4"/>
      <c r="E743" s="11">
        <f t="shared" si="11"/>
        <v>40759379</v>
      </c>
    </row>
    <row r="744" spans="1:5" x14ac:dyDescent="0.25">
      <c r="A744" s="10" t="s">
        <v>5778</v>
      </c>
      <c r="B744" s="10" t="s">
        <v>5820</v>
      </c>
      <c r="C744" s="4"/>
      <c r="D744" s="121">
        <v>4997200</v>
      </c>
      <c r="E744" s="11">
        <f t="shared" si="11"/>
        <v>35762179</v>
      </c>
    </row>
    <row r="745" spans="1:5" x14ac:dyDescent="0.25">
      <c r="A745" s="10" t="s">
        <v>5778</v>
      </c>
      <c r="B745" s="10" t="s">
        <v>5863</v>
      </c>
      <c r="C745" s="4">
        <v>126000</v>
      </c>
      <c r="D745" s="4"/>
      <c r="E745" s="11">
        <f t="shared" si="11"/>
        <v>35888179</v>
      </c>
    </row>
    <row r="746" spans="1:5" x14ac:dyDescent="0.25">
      <c r="A746" s="10" t="s">
        <v>5785</v>
      </c>
      <c r="B746" s="10" t="s">
        <v>5800</v>
      </c>
      <c r="C746" s="4">
        <v>5000</v>
      </c>
      <c r="D746" s="4"/>
      <c r="E746" s="11">
        <f t="shared" si="11"/>
        <v>35893179</v>
      </c>
    </row>
    <row r="747" spans="1:5" x14ac:dyDescent="0.25">
      <c r="A747" s="10" t="s">
        <v>5793</v>
      </c>
      <c r="B747" s="10" t="s">
        <v>6511</v>
      </c>
      <c r="C747" s="4">
        <v>150000</v>
      </c>
      <c r="D747" s="4"/>
      <c r="E747" s="11">
        <f t="shared" si="11"/>
        <v>36043179</v>
      </c>
    </row>
    <row r="748" spans="1:5" x14ac:dyDescent="0.25">
      <c r="A748" s="10" t="s">
        <v>5798</v>
      </c>
      <c r="B748" s="10" t="s">
        <v>5811</v>
      </c>
      <c r="C748" s="4">
        <v>54000</v>
      </c>
      <c r="D748" s="4"/>
      <c r="E748" s="11">
        <f t="shared" si="11"/>
        <v>36097179</v>
      </c>
    </row>
    <row r="749" spans="1:5" x14ac:dyDescent="0.25">
      <c r="A749" s="10" t="s">
        <v>5802</v>
      </c>
      <c r="B749" s="10" t="s">
        <v>3594</v>
      </c>
      <c r="C749" s="4">
        <v>25000000</v>
      </c>
      <c r="D749" s="3"/>
      <c r="E749" s="11">
        <f t="shared" si="11"/>
        <v>61097179</v>
      </c>
    </row>
    <row r="750" spans="1:5" x14ac:dyDescent="0.25">
      <c r="A750" s="10" t="s">
        <v>5821</v>
      </c>
      <c r="B750" s="10" t="s">
        <v>5822</v>
      </c>
      <c r="C750" s="3"/>
      <c r="D750" s="121">
        <v>1721668</v>
      </c>
      <c r="E750" s="11">
        <f t="shared" ref="E750:E813" si="12">(E749+C750-D750)</f>
        <v>59375511</v>
      </c>
    </row>
    <row r="751" spans="1:5" x14ac:dyDescent="0.25">
      <c r="A751" s="10" t="s">
        <v>5838</v>
      </c>
      <c r="B751" s="10" t="s">
        <v>262</v>
      </c>
      <c r="C751" s="4">
        <v>5000</v>
      </c>
      <c r="D751" s="3"/>
      <c r="E751" s="11">
        <f t="shared" si="12"/>
        <v>59380511</v>
      </c>
    </row>
    <row r="752" spans="1:5" x14ac:dyDescent="0.25">
      <c r="A752" s="10" t="s">
        <v>5838</v>
      </c>
      <c r="B752" s="10" t="s">
        <v>5864</v>
      </c>
      <c r="C752" s="154">
        <v>20000000</v>
      </c>
      <c r="D752" s="3"/>
      <c r="E752" s="11">
        <f t="shared" si="12"/>
        <v>79380511</v>
      </c>
    </row>
    <row r="753" spans="1:5" x14ac:dyDescent="0.25">
      <c r="A753" s="10" t="s">
        <v>5853</v>
      </c>
      <c r="B753" s="10" t="s">
        <v>3065</v>
      </c>
      <c r="C753" s="4">
        <v>17000000</v>
      </c>
      <c r="D753" s="3"/>
      <c r="E753" s="11">
        <f t="shared" si="12"/>
        <v>96380511</v>
      </c>
    </row>
    <row r="754" spans="1:5" x14ac:dyDescent="0.25">
      <c r="A754" s="10" t="s">
        <v>5853</v>
      </c>
      <c r="B754" s="10" t="s">
        <v>5924</v>
      </c>
      <c r="C754" s="4"/>
      <c r="D754" s="11">
        <v>48879885</v>
      </c>
      <c r="E754" s="11">
        <f t="shared" si="12"/>
        <v>47500626</v>
      </c>
    </row>
    <row r="755" spans="1:5" x14ac:dyDescent="0.25">
      <c r="A755" s="10" t="s">
        <v>5858</v>
      </c>
      <c r="B755" s="10" t="s">
        <v>3048</v>
      </c>
      <c r="C755" s="4">
        <v>25000000</v>
      </c>
      <c r="D755" s="10"/>
      <c r="E755" s="11">
        <f t="shared" si="12"/>
        <v>72500626</v>
      </c>
    </row>
    <row r="756" spans="1:5" x14ac:dyDescent="0.25">
      <c r="A756" s="10" t="s">
        <v>5887</v>
      </c>
      <c r="B756" s="10" t="s">
        <v>5306</v>
      </c>
      <c r="C756" s="4">
        <v>80000</v>
      </c>
      <c r="D756" s="10"/>
      <c r="E756" s="11">
        <f t="shared" si="12"/>
        <v>72580626</v>
      </c>
    </row>
    <row r="757" spans="1:5" x14ac:dyDescent="0.25">
      <c r="A757" s="10" t="s">
        <v>5887</v>
      </c>
      <c r="B757" s="10" t="s">
        <v>262</v>
      </c>
      <c r="C757" s="4">
        <v>8000</v>
      </c>
      <c r="D757" s="10"/>
      <c r="E757" s="11">
        <f t="shared" si="12"/>
        <v>72588626</v>
      </c>
    </row>
    <row r="758" spans="1:5" x14ac:dyDescent="0.25">
      <c r="A758" s="10" t="s">
        <v>5887</v>
      </c>
      <c r="B758" s="10" t="s">
        <v>6514</v>
      </c>
      <c r="C758" s="4">
        <v>189000</v>
      </c>
      <c r="D758" s="10"/>
      <c r="E758" s="11">
        <f t="shared" si="12"/>
        <v>72777626</v>
      </c>
    </row>
    <row r="759" spans="1:5" x14ac:dyDescent="0.25">
      <c r="A759" s="10" t="s">
        <v>5903</v>
      </c>
      <c r="B759" s="10" t="s">
        <v>3390</v>
      </c>
      <c r="C759" s="4">
        <v>5000000</v>
      </c>
      <c r="D759" s="10"/>
      <c r="E759" s="11">
        <f t="shared" si="12"/>
        <v>77777626</v>
      </c>
    </row>
    <row r="760" spans="1:5" x14ac:dyDescent="0.25">
      <c r="A760" s="10" t="s">
        <v>5922</v>
      </c>
      <c r="B760" s="10" t="s">
        <v>5925</v>
      </c>
      <c r="C760" s="3"/>
      <c r="D760" s="11">
        <v>5196000</v>
      </c>
      <c r="E760" s="11">
        <f t="shared" si="12"/>
        <v>72581626</v>
      </c>
    </row>
    <row r="761" spans="1:5" x14ac:dyDescent="0.25">
      <c r="A761" s="10" t="s">
        <v>5922</v>
      </c>
      <c r="B761" s="10" t="s">
        <v>5923</v>
      </c>
      <c r="C761" s="3"/>
      <c r="D761" s="11">
        <v>7519550</v>
      </c>
      <c r="E761" s="11">
        <f t="shared" si="12"/>
        <v>65062076</v>
      </c>
    </row>
    <row r="762" spans="1:5" x14ac:dyDescent="0.25">
      <c r="A762" s="10" t="s">
        <v>5922</v>
      </c>
      <c r="B762" s="10" t="s">
        <v>5927</v>
      </c>
      <c r="C762" s="3"/>
      <c r="D762" s="11">
        <v>70973675</v>
      </c>
      <c r="E762" s="11">
        <f t="shared" si="12"/>
        <v>-5911599</v>
      </c>
    </row>
    <row r="763" spans="1:5" x14ac:dyDescent="0.25">
      <c r="A763" s="10" t="s">
        <v>5922</v>
      </c>
      <c r="B763" s="3" t="s">
        <v>5928</v>
      </c>
      <c r="C763" s="3"/>
      <c r="D763" s="4">
        <v>8408119</v>
      </c>
      <c r="E763" s="11">
        <f t="shared" si="12"/>
        <v>-14319718</v>
      </c>
    </row>
    <row r="764" spans="1:5" x14ac:dyDescent="0.25">
      <c r="A764" s="10" t="s">
        <v>5922</v>
      </c>
      <c r="B764" s="10" t="s">
        <v>5929</v>
      </c>
      <c r="C764" s="4">
        <v>15000000</v>
      </c>
      <c r="D764" s="4"/>
      <c r="E764" s="11">
        <f t="shared" si="12"/>
        <v>680282</v>
      </c>
    </row>
    <row r="765" spans="1:5" x14ac:dyDescent="0.25">
      <c r="A765" s="10" t="s">
        <v>5926</v>
      </c>
      <c r="B765" s="10" t="s">
        <v>5941</v>
      </c>
      <c r="C765" s="82">
        <v>20000000</v>
      </c>
      <c r="D765" s="4"/>
      <c r="E765" s="11">
        <f t="shared" si="12"/>
        <v>20680282</v>
      </c>
    </row>
    <row r="766" spans="1:5" x14ac:dyDescent="0.25">
      <c r="A766" s="10" t="s">
        <v>5954</v>
      </c>
      <c r="B766" s="10" t="s">
        <v>3065</v>
      </c>
      <c r="C766" s="4">
        <v>14896000</v>
      </c>
      <c r="D766" s="4"/>
      <c r="E766" s="11">
        <f t="shared" si="12"/>
        <v>35576282</v>
      </c>
    </row>
    <row r="767" spans="1:5" x14ac:dyDescent="0.25">
      <c r="A767" s="10" t="s">
        <v>5976</v>
      </c>
      <c r="B767" s="10" t="s">
        <v>5693</v>
      </c>
      <c r="C767" s="11">
        <v>63000</v>
      </c>
      <c r="D767" s="3"/>
      <c r="E767" s="11">
        <f t="shared" si="12"/>
        <v>35639282</v>
      </c>
    </row>
    <row r="768" spans="1:5" x14ac:dyDescent="0.25">
      <c r="A768" s="10" t="s">
        <v>5976</v>
      </c>
      <c r="B768" s="10" t="s">
        <v>5981</v>
      </c>
      <c r="C768" s="151">
        <v>25000000</v>
      </c>
      <c r="D768" s="3"/>
      <c r="E768" s="11">
        <f t="shared" si="12"/>
        <v>60639282</v>
      </c>
    </row>
    <row r="769" spans="1:5" x14ac:dyDescent="0.25">
      <c r="A769" s="10" t="s">
        <v>5976</v>
      </c>
      <c r="B769" s="10" t="s">
        <v>6510</v>
      </c>
      <c r="C769" s="151">
        <v>217500</v>
      </c>
      <c r="D769" s="3"/>
      <c r="E769" s="11">
        <f t="shared" si="12"/>
        <v>60856782</v>
      </c>
    </row>
    <row r="770" spans="1:5" x14ac:dyDescent="0.25">
      <c r="A770" s="10" t="s">
        <v>5979</v>
      </c>
      <c r="B770" s="10" t="s">
        <v>262</v>
      </c>
      <c r="C770" s="11">
        <v>9000</v>
      </c>
      <c r="D770" s="3"/>
      <c r="E770" s="11">
        <f t="shared" si="12"/>
        <v>60865782</v>
      </c>
    </row>
    <row r="771" spans="1:5" x14ac:dyDescent="0.25">
      <c r="A771" s="10" t="s">
        <v>5985</v>
      </c>
      <c r="B771" s="10" t="s">
        <v>1038</v>
      </c>
      <c r="C771" s="11">
        <v>15000000</v>
      </c>
      <c r="D771" s="3"/>
      <c r="E771" s="11">
        <f t="shared" si="12"/>
        <v>75865782</v>
      </c>
    </row>
    <row r="772" spans="1:5" x14ac:dyDescent="0.25">
      <c r="A772" s="10" t="s">
        <v>5991</v>
      </c>
      <c r="B772" s="10" t="s">
        <v>262</v>
      </c>
      <c r="C772" s="11">
        <v>6000</v>
      </c>
      <c r="D772" s="3"/>
      <c r="E772" s="11">
        <f t="shared" si="12"/>
        <v>75871782</v>
      </c>
    </row>
    <row r="773" spans="1:5" x14ac:dyDescent="0.25">
      <c r="A773" s="10" t="s">
        <v>5991</v>
      </c>
      <c r="B773" s="10" t="s">
        <v>1038</v>
      </c>
      <c r="C773" s="11">
        <v>25000000</v>
      </c>
      <c r="D773" s="3"/>
      <c r="E773" s="11">
        <f t="shared" si="12"/>
        <v>100871782</v>
      </c>
    </row>
    <row r="774" spans="1:5" x14ac:dyDescent="0.25">
      <c r="A774" s="10" t="s">
        <v>5991</v>
      </c>
      <c r="B774" s="10" t="s">
        <v>3390</v>
      </c>
      <c r="C774" s="11">
        <v>5000000</v>
      </c>
      <c r="D774" s="3"/>
      <c r="E774" s="11">
        <f t="shared" si="12"/>
        <v>105871782</v>
      </c>
    </row>
    <row r="775" spans="1:5" x14ac:dyDescent="0.25">
      <c r="A775" s="10" t="s">
        <v>6055</v>
      </c>
      <c r="B775" s="10" t="s">
        <v>3390</v>
      </c>
      <c r="C775" s="11">
        <v>5000000</v>
      </c>
      <c r="D775" s="3"/>
      <c r="E775" s="11">
        <f t="shared" si="12"/>
        <v>110871782</v>
      </c>
    </row>
    <row r="776" spans="1:5" x14ac:dyDescent="0.25">
      <c r="A776" s="10" t="s">
        <v>6055</v>
      </c>
      <c r="B776" s="10" t="s">
        <v>3390</v>
      </c>
      <c r="C776" s="11">
        <v>3000000</v>
      </c>
      <c r="D776" s="3"/>
      <c r="E776" s="11">
        <f t="shared" si="12"/>
        <v>113871782</v>
      </c>
    </row>
    <row r="777" spans="1:5" x14ac:dyDescent="0.25">
      <c r="A777" s="10" t="s">
        <v>6068</v>
      </c>
      <c r="B777" s="10" t="s">
        <v>1038</v>
      </c>
      <c r="C777" s="11">
        <v>10000000</v>
      </c>
      <c r="D777" s="3"/>
      <c r="E777" s="11">
        <f t="shared" si="12"/>
        <v>123871782</v>
      </c>
    </row>
    <row r="778" spans="1:5" x14ac:dyDescent="0.25">
      <c r="A778" s="10" t="s">
        <v>6081</v>
      </c>
      <c r="B778" s="10" t="s">
        <v>6144</v>
      </c>
      <c r="C778" s="11">
        <v>25000000</v>
      </c>
      <c r="D778" s="3"/>
      <c r="E778" s="11">
        <f t="shared" si="12"/>
        <v>148871782</v>
      </c>
    </row>
    <row r="779" spans="1:5" x14ac:dyDescent="0.25">
      <c r="A779" s="10" t="s">
        <v>6084</v>
      </c>
      <c r="B779" s="10" t="s">
        <v>262</v>
      </c>
      <c r="C779" s="250">
        <v>81000</v>
      </c>
      <c r="D779" s="3"/>
      <c r="E779" s="11">
        <f t="shared" si="12"/>
        <v>148952782</v>
      </c>
    </row>
    <row r="780" spans="1:5" x14ac:dyDescent="0.25">
      <c r="A780" s="10" t="s">
        <v>6084</v>
      </c>
      <c r="B780" s="10" t="s">
        <v>6147</v>
      </c>
      <c r="C780" s="11">
        <v>190000</v>
      </c>
      <c r="D780" s="3"/>
      <c r="E780" s="11">
        <f t="shared" si="12"/>
        <v>149142782</v>
      </c>
    </row>
    <row r="781" spans="1:5" x14ac:dyDescent="0.25">
      <c r="A781" s="10" t="s">
        <v>6104</v>
      </c>
      <c r="B781" s="10" t="s">
        <v>6145</v>
      </c>
      <c r="C781" s="250">
        <v>5000000</v>
      </c>
      <c r="D781" s="3"/>
      <c r="E781" s="11">
        <f t="shared" si="12"/>
        <v>154142782</v>
      </c>
    </row>
    <row r="782" spans="1:5" x14ac:dyDescent="0.25">
      <c r="A782" s="10" t="s">
        <v>6104</v>
      </c>
      <c r="B782" s="10" t="s">
        <v>6146</v>
      </c>
      <c r="C782" s="250">
        <v>5000000</v>
      </c>
      <c r="D782" s="3"/>
      <c r="E782" s="11">
        <f t="shared" si="12"/>
        <v>159142782</v>
      </c>
    </row>
    <row r="783" spans="1:5" x14ac:dyDescent="0.25">
      <c r="A783" s="10" t="s">
        <v>6117</v>
      </c>
      <c r="B783" s="10" t="s">
        <v>3390</v>
      </c>
      <c r="C783" s="250">
        <v>10000000</v>
      </c>
      <c r="D783" s="3"/>
      <c r="E783" s="11">
        <f t="shared" si="12"/>
        <v>169142782</v>
      </c>
    </row>
    <row r="784" spans="1:5" x14ac:dyDescent="0.25">
      <c r="A784" s="10" t="s">
        <v>6154</v>
      </c>
      <c r="B784" s="10" t="s">
        <v>6177</v>
      </c>
      <c r="C784" s="250">
        <v>35000000</v>
      </c>
      <c r="D784" s="3"/>
      <c r="E784" s="11">
        <f t="shared" si="12"/>
        <v>204142782</v>
      </c>
    </row>
    <row r="785" spans="1:5" x14ac:dyDescent="0.25">
      <c r="A785" s="10" t="s">
        <v>6160</v>
      </c>
      <c r="B785" s="10" t="s">
        <v>6183</v>
      </c>
      <c r="C785" s="11"/>
      <c r="D785" s="249">
        <v>54745517</v>
      </c>
      <c r="E785" s="11">
        <f t="shared" si="12"/>
        <v>149397265</v>
      </c>
    </row>
    <row r="786" spans="1:5" x14ac:dyDescent="0.25">
      <c r="A786" s="10" t="s">
        <v>6160</v>
      </c>
      <c r="B786" s="10" t="s">
        <v>6179</v>
      </c>
      <c r="C786" s="3"/>
      <c r="D786" s="249">
        <v>1494000</v>
      </c>
      <c r="E786" s="11">
        <f t="shared" si="12"/>
        <v>147903265</v>
      </c>
    </row>
    <row r="787" spans="1:5" x14ac:dyDescent="0.25">
      <c r="A787" s="10" t="s">
        <v>6160</v>
      </c>
      <c r="B787" s="10" t="s">
        <v>6178</v>
      </c>
      <c r="C787" s="3"/>
      <c r="D787" s="249">
        <v>5071050</v>
      </c>
      <c r="E787" s="11">
        <f t="shared" si="12"/>
        <v>142832215</v>
      </c>
    </row>
    <row r="788" spans="1:5" x14ac:dyDescent="0.25">
      <c r="A788" s="10" t="s">
        <v>6160</v>
      </c>
      <c r="B788" s="10" t="s">
        <v>6180</v>
      </c>
      <c r="C788" s="3"/>
      <c r="D788" s="249">
        <v>5589675</v>
      </c>
      <c r="E788" s="11">
        <f t="shared" si="12"/>
        <v>137242540</v>
      </c>
    </row>
    <row r="789" spans="1:5" x14ac:dyDescent="0.25">
      <c r="A789" s="10" t="s">
        <v>6160</v>
      </c>
      <c r="B789" s="10" t="s">
        <v>6181</v>
      </c>
      <c r="C789" s="3"/>
      <c r="D789" s="249">
        <v>5007600</v>
      </c>
      <c r="E789" s="11">
        <f t="shared" si="12"/>
        <v>132234940</v>
      </c>
    </row>
    <row r="790" spans="1:5" x14ac:dyDescent="0.25">
      <c r="A790" s="10" t="s">
        <v>6160</v>
      </c>
      <c r="B790" s="10" t="s">
        <v>6182</v>
      </c>
      <c r="C790" s="3"/>
      <c r="D790" s="249">
        <v>6519500</v>
      </c>
      <c r="E790" s="11">
        <f t="shared" si="12"/>
        <v>125715440</v>
      </c>
    </row>
    <row r="791" spans="1:5" x14ac:dyDescent="0.25">
      <c r="A791" s="10" t="s">
        <v>6160</v>
      </c>
      <c r="B791" s="10" t="s">
        <v>6184</v>
      </c>
      <c r="C791" s="3"/>
      <c r="D791" s="249">
        <v>57170790</v>
      </c>
      <c r="E791" s="11">
        <f t="shared" si="12"/>
        <v>68544650</v>
      </c>
    </row>
    <row r="792" spans="1:5" x14ac:dyDescent="0.25">
      <c r="A792" s="10" t="s">
        <v>6160</v>
      </c>
      <c r="B792" s="10" t="s">
        <v>6511</v>
      </c>
      <c r="C792" s="4">
        <v>150000</v>
      </c>
      <c r="D792" s="72"/>
      <c r="E792" s="11">
        <f t="shared" si="12"/>
        <v>68694650</v>
      </c>
    </row>
    <row r="793" spans="1:5" x14ac:dyDescent="0.25">
      <c r="A793" s="10" t="s">
        <v>6187</v>
      </c>
      <c r="B793" s="10" t="s">
        <v>5306</v>
      </c>
      <c r="C793" s="250">
        <v>63000</v>
      </c>
      <c r="D793" s="11"/>
      <c r="E793" s="11">
        <f t="shared" si="12"/>
        <v>68757650</v>
      </c>
    </row>
    <row r="794" spans="1:5" x14ac:dyDescent="0.25">
      <c r="A794" s="10" t="s">
        <v>6210</v>
      </c>
      <c r="B794" s="10" t="s">
        <v>3390</v>
      </c>
      <c r="C794" s="250">
        <v>5000000</v>
      </c>
      <c r="D794" s="11"/>
      <c r="E794" s="11">
        <f t="shared" si="12"/>
        <v>73757650</v>
      </c>
    </row>
    <row r="795" spans="1:5" x14ac:dyDescent="0.25">
      <c r="A795" s="10" t="s">
        <v>6216</v>
      </c>
      <c r="B795" s="10" t="s">
        <v>3390</v>
      </c>
      <c r="C795" s="250">
        <v>3000000</v>
      </c>
      <c r="D795" s="11"/>
      <c r="E795" s="11">
        <f t="shared" si="12"/>
        <v>76757650</v>
      </c>
    </row>
    <row r="796" spans="1:5" x14ac:dyDescent="0.25">
      <c r="A796" s="10" t="s">
        <v>6216</v>
      </c>
      <c r="B796" s="10" t="s">
        <v>6226</v>
      </c>
      <c r="C796" s="250">
        <v>40000000</v>
      </c>
      <c r="D796" s="11"/>
      <c r="E796" s="11">
        <f t="shared" si="12"/>
        <v>116757650</v>
      </c>
    </row>
    <row r="797" spans="1:5" x14ac:dyDescent="0.25">
      <c r="A797" s="10" t="s">
        <v>6219</v>
      </c>
      <c r="B797" s="10" t="s">
        <v>6512</v>
      </c>
      <c r="C797" s="11">
        <v>180000</v>
      </c>
      <c r="D797" s="11"/>
      <c r="E797" s="11">
        <f t="shared" si="12"/>
        <v>116937650</v>
      </c>
    </row>
    <row r="798" spans="1:5" x14ac:dyDescent="0.25">
      <c r="A798" s="10" t="s">
        <v>6234</v>
      </c>
      <c r="B798" s="10" t="s">
        <v>2848</v>
      </c>
      <c r="C798" s="250">
        <v>10000000</v>
      </c>
      <c r="D798" s="11"/>
      <c r="E798" s="11">
        <f t="shared" si="12"/>
        <v>126937650</v>
      </c>
    </row>
    <row r="799" spans="1:5" x14ac:dyDescent="0.25">
      <c r="A799" s="10" t="s">
        <v>6266</v>
      </c>
      <c r="B799" s="10" t="s">
        <v>6279</v>
      </c>
      <c r="C799" s="250">
        <v>20000000</v>
      </c>
      <c r="D799" s="11"/>
      <c r="E799" s="11">
        <f t="shared" si="12"/>
        <v>146937650</v>
      </c>
    </row>
    <row r="800" spans="1:5" x14ac:dyDescent="0.25">
      <c r="A800" s="10" t="s">
        <v>6266</v>
      </c>
      <c r="B800" s="10" t="s">
        <v>6280</v>
      </c>
      <c r="C800" s="250">
        <v>10000000</v>
      </c>
      <c r="D800" s="11"/>
      <c r="E800" s="11">
        <f t="shared" si="12"/>
        <v>156937650</v>
      </c>
    </row>
    <row r="801" spans="1:5" x14ac:dyDescent="0.25">
      <c r="A801" s="10" t="s">
        <v>6266</v>
      </c>
      <c r="B801" s="10" t="s">
        <v>5306</v>
      </c>
      <c r="C801" s="250">
        <v>99000</v>
      </c>
      <c r="D801" s="10"/>
      <c r="E801" s="11">
        <f t="shared" si="12"/>
        <v>157036650</v>
      </c>
    </row>
    <row r="802" spans="1:5" x14ac:dyDescent="0.25">
      <c r="A802" s="10" t="s">
        <v>6284</v>
      </c>
      <c r="B802" s="10" t="s">
        <v>1801</v>
      </c>
      <c r="C802" s="250">
        <v>6000</v>
      </c>
      <c r="D802" s="10"/>
      <c r="E802" s="11">
        <f t="shared" si="12"/>
        <v>157042650</v>
      </c>
    </row>
    <row r="803" spans="1:5" x14ac:dyDescent="0.25">
      <c r="A803" s="10" t="s">
        <v>6312</v>
      </c>
      <c r="B803" s="10" t="s">
        <v>6428</v>
      </c>
      <c r="C803" s="250">
        <v>30000000</v>
      </c>
      <c r="D803" s="10"/>
      <c r="E803" s="11">
        <f t="shared" si="12"/>
        <v>187042650</v>
      </c>
    </row>
    <row r="804" spans="1:5" x14ac:dyDescent="0.25">
      <c r="A804" s="10" t="s">
        <v>6322</v>
      </c>
      <c r="B804" s="10" t="s">
        <v>2656</v>
      </c>
      <c r="C804" s="250">
        <v>126000</v>
      </c>
      <c r="D804" s="10"/>
      <c r="E804" s="11">
        <f t="shared" si="12"/>
        <v>187168650</v>
      </c>
    </row>
    <row r="805" spans="1:5" x14ac:dyDescent="0.25">
      <c r="A805" s="10" t="s">
        <v>6338</v>
      </c>
      <c r="B805" s="10" t="s">
        <v>6513</v>
      </c>
      <c r="C805" s="11">
        <v>180000</v>
      </c>
      <c r="D805" s="10"/>
      <c r="E805" s="11">
        <f t="shared" si="12"/>
        <v>187348650</v>
      </c>
    </row>
    <row r="806" spans="1:5" x14ac:dyDescent="0.25">
      <c r="A806" s="10" t="s">
        <v>6356</v>
      </c>
      <c r="B806" s="10" t="s">
        <v>6429</v>
      </c>
      <c r="C806" s="250">
        <v>72000</v>
      </c>
      <c r="D806" s="10"/>
      <c r="E806" s="11">
        <f t="shared" si="12"/>
        <v>187420650</v>
      </c>
    </row>
    <row r="807" spans="1:5" x14ac:dyDescent="0.25">
      <c r="A807" s="10" t="s">
        <v>6356</v>
      </c>
      <c r="B807" s="10" t="s">
        <v>2848</v>
      </c>
      <c r="C807" s="250">
        <v>10000000</v>
      </c>
      <c r="D807" s="10"/>
      <c r="E807" s="11">
        <f t="shared" si="12"/>
        <v>197420650</v>
      </c>
    </row>
    <row r="808" spans="1:5" x14ac:dyDescent="0.25">
      <c r="A808" s="10" t="s">
        <v>6380</v>
      </c>
      <c r="B808" s="10" t="s">
        <v>6430</v>
      </c>
      <c r="C808" s="250">
        <v>40000000</v>
      </c>
      <c r="D808" s="10"/>
      <c r="E808" s="11">
        <f t="shared" si="12"/>
        <v>237420650</v>
      </c>
    </row>
    <row r="809" spans="1:5" x14ac:dyDescent="0.25">
      <c r="A809" s="10" t="s">
        <v>6404</v>
      </c>
      <c r="B809" s="10" t="s">
        <v>6431</v>
      </c>
      <c r="C809" s="250">
        <v>15000000</v>
      </c>
      <c r="D809" s="10"/>
      <c r="E809" s="11">
        <f t="shared" si="12"/>
        <v>252420650</v>
      </c>
    </row>
    <row r="810" spans="1:5" x14ac:dyDescent="0.25">
      <c r="A810" s="10" t="s">
        <v>6405</v>
      </c>
      <c r="B810" s="10" t="s">
        <v>6432</v>
      </c>
      <c r="C810" s="10"/>
      <c r="D810" s="250">
        <v>47727808</v>
      </c>
      <c r="E810" s="11">
        <f t="shared" si="12"/>
        <v>204692842</v>
      </c>
    </row>
    <row r="811" spans="1:5" x14ac:dyDescent="0.25">
      <c r="A811" s="10" t="s">
        <v>6405</v>
      </c>
      <c r="B811" s="10" t="s">
        <v>6438</v>
      </c>
      <c r="C811" s="10"/>
      <c r="D811" s="250">
        <v>7041750</v>
      </c>
      <c r="E811" s="11">
        <f t="shared" si="12"/>
        <v>197651092</v>
      </c>
    </row>
    <row r="812" spans="1:5" x14ac:dyDescent="0.25">
      <c r="A812" s="10" t="s">
        <v>6405</v>
      </c>
      <c r="B812" s="10" t="s">
        <v>6433</v>
      </c>
      <c r="C812" s="10"/>
      <c r="D812" s="250">
        <v>56365463</v>
      </c>
      <c r="E812" s="11">
        <f t="shared" si="12"/>
        <v>141285629</v>
      </c>
    </row>
    <row r="813" spans="1:5" x14ac:dyDescent="0.25">
      <c r="A813" s="10" t="s">
        <v>6405</v>
      </c>
      <c r="B813" s="10" t="s">
        <v>6434</v>
      </c>
      <c r="C813" s="10"/>
      <c r="D813" s="250">
        <v>1852975</v>
      </c>
      <c r="E813" s="11">
        <f t="shared" si="12"/>
        <v>139432654</v>
      </c>
    </row>
    <row r="814" spans="1:5" x14ac:dyDescent="0.25">
      <c r="A814" s="10" t="s">
        <v>6405</v>
      </c>
      <c r="B814" s="10" t="s">
        <v>6435</v>
      </c>
      <c r="C814" s="10"/>
      <c r="D814" s="250">
        <v>2750760</v>
      </c>
      <c r="E814" s="11">
        <f t="shared" ref="E814:E825" si="13">(E813+C814-D814)</f>
        <v>136681894</v>
      </c>
    </row>
    <row r="815" spans="1:5" x14ac:dyDescent="0.25">
      <c r="A815" s="10" t="s">
        <v>6405</v>
      </c>
      <c r="B815" s="10" t="s">
        <v>6436</v>
      </c>
      <c r="C815" s="10"/>
      <c r="D815" s="250">
        <v>5892600</v>
      </c>
      <c r="E815" s="11">
        <f t="shared" si="13"/>
        <v>130789294</v>
      </c>
    </row>
    <row r="816" spans="1:5" x14ac:dyDescent="0.25">
      <c r="A816" s="10" t="s">
        <v>6405</v>
      </c>
      <c r="B816" s="10" t="s">
        <v>6437</v>
      </c>
      <c r="C816" s="10"/>
      <c r="D816" s="250">
        <v>1650240</v>
      </c>
      <c r="E816" s="11">
        <f t="shared" si="13"/>
        <v>129139054</v>
      </c>
    </row>
    <row r="817" spans="1:5" x14ac:dyDescent="0.25">
      <c r="A817" s="10" t="s">
        <v>6405</v>
      </c>
      <c r="B817" s="10" t="s">
        <v>6440</v>
      </c>
      <c r="C817" s="10"/>
      <c r="D817" s="250">
        <v>708000</v>
      </c>
      <c r="E817" s="11">
        <f t="shared" si="13"/>
        <v>128431054</v>
      </c>
    </row>
    <row r="818" spans="1:5" x14ac:dyDescent="0.25">
      <c r="A818" s="10" t="s">
        <v>6405</v>
      </c>
      <c r="B818" s="10" t="s">
        <v>6441</v>
      </c>
      <c r="C818" s="10"/>
      <c r="D818" s="250">
        <v>9515621</v>
      </c>
      <c r="E818" s="11">
        <f t="shared" si="13"/>
        <v>118915433</v>
      </c>
    </row>
    <row r="819" spans="1:5" x14ac:dyDescent="0.25">
      <c r="A819" s="10" t="s">
        <v>6405</v>
      </c>
      <c r="B819" s="10" t="s">
        <v>6439</v>
      </c>
      <c r="C819" s="10"/>
      <c r="D819" s="250">
        <v>7963900</v>
      </c>
      <c r="E819" s="11">
        <f t="shared" si="13"/>
        <v>110951533</v>
      </c>
    </row>
    <row r="820" spans="1:5" x14ac:dyDescent="0.25">
      <c r="A820" s="10" t="s">
        <v>6405</v>
      </c>
      <c r="B820" s="10" t="s">
        <v>6442</v>
      </c>
      <c r="C820" s="10"/>
      <c r="D820" s="250">
        <v>61982848</v>
      </c>
      <c r="E820" s="11">
        <f t="shared" si="13"/>
        <v>48968685</v>
      </c>
    </row>
    <row r="821" spans="1:5" x14ac:dyDescent="0.25">
      <c r="A821" s="10" t="s">
        <v>6405</v>
      </c>
      <c r="B821" s="10" t="s">
        <v>6443</v>
      </c>
      <c r="C821" s="10"/>
      <c r="D821" s="250">
        <v>5740585</v>
      </c>
      <c r="E821" s="11">
        <f t="shared" si="13"/>
        <v>43228100</v>
      </c>
    </row>
    <row r="822" spans="1:5" x14ac:dyDescent="0.25">
      <c r="A822" s="10" t="s">
        <v>6456</v>
      </c>
      <c r="B822" s="10" t="s">
        <v>6463</v>
      </c>
      <c r="C822" s="250">
        <v>40000000</v>
      </c>
      <c r="D822" s="11"/>
      <c r="E822" s="11">
        <f t="shared" si="13"/>
        <v>83228100</v>
      </c>
    </row>
    <row r="823" spans="1:5" x14ac:dyDescent="0.25">
      <c r="A823" s="3" t="s">
        <v>6470</v>
      </c>
      <c r="B823" s="3" t="s">
        <v>5306</v>
      </c>
      <c r="C823" s="250">
        <v>57000</v>
      </c>
      <c r="D823" s="11"/>
      <c r="E823" s="11">
        <f t="shared" si="13"/>
        <v>83285100</v>
      </c>
    </row>
    <row r="824" spans="1:5" x14ac:dyDescent="0.25">
      <c r="A824" s="3" t="s">
        <v>6470</v>
      </c>
      <c r="B824" s="3" t="s">
        <v>6509</v>
      </c>
      <c r="C824" s="11"/>
      <c r="D824" s="250">
        <v>18708500</v>
      </c>
      <c r="E824" s="11">
        <f t="shared" si="13"/>
        <v>64576600</v>
      </c>
    </row>
    <row r="825" spans="1:5" x14ac:dyDescent="0.25">
      <c r="A825" s="10" t="s">
        <v>6475</v>
      </c>
      <c r="B825" s="10" t="s">
        <v>5752</v>
      </c>
      <c r="C825" s="250">
        <v>18000</v>
      </c>
      <c r="D825" s="11"/>
      <c r="E825" s="11">
        <f t="shared" si="13"/>
        <v>64594600</v>
      </c>
    </row>
    <row r="826" spans="1:5" x14ac:dyDescent="0.25">
      <c r="A826" s="10" t="s">
        <v>6475</v>
      </c>
      <c r="B826" s="10" t="s">
        <v>2848</v>
      </c>
      <c r="C826" s="250">
        <v>30000000</v>
      </c>
      <c r="D826" s="10"/>
      <c r="E826" s="11">
        <f t="shared" ref="E826:E889" si="14">(E825+C826-D826)</f>
        <v>94594600</v>
      </c>
    </row>
    <row r="827" spans="1:5" x14ac:dyDescent="0.25">
      <c r="A827" s="10" t="s">
        <v>6507</v>
      </c>
      <c r="B827" s="10" t="s">
        <v>6508</v>
      </c>
      <c r="C827" s="11"/>
      <c r="D827" s="11">
        <v>87272415</v>
      </c>
      <c r="E827" s="11">
        <f t="shared" si="14"/>
        <v>7322185</v>
      </c>
    </row>
    <row r="828" spans="1:5" x14ac:dyDescent="0.25">
      <c r="A828" s="3" t="s">
        <v>6535</v>
      </c>
      <c r="B828" s="3" t="s">
        <v>6539</v>
      </c>
      <c r="C828" s="11">
        <v>30000000</v>
      </c>
      <c r="D828" s="10"/>
      <c r="E828" s="11">
        <f t="shared" si="14"/>
        <v>37322185</v>
      </c>
    </row>
    <row r="829" spans="1:5" x14ac:dyDescent="0.25">
      <c r="A829" s="10" t="s">
        <v>6562</v>
      </c>
      <c r="B829" s="10" t="s">
        <v>6570</v>
      </c>
      <c r="C829" s="11">
        <v>2000000</v>
      </c>
      <c r="D829" s="10"/>
      <c r="E829" s="11">
        <f t="shared" si="14"/>
        <v>39322185</v>
      </c>
    </row>
    <row r="830" spans="1:5" x14ac:dyDescent="0.25">
      <c r="A830" s="10" t="s">
        <v>6569</v>
      </c>
      <c r="B830" s="10" t="s">
        <v>1251</v>
      </c>
      <c r="C830" s="11">
        <v>25000000</v>
      </c>
      <c r="D830" s="10"/>
      <c r="E830" s="11">
        <f t="shared" si="14"/>
        <v>64322185</v>
      </c>
    </row>
    <row r="831" spans="1:5" x14ac:dyDescent="0.25">
      <c r="A831" s="3" t="s">
        <v>6573</v>
      </c>
      <c r="B831" s="3" t="s">
        <v>262</v>
      </c>
      <c r="C831" s="11">
        <v>81000</v>
      </c>
      <c r="D831" s="10"/>
      <c r="E831" s="11">
        <f t="shared" si="14"/>
        <v>64403185</v>
      </c>
    </row>
    <row r="832" spans="1:5" x14ac:dyDescent="0.25">
      <c r="A832" s="10" t="s">
        <v>6598</v>
      </c>
      <c r="B832" s="10" t="s">
        <v>6600</v>
      </c>
      <c r="C832" s="10"/>
      <c r="D832" s="11">
        <v>12037500</v>
      </c>
      <c r="E832" s="11">
        <f t="shared" si="14"/>
        <v>52365685</v>
      </c>
    </row>
    <row r="833" spans="1:5" x14ac:dyDescent="0.25">
      <c r="A833" s="10" t="s">
        <v>6617</v>
      </c>
      <c r="B833" s="10" t="s">
        <v>6620</v>
      </c>
      <c r="C833" s="11">
        <v>20000000</v>
      </c>
      <c r="D833" s="10"/>
      <c r="E833" s="11">
        <f t="shared" si="14"/>
        <v>72365685</v>
      </c>
    </row>
    <row r="834" spans="1:5" x14ac:dyDescent="0.25">
      <c r="A834" s="10" t="s">
        <v>6638</v>
      </c>
      <c r="B834" s="10" t="s">
        <v>6640</v>
      </c>
      <c r="C834" s="10"/>
      <c r="D834" s="11">
        <v>10095287</v>
      </c>
      <c r="E834" s="11">
        <f t="shared" si="14"/>
        <v>62270398</v>
      </c>
    </row>
    <row r="835" spans="1:5" x14ac:dyDescent="0.25">
      <c r="A835" s="10" t="s">
        <v>6638</v>
      </c>
      <c r="B835" s="10" t="s">
        <v>6641</v>
      </c>
      <c r="C835" s="10"/>
      <c r="D835" s="11">
        <v>11209100</v>
      </c>
      <c r="E835" s="11">
        <f t="shared" si="14"/>
        <v>51061298</v>
      </c>
    </row>
    <row r="836" spans="1:5" x14ac:dyDescent="0.25">
      <c r="A836" s="10" t="s">
        <v>6638</v>
      </c>
      <c r="B836" s="10" t="s">
        <v>6642</v>
      </c>
      <c r="C836" s="10"/>
      <c r="D836" s="11">
        <v>58628342</v>
      </c>
      <c r="E836" s="11">
        <f t="shared" si="14"/>
        <v>-7567044</v>
      </c>
    </row>
    <row r="837" spans="1:5" x14ac:dyDescent="0.25">
      <c r="A837" s="10" t="s">
        <v>6638</v>
      </c>
      <c r="B837" s="10" t="s">
        <v>3390</v>
      </c>
      <c r="C837" s="4">
        <v>4000000</v>
      </c>
      <c r="D837" s="4"/>
      <c r="E837" s="11">
        <f t="shared" si="14"/>
        <v>-3567044</v>
      </c>
    </row>
    <row r="838" spans="1:5" x14ac:dyDescent="0.25">
      <c r="A838" s="10" t="s">
        <v>6647</v>
      </c>
      <c r="B838" s="10" t="s">
        <v>6655</v>
      </c>
      <c r="C838" s="4">
        <v>10000000</v>
      </c>
      <c r="D838" s="4"/>
      <c r="E838" s="11">
        <f t="shared" si="14"/>
        <v>6432956</v>
      </c>
    </row>
    <row r="839" spans="1:5" x14ac:dyDescent="0.25">
      <c r="A839" s="10" t="s">
        <v>6656</v>
      </c>
      <c r="B839" s="10" t="s">
        <v>6662</v>
      </c>
      <c r="C839" s="4">
        <v>20000000</v>
      </c>
      <c r="D839" s="4"/>
      <c r="E839" s="11">
        <f t="shared" si="14"/>
        <v>26432956</v>
      </c>
    </row>
    <row r="840" spans="1:5" x14ac:dyDescent="0.25">
      <c r="A840" s="10" t="s">
        <v>6752</v>
      </c>
      <c r="B840" s="10" t="s">
        <v>6662</v>
      </c>
      <c r="C840" s="11">
        <v>20000000</v>
      </c>
      <c r="D840" s="4"/>
      <c r="E840" s="11">
        <f t="shared" si="14"/>
        <v>46432956</v>
      </c>
    </row>
    <row r="841" spans="1:5" x14ac:dyDescent="0.25">
      <c r="A841" s="10" t="s">
        <v>6756</v>
      </c>
      <c r="B841" s="10" t="s">
        <v>6757</v>
      </c>
      <c r="C841" s="3"/>
      <c r="D841" s="4">
        <v>19411890</v>
      </c>
      <c r="E841" s="11">
        <f t="shared" si="14"/>
        <v>27021066</v>
      </c>
    </row>
    <row r="842" spans="1:5" x14ac:dyDescent="0.25">
      <c r="A842" s="10" t="s">
        <v>6756</v>
      </c>
      <c r="B842" s="10" t="s">
        <v>6758</v>
      </c>
      <c r="C842" s="3"/>
      <c r="D842" s="4">
        <v>13548150</v>
      </c>
      <c r="E842" s="11">
        <f t="shared" si="14"/>
        <v>13472916</v>
      </c>
    </row>
    <row r="843" spans="1:5" x14ac:dyDescent="0.25">
      <c r="A843" s="10" t="s">
        <v>6772</v>
      </c>
      <c r="B843" s="10" t="s">
        <v>6774</v>
      </c>
      <c r="C843" s="11">
        <v>20000000</v>
      </c>
      <c r="D843" s="3"/>
      <c r="E843" s="11">
        <f t="shared" si="14"/>
        <v>33472916</v>
      </c>
    </row>
    <row r="844" spans="1:5" x14ac:dyDescent="0.25">
      <c r="A844" s="10" t="s">
        <v>6777</v>
      </c>
      <c r="B844" s="10" t="s">
        <v>6778</v>
      </c>
      <c r="C844" s="3"/>
      <c r="D844" s="4">
        <v>9068500</v>
      </c>
      <c r="E844" s="11">
        <f t="shared" si="14"/>
        <v>24404416</v>
      </c>
    </row>
    <row r="845" spans="1:5" x14ac:dyDescent="0.25">
      <c r="A845" s="10" t="s">
        <v>6791</v>
      </c>
      <c r="B845" s="10" t="s">
        <v>6792</v>
      </c>
      <c r="C845" s="11">
        <v>20000000</v>
      </c>
      <c r="D845" s="3"/>
      <c r="E845" s="11">
        <f t="shared" si="14"/>
        <v>44404416</v>
      </c>
    </row>
    <row r="846" spans="1:5" x14ac:dyDescent="0.25">
      <c r="A846" s="10" t="s">
        <v>6791</v>
      </c>
      <c r="B846" s="10" t="s">
        <v>678</v>
      </c>
      <c r="C846" s="11">
        <v>25200</v>
      </c>
      <c r="D846" s="3"/>
      <c r="E846" s="11">
        <f t="shared" si="14"/>
        <v>44429616</v>
      </c>
    </row>
    <row r="847" spans="1:5" x14ac:dyDescent="0.25">
      <c r="A847" s="10" t="s">
        <v>6859</v>
      </c>
      <c r="B847" s="10" t="s">
        <v>6862</v>
      </c>
      <c r="C847" s="3"/>
      <c r="D847" s="4">
        <v>19858688</v>
      </c>
      <c r="E847" s="11">
        <f t="shared" si="14"/>
        <v>24570928</v>
      </c>
    </row>
    <row r="848" spans="1:5" x14ac:dyDescent="0.25">
      <c r="A848" s="10" t="s">
        <v>6859</v>
      </c>
      <c r="B848" s="10" t="s">
        <v>6863</v>
      </c>
      <c r="C848" s="3"/>
      <c r="D848" s="4">
        <v>5378250</v>
      </c>
      <c r="E848" s="11">
        <f t="shared" si="14"/>
        <v>19192678</v>
      </c>
    </row>
    <row r="849" spans="1:5" x14ac:dyDescent="0.25">
      <c r="A849" s="10" t="s">
        <v>6864</v>
      </c>
      <c r="B849" s="10" t="s">
        <v>6865</v>
      </c>
      <c r="C849" s="3"/>
      <c r="D849" s="4">
        <v>6997050</v>
      </c>
      <c r="E849" s="11">
        <f t="shared" si="14"/>
        <v>12195628</v>
      </c>
    </row>
    <row r="850" spans="1:5" x14ac:dyDescent="0.25">
      <c r="A850" s="10" t="s">
        <v>6864</v>
      </c>
      <c r="B850" s="3" t="s">
        <v>6997</v>
      </c>
      <c r="C850" s="4">
        <v>12000000</v>
      </c>
      <c r="D850" s="3"/>
      <c r="E850" s="11">
        <f t="shared" si="14"/>
        <v>24195628</v>
      </c>
    </row>
    <row r="851" spans="1:5" x14ac:dyDescent="0.25">
      <c r="A851" s="10" t="s">
        <v>6996</v>
      </c>
      <c r="B851" s="10" t="s">
        <v>6998</v>
      </c>
      <c r="C851" s="250">
        <v>10000000</v>
      </c>
      <c r="D851" s="3"/>
      <c r="E851" s="11">
        <f t="shared" si="14"/>
        <v>34195628</v>
      </c>
    </row>
    <row r="852" spans="1:5" x14ac:dyDescent="0.25">
      <c r="A852" s="10" t="s">
        <v>6999</v>
      </c>
      <c r="B852" s="10" t="s">
        <v>7000</v>
      </c>
      <c r="C852" s="3"/>
      <c r="D852" s="11">
        <v>10080000</v>
      </c>
      <c r="E852" s="11">
        <f t="shared" si="14"/>
        <v>24115628</v>
      </c>
    </row>
    <row r="853" spans="1:5" x14ac:dyDescent="0.25">
      <c r="A853" s="10" t="s">
        <v>7042</v>
      </c>
      <c r="B853" s="10" t="s">
        <v>7046</v>
      </c>
      <c r="C853" s="4">
        <v>25000000</v>
      </c>
      <c r="D853" s="3"/>
      <c r="E853" s="11">
        <f t="shared" si="14"/>
        <v>49115628</v>
      </c>
    </row>
    <row r="854" spans="1:5" x14ac:dyDescent="0.25">
      <c r="A854" s="10" t="s">
        <v>7053</v>
      </c>
      <c r="B854" s="10" t="s">
        <v>7054</v>
      </c>
      <c r="C854" s="3"/>
      <c r="D854" s="4">
        <v>32243810</v>
      </c>
      <c r="E854" s="11">
        <f t="shared" si="14"/>
        <v>16871818</v>
      </c>
    </row>
    <row r="855" spans="1:5" x14ac:dyDescent="0.25">
      <c r="A855" s="3" t="s">
        <v>7097</v>
      </c>
      <c r="B855" s="3" t="s">
        <v>7103</v>
      </c>
      <c r="C855" s="4">
        <v>30000000</v>
      </c>
      <c r="D855" s="3"/>
      <c r="E855" s="11">
        <f t="shared" si="14"/>
        <v>46871818</v>
      </c>
    </row>
    <row r="856" spans="1:5" x14ac:dyDescent="0.25">
      <c r="A856" s="3" t="s">
        <v>7111</v>
      </c>
      <c r="B856" s="3" t="s">
        <v>2713</v>
      </c>
      <c r="C856" s="4">
        <v>5263000</v>
      </c>
      <c r="D856" s="3"/>
      <c r="E856" s="11">
        <f t="shared" si="14"/>
        <v>52134818</v>
      </c>
    </row>
    <row r="857" spans="1:5" x14ac:dyDescent="0.25">
      <c r="A857" s="10" t="s">
        <v>7111</v>
      </c>
      <c r="B857" s="10" t="s">
        <v>7116</v>
      </c>
      <c r="C857" s="3"/>
      <c r="D857" s="4">
        <v>192000</v>
      </c>
      <c r="E857" s="11">
        <f t="shared" si="14"/>
        <v>51942818</v>
      </c>
    </row>
    <row r="858" spans="1:5" x14ac:dyDescent="0.25">
      <c r="A858" s="10" t="s">
        <v>7111</v>
      </c>
      <c r="B858" s="10" t="s">
        <v>7117</v>
      </c>
      <c r="C858" s="3"/>
      <c r="D858" s="4">
        <v>23308320</v>
      </c>
      <c r="E858" s="11">
        <f t="shared" si="14"/>
        <v>28634498</v>
      </c>
    </row>
    <row r="859" spans="1:5" x14ac:dyDescent="0.25">
      <c r="A859" s="10" t="s">
        <v>7111</v>
      </c>
      <c r="B859" s="10" t="s">
        <v>7118</v>
      </c>
      <c r="C859" s="3"/>
      <c r="D859" s="11">
        <v>8555897</v>
      </c>
      <c r="E859" s="11">
        <f t="shared" si="14"/>
        <v>20078601</v>
      </c>
    </row>
    <row r="860" spans="1:5" x14ac:dyDescent="0.25">
      <c r="A860" s="10" t="s">
        <v>7119</v>
      </c>
      <c r="B860" s="10" t="s">
        <v>7132</v>
      </c>
      <c r="C860" s="3"/>
      <c r="D860" s="11">
        <v>1681000</v>
      </c>
      <c r="E860" s="11">
        <f t="shared" si="14"/>
        <v>18397601</v>
      </c>
    </row>
    <row r="861" spans="1:5" x14ac:dyDescent="0.25">
      <c r="A861" s="10" t="s">
        <v>7139</v>
      </c>
      <c r="B861" s="10" t="s">
        <v>7144</v>
      </c>
      <c r="C861" s="217">
        <v>30000000</v>
      </c>
      <c r="D861" s="3"/>
      <c r="E861" s="11">
        <f t="shared" si="14"/>
        <v>48397601</v>
      </c>
    </row>
    <row r="862" spans="1:5" x14ac:dyDescent="0.25">
      <c r="A862" s="10" t="s">
        <v>7153</v>
      </c>
      <c r="B862" s="10" t="s">
        <v>7156</v>
      </c>
      <c r="C862" s="217">
        <v>5000000</v>
      </c>
      <c r="D862" s="3"/>
      <c r="E862" s="11">
        <f t="shared" si="14"/>
        <v>53397601</v>
      </c>
    </row>
    <row r="863" spans="1:5" x14ac:dyDescent="0.25">
      <c r="A863" s="10" t="s">
        <v>7157</v>
      </c>
      <c r="B863" s="10" t="s">
        <v>2602</v>
      </c>
      <c r="C863" s="3"/>
      <c r="D863" s="11">
        <v>33020674</v>
      </c>
      <c r="E863" s="11">
        <f t="shared" si="14"/>
        <v>20376927</v>
      </c>
    </row>
    <row r="864" spans="1:5" x14ac:dyDescent="0.25">
      <c r="A864" s="10" t="s">
        <v>7157</v>
      </c>
      <c r="B864" s="10" t="s">
        <v>2603</v>
      </c>
      <c r="C864" s="3"/>
      <c r="D864" s="11">
        <v>4982070</v>
      </c>
      <c r="E864" s="11">
        <f t="shared" si="14"/>
        <v>15394857</v>
      </c>
    </row>
    <row r="865" spans="1:5" x14ac:dyDescent="0.25">
      <c r="A865" s="10" t="s">
        <v>7157</v>
      </c>
      <c r="B865" s="10" t="s">
        <v>7186</v>
      </c>
      <c r="C865" s="217">
        <v>10000000</v>
      </c>
      <c r="D865" s="3"/>
      <c r="E865" s="11">
        <f t="shared" si="14"/>
        <v>25394857</v>
      </c>
    </row>
    <row r="866" spans="1:5" x14ac:dyDescent="0.25">
      <c r="A866" s="10" t="s">
        <v>7184</v>
      </c>
      <c r="B866" s="10" t="s">
        <v>7208</v>
      </c>
      <c r="C866" s="217">
        <v>15000000</v>
      </c>
      <c r="D866" s="3"/>
      <c r="E866" s="11">
        <f t="shared" si="14"/>
        <v>40394857</v>
      </c>
    </row>
    <row r="867" spans="1:5" x14ac:dyDescent="0.25">
      <c r="A867" s="10" t="s">
        <v>7207</v>
      </c>
      <c r="B867" s="10" t="s">
        <v>7209</v>
      </c>
      <c r="C867" s="217">
        <v>40000000</v>
      </c>
      <c r="D867" s="3"/>
      <c r="E867" s="11">
        <f t="shared" si="14"/>
        <v>80394857</v>
      </c>
    </row>
    <row r="868" spans="1:5" x14ac:dyDescent="0.25">
      <c r="A868" s="10" t="s">
        <v>7221</v>
      </c>
      <c r="B868" s="10" t="s">
        <v>7232</v>
      </c>
      <c r="C868" s="4"/>
      <c r="D868" s="4">
        <v>5310800</v>
      </c>
      <c r="E868" s="11">
        <f t="shared" si="14"/>
        <v>75084057</v>
      </c>
    </row>
    <row r="869" spans="1:5" x14ac:dyDescent="0.25">
      <c r="A869" s="10" t="s">
        <v>7223</v>
      </c>
      <c r="B869" s="10" t="s">
        <v>3390</v>
      </c>
      <c r="C869" s="4">
        <v>7000000</v>
      </c>
      <c r="D869" s="3"/>
      <c r="E869" s="11">
        <f t="shared" si="14"/>
        <v>82084057</v>
      </c>
    </row>
    <row r="870" spans="1:5" x14ac:dyDescent="0.25">
      <c r="A870" s="10" t="s">
        <v>7223</v>
      </c>
      <c r="B870" s="10" t="s">
        <v>3065</v>
      </c>
      <c r="C870" s="4">
        <v>4000000</v>
      </c>
      <c r="D870" s="3"/>
      <c r="E870" s="11">
        <f t="shared" si="14"/>
        <v>86084057</v>
      </c>
    </row>
    <row r="871" spans="1:5" x14ac:dyDescent="0.25">
      <c r="A871" s="10" t="s">
        <v>7228</v>
      </c>
      <c r="B871" s="10" t="s">
        <v>3065</v>
      </c>
      <c r="C871" s="4">
        <v>5000000</v>
      </c>
      <c r="D871" s="3"/>
      <c r="E871" s="11">
        <f t="shared" si="14"/>
        <v>91084057</v>
      </c>
    </row>
    <row r="872" spans="1:5" x14ac:dyDescent="0.25">
      <c r="A872" s="10" t="s">
        <v>7229</v>
      </c>
      <c r="B872" s="10" t="s">
        <v>7230</v>
      </c>
      <c r="C872" s="3"/>
      <c r="D872" s="4">
        <v>3886702</v>
      </c>
      <c r="E872" s="11">
        <f t="shared" si="14"/>
        <v>87197355</v>
      </c>
    </row>
    <row r="873" spans="1:5" x14ac:dyDescent="0.25">
      <c r="A873" s="10" t="s">
        <v>7229</v>
      </c>
      <c r="B873" s="10" t="s">
        <v>7231</v>
      </c>
      <c r="C873" s="3"/>
      <c r="D873" s="4">
        <v>38352770</v>
      </c>
      <c r="E873" s="11">
        <f t="shared" si="14"/>
        <v>48844585</v>
      </c>
    </row>
    <row r="874" spans="1:5" x14ac:dyDescent="0.25">
      <c r="A874" s="10" t="s">
        <v>7229</v>
      </c>
      <c r="B874" s="10" t="s">
        <v>3715</v>
      </c>
      <c r="C874" s="3"/>
      <c r="D874" s="4">
        <v>7188639</v>
      </c>
      <c r="E874" s="11">
        <f t="shared" si="14"/>
        <v>41655946</v>
      </c>
    </row>
    <row r="875" spans="1:5" x14ac:dyDescent="0.25">
      <c r="A875" s="10" t="s">
        <v>7229</v>
      </c>
      <c r="B875" s="3" t="s">
        <v>3065</v>
      </c>
      <c r="C875" s="4">
        <v>15000000</v>
      </c>
      <c r="D875" s="4"/>
      <c r="E875" s="11">
        <f t="shared" si="14"/>
        <v>56655946</v>
      </c>
    </row>
    <row r="876" spans="1:5" x14ac:dyDescent="0.25">
      <c r="A876" s="10" t="s">
        <v>7278</v>
      </c>
      <c r="B876" s="10" t="s">
        <v>7281</v>
      </c>
      <c r="C876" s="4">
        <v>50000000</v>
      </c>
      <c r="D876" s="4"/>
      <c r="E876" s="11">
        <f t="shared" si="14"/>
        <v>106655946</v>
      </c>
    </row>
    <row r="877" spans="1:5" x14ac:dyDescent="0.25">
      <c r="A877" s="10" t="s">
        <v>7292</v>
      </c>
      <c r="B877" s="10" t="s">
        <v>7293</v>
      </c>
      <c r="C877" s="3"/>
      <c r="D877" s="11">
        <v>1957575</v>
      </c>
      <c r="E877" s="11">
        <f t="shared" si="14"/>
        <v>104698371</v>
      </c>
    </row>
    <row r="878" spans="1:5" x14ac:dyDescent="0.25">
      <c r="A878" s="10" t="s">
        <v>7292</v>
      </c>
      <c r="B878" s="10" t="s">
        <v>7294</v>
      </c>
      <c r="C878" s="3"/>
      <c r="D878" s="11">
        <v>1077440</v>
      </c>
      <c r="E878" s="11">
        <f t="shared" si="14"/>
        <v>103620931</v>
      </c>
    </row>
    <row r="879" spans="1:5" x14ac:dyDescent="0.25">
      <c r="A879" s="10" t="s">
        <v>7292</v>
      </c>
      <c r="B879" s="10" t="s">
        <v>7295</v>
      </c>
      <c r="C879" s="3"/>
      <c r="D879" s="11">
        <v>50814119</v>
      </c>
      <c r="E879" s="11">
        <f t="shared" si="14"/>
        <v>52806812</v>
      </c>
    </row>
    <row r="880" spans="1:5" x14ac:dyDescent="0.25">
      <c r="A880" s="10" t="s">
        <v>7331</v>
      </c>
      <c r="B880" s="10" t="s">
        <v>7375</v>
      </c>
      <c r="C880" s="4">
        <v>10000000</v>
      </c>
      <c r="D880" s="3"/>
      <c r="E880" s="11">
        <f t="shared" si="14"/>
        <v>62806812</v>
      </c>
    </row>
    <row r="881" spans="1:5" x14ac:dyDescent="0.25">
      <c r="A881" s="10" t="s">
        <v>7292</v>
      </c>
      <c r="B881" s="10" t="s">
        <v>7376</v>
      </c>
      <c r="C881" s="146">
        <v>15000000</v>
      </c>
      <c r="D881" s="3"/>
      <c r="E881" s="11">
        <f t="shared" si="14"/>
        <v>77806812</v>
      </c>
    </row>
    <row r="882" spans="1:5" x14ac:dyDescent="0.25">
      <c r="A882" s="10" t="s">
        <v>7292</v>
      </c>
      <c r="B882" s="10" t="s">
        <v>7377</v>
      </c>
      <c r="C882" s="4">
        <v>30000000</v>
      </c>
      <c r="D882" s="3"/>
      <c r="E882" s="11">
        <f t="shared" si="14"/>
        <v>107806812</v>
      </c>
    </row>
    <row r="883" spans="1:5" x14ac:dyDescent="0.25">
      <c r="A883" s="10" t="s">
        <v>7351</v>
      </c>
      <c r="B883" s="10" t="s">
        <v>7377</v>
      </c>
      <c r="C883" s="4">
        <v>15000000</v>
      </c>
      <c r="D883" s="3"/>
      <c r="E883" s="11">
        <f t="shared" si="14"/>
        <v>122806812</v>
      </c>
    </row>
    <row r="884" spans="1:5" x14ac:dyDescent="0.25">
      <c r="A884" s="10" t="s">
        <v>7380</v>
      </c>
      <c r="B884" s="10" t="s">
        <v>3390</v>
      </c>
      <c r="C884" s="4">
        <v>2000000</v>
      </c>
      <c r="D884" s="3"/>
      <c r="E884" s="11">
        <f t="shared" si="14"/>
        <v>124806812</v>
      </c>
    </row>
    <row r="885" spans="1:5" x14ac:dyDescent="0.25">
      <c r="A885" s="10" t="s">
        <v>7391</v>
      </c>
      <c r="B885" s="10" t="s">
        <v>7392</v>
      </c>
      <c r="C885" s="4">
        <v>15000000</v>
      </c>
      <c r="D885" s="3"/>
      <c r="E885" s="11">
        <f t="shared" si="14"/>
        <v>139806812</v>
      </c>
    </row>
    <row r="886" spans="1:5" x14ac:dyDescent="0.25">
      <c r="A886" s="10" t="s">
        <v>7391</v>
      </c>
      <c r="B886" s="10" t="s">
        <v>7393</v>
      </c>
      <c r="C886" s="4">
        <v>15000000</v>
      </c>
      <c r="D886" s="3"/>
      <c r="E886" s="11">
        <f t="shared" si="14"/>
        <v>154806812</v>
      </c>
    </row>
    <row r="887" spans="1:5" x14ac:dyDescent="0.25">
      <c r="A887" s="10" t="s">
        <v>7394</v>
      </c>
      <c r="B887" s="10" t="s">
        <v>7395</v>
      </c>
      <c r="C887" s="3"/>
      <c r="D887" s="4">
        <v>14266772</v>
      </c>
      <c r="E887" s="11">
        <f t="shared" si="14"/>
        <v>140540040</v>
      </c>
    </row>
    <row r="888" spans="1:5" x14ac:dyDescent="0.25">
      <c r="A888" s="10" t="s">
        <v>7394</v>
      </c>
      <c r="B888" s="10" t="s">
        <v>7396</v>
      </c>
      <c r="C888" s="3"/>
      <c r="D888" s="4">
        <v>1606640</v>
      </c>
      <c r="E888" s="11">
        <f t="shared" si="14"/>
        <v>138933400</v>
      </c>
    </row>
    <row r="889" spans="1:5" x14ac:dyDescent="0.25">
      <c r="A889" s="10" t="s">
        <v>7394</v>
      </c>
      <c r="B889" s="10" t="s">
        <v>7397</v>
      </c>
      <c r="C889" s="3"/>
      <c r="D889" s="4">
        <v>2240300</v>
      </c>
      <c r="E889" s="11">
        <f t="shared" si="14"/>
        <v>136693100</v>
      </c>
    </row>
    <row r="890" spans="1:5" x14ac:dyDescent="0.25">
      <c r="A890" s="10" t="s">
        <v>7394</v>
      </c>
      <c r="B890" s="10" t="s">
        <v>7398</v>
      </c>
      <c r="C890" s="3"/>
      <c r="D890" s="4">
        <v>44575136</v>
      </c>
      <c r="E890" s="11">
        <f t="shared" ref="E890:E959" si="15">(E889+C890-D890)</f>
        <v>92117964</v>
      </c>
    </row>
    <row r="891" spans="1:5" x14ac:dyDescent="0.25">
      <c r="A891" s="10" t="s">
        <v>7394</v>
      </c>
      <c r="B891" s="10" t="s">
        <v>7399</v>
      </c>
      <c r="C891" s="3"/>
      <c r="D891" s="4">
        <v>5892486</v>
      </c>
      <c r="E891" s="11">
        <f t="shared" si="15"/>
        <v>86225478</v>
      </c>
    </row>
    <row r="892" spans="1:5" x14ac:dyDescent="0.25">
      <c r="A892" s="10" t="s">
        <v>7394</v>
      </c>
      <c r="B892" s="10" t="s">
        <v>3065</v>
      </c>
      <c r="C892" s="4">
        <v>10000000</v>
      </c>
      <c r="D892" s="4"/>
      <c r="E892" s="11">
        <f t="shared" si="15"/>
        <v>96225478</v>
      </c>
    </row>
    <row r="893" spans="1:5" x14ac:dyDescent="0.25">
      <c r="A893" s="10" t="s">
        <v>7394</v>
      </c>
      <c r="B893" s="10" t="s">
        <v>3390</v>
      </c>
      <c r="C893" s="4">
        <v>5000000</v>
      </c>
      <c r="D893" s="4"/>
      <c r="E893" s="11">
        <f t="shared" si="15"/>
        <v>101225478</v>
      </c>
    </row>
    <row r="894" spans="1:5" x14ac:dyDescent="0.25">
      <c r="A894" s="10" t="s">
        <v>7423</v>
      </c>
      <c r="B894" s="10" t="s">
        <v>7434</v>
      </c>
      <c r="C894" s="4">
        <v>30000000</v>
      </c>
      <c r="D894" s="4"/>
      <c r="E894" s="11">
        <f t="shared" si="15"/>
        <v>131225478</v>
      </c>
    </row>
    <row r="895" spans="1:5" x14ac:dyDescent="0.25">
      <c r="A895" s="10" t="s">
        <v>7435</v>
      </c>
      <c r="B895" s="10" t="s">
        <v>7436</v>
      </c>
      <c r="C895" s="4">
        <v>35000000</v>
      </c>
      <c r="D895" s="4"/>
      <c r="E895" s="11">
        <f t="shared" si="15"/>
        <v>166225478</v>
      </c>
    </row>
    <row r="896" spans="1:5" x14ac:dyDescent="0.25">
      <c r="A896" s="10" t="s">
        <v>7489</v>
      </c>
      <c r="B896" s="10" t="s">
        <v>7490</v>
      </c>
      <c r="C896" s="4"/>
      <c r="D896" s="4">
        <v>43954814</v>
      </c>
      <c r="E896" s="11">
        <f t="shared" si="15"/>
        <v>122270664</v>
      </c>
    </row>
    <row r="897" spans="1:5" x14ac:dyDescent="0.25">
      <c r="A897" s="10" t="s">
        <v>7489</v>
      </c>
      <c r="B897" s="10" t="s">
        <v>7491</v>
      </c>
      <c r="C897" s="4"/>
      <c r="D897" s="4">
        <v>13941000</v>
      </c>
      <c r="E897" s="11">
        <f t="shared" si="15"/>
        <v>108329664</v>
      </c>
    </row>
    <row r="898" spans="1:5" x14ac:dyDescent="0.25">
      <c r="A898" s="10" t="s">
        <v>7489</v>
      </c>
      <c r="B898" s="10" t="s">
        <v>7492</v>
      </c>
      <c r="C898" s="4"/>
      <c r="D898" s="4">
        <v>3843000</v>
      </c>
      <c r="E898" s="11">
        <f t="shared" si="15"/>
        <v>104486664</v>
      </c>
    </row>
    <row r="899" spans="1:5" x14ac:dyDescent="0.25">
      <c r="A899" s="10" t="s">
        <v>7489</v>
      </c>
      <c r="B899" s="10" t="s">
        <v>7493</v>
      </c>
      <c r="C899" s="4"/>
      <c r="D899" s="4">
        <v>6518177</v>
      </c>
      <c r="E899" s="11">
        <f t="shared" si="15"/>
        <v>97968487</v>
      </c>
    </row>
    <row r="900" spans="1:5" x14ac:dyDescent="0.25">
      <c r="A900" s="10" t="s">
        <v>7489</v>
      </c>
      <c r="B900" s="3" t="s">
        <v>3065</v>
      </c>
      <c r="C900" s="4">
        <v>7000000</v>
      </c>
      <c r="D900" s="3"/>
      <c r="E900" s="11">
        <f t="shared" si="15"/>
        <v>104968487</v>
      </c>
    </row>
    <row r="901" spans="1:5" x14ac:dyDescent="0.25">
      <c r="A901" s="10" t="s">
        <v>7489</v>
      </c>
      <c r="B901" s="3" t="s">
        <v>5306</v>
      </c>
      <c r="C901" s="11">
        <v>61000</v>
      </c>
      <c r="D901" s="3"/>
      <c r="E901" s="11">
        <f t="shared" si="15"/>
        <v>105029487</v>
      </c>
    </row>
    <row r="902" spans="1:5" x14ac:dyDescent="0.25">
      <c r="A902" s="10" t="s">
        <v>7496</v>
      </c>
      <c r="B902" s="3" t="s">
        <v>7529</v>
      </c>
      <c r="C902" s="4">
        <v>30000000</v>
      </c>
      <c r="D902" s="3"/>
      <c r="E902" s="11">
        <f t="shared" si="15"/>
        <v>135029487</v>
      </c>
    </row>
    <row r="903" spans="1:5" x14ac:dyDescent="0.25">
      <c r="A903" s="3" t="s">
        <v>7523</v>
      </c>
      <c r="B903" s="3" t="s">
        <v>7527</v>
      </c>
      <c r="C903" s="3"/>
      <c r="D903" s="4">
        <v>7090221</v>
      </c>
      <c r="E903" s="11">
        <f t="shared" si="15"/>
        <v>127939266</v>
      </c>
    </row>
    <row r="904" spans="1:5" x14ac:dyDescent="0.25">
      <c r="A904" s="3" t="s">
        <v>7523</v>
      </c>
      <c r="B904" s="10" t="s">
        <v>7528</v>
      </c>
      <c r="C904" s="3"/>
      <c r="D904" s="11">
        <v>48180623</v>
      </c>
      <c r="E904" s="11">
        <f t="shared" si="15"/>
        <v>79758643</v>
      </c>
    </row>
    <row r="905" spans="1:5" x14ac:dyDescent="0.25">
      <c r="A905" s="3" t="s">
        <v>7590</v>
      </c>
      <c r="B905" s="3" t="s">
        <v>3390</v>
      </c>
      <c r="C905" s="11">
        <v>17000000</v>
      </c>
      <c r="D905" s="10"/>
      <c r="E905" s="11">
        <f t="shared" si="15"/>
        <v>96758643</v>
      </c>
    </row>
    <row r="906" spans="1:5" x14ac:dyDescent="0.25">
      <c r="A906" s="3" t="s">
        <v>7591</v>
      </c>
      <c r="B906" s="3" t="s">
        <v>3390</v>
      </c>
      <c r="C906" s="11">
        <v>5000000</v>
      </c>
      <c r="D906" s="11"/>
      <c r="E906" s="11">
        <f t="shared" si="15"/>
        <v>101758643</v>
      </c>
    </row>
    <row r="907" spans="1:5" x14ac:dyDescent="0.25">
      <c r="A907" s="3" t="s">
        <v>7591</v>
      </c>
      <c r="B907" s="3" t="s">
        <v>7592</v>
      </c>
      <c r="C907" s="11">
        <v>12000000</v>
      </c>
      <c r="D907" s="11"/>
      <c r="E907" s="11">
        <f t="shared" si="15"/>
        <v>113758643</v>
      </c>
    </row>
    <row r="908" spans="1:5" x14ac:dyDescent="0.25">
      <c r="A908" s="3" t="s">
        <v>5578</v>
      </c>
      <c r="B908" s="3" t="s">
        <v>7585</v>
      </c>
      <c r="C908" s="11"/>
      <c r="D908" s="11">
        <v>2446400</v>
      </c>
      <c r="E908" s="11">
        <f t="shared" si="15"/>
        <v>111312243</v>
      </c>
    </row>
    <row r="909" spans="1:5" x14ac:dyDescent="0.25">
      <c r="A909" s="3" t="s">
        <v>5578</v>
      </c>
      <c r="B909" s="3" t="s">
        <v>7586</v>
      </c>
      <c r="C909" s="10"/>
      <c r="D909" s="11">
        <v>1978000</v>
      </c>
      <c r="E909" s="11">
        <f t="shared" si="15"/>
        <v>109334243</v>
      </c>
    </row>
    <row r="910" spans="1:5" x14ac:dyDescent="0.25">
      <c r="A910" s="3" t="s">
        <v>5578</v>
      </c>
      <c r="B910" s="3" t="s">
        <v>2848</v>
      </c>
      <c r="C910" s="11">
        <v>30000000</v>
      </c>
      <c r="D910" s="11"/>
      <c r="E910" s="11">
        <f t="shared" si="15"/>
        <v>139334243</v>
      </c>
    </row>
    <row r="911" spans="1:5" x14ac:dyDescent="0.25">
      <c r="A911" s="3" t="s">
        <v>7875</v>
      </c>
      <c r="B911" s="3" t="s">
        <v>7876</v>
      </c>
      <c r="C911" s="11">
        <v>30000000</v>
      </c>
      <c r="D911" s="11"/>
      <c r="E911" s="11">
        <f t="shared" si="15"/>
        <v>169334243</v>
      </c>
    </row>
    <row r="912" spans="1:5" x14ac:dyDescent="0.25">
      <c r="A912" s="3" t="s">
        <v>7877</v>
      </c>
      <c r="B912" s="3" t="s">
        <v>3065</v>
      </c>
      <c r="C912" s="11">
        <v>5000000</v>
      </c>
      <c r="D912" s="10"/>
      <c r="E912" s="11">
        <f t="shared" si="15"/>
        <v>174334243</v>
      </c>
    </row>
    <row r="913" spans="1:5" x14ac:dyDescent="0.25">
      <c r="A913" s="3" t="s">
        <v>7890</v>
      </c>
      <c r="B913" s="3" t="s">
        <v>7891</v>
      </c>
      <c r="C913" s="11"/>
      <c r="D913" s="11">
        <v>2123000</v>
      </c>
      <c r="E913" s="11">
        <f t="shared" si="15"/>
        <v>172211243</v>
      </c>
    </row>
    <row r="914" spans="1:5" x14ac:dyDescent="0.25">
      <c r="A914" s="3" t="s">
        <v>7886</v>
      </c>
      <c r="B914" s="3" t="s">
        <v>7887</v>
      </c>
      <c r="C914" s="11"/>
      <c r="D914" s="11">
        <v>49970263</v>
      </c>
      <c r="E914" s="11">
        <f t="shared" si="15"/>
        <v>122240980</v>
      </c>
    </row>
    <row r="915" spans="1:5" x14ac:dyDescent="0.25">
      <c r="A915" s="3" t="s">
        <v>7886</v>
      </c>
      <c r="B915" s="3" t="s">
        <v>7888</v>
      </c>
      <c r="C915" s="11"/>
      <c r="D915" s="11">
        <v>8291102</v>
      </c>
      <c r="E915" s="11">
        <f t="shared" si="15"/>
        <v>113949878</v>
      </c>
    </row>
    <row r="916" spans="1:5" x14ac:dyDescent="0.25">
      <c r="A916" s="3" t="s">
        <v>7886</v>
      </c>
      <c r="B916" s="3" t="s">
        <v>7892</v>
      </c>
      <c r="C916" s="11"/>
      <c r="D916" s="11">
        <v>2211912</v>
      </c>
      <c r="E916" s="11">
        <f t="shared" si="15"/>
        <v>111737966</v>
      </c>
    </row>
    <row r="917" spans="1:5" x14ac:dyDescent="0.25">
      <c r="A917" s="3" t="s">
        <v>7886</v>
      </c>
      <c r="B917" s="3" t="s">
        <v>7889</v>
      </c>
      <c r="C917" s="11"/>
      <c r="D917" s="11">
        <v>41224926</v>
      </c>
      <c r="E917" s="11">
        <f t="shared" si="15"/>
        <v>70513040</v>
      </c>
    </row>
    <row r="918" spans="1:5" x14ac:dyDescent="0.25">
      <c r="A918" s="3" t="s">
        <v>7878</v>
      </c>
      <c r="B918" s="3" t="s">
        <v>7879</v>
      </c>
      <c r="C918" s="11">
        <v>25000000</v>
      </c>
      <c r="D918" s="10"/>
      <c r="E918" s="11">
        <f t="shared" si="15"/>
        <v>95513040</v>
      </c>
    </row>
    <row r="919" spans="1:5" x14ac:dyDescent="0.25">
      <c r="A919" s="3" t="s">
        <v>7878</v>
      </c>
      <c r="B919" s="3" t="s">
        <v>3390</v>
      </c>
      <c r="C919" s="11">
        <v>20000000</v>
      </c>
      <c r="D919" s="10"/>
      <c r="E919" s="11">
        <f t="shared" si="15"/>
        <v>115513040</v>
      </c>
    </row>
    <row r="920" spans="1:5" x14ac:dyDescent="0.25">
      <c r="A920" s="3" t="s">
        <v>7880</v>
      </c>
      <c r="B920" s="3" t="s">
        <v>678</v>
      </c>
      <c r="C920" s="11">
        <v>65700</v>
      </c>
      <c r="D920" s="10"/>
      <c r="E920" s="11">
        <f t="shared" si="15"/>
        <v>115578740</v>
      </c>
    </row>
    <row r="921" spans="1:5" x14ac:dyDescent="0.25">
      <c r="A921" s="3" t="s">
        <v>7881</v>
      </c>
      <c r="B921" s="3" t="s">
        <v>7377</v>
      </c>
      <c r="C921" s="11">
        <v>8916000</v>
      </c>
      <c r="D921" s="10"/>
      <c r="E921" s="11">
        <f t="shared" si="15"/>
        <v>124494740</v>
      </c>
    </row>
    <row r="922" spans="1:5" x14ac:dyDescent="0.25">
      <c r="A922" s="3" t="s">
        <v>7882</v>
      </c>
      <c r="B922" s="3" t="s">
        <v>2848</v>
      </c>
      <c r="C922" s="11">
        <v>12000000</v>
      </c>
      <c r="D922" s="10"/>
      <c r="E922" s="11">
        <f t="shared" si="15"/>
        <v>136494740</v>
      </c>
    </row>
    <row r="923" spans="1:5" x14ac:dyDescent="0.25">
      <c r="A923" s="3" t="s">
        <v>5524</v>
      </c>
      <c r="B923" s="3" t="s">
        <v>7883</v>
      </c>
      <c r="C923" s="11">
        <v>45000000</v>
      </c>
      <c r="D923" s="10"/>
      <c r="E923" s="11">
        <f t="shared" si="15"/>
        <v>181494740</v>
      </c>
    </row>
    <row r="924" spans="1:5" x14ac:dyDescent="0.25">
      <c r="A924" s="3" t="s">
        <v>7884</v>
      </c>
      <c r="B924" s="3" t="s">
        <v>7885</v>
      </c>
      <c r="C924" s="11">
        <v>20000000</v>
      </c>
      <c r="D924" s="10"/>
      <c r="E924" s="11">
        <f t="shared" si="15"/>
        <v>201494740</v>
      </c>
    </row>
    <row r="925" spans="1:5" x14ac:dyDescent="0.25">
      <c r="A925" s="3" t="s">
        <v>7893</v>
      </c>
      <c r="B925" s="3" t="s">
        <v>7894</v>
      </c>
      <c r="C925" s="10"/>
      <c r="D925" s="11">
        <v>9437043</v>
      </c>
      <c r="E925" s="11">
        <f t="shared" si="15"/>
        <v>192057697</v>
      </c>
    </row>
    <row r="926" spans="1:5" x14ac:dyDescent="0.25">
      <c r="A926" s="3" t="s">
        <v>5978</v>
      </c>
      <c r="B926" s="3" t="s">
        <v>2848</v>
      </c>
      <c r="C926" s="11">
        <v>50000000</v>
      </c>
      <c r="D926" s="11"/>
      <c r="E926" s="11">
        <f t="shared" si="15"/>
        <v>242057697</v>
      </c>
    </row>
    <row r="927" spans="1:5" x14ac:dyDescent="0.25">
      <c r="A927" s="3" t="s">
        <v>5978</v>
      </c>
      <c r="B927" s="3" t="s">
        <v>8177</v>
      </c>
      <c r="C927" s="10"/>
      <c r="D927" s="11">
        <v>60291296</v>
      </c>
      <c r="E927" s="11">
        <f t="shared" si="15"/>
        <v>181766401</v>
      </c>
    </row>
    <row r="928" spans="1:5" x14ac:dyDescent="0.25">
      <c r="A928" s="3" t="s">
        <v>5978</v>
      </c>
      <c r="B928" s="3" t="s">
        <v>8178</v>
      </c>
      <c r="C928" s="10"/>
      <c r="D928" s="11">
        <v>47184285</v>
      </c>
      <c r="E928" s="11">
        <f t="shared" si="15"/>
        <v>134582116</v>
      </c>
    </row>
    <row r="929" spans="1:5" x14ac:dyDescent="0.25">
      <c r="A929" s="3" t="s">
        <v>5978</v>
      </c>
      <c r="B929" s="3" t="s">
        <v>8179</v>
      </c>
      <c r="C929" s="10"/>
      <c r="D929" s="11">
        <v>7740098</v>
      </c>
      <c r="E929" s="11">
        <f t="shared" si="15"/>
        <v>126842018</v>
      </c>
    </row>
    <row r="930" spans="1:5" x14ac:dyDescent="0.25">
      <c r="A930" s="3" t="s">
        <v>5978</v>
      </c>
      <c r="B930" s="3" t="s">
        <v>8180</v>
      </c>
      <c r="C930" s="10"/>
      <c r="D930" s="11">
        <v>76466907</v>
      </c>
      <c r="E930" s="11">
        <f t="shared" si="15"/>
        <v>50375111</v>
      </c>
    </row>
    <row r="931" spans="1:5" x14ac:dyDescent="0.25">
      <c r="A931" s="3" t="s">
        <v>7917</v>
      </c>
      <c r="B931" s="3" t="s">
        <v>7918</v>
      </c>
      <c r="C931" s="11">
        <v>5000000</v>
      </c>
      <c r="D931" s="10"/>
      <c r="E931" s="11">
        <f t="shared" si="15"/>
        <v>55375111</v>
      </c>
    </row>
    <row r="932" spans="1:5" x14ac:dyDescent="0.25">
      <c r="A932" s="3" t="s">
        <v>7948</v>
      </c>
      <c r="B932" s="3" t="s">
        <v>3390</v>
      </c>
      <c r="C932" s="11">
        <v>5000000</v>
      </c>
      <c r="D932" s="10"/>
      <c r="E932" s="11">
        <f t="shared" si="15"/>
        <v>60375111</v>
      </c>
    </row>
    <row r="933" spans="1:5" x14ac:dyDescent="0.25">
      <c r="A933" s="3" t="s">
        <v>7948</v>
      </c>
      <c r="B933" s="3" t="s">
        <v>7975</v>
      </c>
      <c r="C933" s="119">
        <v>15000000</v>
      </c>
      <c r="D933" s="10"/>
      <c r="E933" s="11">
        <f t="shared" si="15"/>
        <v>75375111</v>
      </c>
    </row>
    <row r="934" spans="1:5" x14ac:dyDescent="0.25">
      <c r="A934" s="3" t="s">
        <v>7934</v>
      </c>
      <c r="B934" s="3" t="s">
        <v>7976</v>
      </c>
      <c r="C934" s="119">
        <v>50000000</v>
      </c>
      <c r="D934" s="10"/>
      <c r="E934" s="11">
        <f t="shared" si="15"/>
        <v>125375111</v>
      </c>
    </row>
    <row r="935" spans="1:5" x14ac:dyDescent="0.25">
      <c r="A935" s="3" t="s">
        <v>7969</v>
      </c>
      <c r="B935" s="3" t="s">
        <v>7977</v>
      </c>
      <c r="C935" s="136">
        <v>25000000</v>
      </c>
      <c r="D935" s="10"/>
      <c r="E935" s="11">
        <f t="shared" si="15"/>
        <v>150375111</v>
      </c>
    </row>
    <row r="936" spans="1:5" x14ac:dyDescent="0.25">
      <c r="A936" s="3" t="s">
        <v>7994</v>
      </c>
      <c r="B936" s="3" t="s">
        <v>2848</v>
      </c>
      <c r="C936" s="11">
        <v>15000000</v>
      </c>
      <c r="D936" s="10"/>
      <c r="E936" s="11">
        <f t="shared" si="15"/>
        <v>165375111</v>
      </c>
    </row>
    <row r="937" spans="1:5" x14ac:dyDescent="0.25">
      <c r="A937" s="3" t="s">
        <v>8032</v>
      </c>
      <c r="B937" s="3" t="s">
        <v>8107</v>
      </c>
      <c r="C937" s="11">
        <v>30000000</v>
      </c>
      <c r="D937" s="10"/>
      <c r="E937" s="11">
        <f t="shared" si="15"/>
        <v>195375111</v>
      </c>
    </row>
    <row r="938" spans="1:5" x14ac:dyDescent="0.25">
      <c r="A938" s="3" t="s">
        <v>8053</v>
      </c>
      <c r="B938" s="3" t="s">
        <v>8103</v>
      </c>
      <c r="C938" s="11"/>
      <c r="D938" s="11">
        <v>1925000</v>
      </c>
      <c r="E938" s="11">
        <f t="shared" si="15"/>
        <v>193450111</v>
      </c>
    </row>
    <row r="939" spans="1:5" x14ac:dyDescent="0.25">
      <c r="A939" s="3" t="s">
        <v>8053</v>
      </c>
      <c r="B939" s="3" t="s">
        <v>8104</v>
      </c>
      <c r="C939" s="11"/>
      <c r="D939" s="11">
        <v>48764791</v>
      </c>
      <c r="E939" s="11">
        <f t="shared" si="15"/>
        <v>144685320</v>
      </c>
    </row>
    <row r="940" spans="1:5" x14ac:dyDescent="0.25">
      <c r="A940" s="120" t="s">
        <v>8053</v>
      </c>
      <c r="B940" s="120" t="s">
        <v>8105</v>
      </c>
      <c r="C940" s="121"/>
      <c r="D940" s="121">
        <v>7487203</v>
      </c>
      <c r="E940" s="11">
        <f t="shared" si="15"/>
        <v>137198117</v>
      </c>
    </row>
    <row r="941" spans="1:5" x14ac:dyDescent="0.25">
      <c r="A941" s="3" t="s">
        <v>8053</v>
      </c>
      <c r="B941" s="3" t="s">
        <v>8106</v>
      </c>
      <c r="C941" s="11"/>
      <c r="D941" s="11">
        <v>70055772</v>
      </c>
      <c r="E941" s="11">
        <f t="shared" si="15"/>
        <v>67142345</v>
      </c>
    </row>
    <row r="942" spans="1:5" x14ac:dyDescent="0.25">
      <c r="A942" s="3" t="s">
        <v>8072</v>
      </c>
      <c r="B942" s="3" t="s">
        <v>8108</v>
      </c>
      <c r="C942" s="11">
        <v>50000000</v>
      </c>
      <c r="D942" s="11"/>
      <c r="E942" s="11">
        <f t="shared" si="15"/>
        <v>117142345</v>
      </c>
    </row>
    <row r="943" spans="1:5" x14ac:dyDescent="0.25">
      <c r="A943" s="3" t="s">
        <v>8131</v>
      </c>
      <c r="B943" s="3" t="s">
        <v>8132</v>
      </c>
      <c r="C943" s="11">
        <v>10000000</v>
      </c>
      <c r="D943" s="11"/>
      <c r="E943" s="11">
        <f t="shared" si="15"/>
        <v>127142345</v>
      </c>
    </row>
    <row r="944" spans="1:5" x14ac:dyDescent="0.25">
      <c r="A944" s="3" t="s">
        <v>8131</v>
      </c>
      <c r="B944" s="3" t="s">
        <v>8133</v>
      </c>
      <c r="C944" s="11">
        <v>9300000</v>
      </c>
      <c r="D944" s="11"/>
      <c r="E944" s="11">
        <f t="shared" si="15"/>
        <v>136442345</v>
      </c>
    </row>
    <row r="945" spans="1:5" x14ac:dyDescent="0.25">
      <c r="A945" s="3" t="s">
        <v>8131</v>
      </c>
      <c r="B945" s="3" t="s">
        <v>3390</v>
      </c>
      <c r="C945" s="11">
        <v>15000000</v>
      </c>
      <c r="D945" s="11"/>
      <c r="E945" s="11">
        <f t="shared" si="15"/>
        <v>151442345</v>
      </c>
    </row>
    <row r="946" spans="1:5" x14ac:dyDescent="0.25">
      <c r="A946" s="3" t="s">
        <v>8131</v>
      </c>
      <c r="B946" s="3" t="s">
        <v>8134</v>
      </c>
      <c r="C946" s="11"/>
      <c r="D946" s="11">
        <v>54895568</v>
      </c>
      <c r="E946" s="11">
        <f t="shared" si="15"/>
        <v>96546777</v>
      </c>
    </row>
    <row r="947" spans="1:5" x14ac:dyDescent="0.25">
      <c r="A947" s="3" t="s">
        <v>8131</v>
      </c>
      <c r="B947" s="3" t="s">
        <v>8135</v>
      </c>
      <c r="C947" s="11"/>
      <c r="D947" s="11">
        <v>28364501</v>
      </c>
      <c r="E947" s="11">
        <f t="shared" si="15"/>
        <v>68182276</v>
      </c>
    </row>
    <row r="948" spans="1:5" x14ac:dyDescent="0.25">
      <c r="A948" s="3" t="s">
        <v>8114</v>
      </c>
      <c r="B948" s="3" t="s">
        <v>3048</v>
      </c>
      <c r="C948" s="11">
        <v>12000000</v>
      </c>
      <c r="D948" s="11"/>
      <c r="E948" s="11">
        <f t="shared" si="15"/>
        <v>80182276</v>
      </c>
    </row>
    <row r="949" spans="1:5" x14ac:dyDescent="0.25">
      <c r="A949" s="3" t="s">
        <v>8138</v>
      </c>
      <c r="B949" s="3" t="s">
        <v>3048</v>
      </c>
      <c r="C949" s="11">
        <v>5000000</v>
      </c>
      <c r="D949" s="11"/>
      <c r="E949" s="11">
        <f t="shared" si="15"/>
        <v>85182276</v>
      </c>
    </row>
    <row r="950" spans="1:5" x14ac:dyDescent="0.25">
      <c r="A950" s="3" t="s">
        <v>8142</v>
      </c>
      <c r="B950" s="3" t="s">
        <v>8173</v>
      </c>
      <c r="C950" s="11">
        <v>30000000</v>
      </c>
      <c r="D950" s="11"/>
      <c r="E950" s="11">
        <f t="shared" si="15"/>
        <v>115182276</v>
      </c>
    </row>
    <row r="951" spans="1:5" x14ac:dyDescent="0.25">
      <c r="A951" s="3" t="s">
        <v>8142</v>
      </c>
      <c r="B951" s="3" t="s">
        <v>5113</v>
      </c>
      <c r="C951" s="11">
        <v>60800</v>
      </c>
      <c r="D951" s="11"/>
      <c r="E951" s="11">
        <f t="shared" si="15"/>
        <v>115243076</v>
      </c>
    </row>
    <row r="952" spans="1:5" x14ac:dyDescent="0.25">
      <c r="A952" s="3" t="s">
        <v>8142</v>
      </c>
      <c r="B952" s="3" t="s">
        <v>8182</v>
      </c>
      <c r="C952" s="11">
        <v>28000</v>
      </c>
      <c r="D952" s="11"/>
      <c r="E952" s="11">
        <f t="shared" si="15"/>
        <v>115271076</v>
      </c>
    </row>
    <row r="953" spans="1:5" x14ac:dyDescent="0.25">
      <c r="A953" s="3" t="s">
        <v>5145</v>
      </c>
      <c r="B953" s="3" t="s">
        <v>8174</v>
      </c>
      <c r="C953" s="10"/>
      <c r="D953" s="11">
        <v>8133223</v>
      </c>
      <c r="E953" s="11">
        <f t="shared" si="15"/>
        <v>107137853</v>
      </c>
    </row>
    <row r="954" spans="1:5" x14ac:dyDescent="0.25">
      <c r="A954" s="3" t="s">
        <v>5145</v>
      </c>
      <c r="B954" s="3" t="s">
        <v>8175</v>
      </c>
      <c r="C954" s="10"/>
      <c r="D954" s="11">
        <v>63575325</v>
      </c>
      <c r="E954" s="11">
        <f t="shared" si="15"/>
        <v>43562528</v>
      </c>
    </row>
    <row r="955" spans="1:5" x14ac:dyDescent="0.25">
      <c r="A955" s="3" t="s">
        <v>5145</v>
      </c>
      <c r="B955" s="3" t="s">
        <v>8176</v>
      </c>
      <c r="C955" s="10"/>
      <c r="D955" s="11">
        <v>7745656</v>
      </c>
      <c r="E955" s="11">
        <f t="shared" si="15"/>
        <v>35816872</v>
      </c>
    </row>
    <row r="956" spans="1:5" x14ac:dyDescent="0.25">
      <c r="A956" s="3" t="s">
        <v>5145</v>
      </c>
      <c r="B956" s="3" t="s">
        <v>8183</v>
      </c>
      <c r="C956" s="10"/>
      <c r="D956" s="11">
        <v>56401328</v>
      </c>
      <c r="E956" s="11">
        <f t="shared" si="15"/>
        <v>-20584456</v>
      </c>
    </row>
    <row r="957" spans="1:5" x14ac:dyDescent="0.25">
      <c r="A957" s="3" t="s">
        <v>5151</v>
      </c>
      <c r="B957" s="3" t="s">
        <v>8184</v>
      </c>
      <c r="C957" s="10"/>
      <c r="D957" s="11">
        <v>13000215</v>
      </c>
      <c r="E957" s="11">
        <f t="shared" si="15"/>
        <v>-33584671</v>
      </c>
    </row>
    <row r="958" spans="1:5" x14ac:dyDescent="0.25">
      <c r="A958" s="3" t="s">
        <v>5151</v>
      </c>
      <c r="B958" s="3" t="s">
        <v>8185</v>
      </c>
      <c r="C958" s="10"/>
      <c r="D958" s="11">
        <v>6299073</v>
      </c>
      <c r="E958" s="11">
        <f t="shared" si="15"/>
        <v>-39883744</v>
      </c>
    </row>
    <row r="959" spans="1:5" x14ac:dyDescent="0.25">
      <c r="A959" s="10" t="s">
        <v>8196</v>
      </c>
      <c r="B959" s="10" t="s">
        <v>3065</v>
      </c>
      <c r="C959" s="11">
        <v>5000000</v>
      </c>
      <c r="D959" s="10"/>
      <c r="E959" s="11">
        <f t="shared" si="15"/>
        <v>-34883744</v>
      </c>
    </row>
    <row r="960" spans="1:5" x14ac:dyDescent="0.25">
      <c r="A960" s="10" t="s">
        <v>5192</v>
      </c>
      <c r="B960" s="10" t="s">
        <v>8197</v>
      </c>
      <c r="C960" s="10"/>
      <c r="D960" s="11">
        <v>2165460</v>
      </c>
      <c r="E960" s="11">
        <f t="shared" ref="E960:E1026" si="16">(E959+C960-D960)</f>
        <v>-37049204</v>
      </c>
    </row>
    <row r="961" spans="1:5" x14ac:dyDescent="0.25">
      <c r="A961" s="10" t="s">
        <v>8204</v>
      </c>
      <c r="B961" s="10" t="s">
        <v>8205</v>
      </c>
      <c r="C961" s="250">
        <v>50000000</v>
      </c>
      <c r="D961" s="3"/>
      <c r="E961" s="11">
        <f t="shared" si="16"/>
        <v>12950796</v>
      </c>
    </row>
    <row r="962" spans="1:5" x14ac:dyDescent="0.25">
      <c r="A962" s="10" t="s">
        <v>8308</v>
      </c>
      <c r="B962" s="10" t="s">
        <v>2664</v>
      </c>
      <c r="C962" s="4">
        <v>12000</v>
      </c>
      <c r="D962" s="3"/>
      <c r="E962" s="11">
        <f t="shared" si="16"/>
        <v>12962796</v>
      </c>
    </row>
    <row r="963" spans="1:5" x14ac:dyDescent="0.25">
      <c r="A963" s="10" t="s">
        <v>8308</v>
      </c>
      <c r="B963" s="10" t="s">
        <v>8314</v>
      </c>
      <c r="C963" s="4">
        <v>150000</v>
      </c>
      <c r="D963" s="3"/>
      <c r="E963" s="11">
        <f t="shared" si="16"/>
        <v>13112796</v>
      </c>
    </row>
    <row r="964" spans="1:5" x14ac:dyDescent="0.25">
      <c r="A964" s="10" t="s">
        <v>8235</v>
      </c>
      <c r="B964" s="10" t="s">
        <v>3390</v>
      </c>
      <c r="C964" s="11">
        <v>40000000</v>
      </c>
      <c r="D964" s="3"/>
      <c r="E964" s="11">
        <f t="shared" si="16"/>
        <v>53112796</v>
      </c>
    </row>
    <row r="965" spans="1:5" x14ac:dyDescent="0.25">
      <c r="A965" s="10" t="s">
        <v>8239</v>
      </c>
      <c r="B965" s="10" t="s">
        <v>262</v>
      </c>
      <c r="C965" s="4">
        <v>57600</v>
      </c>
      <c r="D965" s="3"/>
      <c r="E965" s="11">
        <f t="shared" si="16"/>
        <v>53170396</v>
      </c>
    </row>
    <row r="966" spans="1:5" x14ac:dyDescent="0.25">
      <c r="A966" s="10" t="s">
        <v>8250</v>
      </c>
      <c r="B966" s="10" t="s">
        <v>8309</v>
      </c>
      <c r="C966" s="11">
        <v>15000000</v>
      </c>
      <c r="D966" s="3"/>
      <c r="E966" s="11">
        <f t="shared" si="16"/>
        <v>68170396</v>
      </c>
    </row>
    <row r="967" spans="1:5" x14ac:dyDescent="0.25">
      <c r="A967" s="10" t="s">
        <v>8250</v>
      </c>
      <c r="B967" s="10" t="s">
        <v>3390</v>
      </c>
      <c r="C967" s="4">
        <v>5000000</v>
      </c>
      <c r="D967" s="3"/>
      <c r="E967" s="11">
        <f t="shared" si="16"/>
        <v>73170396</v>
      </c>
    </row>
    <row r="968" spans="1:5" x14ac:dyDescent="0.25">
      <c r="A968" s="10" t="s">
        <v>8263</v>
      </c>
      <c r="B968" s="10" t="s">
        <v>3065</v>
      </c>
      <c r="C968" s="11">
        <v>7000000</v>
      </c>
      <c r="D968" s="3"/>
      <c r="E968" s="11">
        <f t="shared" si="16"/>
        <v>80170396</v>
      </c>
    </row>
    <row r="969" spans="1:5" x14ac:dyDescent="0.25">
      <c r="A969" s="10" t="s">
        <v>8262</v>
      </c>
      <c r="B969" s="10" t="s">
        <v>8310</v>
      </c>
      <c r="C969" s="250">
        <v>50000000</v>
      </c>
      <c r="D969" s="3"/>
      <c r="E969" s="11">
        <f t="shared" si="16"/>
        <v>130170396</v>
      </c>
    </row>
    <row r="970" spans="1:5" x14ac:dyDescent="0.25">
      <c r="A970" s="10" t="s">
        <v>8276</v>
      </c>
      <c r="B970" s="10" t="s">
        <v>8311</v>
      </c>
      <c r="C970" s="331">
        <v>20000000</v>
      </c>
      <c r="D970" s="3"/>
      <c r="E970" s="11">
        <f t="shared" si="16"/>
        <v>150170396</v>
      </c>
    </row>
    <row r="971" spans="1:5" x14ac:dyDescent="0.25">
      <c r="A971" s="10" t="s">
        <v>8276</v>
      </c>
      <c r="B971" s="10" t="s">
        <v>262</v>
      </c>
      <c r="C971" s="4">
        <v>60000</v>
      </c>
      <c r="D971" s="3"/>
      <c r="E971" s="11">
        <f t="shared" si="16"/>
        <v>150230396</v>
      </c>
    </row>
    <row r="972" spans="1:5" x14ac:dyDescent="0.25">
      <c r="A972" s="10" t="s">
        <v>8284</v>
      </c>
      <c r="B972" s="10" t="s">
        <v>3065</v>
      </c>
      <c r="C972" s="11">
        <v>8000000</v>
      </c>
      <c r="D972" s="3"/>
      <c r="E972" s="11">
        <f t="shared" si="16"/>
        <v>158230396</v>
      </c>
    </row>
    <row r="973" spans="1:5" x14ac:dyDescent="0.25">
      <c r="A973" s="10" t="s">
        <v>8284</v>
      </c>
      <c r="B973" s="10" t="s">
        <v>8312</v>
      </c>
      <c r="C973" s="4"/>
      <c r="D973" s="4">
        <v>51347963</v>
      </c>
      <c r="E973" s="11">
        <f t="shared" si="16"/>
        <v>106882433</v>
      </c>
    </row>
    <row r="974" spans="1:5" x14ac:dyDescent="0.25">
      <c r="A974" s="10" t="s">
        <v>8284</v>
      </c>
      <c r="B974" s="10" t="s">
        <v>8313</v>
      </c>
      <c r="C974" s="4"/>
      <c r="D974" s="4">
        <v>2381000</v>
      </c>
      <c r="E974" s="11">
        <f t="shared" si="16"/>
        <v>104501433</v>
      </c>
    </row>
    <row r="975" spans="1:5" x14ac:dyDescent="0.25">
      <c r="A975" s="10" t="s">
        <v>8284</v>
      </c>
      <c r="B975" s="10" t="s">
        <v>8315</v>
      </c>
      <c r="C975" s="4"/>
      <c r="D975" s="4">
        <v>6295200</v>
      </c>
      <c r="E975" s="11">
        <f t="shared" si="16"/>
        <v>98206233</v>
      </c>
    </row>
    <row r="976" spans="1:5" x14ac:dyDescent="0.25">
      <c r="A976" s="10" t="s">
        <v>8284</v>
      </c>
      <c r="B976" s="10" t="s">
        <v>8316</v>
      </c>
      <c r="C976" s="4"/>
      <c r="D976" s="4">
        <v>7755284</v>
      </c>
      <c r="E976" s="11">
        <f t="shared" si="16"/>
        <v>90450949</v>
      </c>
    </row>
    <row r="977" spans="1:5" x14ac:dyDescent="0.25">
      <c r="A977" s="10" t="s">
        <v>8284</v>
      </c>
      <c r="B977" s="10" t="s">
        <v>8317</v>
      </c>
      <c r="C977" s="4"/>
      <c r="D977" s="4">
        <v>2357250</v>
      </c>
      <c r="E977" s="11">
        <f t="shared" si="16"/>
        <v>88093699</v>
      </c>
    </row>
    <row r="978" spans="1:5" x14ac:dyDescent="0.25">
      <c r="A978" s="10" t="s">
        <v>8284</v>
      </c>
      <c r="B978" s="10" t="s">
        <v>8318</v>
      </c>
      <c r="C978" s="3"/>
      <c r="D978" s="4">
        <v>7692891</v>
      </c>
      <c r="E978" s="11">
        <f t="shared" si="16"/>
        <v>80400808</v>
      </c>
    </row>
    <row r="979" spans="1:5" x14ac:dyDescent="0.25">
      <c r="A979" s="10" t="s">
        <v>8284</v>
      </c>
      <c r="B979" s="10" t="s">
        <v>8319</v>
      </c>
      <c r="C979" s="3"/>
      <c r="D979" s="4">
        <v>7339449</v>
      </c>
      <c r="E979" s="11">
        <f t="shared" si="16"/>
        <v>73061359</v>
      </c>
    </row>
    <row r="980" spans="1:5" x14ac:dyDescent="0.25">
      <c r="A980" s="10" t="s">
        <v>8284</v>
      </c>
      <c r="B980" s="10" t="s">
        <v>8320</v>
      </c>
      <c r="C980" s="3"/>
      <c r="D980" s="4">
        <v>7375577</v>
      </c>
      <c r="E980" s="11">
        <f t="shared" si="16"/>
        <v>65685782</v>
      </c>
    </row>
    <row r="981" spans="1:5" x14ac:dyDescent="0.25">
      <c r="A981" s="10" t="s">
        <v>8284</v>
      </c>
      <c r="B981" s="10" t="s">
        <v>8321</v>
      </c>
      <c r="C981" s="3"/>
      <c r="D981" s="4">
        <v>2293200</v>
      </c>
      <c r="E981" s="11">
        <f t="shared" si="16"/>
        <v>63392582</v>
      </c>
    </row>
    <row r="982" spans="1:5" x14ac:dyDescent="0.25">
      <c r="A982" s="10" t="s">
        <v>8284</v>
      </c>
      <c r="B982" s="10" t="s">
        <v>8322</v>
      </c>
      <c r="C982" s="3"/>
      <c r="D982" s="4">
        <v>7526482</v>
      </c>
      <c r="E982" s="11">
        <f t="shared" si="16"/>
        <v>55866100</v>
      </c>
    </row>
    <row r="983" spans="1:5" x14ac:dyDescent="0.25">
      <c r="A983" s="10" t="s">
        <v>8284</v>
      </c>
      <c r="B983" s="10" t="s">
        <v>8323</v>
      </c>
      <c r="C983" s="3"/>
      <c r="D983" s="11">
        <v>8681481</v>
      </c>
      <c r="E983" s="11">
        <f t="shared" si="16"/>
        <v>47184619</v>
      </c>
    </row>
    <row r="984" spans="1:5" x14ac:dyDescent="0.25">
      <c r="A984" s="10" t="s">
        <v>8284</v>
      </c>
      <c r="B984" s="10" t="s">
        <v>8324</v>
      </c>
      <c r="C984" s="3"/>
      <c r="D984" s="11">
        <v>59759693</v>
      </c>
      <c r="E984" s="11">
        <f t="shared" si="16"/>
        <v>-12575074</v>
      </c>
    </row>
    <row r="985" spans="1:5" x14ac:dyDescent="0.25">
      <c r="A985" s="10" t="s">
        <v>8290</v>
      </c>
      <c r="B985" s="10" t="s">
        <v>2848</v>
      </c>
      <c r="C985" s="4">
        <v>50000000</v>
      </c>
      <c r="D985" s="3"/>
      <c r="E985" s="11">
        <f t="shared" si="16"/>
        <v>37424926</v>
      </c>
    </row>
    <row r="986" spans="1:5" x14ac:dyDescent="0.25">
      <c r="A986" s="10" t="s">
        <v>8305</v>
      </c>
      <c r="B986" s="10" t="s">
        <v>8314</v>
      </c>
      <c r="C986" s="4">
        <v>150000</v>
      </c>
      <c r="D986" s="3"/>
      <c r="E986" s="11">
        <f t="shared" si="16"/>
        <v>37574926</v>
      </c>
    </row>
    <row r="987" spans="1:5" x14ac:dyDescent="0.25">
      <c r="A987" s="10" t="s">
        <v>8325</v>
      </c>
      <c r="B987" s="10" t="s">
        <v>2664</v>
      </c>
      <c r="C987" s="4">
        <v>12000</v>
      </c>
      <c r="D987" s="3"/>
      <c r="E987" s="11">
        <f t="shared" si="16"/>
        <v>37586926</v>
      </c>
    </row>
    <row r="988" spans="1:5" x14ac:dyDescent="0.25">
      <c r="A988" s="10" t="s">
        <v>8325</v>
      </c>
      <c r="B988" s="10" t="s">
        <v>3390</v>
      </c>
      <c r="C988" s="4">
        <v>2000000</v>
      </c>
      <c r="D988" s="3"/>
      <c r="E988" s="11">
        <f t="shared" si="16"/>
        <v>39586926</v>
      </c>
    </row>
    <row r="989" spans="1:5" x14ac:dyDescent="0.25">
      <c r="A989" s="10" t="s">
        <v>8325</v>
      </c>
      <c r="B989" s="10" t="s">
        <v>8326</v>
      </c>
      <c r="C989" s="4"/>
      <c r="D989" s="4">
        <v>46791910</v>
      </c>
      <c r="E989" s="11">
        <f t="shared" si="16"/>
        <v>-7204984</v>
      </c>
    </row>
    <row r="990" spans="1:5" x14ac:dyDescent="0.25">
      <c r="A990" s="10" t="s">
        <v>8325</v>
      </c>
      <c r="B990" s="10" t="s">
        <v>3594</v>
      </c>
      <c r="C990" s="4">
        <v>7431000</v>
      </c>
      <c r="D990" s="3"/>
      <c r="E990" s="11">
        <f t="shared" si="16"/>
        <v>226016</v>
      </c>
    </row>
    <row r="991" spans="1:5" x14ac:dyDescent="0.25">
      <c r="A991" s="10" t="s">
        <v>8333</v>
      </c>
      <c r="B991" s="10" t="s">
        <v>2848</v>
      </c>
      <c r="C991" s="4">
        <v>20000000</v>
      </c>
      <c r="D991" s="3"/>
      <c r="E991" s="11">
        <f t="shared" si="16"/>
        <v>20226016</v>
      </c>
    </row>
    <row r="992" spans="1:5" x14ac:dyDescent="0.25">
      <c r="A992" s="10" t="s">
        <v>8333</v>
      </c>
      <c r="B992" s="10" t="s">
        <v>3065</v>
      </c>
      <c r="C992" s="4">
        <v>5000000</v>
      </c>
      <c r="D992" s="3"/>
      <c r="E992" s="11">
        <f t="shared" si="16"/>
        <v>25226016</v>
      </c>
    </row>
    <row r="993" spans="1:5" x14ac:dyDescent="0.25">
      <c r="A993" s="10" t="s">
        <v>8352</v>
      </c>
      <c r="B993" s="10" t="s">
        <v>2848</v>
      </c>
      <c r="C993" s="4">
        <v>50000000</v>
      </c>
      <c r="D993" s="3"/>
      <c r="E993" s="11">
        <f t="shared" si="16"/>
        <v>75226016</v>
      </c>
    </row>
    <row r="994" spans="1:5" x14ac:dyDescent="0.25">
      <c r="A994" s="10" t="s">
        <v>8376</v>
      </c>
      <c r="B994" s="10" t="s">
        <v>3390</v>
      </c>
      <c r="C994" s="4">
        <v>5000000</v>
      </c>
      <c r="D994" s="3"/>
      <c r="E994" s="11">
        <f t="shared" si="16"/>
        <v>80226016</v>
      </c>
    </row>
    <row r="995" spans="1:5" x14ac:dyDescent="0.25">
      <c r="A995" s="10" t="s">
        <v>8388</v>
      </c>
      <c r="B995" s="10" t="s">
        <v>8399</v>
      </c>
      <c r="C995" s="3"/>
      <c r="D995" s="4">
        <v>8889167</v>
      </c>
      <c r="E995" s="11">
        <f t="shared" si="16"/>
        <v>71336849</v>
      </c>
    </row>
    <row r="996" spans="1:5" x14ac:dyDescent="0.25">
      <c r="A996" s="10" t="s">
        <v>8388</v>
      </c>
      <c r="B996" s="10" t="s">
        <v>8400</v>
      </c>
      <c r="C996" s="3"/>
      <c r="D996" s="4">
        <v>8294164</v>
      </c>
      <c r="E996" s="11">
        <f t="shared" si="16"/>
        <v>63042685</v>
      </c>
    </row>
    <row r="997" spans="1:5" x14ac:dyDescent="0.25">
      <c r="A997" s="10" t="s">
        <v>8388</v>
      </c>
      <c r="B997" s="10" t="s">
        <v>8401</v>
      </c>
      <c r="C997" s="3"/>
      <c r="D997" s="4">
        <v>8323011</v>
      </c>
      <c r="E997" s="11">
        <f t="shared" si="16"/>
        <v>54719674</v>
      </c>
    </row>
    <row r="998" spans="1:5" x14ac:dyDescent="0.25">
      <c r="A998" s="10" t="s">
        <v>8388</v>
      </c>
      <c r="B998" s="10" t="s">
        <v>8402</v>
      </c>
      <c r="C998" s="3"/>
      <c r="D998" s="4">
        <v>8588158</v>
      </c>
      <c r="E998" s="11">
        <f t="shared" si="16"/>
        <v>46131516</v>
      </c>
    </row>
    <row r="999" spans="1:5" x14ac:dyDescent="0.25">
      <c r="A999" s="10" t="s">
        <v>8388</v>
      </c>
      <c r="B999" s="3" t="s">
        <v>3065</v>
      </c>
      <c r="C999" s="4">
        <v>4000000</v>
      </c>
      <c r="D999" s="4"/>
      <c r="E999" s="11">
        <f t="shared" si="16"/>
        <v>50131516</v>
      </c>
    </row>
    <row r="1000" spans="1:5" x14ac:dyDescent="0.25">
      <c r="A1000" s="3" t="s">
        <v>8406</v>
      </c>
      <c r="B1000" s="3" t="s">
        <v>3065</v>
      </c>
      <c r="C1000" s="4">
        <v>12000000</v>
      </c>
      <c r="D1000" s="4"/>
      <c r="E1000" s="11">
        <f t="shared" si="16"/>
        <v>62131516</v>
      </c>
    </row>
    <row r="1001" spans="1:5" x14ac:dyDescent="0.25">
      <c r="A1001" s="3" t="s">
        <v>8414</v>
      </c>
      <c r="B1001" s="3" t="s">
        <v>8446</v>
      </c>
      <c r="C1001" s="121">
        <v>50000000</v>
      </c>
      <c r="D1001" s="4"/>
      <c r="E1001" s="11">
        <f t="shared" si="16"/>
        <v>112131516</v>
      </c>
    </row>
    <row r="1002" spans="1:5" x14ac:dyDescent="0.25">
      <c r="A1002" s="10" t="s">
        <v>8444</v>
      </c>
      <c r="B1002" s="10" t="s">
        <v>8445</v>
      </c>
      <c r="C1002" s="3"/>
      <c r="D1002" s="4">
        <v>52059394</v>
      </c>
      <c r="E1002" s="11">
        <f t="shared" si="16"/>
        <v>60072122</v>
      </c>
    </row>
    <row r="1003" spans="1:5" x14ac:dyDescent="0.25">
      <c r="A1003" s="10" t="s">
        <v>8444</v>
      </c>
      <c r="B1003" s="10" t="s">
        <v>8447</v>
      </c>
      <c r="C1003" s="3"/>
      <c r="D1003" s="4">
        <v>2359152</v>
      </c>
      <c r="E1003" s="11">
        <f t="shared" si="16"/>
        <v>57712970</v>
      </c>
    </row>
    <row r="1004" spans="1:5" x14ac:dyDescent="0.25">
      <c r="A1004" s="10" t="s">
        <v>8444</v>
      </c>
      <c r="B1004" s="10" t="s">
        <v>8448</v>
      </c>
      <c r="C1004" s="3"/>
      <c r="D1004" s="4">
        <v>8591700</v>
      </c>
      <c r="E1004" s="11">
        <f t="shared" si="16"/>
        <v>49121270</v>
      </c>
    </row>
    <row r="1005" spans="1:5" x14ac:dyDescent="0.25">
      <c r="A1005" s="10" t="s">
        <v>8444</v>
      </c>
      <c r="B1005" s="3" t="s">
        <v>3065</v>
      </c>
      <c r="C1005" s="4">
        <v>5000000</v>
      </c>
      <c r="D1005" s="4"/>
      <c r="E1005" s="11">
        <f t="shared" si="16"/>
        <v>54121270</v>
      </c>
    </row>
    <row r="1006" spans="1:5" x14ac:dyDescent="0.25">
      <c r="A1006" s="10" t="s">
        <v>8455</v>
      </c>
      <c r="B1006" s="10" t="s">
        <v>8507</v>
      </c>
      <c r="C1006" s="335">
        <v>50000000</v>
      </c>
      <c r="D1006" s="4"/>
      <c r="E1006" s="11">
        <f t="shared" si="16"/>
        <v>104121270</v>
      </c>
    </row>
    <row r="1007" spans="1:5" x14ac:dyDescent="0.25">
      <c r="A1007" s="3" t="s">
        <v>8501</v>
      </c>
      <c r="B1007" s="3" t="s">
        <v>8539</v>
      </c>
      <c r="C1007" s="4"/>
      <c r="D1007" s="11">
        <v>56596755</v>
      </c>
      <c r="E1007" s="11">
        <f t="shared" si="16"/>
        <v>47524515</v>
      </c>
    </row>
    <row r="1008" spans="1:5" x14ac:dyDescent="0.25">
      <c r="A1008" s="3" t="s">
        <v>8501</v>
      </c>
      <c r="B1008" s="3" t="s">
        <v>8540</v>
      </c>
      <c r="C1008" s="3"/>
      <c r="D1008" s="11">
        <v>5222700</v>
      </c>
      <c r="E1008" s="11">
        <f t="shared" si="16"/>
        <v>42301815</v>
      </c>
    </row>
    <row r="1009" spans="1:5" x14ac:dyDescent="0.25">
      <c r="A1009" s="3" t="s">
        <v>8501</v>
      </c>
      <c r="B1009" s="3" t="s">
        <v>8542</v>
      </c>
      <c r="C1009" s="3"/>
      <c r="D1009" s="11">
        <v>7638344</v>
      </c>
      <c r="E1009" s="11">
        <f t="shared" si="16"/>
        <v>34663471</v>
      </c>
    </row>
    <row r="1010" spans="1:5" x14ac:dyDescent="0.25">
      <c r="A1010" s="3" t="s">
        <v>8501</v>
      </c>
      <c r="B1010" s="3" t="s">
        <v>8541</v>
      </c>
      <c r="C1010" s="3"/>
      <c r="D1010" s="11">
        <v>2259100</v>
      </c>
      <c r="E1010" s="11">
        <f t="shared" si="16"/>
        <v>32404371</v>
      </c>
    </row>
    <row r="1011" spans="1:5" x14ac:dyDescent="0.25">
      <c r="A1011" s="3" t="s">
        <v>8501</v>
      </c>
      <c r="B1011" s="3" t="s">
        <v>8543</v>
      </c>
      <c r="C1011" s="3"/>
      <c r="D1011" s="11">
        <v>6880005</v>
      </c>
      <c r="E1011" s="11">
        <f t="shared" si="16"/>
        <v>25524366</v>
      </c>
    </row>
    <row r="1012" spans="1:5" x14ac:dyDescent="0.25">
      <c r="A1012" s="3" t="s">
        <v>8501</v>
      </c>
      <c r="B1012" s="3" t="s">
        <v>3065</v>
      </c>
      <c r="C1012" s="4">
        <v>1000000</v>
      </c>
      <c r="D1012" s="11"/>
      <c r="E1012" s="11">
        <f t="shared" si="16"/>
        <v>26524366</v>
      </c>
    </row>
    <row r="1013" spans="1:5" x14ac:dyDescent="0.25">
      <c r="A1013" s="3" t="s">
        <v>8513</v>
      </c>
      <c r="B1013" s="3" t="s">
        <v>8544</v>
      </c>
      <c r="C1013" s="4">
        <v>50000000</v>
      </c>
      <c r="D1013" s="3"/>
      <c r="E1013" s="11">
        <f t="shared" si="16"/>
        <v>76524366</v>
      </c>
    </row>
    <row r="1014" spans="1:5" x14ac:dyDescent="0.25">
      <c r="A1014" s="10" t="s">
        <v>8530</v>
      </c>
      <c r="B1014" s="10" t="s">
        <v>8545</v>
      </c>
      <c r="C1014" s="3"/>
      <c r="D1014" s="11">
        <v>3694100</v>
      </c>
      <c r="E1014" s="11">
        <f t="shared" si="16"/>
        <v>72830266</v>
      </c>
    </row>
    <row r="1015" spans="1:5" x14ac:dyDescent="0.25">
      <c r="A1015" s="10" t="s">
        <v>8530</v>
      </c>
      <c r="B1015" s="10" t="s">
        <v>8547</v>
      </c>
      <c r="C1015" s="3"/>
      <c r="D1015" s="11">
        <v>2074800</v>
      </c>
      <c r="E1015" s="11">
        <f t="shared" si="16"/>
        <v>70755466</v>
      </c>
    </row>
    <row r="1016" spans="1:5" x14ac:dyDescent="0.25">
      <c r="A1016" s="10" t="s">
        <v>8530</v>
      </c>
      <c r="B1016" s="10" t="s">
        <v>8546</v>
      </c>
      <c r="C1016" s="3"/>
      <c r="D1016" s="11">
        <v>5872250</v>
      </c>
      <c r="E1016" s="11">
        <f t="shared" si="16"/>
        <v>64883216</v>
      </c>
    </row>
    <row r="1017" spans="1:5" x14ac:dyDescent="0.25">
      <c r="A1017" s="10" t="s">
        <v>8578</v>
      </c>
      <c r="B1017" s="10" t="s">
        <v>3065</v>
      </c>
      <c r="C1017" s="4">
        <v>20000000</v>
      </c>
      <c r="D1017" s="3"/>
      <c r="E1017" s="11">
        <f t="shared" si="16"/>
        <v>84883216</v>
      </c>
    </row>
    <row r="1018" spans="1:5" x14ac:dyDescent="0.25">
      <c r="A1018" s="10" t="s">
        <v>8633</v>
      </c>
      <c r="B1018" s="10" t="s">
        <v>8642</v>
      </c>
      <c r="C1018" s="4">
        <v>25000000</v>
      </c>
      <c r="D1018" s="3"/>
      <c r="E1018" s="11">
        <f t="shared" si="16"/>
        <v>109883216</v>
      </c>
    </row>
    <row r="1019" spans="1:5" x14ac:dyDescent="0.25">
      <c r="A1019" s="10" t="s">
        <v>8647</v>
      </c>
      <c r="B1019" s="10" t="s">
        <v>8672</v>
      </c>
      <c r="C1019" s="121">
        <v>10000000</v>
      </c>
      <c r="D1019" s="3"/>
      <c r="E1019" s="11">
        <f t="shared" si="16"/>
        <v>119883216</v>
      </c>
    </row>
    <row r="1020" spans="1:5" x14ac:dyDescent="0.25">
      <c r="A1020" s="10" t="s">
        <v>8656</v>
      </c>
      <c r="B1020" s="10" t="s">
        <v>8665</v>
      </c>
      <c r="C1020" s="3"/>
      <c r="D1020" s="11">
        <v>61844589</v>
      </c>
      <c r="E1020" s="11">
        <f t="shared" si="16"/>
        <v>58038627</v>
      </c>
    </row>
    <row r="1021" spans="1:5" x14ac:dyDescent="0.25">
      <c r="A1021" s="10" t="s">
        <v>8656</v>
      </c>
      <c r="B1021" s="10" t="s">
        <v>8666</v>
      </c>
      <c r="C1021" s="3"/>
      <c r="D1021" s="11">
        <v>2262096</v>
      </c>
      <c r="E1021" s="11">
        <f t="shared" si="16"/>
        <v>55776531</v>
      </c>
    </row>
    <row r="1022" spans="1:5" x14ac:dyDescent="0.25">
      <c r="A1022" s="10" t="s">
        <v>8656</v>
      </c>
      <c r="B1022" s="10" t="s">
        <v>8667</v>
      </c>
      <c r="C1022" s="3"/>
      <c r="D1022" s="11">
        <v>16028864</v>
      </c>
      <c r="E1022" s="11">
        <f t="shared" si="16"/>
        <v>39747667</v>
      </c>
    </row>
    <row r="1023" spans="1:5" x14ac:dyDescent="0.25">
      <c r="A1023" s="10" t="s">
        <v>8656</v>
      </c>
      <c r="B1023" s="10" t="s">
        <v>8668</v>
      </c>
      <c r="C1023" s="3"/>
      <c r="D1023" s="11">
        <v>47388827</v>
      </c>
      <c r="E1023" s="11">
        <f t="shared" si="16"/>
        <v>-7641160</v>
      </c>
    </row>
    <row r="1024" spans="1:5" x14ac:dyDescent="0.25">
      <c r="A1024" s="10" t="s">
        <v>8656</v>
      </c>
      <c r="B1024" s="10" t="s">
        <v>8669</v>
      </c>
      <c r="C1024" s="3"/>
      <c r="D1024" s="11">
        <v>1555646</v>
      </c>
      <c r="E1024" s="11">
        <f t="shared" si="16"/>
        <v>-9196806</v>
      </c>
    </row>
    <row r="1025" spans="1:5" x14ac:dyDescent="0.25">
      <c r="A1025" s="10" t="s">
        <v>8656</v>
      </c>
      <c r="B1025" s="10" t="s">
        <v>8670</v>
      </c>
      <c r="C1025" s="3"/>
      <c r="D1025" s="11">
        <v>5639850</v>
      </c>
      <c r="E1025" s="11">
        <f t="shared" si="16"/>
        <v>-14836656</v>
      </c>
    </row>
    <row r="1026" spans="1:5" x14ac:dyDescent="0.25">
      <c r="A1026" s="10" t="s">
        <v>8656</v>
      </c>
      <c r="B1026" s="10" t="s">
        <v>8671</v>
      </c>
      <c r="C1026" s="3"/>
      <c r="D1026" s="11">
        <v>2286650</v>
      </c>
      <c r="E1026" s="11">
        <f t="shared" si="16"/>
        <v>-17123306</v>
      </c>
    </row>
    <row r="1027" spans="1:5" x14ac:dyDescent="0.25">
      <c r="A1027" s="10" t="s">
        <v>8656</v>
      </c>
      <c r="B1027" s="3" t="s">
        <v>3065</v>
      </c>
      <c r="C1027" s="4">
        <v>10000000</v>
      </c>
      <c r="D1027" s="3"/>
      <c r="E1027" s="11">
        <f t="shared" ref="E1027:E1091" si="17">(E1026+C1027-D1027)</f>
        <v>-7123306</v>
      </c>
    </row>
    <row r="1028" spans="1:5" x14ac:dyDescent="0.25">
      <c r="A1028" s="10" t="s">
        <v>8656</v>
      </c>
      <c r="B1028" s="3" t="s">
        <v>2848</v>
      </c>
      <c r="C1028" s="4">
        <v>15000000</v>
      </c>
      <c r="D1028" s="3"/>
      <c r="E1028" s="11">
        <f t="shared" si="17"/>
        <v>7876694</v>
      </c>
    </row>
    <row r="1029" spans="1:5" x14ac:dyDescent="0.25">
      <c r="A1029" s="10" t="s">
        <v>8707</v>
      </c>
      <c r="B1029" s="10" t="s">
        <v>8779</v>
      </c>
      <c r="C1029" s="4">
        <v>40000000</v>
      </c>
      <c r="D1029" s="3"/>
      <c r="E1029" s="11">
        <f t="shared" si="17"/>
        <v>47876694</v>
      </c>
    </row>
    <row r="1030" spans="1:5" x14ac:dyDescent="0.25">
      <c r="A1030" s="10" t="s">
        <v>8780</v>
      </c>
      <c r="B1030" s="10" t="s">
        <v>8781</v>
      </c>
      <c r="C1030" s="117">
        <v>25000000</v>
      </c>
      <c r="D1030" s="3"/>
      <c r="E1030" s="11">
        <f t="shared" si="17"/>
        <v>72876694</v>
      </c>
    </row>
    <row r="1031" spans="1:5" x14ac:dyDescent="0.25">
      <c r="A1031" s="10" t="s">
        <v>8762</v>
      </c>
      <c r="B1031" s="10" t="s">
        <v>3065</v>
      </c>
      <c r="C1031" s="4">
        <v>30000000</v>
      </c>
      <c r="D1031" s="3"/>
      <c r="E1031" s="11">
        <f t="shared" si="17"/>
        <v>102876694</v>
      </c>
    </row>
    <row r="1032" spans="1:5" x14ac:dyDescent="0.25">
      <c r="A1032" s="10" t="s">
        <v>8777</v>
      </c>
      <c r="B1032" s="10" t="s">
        <v>8782</v>
      </c>
      <c r="C1032" s="4"/>
      <c r="D1032" s="4">
        <v>4865700</v>
      </c>
      <c r="E1032" s="11">
        <f t="shared" si="17"/>
        <v>98010994</v>
      </c>
    </row>
    <row r="1033" spans="1:5" x14ac:dyDescent="0.25">
      <c r="A1033" s="10" t="s">
        <v>8777</v>
      </c>
      <c r="B1033" s="10" t="s">
        <v>8784</v>
      </c>
      <c r="C1033" s="3"/>
      <c r="D1033" s="4">
        <v>4521275</v>
      </c>
      <c r="E1033" s="11">
        <f t="shared" si="17"/>
        <v>93489719</v>
      </c>
    </row>
    <row r="1034" spans="1:5" x14ac:dyDescent="0.25">
      <c r="A1034" s="3"/>
      <c r="B1034" s="10" t="s">
        <v>8819</v>
      </c>
      <c r="C1034" s="3"/>
      <c r="D1034" s="4">
        <v>8432064</v>
      </c>
      <c r="E1034" s="11">
        <f t="shared" si="17"/>
        <v>85057655</v>
      </c>
    </row>
    <row r="1035" spans="1:5" x14ac:dyDescent="0.25">
      <c r="A1035" s="3" t="s">
        <v>8762</v>
      </c>
      <c r="B1035" s="10" t="s">
        <v>8833</v>
      </c>
      <c r="C1035" s="3"/>
      <c r="D1035" s="4">
        <v>52296130</v>
      </c>
      <c r="E1035" s="11">
        <f t="shared" si="17"/>
        <v>32761525</v>
      </c>
    </row>
    <row r="1036" spans="1:5" x14ac:dyDescent="0.25">
      <c r="A1036" s="3" t="s">
        <v>8762</v>
      </c>
      <c r="B1036" s="10" t="s">
        <v>8834</v>
      </c>
      <c r="C1036" s="3"/>
      <c r="D1036" s="4">
        <v>49410027</v>
      </c>
      <c r="E1036" s="11">
        <f t="shared" si="17"/>
        <v>-16648502</v>
      </c>
    </row>
    <row r="1037" spans="1:5" x14ac:dyDescent="0.25">
      <c r="A1037" s="3" t="s">
        <v>8821</v>
      </c>
      <c r="B1037" s="3" t="s">
        <v>8889</v>
      </c>
      <c r="C1037" s="4">
        <v>30000000</v>
      </c>
      <c r="D1037" s="3"/>
      <c r="E1037" s="11">
        <f t="shared" si="17"/>
        <v>13351498</v>
      </c>
    </row>
    <row r="1038" spans="1:5" x14ac:dyDescent="0.25">
      <c r="A1038" s="3" t="s">
        <v>8852</v>
      </c>
      <c r="B1038" s="3" t="s">
        <v>8890</v>
      </c>
      <c r="C1038" s="4">
        <v>30000000</v>
      </c>
      <c r="D1038" s="3"/>
      <c r="E1038" s="11">
        <f t="shared" si="17"/>
        <v>43351498</v>
      </c>
    </row>
    <row r="1039" spans="1:5" x14ac:dyDescent="0.25">
      <c r="A1039" s="10" t="s">
        <v>8875</v>
      </c>
      <c r="B1039" s="10" t="s">
        <v>8891</v>
      </c>
      <c r="C1039" s="3"/>
      <c r="D1039" s="11">
        <v>1633978</v>
      </c>
      <c r="E1039" s="11">
        <f t="shared" si="17"/>
        <v>41717520</v>
      </c>
    </row>
    <row r="1040" spans="1:5" x14ac:dyDescent="0.25">
      <c r="A1040" s="10" t="s">
        <v>8899</v>
      </c>
      <c r="B1040" s="10" t="s">
        <v>3390</v>
      </c>
      <c r="C1040" s="79">
        <v>30000000</v>
      </c>
      <c r="D1040" s="3"/>
      <c r="E1040" s="11">
        <f t="shared" si="17"/>
        <v>71717520</v>
      </c>
    </row>
    <row r="1041" spans="1:5" x14ac:dyDescent="0.25">
      <c r="A1041" s="10" t="s">
        <v>8934</v>
      </c>
      <c r="B1041" s="10" t="s">
        <v>4974</v>
      </c>
      <c r="C1041" s="79">
        <v>122000</v>
      </c>
      <c r="D1041" s="3"/>
      <c r="E1041" s="11">
        <f t="shared" si="17"/>
        <v>71839520</v>
      </c>
    </row>
    <row r="1042" spans="1:5" x14ac:dyDescent="0.25">
      <c r="A1042" s="10" t="s">
        <v>8946</v>
      </c>
      <c r="B1042" s="10" t="s">
        <v>3390</v>
      </c>
      <c r="C1042" s="79">
        <v>3000000</v>
      </c>
      <c r="D1042" s="3"/>
      <c r="E1042" s="11">
        <f t="shared" si="17"/>
        <v>74839520</v>
      </c>
    </row>
    <row r="1043" spans="1:5" x14ac:dyDescent="0.25">
      <c r="A1043" s="10" t="s">
        <v>8948</v>
      </c>
      <c r="B1043" s="10" t="s">
        <v>8999</v>
      </c>
      <c r="C1043" s="350">
        <v>20000000</v>
      </c>
      <c r="D1043" s="3"/>
      <c r="E1043" s="11">
        <f t="shared" si="17"/>
        <v>94839520</v>
      </c>
    </row>
    <row r="1044" spans="1:5" x14ac:dyDescent="0.25">
      <c r="A1044" s="10" t="s">
        <v>8986</v>
      </c>
      <c r="B1044" s="10" t="s">
        <v>3390</v>
      </c>
      <c r="C1044" s="122">
        <v>5000000</v>
      </c>
      <c r="D1044" s="3"/>
      <c r="E1044" s="11">
        <f t="shared" si="17"/>
        <v>99839520</v>
      </c>
    </row>
    <row r="1045" spans="1:5" x14ac:dyDescent="0.25">
      <c r="A1045" s="10" t="s">
        <v>8992</v>
      </c>
      <c r="B1045" s="10" t="s">
        <v>7377</v>
      </c>
      <c r="C1045" s="122">
        <v>25000000</v>
      </c>
      <c r="D1045" s="4"/>
      <c r="E1045" s="11">
        <f t="shared" si="17"/>
        <v>124839520</v>
      </c>
    </row>
    <row r="1046" spans="1:5" x14ac:dyDescent="0.25">
      <c r="A1046" s="10" t="s">
        <v>8996</v>
      </c>
      <c r="B1046" s="10" t="s">
        <v>9159</v>
      </c>
      <c r="C1046" s="3"/>
      <c r="D1046" s="79">
        <v>59674056</v>
      </c>
      <c r="E1046" s="11">
        <f t="shared" si="17"/>
        <v>65165464</v>
      </c>
    </row>
    <row r="1047" spans="1:5" x14ac:dyDescent="0.25">
      <c r="A1047" s="3" t="s">
        <v>8996</v>
      </c>
      <c r="B1047" s="3" t="s">
        <v>9156</v>
      </c>
      <c r="C1047" s="3"/>
      <c r="D1047" s="79">
        <v>2647978</v>
      </c>
      <c r="E1047" s="11">
        <f t="shared" si="17"/>
        <v>62517486</v>
      </c>
    </row>
    <row r="1048" spans="1:5" x14ac:dyDescent="0.25">
      <c r="A1048" s="3" t="s">
        <v>8996</v>
      </c>
      <c r="B1048" s="3" t="s">
        <v>9161</v>
      </c>
      <c r="C1048" s="3"/>
      <c r="D1048" s="79">
        <v>7857380</v>
      </c>
      <c r="E1048" s="11">
        <f t="shared" si="17"/>
        <v>54660106</v>
      </c>
    </row>
    <row r="1049" spans="1:5" x14ac:dyDescent="0.25">
      <c r="A1049" s="3" t="s">
        <v>8996</v>
      </c>
      <c r="B1049" s="3" t="s">
        <v>9160</v>
      </c>
      <c r="C1049" s="3"/>
      <c r="D1049" s="79">
        <v>8621254</v>
      </c>
      <c r="E1049" s="11">
        <f t="shared" si="17"/>
        <v>46038852</v>
      </c>
    </row>
    <row r="1050" spans="1:5" x14ac:dyDescent="0.25">
      <c r="A1050" s="3" t="s">
        <v>8996</v>
      </c>
      <c r="B1050" s="3" t="s">
        <v>9157</v>
      </c>
      <c r="C1050" s="3"/>
      <c r="D1050" s="79">
        <v>27374187</v>
      </c>
      <c r="E1050" s="11">
        <f t="shared" si="17"/>
        <v>18664665</v>
      </c>
    </row>
    <row r="1051" spans="1:5" x14ac:dyDescent="0.25">
      <c r="A1051" s="3" t="s">
        <v>8996</v>
      </c>
      <c r="B1051" s="3" t="s">
        <v>9158</v>
      </c>
      <c r="C1051" s="3"/>
      <c r="D1051" s="79">
        <v>4574872</v>
      </c>
      <c r="E1051" s="11">
        <f t="shared" si="17"/>
        <v>14089793</v>
      </c>
    </row>
    <row r="1052" spans="1:5" x14ac:dyDescent="0.25">
      <c r="A1052" s="3" t="s">
        <v>8996</v>
      </c>
      <c r="B1052" s="3" t="s">
        <v>9152</v>
      </c>
      <c r="C1052" s="79">
        <v>8500000</v>
      </c>
      <c r="D1052" s="3"/>
      <c r="E1052" s="11">
        <f t="shared" si="17"/>
        <v>22589793</v>
      </c>
    </row>
    <row r="1053" spans="1:5" x14ac:dyDescent="0.25">
      <c r="A1053" s="3" t="s">
        <v>9042</v>
      </c>
      <c r="B1053" s="3" t="s">
        <v>9153</v>
      </c>
      <c r="C1053" s="348">
        <v>30000000</v>
      </c>
      <c r="D1053" s="3"/>
      <c r="E1053" s="11">
        <f t="shared" si="17"/>
        <v>52589793</v>
      </c>
    </row>
    <row r="1054" spans="1:5" x14ac:dyDescent="0.25">
      <c r="A1054" s="3" t="s">
        <v>9038</v>
      </c>
      <c r="B1054" s="3" t="s">
        <v>3390</v>
      </c>
      <c r="C1054" s="79">
        <v>12000000</v>
      </c>
      <c r="D1054" s="3"/>
      <c r="E1054" s="11">
        <f t="shared" si="17"/>
        <v>64589793</v>
      </c>
    </row>
    <row r="1055" spans="1:5" x14ac:dyDescent="0.25">
      <c r="A1055" s="3" t="s">
        <v>9050</v>
      </c>
      <c r="B1055" s="3" t="s">
        <v>9491</v>
      </c>
      <c r="C1055" s="79">
        <v>192000</v>
      </c>
      <c r="D1055" s="3"/>
      <c r="E1055" s="11">
        <f t="shared" si="17"/>
        <v>64781793</v>
      </c>
    </row>
    <row r="1056" spans="1:5" x14ac:dyDescent="0.25">
      <c r="A1056" s="3" t="s">
        <v>9050</v>
      </c>
      <c r="B1056" s="3" t="s">
        <v>9154</v>
      </c>
      <c r="C1056" s="79">
        <v>15000000</v>
      </c>
      <c r="D1056" s="3"/>
      <c r="E1056" s="11">
        <f t="shared" si="17"/>
        <v>79781793</v>
      </c>
    </row>
    <row r="1057" spans="1:5" x14ac:dyDescent="0.25">
      <c r="A1057" s="3" t="s">
        <v>9063</v>
      </c>
      <c r="B1057" s="3" t="s">
        <v>9155</v>
      </c>
      <c r="C1057" s="79">
        <v>40000000</v>
      </c>
      <c r="D1057" s="3"/>
      <c r="E1057" s="11">
        <f t="shared" si="17"/>
        <v>119781793</v>
      </c>
    </row>
    <row r="1058" spans="1:5" x14ac:dyDescent="0.25">
      <c r="A1058" s="3" t="s">
        <v>9102</v>
      </c>
      <c r="B1058" s="3" t="s">
        <v>9162</v>
      </c>
      <c r="C1058" s="348">
        <v>15000000</v>
      </c>
      <c r="D1058" s="3"/>
      <c r="E1058" s="11">
        <f t="shared" si="17"/>
        <v>134781793</v>
      </c>
    </row>
    <row r="1059" spans="1:5" x14ac:dyDescent="0.25">
      <c r="A1059" s="3" t="s">
        <v>9105</v>
      </c>
      <c r="B1059" s="3" t="s">
        <v>9163</v>
      </c>
      <c r="C1059" s="79">
        <v>40000000</v>
      </c>
      <c r="D1059" s="3"/>
      <c r="E1059" s="11">
        <f t="shared" si="17"/>
        <v>174781793</v>
      </c>
    </row>
    <row r="1060" spans="1:5" x14ac:dyDescent="0.25">
      <c r="A1060" s="3" t="s">
        <v>9098</v>
      </c>
      <c r="B1060" s="3" t="s">
        <v>9164</v>
      </c>
      <c r="C1060" s="3"/>
      <c r="D1060" s="79">
        <v>9364400</v>
      </c>
      <c r="E1060" s="11">
        <f t="shared" si="17"/>
        <v>165417393</v>
      </c>
    </row>
    <row r="1061" spans="1:5" x14ac:dyDescent="0.25">
      <c r="A1061" s="3" t="s">
        <v>9131</v>
      </c>
      <c r="B1061" s="3" t="s">
        <v>9347</v>
      </c>
      <c r="C1061" s="4">
        <v>150000</v>
      </c>
      <c r="D1061" s="79"/>
      <c r="E1061" s="11">
        <f t="shared" si="17"/>
        <v>165567393</v>
      </c>
    </row>
    <row r="1062" spans="1:5" x14ac:dyDescent="0.25">
      <c r="A1062" s="3" t="s">
        <v>9142</v>
      </c>
      <c r="B1062" s="3" t="s">
        <v>9165</v>
      </c>
      <c r="C1062" s="352">
        <v>40000000</v>
      </c>
      <c r="D1062" s="3"/>
      <c r="E1062" s="11">
        <f t="shared" si="17"/>
        <v>205567393</v>
      </c>
    </row>
    <row r="1063" spans="1:5" x14ac:dyDescent="0.25">
      <c r="A1063" s="3" t="s">
        <v>9186</v>
      </c>
      <c r="B1063" s="3" t="s">
        <v>2848</v>
      </c>
      <c r="C1063" s="79">
        <v>30000000</v>
      </c>
      <c r="D1063" s="3"/>
      <c r="E1063" s="11">
        <f t="shared" si="17"/>
        <v>235567393</v>
      </c>
    </row>
    <row r="1064" spans="1:5" x14ac:dyDescent="0.25">
      <c r="A1064" s="3" t="s">
        <v>9216</v>
      </c>
      <c r="B1064" s="3" t="s">
        <v>2848</v>
      </c>
      <c r="C1064" s="79">
        <v>25000000</v>
      </c>
      <c r="D1064" s="3"/>
      <c r="E1064" s="11">
        <f t="shared" si="17"/>
        <v>260567393</v>
      </c>
    </row>
    <row r="1065" spans="1:5" x14ac:dyDescent="0.25">
      <c r="A1065" s="3" t="s">
        <v>9235</v>
      </c>
      <c r="B1065" s="3" t="s">
        <v>7377</v>
      </c>
      <c r="C1065" s="79">
        <v>5000000</v>
      </c>
      <c r="D1065" s="3"/>
      <c r="E1065" s="11">
        <f t="shared" si="17"/>
        <v>265567393</v>
      </c>
    </row>
    <row r="1066" spans="1:5" x14ac:dyDescent="0.25">
      <c r="A1066" s="3" t="s">
        <v>9247</v>
      </c>
      <c r="B1066" s="3" t="s">
        <v>9290</v>
      </c>
      <c r="C1066" s="3"/>
      <c r="D1066" s="4">
        <v>19454500</v>
      </c>
      <c r="E1066" s="11">
        <f t="shared" si="17"/>
        <v>246112893</v>
      </c>
    </row>
    <row r="1067" spans="1:5" x14ac:dyDescent="0.25">
      <c r="A1067" s="3" t="s">
        <v>9247</v>
      </c>
      <c r="B1067" s="3" t="s">
        <v>9291</v>
      </c>
      <c r="C1067" s="3"/>
      <c r="D1067" s="50">
        <v>2635800</v>
      </c>
      <c r="E1067" s="11">
        <f t="shared" si="17"/>
        <v>243477093</v>
      </c>
    </row>
    <row r="1068" spans="1:5" x14ac:dyDescent="0.25">
      <c r="A1068" s="3" t="s">
        <v>9272</v>
      </c>
      <c r="B1068" s="3" t="s">
        <v>9346</v>
      </c>
      <c r="C1068" s="4">
        <v>165000</v>
      </c>
      <c r="D1068" s="4"/>
      <c r="E1068" s="11">
        <f t="shared" si="17"/>
        <v>243642093</v>
      </c>
    </row>
    <row r="1069" spans="1:5" x14ac:dyDescent="0.25">
      <c r="A1069" s="3" t="s">
        <v>9288</v>
      </c>
      <c r="B1069" s="10" t="s">
        <v>9293</v>
      </c>
      <c r="C1069" s="3"/>
      <c r="D1069" s="50">
        <v>7683400</v>
      </c>
      <c r="E1069" s="11">
        <f t="shared" si="17"/>
        <v>235958693</v>
      </c>
    </row>
    <row r="1070" spans="1:5" x14ac:dyDescent="0.25">
      <c r="A1070" s="10" t="s">
        <v>9288</v>
      </c>
      <c r="B1070" s="10" t="s">
        <v>9292</v>
      </c>
      <c r="C1070" s="3"/>
      <c r="D1070" s="50">
        <v>10795300</v>
      </c>
      <c r="E1070" s="11">
        <f t="shared" si="17"/>
        <v>225163393</v>
      </c>
    </row>
    <row r="1071" spans="1:5" x14ac:dyDescent="0.25">
      <c r="A1071" s="10" t="s">
        <v>9288</v>
      </c>
      <c r="B1071" s="10" t="s">
        <v>9294</v>
      </c>
      <c r="C1071" s="3"/>
      <c r="D1071" s="50">
        <v>2447200</v>
      </c>
      <c r="E1071" s="11">
        <f t="shared" si="17"/>
        <v>222716193</v>
      </c>
    </row>
    <row r="1072" spans="1:5" x14ac:dyDescent="0.25">
      <c r="A1072" s="10" t="s">
        <v>9288</v>
      </c>
      <c r="B1072" s="10" t="s">
        <v>9295</v>
      </c>
      <c r="C1072" s="3"/>
      <c r="D1072" s="50">
        <v>79404038</v>
      </c>
      <c r="E1072" s="11">
        <f t="shared" si="17"/>
        <v>143312155</v>
      </c>
    </row>
    <row r="1073" spans="1:5" x14ac:dyDescent="0.25">
      <c r="A1073" s="10" t="s">
        <v>9288</v>
      </c>
      <c r="B1073" s="10" t="s">
        <v>9296</v>
      </c>
      <c r="C1073" s="3"/>
      <c r="D1073" s="50">
        <v>31555723</v>
      </c>
      <c r="E1073" s="11">
        <f t="shared" si="17"/>
        <v>111756432</v>
      </c>
    </row>
    <row r="1074" spans="1:5" x14ac:dyDescent="0.25">
      <c r="A1074" s="10" t="s">
        <v>9288</v>
      </c>
      <c r="B1074" s="10" t="s">
        <v>9297</v>
      </c>
      <c r="C1074" s="3"/>
      <c r="D1074" s="50">
        <v>2380760</v>
      </c>
      <c r="E1074" s="11">
        <f t="shared" si="17"/>
        <v>109375672</v>
      </c>
    </row>
    <row r="1075" spans="1:5" x14ac:dyDescent="0.25">
      <c r="A1075" s="10" t="s">
        <v>9288</v>
      </c>
      <c r="B1075" s="10" t="s">
        <v>9298</v>
      </c>
      <c r="C1075" s="3"/>
      <c r="D1075" s="50">
        <v>7578091</v>
      </c>
      <c r="E1075" s="11">
        <f t="shared" si="17"/>
        <v>101797581</v>
      </c>
    </row>
    <row r="1076" spans="1:5" x14ac:dyDescent="0.25">
      <c r="A1076" s="10" t="s">
        <v>9288</v>
      </c>
      <c r="B1076" s="10" t="s">
        <v>9299</v>
      </c>
      <c r="C1076" s="3"/>
      <c r="D1076" s="50">
        <v>2049290</v>
      </c>
      <c r="E1076" s="11">
        <f t="shared" si="17"/>
        <v>99748291</v>
      </c>
    </row>
    <row r="1077" spans="1:5" x14ac:dyDescent="0.25">
      <c r="A1077" s="10" t="s">
        <v>9288</v>
      </c>
      <c r="B1077" s="10" t="s">
        <v>9300</v>
      </c>
      <c r="C1077" s="3"/>
      <c r="D1077" s="50">
        <v>7318500</v>
      </c>
      <c r="E1077" s="11">
        <f t="shared" si="17"/>
        <v>92429791</v>
      </c>
    </row>
    <row r="1078" spans="1:5" x14ac:dyDescent="0.25">
      <c r="A1078" s="10" t="s">
        <v>9288</v>
      </c>
      <c r="B1078" s="10" t="s">
        <v>9301</v>
      </c>
      <c r="C1078" s="3"/>
      <c r="D1078" s="50">
        <v>55495361</v>
      </c>
      <c r="E1078" s="11">
        <f t="shared" si="17"/>
        <v>36934430</v>
      </c>
    </row>
    <row r="1079" spans="1:5" x14ac:dyDescent="0.25">
      <c r="A1079" s="10" t="s">
        <v>9288</v>
      </c>
      <c r="B1079" s="10" t="s">
        <v>9302</v>
      </c>
      <c r="C1079" s="342">
        <v>20000000</v>
      </c>
      <c r="D1079" s="4"/>
      <c r="E1079" s="11">
        <f t="shared" si="17"/>
        <v>56934430</v>
      </c>
    </row>
    <row r="1080" spans="1:5" x14ac:dyDescent="0.25">
      <c r="A1080" s="10" t="s">
        <v>9303</v>
      </c>
      <c r="B1080" s="10" t="s">
        <v>9304</v>
      </c>
      <c r="C1080" s="3"/>
      <c r="D1080" s="50">
        <v>57943304</v>
      </c>
      <c r="E1080" s="11">
        <f t="shared" si="17"/>
        <v>-1008874</v>
      </c>
    </row>
    <row r="1081" spans="1:5" x14ac:dyDescent="0.25">
      <c r="A1081" s="10" t="s">
        <v>9303</v>
      </c>
      <c r="B1081" s="10" t="s">
        <v>9305</v>
      </c>
      <c r="C1081" s="3"/>
      <c r="D1081" s="50">
        <v>19354884</v>
      </c>
      <c r="E1081" s="11">
        <f t="shared" si="17"/>
        <v>-20363758</v>
      </c>
    </row>
    <row r="1082" spans="1:5" x14ac:dyDescent="0.25">
      <c r="A1082" s="10" t="s">
        <v>9320</v>
      </c>
      <c r="B1082" s="10" t="s">
        <v>9321</v>
      </c>
      <c r="C1082" s="3"/>
      <c r="D1082" s="50">
        <v>10217200</v>
      </c>
      <c r="E1082" s="11">
        <f t="shared" si="17"/>
        <v>-30580958</v>
      </c>
    </row>
    <row r="1083" spans="1:5" x14ac:dyDescent="0.25">
      <c r="A1083" s="10" t="s">
        <v>9320</v>
      </c>
      <c r="B1083" s="10" t="s">
        <v>5955</v>
      </c>
      <c r="C1083" s="50">
        <v>100000</v>
      </c>
      <c r="D1083" s="3"/>
      <c r="E1083" s="11">
        <f t="shared" si="17"/>
        <v>-30480958</v>
      </c>
    </row>
    <row r="1084" spans="1:5" x14ac:dyDescent="0.25">
      <c r="A1084" s="10" t="s">
        <v>9348</v>
      </c>
      <c r="B1084" s="10" t="s">
        <v>7392</v>
      </c>
      <c r="C1084" s="50">
        <v>30000000</v>
      </c>
      <c r="D1084" s="3"/>
      <c r="E1084" s="11">
        <f t="shared" si="17"/>
        <v>-480958</v>
      </c>
    </row>
    <row r="1085" spans="1:5" x14ac:dyDescent="0.25">
      <c r="A1085" s="10" t="s">
        <v>9352</v>
      </c>
      <c r="B1085" s="10" t="s">
        <v>3065</v>
      </c>
      <c r="C1085" s="50">
        <v>5000000</v>
      </c>
      <c r="D1085" s="3"/>
      <c r="E1085" s="11">
        <f t="shared" si="17"/>
        <v>4519042</v>
      </c>
    </row>
    <row r="1086" spans="1:5" x14ac:dyDescent="0.25">
      <c r="A1086" s="10" t="s">
        <v>9355</v>
      </c>
      <c r="B1086" s="10" t="s">
        <v>2848</v>
      </c>
      <c r="C1086" s="76">
        <v>20000000</v>
      </c>
      <c r="D1086" s="3"/>
      <c r="E1086" s="11">
        <f t="shared" si="17"/>
        <v>24519042</v>
      </c>
    </row>
    <row r="1087" spans="1:5" x14ac:dyDescent="0.25">
      <c r="A1087" s="10" t="s">
        <v>9377</v>
      </c>
      <c r="B1087" s="10" t="s">
        <v>9389</v>
      </c>
      <c r="C1087" s="3"/>
      <c r="D1087" s="50">
        <v>1587900</v>
      </c>
      <c r="E1087" s="11">
        <f t="shared" si="17"/>
        <v>22931142</v>
      </c>
    </row>
    <row r="1088" spans="1:5" x14ac:dyDescent="0.25">
      <c r="A1088" s="10" t="s">
        <v>9377</v>
      </c>
      <c r="B1088" s="10" t="s">
        <v>9390</v>
      </c>
      <c r="C1088" s="3"/>
      <c r="D1088" s="50">
        <v>11164000</v>
      </c>
      <c r="E1088" s="11">
        <f t="shared" si="17"/>
        <v>11767142</v>
      </c>
    </row>
    <row r="1089" spans="1:5" x14ac:dyDescent="0.25">
      <c r="A1089" s="10" t="s">
        <v>9377</v>
      </c>
      <c r="B1089" s="10" t="s">
        <v>9392</v>
      </c>
      <c r="C1089" s="3"/>
      <c r="D1089" s="50">
        <v>2853690</v>
      </c>
      <c r="E1089" s="11">
        <f t="shared" si="17"/>
        <v>8913452</v>
      </c>
    </row>
    <row r="1090" spans="1:5" x14ac:dyDescent="0.25">
      <c r="A1090" s="10" t="s">
        <v>9377</v>
      </c>
      <c r="B1090" s="10" t="s">
        <v>9391</v>
      </c>
      <c r="C1090" s="3"/>
      <c r="D1090" s="50">
        <v>49273669</v>
      </c>
      <c r="E1090" s="11">
        <f t="shared" si="17"/>
        <v>-40360217</v>
      </c>
    </row>
    <row r="1091" spans="1:5" x14ac:dyDescent="0.25">
      <c r="A1091" s="10" t="s">
        <v>9377</v>
      </c>
      <c r="B1091" s="10" t="s">
        <v>9152</v>
      </c>
      <c r="C1091" s="50">
        <v>5000000</v>
      </c>
      <c r="D1091" s="4"/>
      <c r="E1091" s="11">
        <f t="shared" si="17"/>
        <v>-35360217</v>
      </c>
    </row>
    <row r="1092" spans="1:5" x14ac:dyDescent="0.25">
      <c r="A1092" s="10" t="s">
        <v>9377</v>
      </c>
      <c r="B1092" s="3" t="s">
        <v>1801</v>
      </c>
      <c r="C1092" s="4">
        <v>6000</v>
      </c>
      <c r="D1092" s="4"/>
      <c r="E1092" s="11">
        <f t="shared" ref="E1092:E1157" si="18">(E1091+C1092-D1092)</f>
        <v>-35354217</v>
      </c>
    </row>
    <row r="1093" spans="1:5" x14ac:dyDescent="0.25">
      <c r="A1093" s="10" t="s">
        <v>9377</v>
      </c>
      <c r="B1093" s="3" t="s">
        <v>9492</v>
      </c>
      <c r="C1093" s="4">
        <v>150000</v>
      </c>
      <c r="D1093" s="4"/>
      <c r="E1093" s="11">
        <f t="shared" si="18"/>
        <v>-35204217</v>
      </c>
    </row>
    <row r="1094" spans="1:5" x14ac:dyDescent="0.25">
      <c r="A1094" s="3" t="s">
        <v>9397</v>
      </c>
      <c r="B1094" s="3" t="s">
        <v>9426</v>
      </c>
      <c r="C1094" s="72">
        <v>35000000</v>
      </c>
      <c r="D1094" s="4"/>
      <c r="E1094" s="11">
        <f t="shared" si="18"/>
        <v>-204217</v>
      </c>
    </row>
    <row r="1095" spans="1:5" x14ac:dyDescent="0.25">
      <c r="A1095" s="10" t="s">
        <v>9434</v>
      </c>
      <c r="B1095" s="10" t="s">
        <v>9435</v>
      </c>
      <c r="C1095" s="72">
        <v>20000000</v>
      </c>
      <c r="D1095" s="4"/>
      <c r="E1095" s="11">
        <f t="shared" si="18"/>
        <v>19795783</v>
      </c>
    </row>
    <row r="1096" spans="1:5" x14ac:dyDescent="0.25">
      <c r="A1096" s="10" t="s">
        <v>9434</v>
      </c>
      <c r="B1096" s="10" t="s">
        <v>9436</v>
      </c>
      <c r="C1096" s="3"/>
      <c r="D1096" s="180">
        <v>5541312</v>
      </c>
      <c r="E1096" s="11">
        <f t="shared" si="18"/>
        <v>14254471</v>
      </c>
    </row>
    <row r="1097" spans="1:5" x14ac:dyDescent="0.25">
      <c r="A1097" s="10" t="s">
        <v>9443</v>
      </c>
      <c r="B1097" s="10" t="s">
        <v>9450</v>
      </c>
      <c r="C1097" s="76">
        <v>40000</v>
      </c>
      <c r="D1097" s="3"/>
      <c r="E1097" s="11">
        <f t="shared" si="18"/>
        <v>14294471</v>
      </c>
    </row>
    <row r="1098" spans="1:5" x14ac:dyDescent="0.25">
      <c r="A1098" s="10" t="s">
        <v>9444</v>
      </c>
      <c r="B1098" s="10" t="s">
        <v>9451</v>
      </c>
      <c r="C1098" s="3"/>
      <c r="D1098" s="50">
        <v>8292000</v>
      </c>
      <c r="E1098" s="11">
        <f t="shared" si="18"/>
        <v>6002471</v>
      </c>
    </row>
    <row r="1099" spans="1:5" x14ac:dyDescent="0.25">
      <c r="A1099" s="10" t="s">
        <v>9448</v>
      </c>
      <c r="B1099" s="10" t="s">
        <v>9450</v>
      </c>
      <c r="C1099" s="76">
        <v>100000</v>
      </c>
      <c r="D1099" s="4"/>
      <c r="E1099" s="11">
        <f t="shared" si="18"/>
        <v>6102471</v>
      </c>
    </row>
    <row r="1100" spans="1:5" x14ac:dyDescent="0.25">
      <c r="A1100" s="10" t="s">
        <v>9460</v>
      </c>
      <c r="B1100" s="10" t="s">
        <v>3390</v>
      </c>
      <c r="C1100" s="76">
        <v>5000000</v>
      </c>
      <c r="D1100" s="3"/>
      <c r="E1100" s="11">
        <f t="shared" si="18"/>
        <v>11102471</v>
      </c>
    </row>
    <row r="1101" spans="1:5" x14ac:dyDescent="0.25">
      <c r="A1101" s="10" t="s">
        <v>9467</v>
      </c>
      <c r="B1101" s="10" t="s">
        <v>3065</v>
      </c>
      <c r="C1101" s="76">
        <v>25000000</v>
      </c>
      <c r="D1101" s="3"/>
      <c r="E1101" s="11">
        <f t="shared" si="18"/>
        <v>36102471</v>
      </c>
    </row>
    <row r="1102" spans="1:5" x14ac:dyDescent="0.25">
      <c r="A1102" s="10" t="s">
        <v>9488</v>
      </c>
      <c r="B1102" s="10" t="s">
        <v>9489</v>
      </c>
      <c r="C1102" s="3"/>
      <c r="D1102" s="50">
        <v>30897715</v>
      </c>
      <c r="E1102" s="11">
        <f t="shared" si="18"/>
        <v>5204756</v>
      </c>
    </row>
    <row r="1103" spans="1:5" x14ac:dyDescent="0.25">
      <c r="A1103" s="10" t="s">
        <v>9488</v>
      </c>
      <c r="B1103" s="10" t="s">
        <v>9490</v>
      </c>
      <c r="C1103" s="3"/>
      <c r="D1103" s="50">
        <v>3314850</v>
      </c>
      <c r="E1103" s="11">
        <f t="shared" si="18"/>
        <v>1889906</v>
      </c>
    </row>
    <row r="1104" spans="1:5" x14ac:dyDescent="0.25">
      <c r="A1104" s="3" t="s">
        <v>9515</v>
      </c>
      <c r="B1104" s="3" t="s">
        <v>9517</v>
      </c>
      <c r="C1104" s="3"/>
      <c r="D1104" s="93">
        <v>720130</v>
      </c>
      <c r="E1104" s="11">
        <f t="shared" si="18"/>
        <v>1169776</v>
      </c>
    </row>
    <row r="1105" spans="1:5" x14ac:dyDescent="0.25">
      <c r="A1105" s="3" t="s">
        <v>9515</v>
      </c>
      <c r="B1105" s="10" t="s">
        <v>9518</v>
      </c>
      <c r="C1105" s="3"/>
      <c r="D1105" s="93">
        <v>3697200</v>
      </c>
      <c r="E1105" s="11">
        <f t="shared" si="18"/>
        <v>-2527424</v>
      </c>
    </row>
    <row r="1106" spans="1:5" x14ac:dyDescent="0.25">
      <c r="A1106" s="3" t="s">
        <v>9515</v>
      </c>
      <c r="B1106" s="10" t="s">
        <v>9520</v>
      </c>
      <c r="C1106" s="93">
        <v>25603000</v>
      </c>
      <c r="D1106" s="3"/>
      <c r="E1106" s="11">
        <f t="shared" si="18"/>
        <v>23075576</v>
      </c>
    </row>
    <row r="1107" spans="1:5" x14ac:dyDescent="0.25">
      <c r="A1107" s="10" t="s">
        <v>9542</v>
      </c>
      <c r="B1107" s="10" t="s">
        <v>9549</v>
      </c>
      <c r="C1107" s="3"/>
      <c r="D1107" s="4">
        <v>3795950</v>
      </c>
      <c r="E1107" s="11">
        <f t="shared" si="18"/>
        <v>19279626</v>
      </c>
    </row>
    <row r="1108" spans="1:5" x14ac:dyDescent="0.25">
      <c r="A1108" s="10" t="s">
        <v>9576</v>
      </c>
      <c r="B1108" s="10" t="s">
        <v>9579</v>
      </c>
      <c r="C1108" s="373">
        <v>15000000</v>
      </c>
      <c r="D1108" s="3"/>
      <c r="E1108" s="11">
        <f t="shared" si="18"/>
        <v>34279626</v>
      </c>
    </row>
    <row r="1109" spans="1:5" x14ac:dyDescent="0.25">
      <c r="A1109" s="10" t="s">
        <v>9582</v>
      </c>
      <c r="B1109" s="10" t="s">
        <v>7377</v>
      </c>
      <c r="C1109" s="373">
        <v>15000000</v>
      </c>
      <c r="D1109" s="3"/>
      <c r="E1109" s="11">
        <f t="shared" si="18"/>
        <v>49279626</v>
      </c>
    </row>
    <row r="1110" spans="1:5" x14ac:dyDescent="0.25">
      <c r="A1110" s="10" t="s">
        <v>9584</v>
      </c>
      <c r="B1110" s="10" t="s">
        <v>3594</v>
      </c>
      <c r="C1110" s="373">
        <v>20000000</v>
      </c>
      <c r="D1110" s="3"/>
      <c r="E1110" s="11">
        <f t="shared" si="18"/>
        <v>69279626</v>
      </c>
    </row>
    <row r="1111" spans="1:5" x14ac:dyDescent="0.25">
      <c r="A1111" s="10" t="s">
        <v>9600</v>
      </c>
      <c r="B1111" s="10" t="s">
        <v>9601</v>
      </c>
      <c r="C1111" s="375">
        <v>10000000</v>
      </c>
      <c r="D1111" s="3"/>
      <c r="E1111" s="11">
        <f t="shared" si="18"/>
        <v>79279626</v>
      </c>
    </row>
    <row r="1112" spans="1:5" x14ac:dyDescent="0.25">
      <c r="A1112" s="10" t="s">
        <v>9608</v>
      </c>
      <c r="B1112" s="10" t="s">
        <v>9609</v>
      </c>
      <c r="C1112" s="375">
        <v>40000000</v>
      </c>
      <c r="D1112" s="3"/>
      <c r="E1112" s="11">
        <f t="shared" si="18"/>
        <v>119279626</v>
      </c>
    </row>
    <row r="1113" spans="1:5" x14ac:dyDescent="0.25">
      <c r="A1113" s="10" t="s">
        <v>9628</v>
      </c>
      <c r="B1113" s="10" t="s">
        <v>8433</v>
      </c>
      <c r="C1113" s="373">
        <v>10000000</v>
      </c>
      <c r="D1113" s="3"/>
      <c r="E1113" s="11">
        <f t="shared" si="18"/>
        <v>129279626</v>
      </c>
    </row>
    <row r="1114" spans="1:5" x14ac:dyDescent="0.25">
      <c r="A1114" s="10" t="s">
        <v>9633</v>
      </c>
      <c r="B1114" s="10" t="s">
        <v>9663</v>
      </c>
      <c r="C1114" s="380">
        <v>40000000</v>
      </c>
      <c r="D1114" s="3"/>
      <c r="E1114" s="11">
        <f t="shared" si="18"/>
        <v>169279626</v>
      </c>
    </row>
    <row r="1115" spans="1:5" x14ac:dyDescent="0.25">
      <c r="A1115" s="10" t="s">
        <v>9631</v>
      </c>
      <c r="B1115" s="10" t="s">
        <v>5955</v>
      </c>
      <c r="C1115" s="373">
        <v>734000</v>
      </c>
      <c r="D1115" s="3"/>
      <c r="E1115" s="11">
        <f t="shared" si="18"/>
        <v>170013626</v>
      </c>
    </row>
    <row r="1116" spans="1:5" x14ac:dyDescent="0.25">
      <c r="A1116" s="10" t="s">
        <v>9664</v>
      </c>
      <c r="B1116" s="10" t="s">
        <v>9665</v>
      </c>
      <c r="C1116" s="3"/>
      <c r="D1116" s="4">
        <v>5104000</v>
      </c>
      <c r="E1116" s="11">
        <f t="shared" si="18"/>
        <v>164909626</v>
      </c>
    </row>
    <row r="1117" spans="1:5" x14ac:dyDescent="0.25">
      <c r="A1117" s="10" t="s">
        <v>9664</v>
      </c>
      <c r="B1117" s="10" t="s">
        <v>9666</v>
      </c>
      <c r="C1117" s="3"/>
      <c r="D1117" s="4">
        <v>2287000</v>
      </c>
      <c r="E1117" s="11">
        <f t="shared" si="18"/>
        <v>162622626</v>
      </c>
    </row>
    <row r="1118" spans="1:5" x14ac:dyDescent="0.25">
      <c r="A1118" s="10" t="s">
        <v>9664</v>
      </c>
      <c r="B1118" s="10" t="s">
        <v>9667</v>
      </c>
      <c r="C1118" s="3"/>
      <c r="D1118" s="4">
        <v>53388036</v>
      </c>
      <c r="E1118" s="11">
        <f t="shared" si="18"/>
        <v>109234590</v>
      </c>
    </row>
    <row r="1119" spans="1:5" x14ac:dyDescent="0.25">
      <c r="A1119" s="10" t="s">
        <v>9664</v>
      </c>
      <c r="B1119" s="10" t="s">
        <v>9668</v>
      </c>
      <c r="C1119" s="3"/>
      <c r="D1119" s="4">
        <v>64688005</v>
      </c>
      <c r="E1119" s="11">
        <f t="shared" si="18"/>
        <v>44546585</v>
      </c>
    </row>
    <row r="1120" spans="1:5" x14ac:dyDescent="0.25">
      <c r="A1120" s="3" t="s">
        <v>9678</v>
      </c>
      <c r="B1120" s="3" t="s">
        <v>9696</v>
      </c>
      <c r="C1120" s="381">
        <v>35000000</v>
      </c>
      <c r="D1120" s="4"/>
      <c r="E1120" s="11">
        <f t="shared" si="18"/>
        <v>79546585</v>
      </c>
    </row>
    <row r="1121" spans="1:5" x14ac:dyDescent="0.25">
      <c r="A1121" s="10" t="s">
        <v>9702</v>
      </c>
      <c r="B1121" s="10" t="s">
        <v>7392</v>
      </c>
      <c r="C1121" s="4">
        <v>5000000</v>
      </c>
      <c r="D1121" s="4"/>
      <c r="E1121" s="11">
        <f t="shared" si="18"/>
        <v>84546585</v>
      </c>
    </row>
    <row r="1122" spans="1:5" x14ac:dyDescent="0.25">
      <c r="A1122" s="10" t="s">
        <v>9704</v>
      </c>
      <c r="B1122" s="10" t="s">
        <v>9705</v>
      </c>
      <c r="C1122" s="3"/>
      <c r="D1122" s="4">
        <v>4455694</v>
      </c>
      <c r="E1122" s="11">
        <f t="shared" si="18"/>
        <v>80090891</v>
      </c>
    </row>
    <row r="1123" spans="1:5" x14ac:dyDescent="0.25">
      <c r="A1123" s="10" t="s">
        <v>9704</v>
      </c>
      <c r="B1123" s="10" t="s">
        <v>9729</v>
      </c>
      <c r="C1123" s="314">
        <v>20000000</v>
      </c>
      <c r="D1123" s="4"/>
      <c r="E1123" s="11">
        <f t="shared" si="18"/>
        <v>100090891</v>
      </c>
    </row>
    <row r="1124" spans="1:5" x14ac:dyDescent="0.25">
      <c r="A1124" s="10" t="s">
        <v>9730</v>
      </c>
      <c r="B1124" s="10" t="s">
        <v>9752</v>
      </c>
      <c r="C1124" s="381">
        <v>20000000</v>
      </c>
      <c r="D1124" s="4"/>
      <c r="E1124" s="11">
        <f t="shared" si="18"/>
        <v>120090891</v>
      </c>
    </row>
    <row r="1125" spans="1:5" x14ac:dyDescent="0.25">
      <c r="A1125" s="10" t="s">
        <v>9748</v>
      </c>
      <c r="B1125" s="10" t="s">
        <v>9753</v>
      </c>
      <c r="C1125" s="381">
        <v>40000000</v>
      </c>
      <c r="D1125" s="4"/>
      <c r="E1125" s="11">
        <f t="shared" si="18"/>
        <v>160090891</v>
      </c>
    </row>
    <row r="1126" spans="1:5" x14ac:dyDescent="0.25">
      <c r="A1126" s="10" t="s">
        <v>1865</v>
      </c>
      <c r="B1126" s="10" t="s">
        <v>9772</v>
      </c>
      <c r="C1126" s="11">
        <v>20000000</v>
      </c>
      <c r="D1126" s="4"/>
      <c r="E1126" s="11">
        <f t="shared" si="18"/>
        <v>180090891</v>
      </c>
    </row>
    <row r="1127" spans="1:5" x14ac:dyDescent="0.25">
      <c r="A1127" s="10" t="s">
        <v>9762</v>
      </c>
      <c r="B1127" s="10" t="s">
        <v>9766</v>
      </c>
      <c r="C1127" s="3"/>
      <c r="D1127" s="4">
        <v>85466852</v>
      </c>
      <c r="E1127" s="11">
        <f t="shared" si="18"/>
        <v>94624039</v>
      </c>
    </row>
    <row r="1128" spans="1:5" x14ac:dyDescent="0.25">
      <c r="A1128" s="10" t="s">
        <v>9762</v>
      </c>
      <c r="B1128" s="10" t="s">
        <v>9767</v>
      </c>
      <c r="C1128" s="11">
        <v>183600</v>
      </c>
      <c r="D1128" s="4"/>
      <c r="E1128" s="11">
        <f t="shared" si="18"/>
        <v>94807639</v>
      </c>
    </row>
    <row r="1129" spans="1:5" x14ac:dyDescent="0.25">
      <c r="A1129" s="10" t="s">
        <v>9784</v>
      </c>
      <c r="B1129" s="10" t="s">
        <v>9812</v>
      </c>
      <c r="C1129" s="381">
        <v>45000000</v>
      </c>
      <c r="D1129" s="4"/>
      <c r="E1129" s="11">
        <f t="shared" si="18"/>
        <v>139807639</v>
      </c>
    </row>
    <row r="1130" spans="1:5" x14ac:dyDescent="0.25">
      <c r="A1130" s="10" t="s">
        <v>9784</v>
      </c>
      <c r="B1130" s="10" t="s">
        <v>9813</v>
      </c>
      <c r="C1130" s="11">
        <v>157500</v>
      </c>
      <c r="D1130" s="4"/>
      <c r="E1130" s="11">
        <f t="shared" si="18"/>
        <v>139965139</v>
      </c>
    </row>
    <row r="1131" spans="1:5" x14ac:dyDescent="0.25">
      <c r="A1131" s="10" t="s">
        <v>9799</v>
      </c>
      <c r="B1131" s="10" t="s">
        <v>3390</v>
      </c>
      <c r="C1131" s="11">
        <v>15000000</v>
      </c>
      <c r="D1131" s="4"/>
      <c r="E1131" s="11">
        <f t="shared" si="18"/>
        <v>154965139</v>
      </c>
    </row>
    <row r="1132" spans="1:5" x14ac:dyDescent="0.25">
      <c r="A1132" s="10" t="s">
        <v>9814</v>
      </c>
      <c r="B1132" s="10" t="s">
        <v>9815</v>
      </c>
      <c r="C1132" s="3"/>
      <c r="D1132" s="4">
        <v>73155342</v>
      </c>
      <c r="E1132" s="11">
        <f t="shared" si="18"/>
        <v>81809797</v>
      </c>
    </row>
    <row r="1133" spans="1:5" x14ac:dyDescent="0.25">
      <c r="A1133" s="10" t="s">
        <v>9814</v>
      </c>
      <c r="B1133" s="10" t="s">
        <v>9819</v>
      </c>
      <c r="C1133" s="314">
        <v>10000000</v>
      </c>
      <c r="D1133" s="3"/>
      <c r="E1133" s="11">
        <f t="shared" si="18"/>
        <v>91809797</v>
      </c>
    </row>
    <row r="1134" spans="1:5" x14ac:dyDescent="0.25">
      <c r="A1134" s="10" t="s">
        <v>9847</v>
      </c>
      <c r="B1134" s="10" t="s">
        <v>3390</v>
      </c>
      <c r="C1134" s="11">
        <v>15000000</v>
      </c>
      <c r="D1134" s="3"/>
      <c r="E1134" s="11">
        <f t="shared" si="18"/>
        <v>106809797</v>
      </c>
    </row>
    <row r="1135" spans="1:5" x14ac:dyDescent="0.25">
      <c r="A1135" s="10" t="s">
        <v>9840</v>
      </c>
      <c r="B1135" s="10" t="s">
        <v>9865</v>
      </c>
      <c r="C1135" s="381">
        <v>50000000</v>
      </c>
      <c r="D1135" s="3"/>
      <c r="E1135" s="11">
        <f t="shared" si="18"/>
        <v>156809797</v>
      </c>
    </row>
    <row r="1136" spans="1:5" x14ac:dyDescent="0.25">
      <c r="A1136" s="10" t="s">
        <v>9866</v>
      </c>
      <c r="B1136" s="10" t="s">
        <v>9867</v>
      </c>
      <c r="C1136" s="394">
        <v>30000000</v>
      </c>
      <c r="D1136" s="3"/>
      <c r="E1136" s="11">
        <f t="shared" si="18"/>
        <v>186809797</v>
      </c>
    </row>
    <row r="1137" spans="1:11" x14ac:dyDescent="0.25">
      <c r="A1137" s="10" t="s">
        <v>9866</v>
      </c>
      <c r="B1137" s="10" t="s">
        <v>1465</v>
      </c>
      <c r="C1137" s="11">
        <v>228000</v>
      </c>
      <c r="D1137" s="3"/>
      <c r="E1137" s="11">
        <f t="shared" si="18"/>
        <v>187037797</v>
      </c>
    </row>
    <row r="1138" spans="1:11" x14ac:dyDescent="0.25">
      <c r="A1138" s="10" t="s">
        <v>9860</v>
      </c>
      <c r="B1138" s="10" t="s">
        <v>9899</v>
      </c>
      <c r="C1138" s="11"/>
      <c r="D1138" s="4">
        <v>93496187</v>
      </c>
      <c r="E1138" s="11">
        <f t="shared" si="18"/>
        <v>93541610</v>
      </c>
    </row>
    <row r="1139" spans="1:11" x14ac:dyDescent="0.25">
      <c r="A1139" s="10" t="s">
        <v>9868</v>
      </c>
      <c r="B1139" s="10" t="s">
        <v>9896</v>
      </c>
      <c r="C1139" s="394">
        <v>16000000</v>
      </c>
      <c r="D1139" s="3"/>
      <c r="E1139" s="11">
        <f t="shared" si="18"/>
        <v>109541610</v>
      </c>
    </row>
    <row r="1140" spans="1:11" x14ac:dyDescent="0.25">
      <c r="A1140" s="10" t="s">
        <v>9886</v>
      </c>
      <c r="B1140" s="10" t="s">
        <v>9893</v>
      </c>
      <c r="C1140" s="386">
        <v>50000000</v>
      </c>
      <c r="D1140" s="4"/>
      <c r="E1140" s="11">
        <f t="shared" si="18"/>
        <v>159541610</v>
      </c>
    </row>
    <row r="1141" spans="1:11" x14ac:dyDescent="0.25">
      <c r="A1141" s="10" t="s">
        <v>9886</v>
      </c>
      <c r="B1141" s="10" t="s">
        <v>9895</v>
      </c>
      <c r="C1141" s="3"/>
      <c r="D1141" s="4">
        <v>16423347</v>
      </c>
      <c r="E1141" s="11">
        <f t="shared" si="18"/>
        <v>143118263</v>
      </c>
    </row>
    <row r="1142" spans="1:11" x14ac:dyDescent="0.25">
      <c r="A1142" s="10" t="s">
        <v>9905</v>
      </c>
      <c r="B1142" s="10" t="s">
        <v>10035</v>
      </c>
      <c r="C1142" s="11">
        <v>5000000</v>
      </c>
      <c r="D1142" s="3"/>
      <c r="E1142" s="11">
        <f t="shared" si="18"/>
        <v>148118263</v>
      </c>
    </row>
    <row r="1143" spans="1:11" x14ac:dyDescent="0.25">
      <c r="A1143" s="10" t="s">
        <v>9905</v>
      </c>
      <c r="B1143" s="10" t="s">
        <v>10036</v>
      </c>
      <c r="C1143" s="386">
        <v>25000000</v>
      </c>
      <c r="D1143" s="3"/>
      <c r="E1143" s="11">
        <f t="shared" si="18"/>
        <v>173118263</v>
      </c>
    </row>
    <row r="1144" spans="1:11" x14ac:dyDescent="0.25">
      <c r="A1144" s="10" t="s">
        <v>9961</v>
      </c>
      <c r="B1144" s="10" t="s">
        <v>10037</v>
      </c>
      <c r="C1144" s="386">
        <v>70000000</v>
      </c>
      <c r="D1144" s="3"/>
      <c r="E1144" s="11">
        <f t="shared" si="18"/>
        <v>243118263</v>
      </c>
    </row>
    <row r="1145" spans="1:11" x14ac:dyDescent="0.25">
      <c r="A1145" s="10" t="s">
        <v>9951</v>
      </c>
      <c r="B1145" s="10" t="s">
        <v>1465</v>
      </c>
      <c r="C1145" s="11">
        <v>162000</v>
      </c>
      <c r="D1145" s="3"/>
      <c r="E1145" s="11">
        <f t="shared" si="18"/>
        <v>243280263</v>
      </c>
    </row>
    <row r="1146" spans="1:11" x14ac:dyDescent="0.25">
      <c r="A1146" s="10" t="s">
        <v>9975</v>
      </c>
      <c r="B1146" s="10" t="s">
        <v>10038</v>
      </c>
      <c r="C1146" s="121">
        <v>25000000</v>
      </c>
      <c r="D1146" s="3"/>
      <c r="E1146" s="11">
        <f t="shared" si="18"/>
        <v>268280263</v>
      </c>
    </row>
    <row r="1147" spans="1:11" x14ac:dyDescent="0.25">
      <c r="A1147" s="10" t="s">
        <v>9982</v>
      </c>
      <c r="B1147" s="10" t="s">
        <v>10039</v>
      </c>
      <c r="C1147" s="386">
        <v>25000000</v>
      </c>
      <c r="D1147" s="3"/>
      <c r="E1147" s="11">
        <f t="shared" si="18"/>
        <v>293280263</v>
      </c>
    </row>
    <row r="1148" spans="1:11" x14ac:dyDescent="0.25">
      <c r="A1148" s="10" t="s">
        <v>9997</v>
      </c>
      <c r="B1148" s="10" t="s">
        <v>10040</v>
      </c>
      <c r="C1148" s="386">
        <v>70000000</v>
      </c>
      <c r="D1148" s="3"/>
      <c r="E1148" s="11">
        <f t="shared" si="18"/>
        <v>363280263</v>
      </c>
    </row>
    <row r="1149" spans="1:11" x14ac:dyDescent="0.25">
      <c r="A1149" s="10" t="s">
        <v>9997</v>
      </c>
      <c r="B1149" s="10" t="s">
        <v>7377</v>
      </c>
      <c r="C1149" s="11">
        <v>5000000</v>
      </c>
      <c r="D1149" s="10"/>
      <c r="E1149" s="11">
        <f t="shared" si="18"/>
        <v>368280263</v>
      </c>
      <c r="K1149" s="189"/>
    </row>
    <row r="1150" spans="1:11" x14ac:dyDescent="0.25">
      <c r="A1150" s="10" t="s">
        <v>10014</v>
      </c>
      <c r="B1150" s="10" t="s">
        <v>10041</v>
      </c>
      <c r="C1150" s="11">
        <v>20000000</v>
      </c>
      <c r="D1150" s="10"/>
      <c r="E1150" s="11">
        <f t="shared" si="18"/>
        <v>388280263</v>
      </c>
    </row>
    <row r="1151" spans="1:11" x14ac:dyDescent="0.25">
      <c r="A1151" s="10" t="s">
        <v>10064</v>
      </c>
      <c r="B1151" s="10" t="s">
        <v>10176</v>
      </c>
      <c r="C1151" s="11">
        <v>30000000</v>
      </c>
      <c r="D1151" s="10"/>
      <c r="E1151" s="11">
        <f t="shared" si="18"/>
        <v>418280263</v>
      </c>
    </row>
    <row r="1152" spans="1:11" x14ac:dyDescent="0.25">
      <c r="A1152" s="10" t="s">
        <v>10047</v>
      </c>
      <c r="B1152" s="10" t="s">
        <v>10177</v>
      </c>
      <c r="C1152" s="11">
        <v>30000000</v>
      </c>
      <c r="D1152" s="10"/>
      <c r="E1152" s="11">
        <f t="shared" si="18"/>
        <v>448280263</v>
      </c>
    </row>
    <row r="1153" spans="1:5" x14ac:dyDescent="0.25">
      <c r="A1153" s="10" t="s">
        <v>10047</v>
      </c>
      <c r="B1153" s="10" t="s">
        <v>10255</v>
      </c>
      <c r="C1153" s="11"/>
      <c r="D1153" s="11">
        <v>11611525</v>
      </c>
      <c r="E1153" s="11">
        <f t="shared" si="18"/>
        <v>436668738</v>
      </c>
    </row>
    <row r="1154" spans="1:5" x14ac:dyDescent="0.25">
      <c r="A1154" s="10" t="s">
        <v>10047</v>
      </c>
      <c r="B1154" s="10" t="s">
        <v>10256</v>
      </c>
      <c r="C1154" s="11"/>
      <c r="D1154" s="11">
        <v>77717633</v>
      </c>
      <c r="E1154" s="11">
        <f t="shared" si="18"/>
        <v>358951105</v>
      </c>
    </row>
    <row r="1155" spans="1:5" x14ac:dyDescent="0.25">
      <c r="A1155" s="10" t="s">
        <v>10097</v>
      </c>
      <c r="B1155" s="10" t="s">
        <v>10178</v>
      </c>
      <c r="C1155" s="11">
        <v>20000000</v>
      </c>
      <c r="D1155" s="10"/>
      <c r="E1155" s="11">
        <f t="shared" si="18"/>
        <v>378951105</v>
      </c>
    </row>
    <row r="1156" spans="1:5" x14ac:dyDescent="0.25">
      <c r="A1156" s="10" t="s">
        <v>10069</v>
      </c>
      <c r="B1156" s="10" t="s">
        <v>10179</v>
      </c>
      <c r="C1156" s="11">
        <v>70000000</v>
      </c>
      <c r="D1156" s="10"/>
      <c r="E1156" s="11">
        <f t="shared" si="18"/>
        <v>448951105</v>
      </c>
    </row>
    <row r="1157" spans="1:5" x14ac:dyDescent="0.25">
      <c r="A1157" s="10" t="s">
        <v>10094</v>
      </c>
      <c r="B1157" s="10" t="s">
        <v>10180</v>
      </c>
      <c r="C1157" s="261">
        <v>30000000</v>
      </c>
      <c r="D1157" s="10"/>
      <c r="E1157" s="11">
        <f t="shared" si="18"/>
        <v>478951105</v>
      </c>
    </row>
    <row r="1158" spans="1:5" x14ac:dyDescent="0.25">
      <c r="A1158" s="10" t="s">
        <v>10124</v>
      </c>
      <c r="B1158" s="10" t="s">
        <v>10181</v>
      </c>
      <c r="C1158" s="261">
        <v>70000000</v>
      </c>
      <c r="D1158" s="10"/>
      <c r="E1158" s="11">
        <f>(E1157+C1158-D1158)</f>
        <v>548951105</v>
      </c>
    </row>
    <row r="1159" spans="1:5" x14ac:dyDescent="0.25">
      <c r="A1159" s="10" t="s">
        <v>10193</v>
      </c>
      <c r="B1159" s="10" t="s">
        <v>5955</v>
      </c>
      <c r="C1159" s="11">
        <v>727000</v>
      </c>
      <c r="D1159" s="10"/>
      <c r="E1159" s="11">
        <f>(E1158+C1159-D1159)</f>
        <v>549678105</v>
      </c>
    </row>
    <row r="1160" spans="1:5" x14ac:dyDescent="0.25">
      <c r="A1160" s="10" t="s">
        <v>10193</v>
      </c>
      <c r="B1160" s="10" t="s">
        <v>10245</v>
      </c>
      <c r="C1160" s="261">
        <v>30000000</v>
      </c>
      <c r="D1160" s="10"/>
      <c r="E1160" s="11">
        <f>(E1159+C1160-D1160)</f>
        <v>579678105</v>
      </c>
    </row>
    <row r="1161" spans="1:5" x14ac:dyDescent="0.25">
      <c r="A1161" s="10" t="s">
        <v>10195</v>
      </c>
      <c r="B1161" s="10" t="s">
        <v>10248</v>
      </c>
      <c r="C1161" s="11">
        <v>62500</v>
      </c>
      <c r="D1161" s="10"/>
      <c r="E1161" s="11">
        <f>(E1160+C1161-D1161)</f>
        <v>579740605</v>
      </c>
    </row>
    <row r="1162" spans="1:5" x14ac:dyDescent="0.25">
      <c r="A1162" s="10" t="s">
        <v>10212</v>
      </c>
      <c r="B1162" s="10" t="s">
        <v>10246</v>
      </c>
      <c r="C1162" s="261">
        <v>80000000</v>
      </c>
      <c r="D1162" s="10"/>
      <c r="E1162" s="11">
        <f>(E1161+C1162-D1162)</f>
        <v>659740605</v>
      </c>
    </row>
    <row r="1163" spans="1:5" x14ac:dyDescent="0.25">
      <c r="A1163" s="10" t="s">
        <v>10249</v>
      </c>
      <c r="B1163" s="10" t="s">
        <v>10257</v>
      </c>
      <c r="C1163" s="10"/>
      <c r="D1163" s="11">
        <v>43721681</v>
      </c>
      <c r="E1163" s="11">
        <f t="shared" ref="E1163:E1226" si="19">(E1162+C1163-D1163)</f>
        <v>616018924</v>
      </c>
    </row>
    <row r="1164" spans="1:5" x14ac:dyDescent="0.25">
      <c r="A1164" s="10" t="s">
        <v>10249</v>
      </c>
      <c r="B1164" s="10" t="s">
        <v>10258</v>
      </c>
      <c r="C1164" s="10"/>
      <c r="D1164" s="11">
        <v>15357953</v>
      </c>
      <c r="E1164" s="11">
        <f t="shared" si="19"/>
        <v>600660971</v>
      </c>
    </row>
    <row r="1165" spans="1:5" x14ac:dyDescent="0.25">
      <c r="A1165" s="10" t="s">
        <v>10249</v>
      </c>
      <c r="B1165" s="10" t="s">
        <v>10259</v>
      </c>
      <c r="C1165" s="10"/>
      <c r="D1165" s="11">
        <v>7757200</v>
      </c>
      <c r="E1165" s="11">
        <f t="shared" si="19"/>
        <v>592903771</v>
      </c>
    </row>
    <row r="1166" spans="1:5" x14ac:dyDescent="0.25">
      <c r="A1166" s="10" t="s">
        <v>10249</v>
      </c>
      <c r="B1166" s="10" t="s">
        <v>10260</v>
      </c>
      <c r="C1166" s="10"/>
      <c r="D1166" s="11">
        <v>4687200</v>
      </c>
      <c r="E1166" s="11">
        <f t="shared" si="19"/>
        <v>588216571</v>
      </c>
    </row>
    <row r="1167" spans="1:5" x14ac:dyDescent="0.25">
      <c r="A1167" s="10" t="s">
        <v>10249</v>
      </c>
      <c r="B1167" s="10" t="s">
        <v>10261</v>
      </c>
      <c r="C1167" s="10"/>
      <c r="D1167" s="11">
        <v>96469886</v>
      </c>
      <c r="E1167" s="11">
        <f t="shared" si="19"/>
        <v>491746685</v>
      </c>
    </row>
    <row r="1168" spans="1:5" x14ac:dyDescent="0.25">
      <c r="A1168" s="10" t="s">
        <v>10249</v>
      </c>
      <c r="B1168" s="10" t="s">
        <v>10262</v>
      </c>
      <c r="C1168" s="10"/>
      <c r="D1168" s="11">
        <v>34196706</v>
      </c>
      <c r="E1168" s="11">
        <f t="shared" si="19"/>
        <v>457549979</v>
      </c>
    </row>
    <row r="1169" spans="1:5" x14ac:dyDescent="0.25">
      <c r="A1169" s="10" t="s">
        <v>10249</v>
      </c>
      <c r="B1169" s="10" t="s">
        <v>10263</v>
      </c>
      <c r="C1169" s="10"/>
      <c r="D1169" s="11">
        <v>43985108</v>
      </c>
      <c r="E1169" s="11">
        <f t="shared" si="19"/>
        <v>413564871</v>
      </c>
    </row>
    <row r="1170" spans="1:5" x14ac:dyDescent="0.25">
      <c r="A1170" s="10" t="s">
        <v>10249</v>
      </c>
      <c r="B1170" s="10" t="s">
        <v>10264</v>
      </c>
      <c r="C1170" s="10"/>
      <c r="D1170" s="11">
        <v>27976909</v>
      </c>
      <c r="E1170" s="11">
        <f t="shared" si="19"/>
        <v>385587962</v>
      </c>
    </row>
    <row r="1171" spans="1:5" x14ac:dyDescent="0.25">
      <c r="A1171" s="10" t="s">
        <v>10249</v>
      </c>
      <c r="B1171" s="10" t="s">
        <v>10265</v>
      </c>
      <c r="C1171" s="10"/>
      <c r="D1171" s="11">
        <v>1841250</v>
      </c>
      <c r="E1171" s="11">
        <f t="shared" si="19"/>
        <v>383746712</v>
      </c>
    </row>
    <row r="1172" spans="1:5" x14ac:dyDescent="0.25">
      <c r="A1172" s="10" t="s">
        <v>10249</v>
      </c>
      <c r="B1172" s="10" t="s">
        <v>10266</v>
      </c>
      <c r="C1172" s="10"/>
      <c r="D1172" s="11">
        <v>8284000</v>
      </c>
      <c r="E1172" s="11">
        <f t="shared" si="19"/>
        <v>375462712</v>
      </c>
    </row>
    <row r="1173" spans="1:5" x14ac:dyDescent="0.25">
      <c r="A1173" s="10" t="s">
        <v>10249</v>
      </c>
      <c r="B1173" s="10" t="s">
        <v>10267</v>
      </c>
      <c r="C1173" s="10"/>
      <c r="D1173" s="11">
        <v>46420921</v>
      </c>
      <c r="E1173" s="11">
        <f t="shared" si="19"/>
        <v>329041791</v>
      </c>
    </row>
    <row r="1174" spans="1:5" x14ac:dyDescent="0.25">
      <c r="A1174" s="10" t="s">
        <v>10249</v>
      </c>
      <c r="B1174" s="10" t="s">
        <v>10269</v>
      </c>
      <c r="C1174" s="10"/>
      <c r="D1174" s="11">
        <v>8100000</v>
      </c>
      <c r="E1174" s="11">
        <f t="shared" si="19"/>
        <v>320941791</v>
      </c>
    </row>
    <row r="1175" spans="1:5" x14ac:dyDescent="0.25">
      <c r="A1175" s="10" t="s">
        <v>10249</v>
      </c>
      <c r="B1175" s="10" t="s">
        <v>10268</v>
      </c>
      <c r="C1175" s="10"/>
      <c r="D1175" s="11">
        <v>30568861</v>
      </c>
      <c r="E1175" s="11">
        <f t="shared" si="19"/>
        <v>290372930</v>
      </c>
    </row>
    <row r="1176" spans="1:5" x14ac:dyDescent="0.25">
      <c r="A1176" s="10" t="s">
        <v>10249</v>
      </c>
      <c r="B1176" s="10" t="s">
        <v>10270</v>
      </c>
      <c r="C1176" s="10"/>
      <c r="D1176" s="11">
        <v>46764472</v>
      </c>
      <c r="E1176" s="11">
        <f t="shared" si="19"/>
        <v>243608458</v>
      </c>
    </row>
    <row r="1177" spans="1:5" x14ac:dyDescent="0.25">
      <c r="A1177" s="10" t="s">
        <v>10249</v>
      </c>
      <c r="B1177" s="10" t="s">
        <v>10271</v>
      </c>
      <c r="C1177" s="10"/>
      <c r="D1177" s="11">
        <v>36656502</v>
      </c>
      <c r="E1177" s="11">
        <f t="shared" si="19"/>
        <v>206951956</v>
      </c>
    </row>
    <row r="1178" spans="1:5" x14ac:dyDescent="0.25">
      <c r="A1178" s="10" t="s">
        <v>10249</v>
      </c>
      <c r="B1178" s="10" t="s">
        <v>10272</v>
      </c>
      <c r="C1178" s="10"/>
      <c r="D1178" s="11">
        <v>40575979</v>
      </c>
      <c r="E1178" s="11">
        <f t="shared" si="19"/>
        <v>166375977</v>
      </c>
    </row>
    <row r="1179" spans="1:5" x14ac:dyDescent="0.25">
      <c r="A1179" s="10" t="s">
        <v>10249</v>
      </c>
      <c r="B1179" s="10" t="s">
        <v>10273</v>
      </c>
      <c r="C1179" s="10"/>
      <c r="D1179" s="11">
        <v>29487658</v>
      </c>
      <c r="E1179" s="11">
        <f t="shared" si="19"/>
        <v>136888319</v>
      </c>
    </row>
    <row r="1180" spans="1:5" x14ac:dyDescent="0.25">
      <c r="A1180" s="10" t="s">
        <v>10249</v>
      </c>
      <c r="B1180" s="10" t="s">
        <v>10274</v>
      </c>
      <c r="C1180" s="10"/>
      <c r="D1180" s="11">
        <v>3404900</v>
      </c>
      <c r="E1180" s="11">
        <f t="shared" si="19"/>
        <v>133483419</v>
      </c>
    </row>
    <row r="1181" spans="1:5" x14ac:dyDescent="0.25">
      <c r="A1181" s="10" t="s">
        <v>10249</v>
      </c>
      <c r="B1181" s="10" t="s">
        <v>10277</v>
      </c>
      <c r="C1181" s="10"/>
      <c r="D1181" s="11">
        <v>51768979</v>
      </c>
      <c r="E1181" s="11">
        <f t="shared" si="19"/>
        <v>81714440</v>
      </c>
    </row>
    <row r="1182" spans="1:5" x14ac:dyDescent="0.25">
      <c r="A1182" s="10" t="s">
        <v>10249</v>
      </c>
      <c r="B1182" s="10" t="s">
        <v>10276</v>
      </c>
      <c r="C1182" s="10"/>
      <c r="D1182" s="11">
        <v>2795760</v>
      </c>
      <c r="E1182" s="11">
        <f t="shared" si="19"/>
        <v>78918680</v>
      </c>
    </row>
    <row r="1183" spans="1:5" x14ac:dyDescent="0.25">
      <c r="A1183" s="10" t="s">
        <v>10249</v>
      </c>
      <c r="B1183" s="10" t="s">
        <v>10275</v>
      </c>
      <c r="C1183" s="10"/>
      <c r="D1183" s="11">
        <v>8174400</v>
      </c>
      <c r="E1183" s="11">
        <f t="shared" si="19"/>
        <v>70744280</v>
      </c>
    </row>
    <row r="1184" spans="1:5" x14ac:dyDescent="0.25">
      <c r="A1184" s="10" t="s">
        <v>10249</v>
      </c>
      <c r="B1184" s="10" t="s">
        <v>10278</v>
      </c>
      <c r="C1184" s="10"/>
      <c r="D1184" s="11">
        <v>88857658</v>
      </c>
      <c r="E1184" s="11">
        <f t="shared" si="19"/>
        <v>-18113378</v>
      </c>
    </row>
    <row r="1185" spans="1:5" x14ac:dyDescent="0.25">
      <c r="A1185" s="10" t="s">
        <v>10249</v>
      </c>
      <c r="B1185" s="10" t="s">
        <v>10279</v>
      </c>
      <c r="C1185" s="10"/>
      <c r="D1185" s="11">
        <v>8357281</v>
      </c>
      <c r="E1185" s="11">
        <f t="shared" si="19"/>
        <v>-26470659</v>
      </c>
    </row>
    <row r="1186" spans="1:5" x14ac:dyDescent="0.25">
      <c r="A1186" s="10" t="s">
        <v>10249</v>
      </c>
      <c r="B1186" s="10" t="s">
        <v>10280</v>
      </c>
      <c r="C1186" s="10"/>
      <c r="D1186" s="11">
        <v>10532850</v>
      </c>
      <c r="E1186" s="11">
        <f t="shared" si="19"/>
        <v>-37003509</v>
      </c>
    </row>
    <row r="1187" spans="1:5" x14ac:dyDescent="0.25">
      <c r="A1187" s="10" t="s">
        <v>10284</v>
      </c>
      <c r="B1187" s="10" t="s">
        <v>10305</v>
      </c>
      <c r="C1187" s="419">
        <v>37000000</v>
      </c>
      <c r="D1187" s="10"/>
      <c r="E1187" s="11">
        <f t="shared" si="19"/>
        <v>-3509</v>
      </c>
    </row>
    <row r="1188" spans="1:5" x14ac:dyDescent="0.25">
      <c r="A1188" s="10" t="s">
        <v>10298</v>
      </c>
      <c r="B1188" s="10" t="s">
        <v>10306</v>
      </c>
      <c r="C1188" s="419">
        <v>80000000</v>
      </c>
      <c r="D1188" s="10"/>
      <c r="E1188" s="11">
        <f t="shared" si="19"/>
        <v>79996491</v>
      </c>
    </row>
    <row r="1189" spans="1:5" x14ac:dyDescent="0.25">
      <c r="A1189" s="10" t="s">
        <v>10324</v>
      </c>
      <c r="B1189" s="10" t="s">
        <v>10370</v>
      </c>
      <c r="C1189" s="419">
        <v>30000000</v>
      </c>
      <c r="D1189" s="10"/>
      <c r="E1189" s="11">
        <f t="shared" si="19"/>
        <v>109996491</v>
      </c>
    </row>
    <row r="1190" spans="1:5" x14ac:dyDescent="0.25">
      <c r="A1190" s="10" t="s">
        <v>10355</v>
      </c>
      <c r="B1190" s="10" t="s">
        <v>10371</v>
      </c>
      <c r="C1190" s="419">
        <v>70000000</v>
      </c>
      <c r="D1190" s="10"/>
      <c r="E1190" s="11">
        <f t="shared" si="19"/>
        <v>179996491</v>
      </c>
    </row>
    <row r="1191" spans="1:5" x14ac:dyDescent="0.25">
      <c r="A1191" s="10" t="s">
        <v>10357</v>
      </c>
      <c r="B1191" s="10" t="s">
        <v>10372</v>
      </c>
      <c r="C1191" s="76"/>
      <c r="D1191" s="11">
        <v>37562055</v>
      </c>
      <c r="E1191" s="11">
        <f t="shared" si="19"/>
        <v>142434436</v>
      </c>
    </row>
    <row r="1192" spans="1:5" x14ac:dyDescent="0.25">
      <c r="A1192" s="10" t="s">
        <v>10357</v>
      </c>
      <c r="B1192" s="10" t="s">
        <v>10373</v>
      </c>
      <c r="C1192" s="10"/>
      <c r="D1192" s="11">
        <v>54726228</v>
      </c>
      <c r="E1192" s="11">
        <f t="shared" si="19"/>
        <v>87708208</v>
      </c>
    </row>
    <row r="1193" spans="1:5" x14ac:dyDescent="0.25">
      <c r="A1193" s="10" t="s">
        <v>10385</v>
      </c>
      <c r="B1193" s="10" t="s">
        <v>10391</v>
      </c>
      <c r="C1193" s="249">
        <v>25000000</v>
      </c>
      <c r="D1193" s="11"/>
      <c r="E1193" s="11">
        <f t="shared" si="19"/>
        <v>112708208</v>
      </c>
    </row>
    <row r="1194" spans="1:5" x14ac:dyDescent="0.25">
      <c r="A1194" s="10" t="s">
        <v>10389</v>
      </c>
      <c r="B1194" s="10" t="s">
        <v>1465</v>
      </c>
      <c r="C1194" s="76">
        <v>247000</v>
      </c>
      <c r="D1194" s="10"/>
      <c r="E1194" s="11">
        <f t="shared" si="19"/>
        <v>112955208</v>
      </c>
    </row>
    <row r="1195" spans="1:5" x14ac:dyDescent="0.25">
      <c r="A1195" s="10" t="s">
        <v>10395</v>
      </c>
      <c r="B1195" s="10" t="s">
        <v>10396</v>
      </c>
      <c r="C1195" s="10"/>
      <c r="D1195" s="11">
        <v>89421695</v>
      </c>
      <c r="E1195" s="11">
        <f t="shared" si="19"/>
        <v>23533513</v>
      </c>
    </row>
    <row r="1196" spans="1:5" x14ac:dyDescent="0.25">
      <c r="A1196" s="10" t="s">
        <v>10395</v>
      </c>
      <c r="B1196" s="10" t="s">
        <v>10397</v>
      </c>
      <c r="C1196" s="10"/>
      <c r="D1196" s="11">
        <v>17689136</v>
      </c>
      <c r="E1196" s="11">
        <f t="shared" si="19"/>
        <v>5844377</v>
      </c>
    </row>
    <row r="1197" spans="1:5" x14ac:dyDescent="0.25">
      <c r="A1197" s="10" t="s">
        <v>10395</v>
      </c>
      <c r="B1197" s="10" t="s">
        <v>10405</v>
      </c>
      <c r="C1197" s="11">
        <v>50000000</v>
      </c>
      <c r="D1197" s="10"/>
      <c r="E1197" s="11">
        <f t="shared" si="19"/>
        <v>55844377</v>
      </c>
    </row>
    <row r="1198" spans="1:5" x14ac:dyDescent="0.25">
      <c r="A1198" s="10" t="s">
        <v>10432</v>
      </c>
      <c r="B1198" s="10" t="s">
        <v>10433</v>
      </c>
      <c r="C1198" s="317">
        <v>15000000</v>
      </c>
      <c r="D1198" s="10"/>
      <c r="E1198" s="11">
        <f t="shared" si="19"/>
        <v>70844377</v>
      </c>
    </row>
    <row r="1199" spans="1:5" x14ac:dyDescent="0.25">
      <c r="A1199" s="10" t="s">
        <v>10466</v>
      </c>
      <c r="B1199" s="10" t="s">
        <v>10475</v>
      </c>
      <c r="C1199" s="414">
        <v>20000000</v>
      </c>
      <c r="D1199" s="10"/>
      <c r="E1199" s="11">
        <f t="shared" si="19"/>
        <v>90844377</v>
      </c>
    </row>
    <row r="1200" spans="1:5" x14ac:dyDescent="0.25">
      <c r="A1200" s="10" t="s">
        <v>10468</v>
      </c>
      <c r="B1200" s="10" t="s">
        <v>10476</v>
      </c>
      <c r="C1200" s="414">
        <v>30000000</v>
      </c>
      <c r="D1200" s="10"/>
      <c r="E1200" s="11">
        <f t="shared" si="19"/>
        <v>120844377</v>
      </c>
    </row>
    <row r="1201" spans="1:6" x14ac:dyDescent="0.25">
      <c r="A1201" s="10" t="s">
        <v>10504</v>
      </c>
      <c r="B1201" s="10" t="s">
        <v>10562</v>
      </c>
      <c r="C1201" s="416">
        <v>50000000</v>
      </c>
      <c r="D1201" s="10"/>
      <c r="E1201" s="11">
        <f t="shared" si="19"/>
        <v>170844377</v>
      </c>
    </row>
    <row r="1202" spans="1:6" x14ac:dyDescent="0.25">
      <c r="A1202" s="10" t="s">
        <v>10510</v>
      </c>
      <c r="B1202" s="10" t="s">
        <v>1465</v>
      </c>
      <c r="C1202" s="11">
        <v>176000</v>
      </c>
      <c r="D1202" s="11"/>
      <c r="E1202" s="11">
        <f t="shared" si="19"/>
        <v>171020377</v>
      </c>
    </row>
    <row r="1203" spans="1:6" x14ac:dyDescent="0.25">
      <c r="A1203" s="10" t="s">
        <v>10548</v>
      </c>
      <c r="B1203" s="10" t="s">
        <v>10563</v>
      </c>
      <c r="C1203" s="317">
        <v>20000000</v>
      </c>
      <c r="D1203" s="10"/>
      <c r="E1203" s="11">
        <f t="shared" si="19"/>
        <v>191020377</v>
      </c>
    </row>
    <row r="1204" spans="1:6" x14ac:dyDescent="0.25">
      <c r="A1204" s="10" t="s">
        <v>10549</v>
      </c>
      <c r="B1204" s="10" t="s">
        <v>10564</v>
      </c>
      <c r="C1204" s="317">
        <v>50000000</v>
      </c>
      <c r="D1204" s="10"/>
      <c r="E1204" s="11">
        <f t="shared" si="19"/>
        <v>241020377</v>
      </c>
    </row>
    <row r="1205" spans="1:6" x14ac:dyDescent="0.25">
      <c r="A1205" s="10" t="s">
        <v>10553</v>
      </c>
      <c r="B1205" s="10" t="s">
        <v>8182</v>
      </c>
      <c r="C1205" s="11">
        <v>48800</v>
      </c>
      <c r="D1205" s="10"/>
      <c r="E1205" s="11">
        <f t="shared" si="19"/>
        <v>241069177</v>
      </c>
    </row>
    <row r="1206" spans="1:6" x14ac:dyDescent="0.25">
      <c r="A1206" s="10" t="s">
        <v>10553</v>
      </c>
      <c r="B1206" s="10" t="s">
        <v>10565</v>
      </c>
      <c r="C1206" s="11">
        <v>63500</v>
      </c>
      <c r="D1206" s="10"/>
      <c r="E1206" s="11">
        <f t="shared" si="19"/>
        <v>241132677</v>
      </c>
    </row>
    <row r="1207" spans="1:6" x14ac:dyDescent="0.25">
      <c r="A1207" s="10" t="s">
        <v>10577</v>
      </c>
      <c r="B1207" s="10" t="s">
        <v>10578</v>
      </c>
      <c r="C1207" s="10"/>
      <c r="D1207" s="11">
        <v>3882650</v>
      </c>
      <c r="E1207" s="11">
        <f t="shared" si="19"/>
        <v>237250027</v>
      </c>
    </row>
    <row r="1208" spans="1:6" x14ac:dyDescent="0.25">
      <c r="A1208" s="10" t="s">
        <v>10577</v>
      </c>
      <c r="B1208" s="10" t="s">
        <v>10579</v>
      </c>
      <c r="C1208" s="10"/>
      <c r="D1208" s="11">
        <v>17247304</v>
      </c>
      <c r="E1208" s="11">
        <f t="shared" si="19"/>
        <v>220002723</v>
      </c>
    </row>
    <row r="1209" spans="1:6" x14ac:dyDescent="0.25">
      <c r="A1209" s="10" t="s">
        <v>10596</v>
      </c>
      <c r="B1209" s="10" t="s">
        <v>10634</v>
      </c>
      <c r="C1209" s="11">
        <v>20000000</v>
      </c>
      <c r="D1209" s="10"/>
      <c r="E1209" s="11">
        <f t="shared" si="19"/>
        <v>240002723</v>
      </c>
    </row>
    <row r="1210" spans="1:6" x14ac:dyDescent="0.25">
      <c r="A1210" s="10" t="s">
        <v>8461</v>
      </c>
      <c r="B1210" s="10" t="s">
        <v>10635</v>
      </c>
      <c r="C1210" s="317">
        <v>30000000</v>
      </c>
      <c r="D1210" s="10"/>
      <c r="E1210" s="11">
        <f t="shared" si="19"/>
        <v>270002723</v>
      </c>
    </row>
    <row r="1211" spans="1:6" x14ac:dyDescent="0.25">
      <c r="A1211" s="10" t="s">
        <v>10612</v>
      </c>
      <c r="B1211" s="10" t="s">
        <v>3390</v>
      </c>
      <c r="C1211" s="76">
        <v>15000000</v>
      </c>
      <c r="D1211" s="10"/>
      <c r="E1211" s="11">
        <f t="shared" si="19"/>
        <v>285002723</v>
      </c>
    </row>
    <row r="1212" spans="1:6" x14ac:dyDescent="0.25">
      <c r="A1212" s="10" t="s">
        <v>10612</v>
      </c>
      <c r="B1212" s="10" t="s">
        <v>10636</v>
      </c>
      <c r="C1212" s="10"/>
      <c r="D1212" s="76">
        <v>60614614</v>
      </c>
      <c r="E1212" s="11">
        <f t="shared" si="19"/>
        <v>224388109</v>
      </c>
    </row>
    <row r="1213" spans="1:6" x14ac:dyDescent="0.25">
      <c r="A1213" s="10" t="s">
        <v>10612</v>
      </c>
      <c r="B1213" s="10" t="s">
        <v>10637</v>
      </c>
      <c r="C1213" s="10"/>
      <c r="D1213" s="76">
        <v>58795796</v>
      </c>
      <c r="E1213" s="11">
        <f t="shared" si="19"/>
        <v>165592313</v>
      </c>
      <c r="F1213">
        <v>168</v>
      </c>
    </row>
    <row r="1214" spans="1:6" x14ac:dyDescent="0.25">
      <c r="A1214" s="10" t="s">
        <v>10612</v>
      </c>
      <c r="B1214" s="10" t="s">
        <v>10638</v>
      </c>
      <c r="C1214" s="11"/>
      <c r="D1214" s="76">
        <v>31501589</v>
      </c>
      <c r="E1214" s="11">
        <f t="shared" si="19"/>
        <v>134090724</v>
      </c>
      <c r="F1214">
        <v>75</v>
      </c>
    </row>
    <row r="1215" spans="1:6" x14ac:dyDescent="0.25">
      <c r="A1215" s="10" t="s">
        <v>10648</v>
      </c>
      <c r="B1215" s="10" t="s">
        <v>262</v>
      </c>
      <c r="C1215" s="122">
        <v>62500</v>
      </c>
      <c r="D1215" s="11"/>
      <c r="E1215" s="11">
        <f t="shared" si="19"/>
        <v>134153224</v>
      </c>
    </row>
    <row r="1216" spans="1:6" x14ac:dyDescent="0.25">
      <c r="A1216" s="10" t="s">
        <v>10641</v>
      </c>
      <c r="B1216" s="10" t="s">
        <v>10655</v>
      </c>
      <c r="C1216" s="249">
        <v>25000000</v>
      </c>
      <c r="D1216" s="11"/>
      <c r="E1216" s="11">
        <f t="shared" si="19"/>
        <v>159153224</v>
      </c>
    </row>
    <row r="1217" spans="1:9" x14ac:dyDescent="0.25">
      <c r="A1217" s="10" t="s">
        <v>10651</v>
      </c>
      <c r="B1217" s="10" t="s">
        <v>262</v>
      </c>
      <c r="C1217" s="122">
        <v>70500</v>
      </c>
      <c r="D1217" s="11"/>
      <c r="E1217" s="11">
        <f t="shared" si="19"/>
        <v>159223724</v>
      </c>
    </row>
    <row r="1218" spans="1:9" x14ac:dyDescent="0.25">
      <c r="A1218" s="10" t="s">
        <v>10651</v>
      </c>
      <c r="B1218" s="10" t="s">
        <v>10656</v>
      </c>
      <c r="C1218" s="198">
        <v>45000000</v>
      </c>
      <c r="D1218" s="11"/>
      <c r="E1218" s="11">
        <f t="shared" si="19"/>
        <v>204223724</v>
      </c>
    </row>
    <row r="1219" spans="1:9" x14ac:dyDescent="0.25">
      <c r="A1219" s="10" t="s">
        <v>10683</v>
      </c>
      <c r="B1219" s="10" t="s">
        <v>10753</v>
      </c>
      <c r="C1219" s="198">
        <v>40000000</v>
      </c>
      <c r="D1219" s="11"/>
      <c r="E1219" s="11">
        <f t="shared" si="19"/>
        <v>244223724</v>
      </c>
    </row>
    <row r="1220" spans="1:9" x14ac:dyDescent="0.25">
      <c r="A1220" s="10" t="s">
        <v>10695</v>
      </c>
      <c r="B1220" s="10" t="s">
        <v>1465</v>
      </c>
      <c r="C1220" s="122">
        <v>66200</v>
      </c>
      <c r="D1220" s="10"/>
      <c r="E1220" s="11">
        <f t="shared" si="19"/>
        <v>244289924</v>
      </c>
    </row>
    <row r="1221" spans="1:9" x14ac:dyDescent="0.25">
      <c r="A1221" s="10" t="s">
        <v>10684</v>
      </c>
      <c r="B1221" s="10" t="s">
        <v>10754</v>
      </c>
      <c r="C1221" s="198">
        <v>20000000</v>
      </c>
      <c r="D1221" s="10"/>
      <c r="E1221" s="11">
        <f t="shared" si="19"/>
        <v>264289924</v>
      </c>
    </row>
    <row r="1222" spans="1:9" x14ac:dyDescent="0.25">
      <c r="A1222" s="10" t="s">
        <v>10700</v>
      </c>
      <c r="B1222" s="10" t="s">
        <v>10755</v>
      </c>
      <c r="C1222" s="409">
        <v>20000000</v>
      </c>
      <c r="D1222" s="10"/>
      <c r="E1222" s="11">
        <f t="shared" si="19"/>
        <v>284289924</v>
      </c>
    </row>
    <row r="1223" spans="1:9" x14ac:dyDescent="0.25">
      <c r="A1223" s="10" t="s">
        <v>10712</v>
      </c>
      <c r="B1223" s="10" t="s">
        <v>10756</v>
      </c>
      <c r="C1223" s="409">
        <v>20000000</v>
      </c>
      <c r="D1223" s="10"/>
      <c r="E1223" s="11">
        <f t="shared" si="19"/>
        <v>304289924</v>
      </c>
    </row>
    <row r="1224" spans="1:9" x14ac:dyDescent="0.25">
      <c r="A1224" s="10" t="s">
        <v>10730</v>
      </c>
      <c r="B1224" s="10" t="s">
        <v>262</v>
      </c>
      <c r="C1224" s="122">
        <v>69600</v>
      </c>
      <c r="D1224" s="10"/>
      <c r="E1224" s="11">
        <f t="shared" si="19"/>
        <v>304359524</v>
      </c>
    </row>
    <row r="1225" spans="1:9" x14ac:dyDescent="0.25">
      <c r="A1225" s="10" t="s">
        <v>10759</v>
      </c>
      <c r="B1225" s="10" t="s">
        <v>10771</v>
      </c>
      <c r="C1225" s="122">
        <v>30000000</v>
      </c>
      <c r="D1225" s="10"/>
      <c r="E1225" s="11">
        <f t="shared" si="19"/>
        <v>334359524</v>
      </c>
    </row>
    <row r="1226" spans="1:9" x14ac:dyDescent="0.25">
      <c r="A1226" s="10" t="s">
        <v>10759</v>
      </c>
      <c r="B1226" s="10" t="s">
        <v>10772</v>
      </c>
      <c r="C1226" s="409">
        <v>25000000</v>
      </c>
      <c r="D1226" s="10"/>
      <c r="E1226" s="11">
        <f t="shared" si="19"/>
        <v>359359524</v>
      </c>
      <c r="H1226">
        <v>5451</v>
      </c>
    </row>
    <row r="1227" spans="1:9" x14ac:dyDescent="0.25">
      <c r="A1227" s="10" t="s">
        <v>10769</v>
      </c>
      <c r="B1227" s="10" t="s">
        <v>10776</v>
      </c>
      <c r="C1227" s="10"/>
      <c r="D1227" s="122">
        <v>19716313</v>
      </c>
      <c r="E1227" s="11">
        <f t="shared" ref="E1227:E1280" si="20">(E1226+C1227-D1227)</f>
        <v>339643211</v>
      </c>
      <c r="H1227">
        <v>12240</v>
      </c>
    </row>
    <row r="1228" spans="1:9" x14ac:dyDescent="0.25">
      <c r="A1228" s="10" t="s">
        <v>10769</v>
      </c>
      <c r="B1228" s="10" t="s">
        <v>10777</v>
      </c>
      <c r="C1228" s="10"/>
      <c r="D1228" s="122">
        <v>62257910</v>
      </c>
      <c r="E1228" s="11">
        <f t="shared" si="20"/>
        <v>277385301</v>
      </c>
      <c r="F1228">
        <v>65</v>
      </c>
      <c r="H1228">
        <f>SUM(H1226:H1227)</f>
        <v>17691</v>
      </c>
      <c r="I1228" t="s">
        <v>10807</v>
      </c>
    </row>
    <row r="1229" spans="1:9" x14ac:dyDescent="0.25">
      <c r="A1229" s="10" t="s">
        <v>10769</v>
      </c>
      <c r="B1229" s="10" t="s">
        <v>10778</v>
      </c>
      <c r="C1229" s="10"/>
      <c r="D1229" s="122">
        <v>64286487</v>
      </c>
      <c r="E1229" s="11">
        <f t="shared" si="20"/>
        <v>213098814</v>
      </c>
      <c r="F1229">
        <v>149</v>
      </c>
    </row>
    <row r="1230" spans="1:9" x14ac:dyDescent="0.25">
      <c r="A1230" s="10" t="s">
        <v>10769</v>
      </c>
      <c r="B1230" s="10" t="s">
        <v>10779</v>
      </c>
      <c r="C1230" s="10"/>
      <c r="D1230" s="122">
        <v>58561714</v>
      </c>
      <c r="E1230" s="11">
        <f t="shared" si="20"/>
        <v>154537100</v>
      </c>
      <c r="F1230">
        <v>40</v>
      </c>
    </row>
    <row r="1231" spans="1:9" x14ac:dyDescent="0.25">
      <c r="A1231" s="10" t="s">
        <v>10769</v>
      </c>
      <c r="B1231" s="10" t="s">
        <v>10780</v>
      </c>
      <c r="C1231" s="10"/>
      <c r="D1231" s="122">
        <v>64631274</v>
      </c>
      <c r="E1231" s="11">
        <f t="shared" si="20"/>
        <v>89905826</v>
      </c>
      <c r="F1231">
        <v>9</v>
      </c>
    </row>
    <row r="1232" spans="1:9" x14ac:dyDescent="0.25">
      <c r="A1232" s="10" t="s">
        <v>10809</v>
      </c>
      <c r="B1232" s="10" t="s">
        <v>10808</v>
      </c>
      <c r="C1232" s="10"/>
      <c r="D1232" s="11">
        <v>2830560</v>
      </c>
      <c r="E1232" s="11">
        <f t="shared" si="20"/>
        <v>87075266</v>
      </c>
    </row>
    <row r="1233" spans="1:5" x14ac:dyDescent="0.25">
      <c r="A1233" s="10" t="s">
        <v>10820</v>
      </c>
      <c r="B1233" s="10" t="s">
        <v>10821</v>
      </c>
      <c r="C1233" s="10"/>
      <c r="D1233" s="122">
        <v>42155374</v>
      </c>
      <c r="E1233" s="11">
        <f t="shared" si="20"/>
        <v>44919892</v>
      </c>
    </row>
    <row r="1234" spans="1:5" x14ac:dyDescent="0.25">
      <c r="A1234" s="10" t="s">
        <v>10834</v>
      </c>
      <c r="B1234" s="10" t="s">
        <v>10835</v>
      </c>
      <c r="C1234" s="10"/>
      <c r="D1234" s="11">
        <v>19515128</v>
      </c>
      <c r="E1234" s="11">
        <f t="shared" si="20"/>
        <v>25404764</v>
      </c>
    </row>
    <row r="1235" spans="1:5" x14ac:dyDescent="0.25">
      <c r="A1235" s="10" t="s">
        <v>10834</v>
      </c>
      <c r="B1235" s="10" t="s">
        <v>10836</v>
      </c>
      <c r="C1235" s="10"/>
      <c r="D1235" s="11">
        <v>68000</v>
      </c>
      <c r="E1235" s="11">
        <f t="shared" si="20"/>
        <v>25336764</v>
      </c>
    </row>
    <row r="1236" spans="1:5" x14ac:dyDescent="0.25">
      <c r="A1236" s="10" t="s">
        <v>10834</v>
      </c>
      <c r="B1236" s="10" t="s">
        <v>678</v>
      </c>
      <c r="C1236" s="11">
        <v>68500</v>
      </c>
      <c r="D1236" s="10"/>
      <c r="E1236" s="11">
        <f t="shared" si="20"/>
        <v>25405264</v>
      </c>
    </row>
    <row r="1237" spans="1:5" x14ac:dyDescent="0.25">
      <c r="A1237" s="10" t="s">
        <v>10834</v>
      </c>
      <c r="B1237" s="10" t="s">
        <v>9152</v>
      </c>
      <c r="C1237" s="4">
        <v>10000000</v>
      </c>
      <c r="D1237" s="3"/>
      <c r="E1237" s="11">
        <f t="shared" si="20"/>
        <v>35405264</v>
      </c>
    </row>
    <row r="1238" spans="1:5" x14ac:dyDescent="0.25">
      <c r="A1238" s="10" t="s">
        <v>10863</v>
      </c>
      <c r="B1238" s="10" t="s">
        <v>3390</v>
      </c>
      <c r="C1238" s="4">
        <v>7000000</v>
      </c>
      <c r="D1238" s="3"/>
      <c r="E1238" s="11">
        <f t="shared" si="20"/>
        <v>42405264</v>
      </c>
    </row>
    <row r="1239" spans="1:5" x14ac:dyDescent="0.25">
      <c r="A1239" s="10" t="s">
        <v>10880</v>
      </c>
      <c r="B1239" s="10" t="s">
        <v>10887</v>
      </c>
      <c r="C1239" s="11">
        <v>30000000</v>
      </c>
      <c r="D1239" s="3"/>
      <c r="E1239" s="11">
        <f t="shared" si="20"/>
        <v>72405264</v>
      </c>
    </row>
    <row r="1240" spans="1:5" x14ac:dyDescent="0.25">
      <c r="A1240" s="10" t="s">
        <v>10912</v>
      </c>
      <c r="B1240" s="10" t="s">
        <v>10914</v>
      </c>
      <c r="C1240" s="3"/>
      <c r="D1240" s="4">
        <v>9685439</v>
      </c>
      <c r="E1240" s="11">
        <f t="shared" si="20"/>
        <v>62719825</v>
      </c>
    </row>
    <row r="1241" spans="1:5" x14ac:dyDescent="0.25">
      <c r="A1241" s="10" t="s">
        <v>10933</v>
      </c>
      <c r="B1241" s="10" t="s">
        <v>10944</v>
      </c>
      <c r="C1241" s="11">
        <v>212000</v>
      </c>
      <c r="D1241" s="3"/>
      <c r="E1241" s="11">
        <f t="shared" si="20"/>
        <v>62931825</v>
      </c>
    </row>
    <row r="1242" spans="1:5" x14ac:dyDescent="0.25">
      <c r="A1242" s="10" t="s">
        <v>10933</v>
      </c>
      <c r="B1242" s="10" t="s">
        <v>10945</v>
      </c>
      <c r="C1242" s="342">
        <v>30000000</v>
      </c>
      <c r="D1242" s="3"/>
      <c r="E1242" s="11">
        <f t="shared" si="20"/>
        <v>92931825</v>
      </c>
    </row>
    <row r="1243" spans="1:5" x14ac:dyDescent="0.25">
      <c r="A1243" s="10" t="s">
        <v>10947</v>
      </c>
      <c r="B1243" s="10" t="s">
        <v>10951</v>
      </c>
      <c r="C1243" s="3"/>
      <c r="D1243" s="4">
        <v>52963017</v>
      </c>
      <c r="E1243" s="11">
        <f t="shared" si="20"/>
        <v>39968808</v>
      </c>
    </row>
    <row r="1244" spans="1:5" x14ac:dyDescent="0.25">
      <c r="A1244" s="10" t="s">
        <v>10977</v>
      </c>
      <c r="B1244" s="10" t="s">
        <v>10978</v>
      </c>
      <c r="C1244" s="423">
        <v>10000000</v>
      </c>
      <c r="D1244" s="3"/>
      <c r="E1244" s="11">
        <f t="shared" si="20"/>
        <v>49968808</v>
      </c>
    </row>
    <row r="1245" spans="1:5" x14ac:dyDescent="0.25">
      <c r="A1245" s="10" t="s">
        <v>11001</v>
      </c>
      <c r="B1245" s="10" t="s">
        <v>11009</v>
      </c>
      <c r="C1245" s="117">
        <v>20000000</v>
      </c>
      <c r="D1245" s="3"/>
      <c r="E1245" s="11">
        <f t="shared" si="20"/>
        <v>69968808</v>
      </c>
    </row>
    <row r="1246" spans="1:5" x14ac:dyDescent="0.25">
      <c r="A1246" s="10" t="s">
        <v>11019</v>
      </c>
      <c r="B1246" s="10" t="s">
        <v>5693</v>
      </c>
      <c r="C1246" s="4">
        <v>62000</v>
      </c>
      <c r="D1246" s="3"/>
      <c r="E1246" s="11">
        <f t="shared" si="20"/>
        <v>70030808</v>
      </c>
    </row>
    <row r="1247" spans="1:5" x14ac:dyDescent="0.25">
      <c r="A1247" s="10" t="s">
        <v>11026</v>
      </c>
      <c r="B1247" s="10" t="s">
        <v>11027</v>
      </c>
      <c r="C1247" s="3"/>
      <c r="D1247" s="4">
        <v>50598462</v>
      </c>
      <c r="E1247" s="11">
        <f t="shared" si="20"/>
        <v>19432346</v>
      </c>
    </row>
    <row r="1248" spans="1:5" x14ac:dyDescent="0.25">
      <c r="A1248" s="10" t="s">
        <v>11026</v>
      </c>
      <c r="B1248" s="10" t="s">
        <v>11028</v>
      </c>
      <c r="C1248" s="4">
        <v>111600</v>
      </c>
      <c r="D1248" s="3"/>
      <c r="E1248" s="11">
        <f t="shared" si="20"/>
        <v>19543946</v>
      </c>
    </row>
    <row r="1249" spans="1:5" x14ac:dyDescent="0.25">
      <c r="A1249" s="10" t="s">
        <v>11026</v>
      </c>
      <c r="B1249" s="10" t="s">
        <v>11029</v>
      </c>
      <c r="C1249" s="4">
        <v>175000</v>
      </c>
      <c r="D1249" s="3"/>
      <c r="E1249" s="11">
        <f t="shared" si="20"/>
        <v>19718946</v>
      </c>
    </row>
    <row r="1250" spans="1:5" x14ac:dyDescent="0.25">
      <c r="A1250" s="10" t="s">
        <v>11026</v>
      </c>
      <c r="B1250" s="10" t="s">
        <v>11030</v>
      </c>
      <c r="C1250" s="4">
        <v>198000</v>
      </c>
      <c r="D1250" s="3"/>
      <c r="E1250" s="11">
        <f t="shared" si="20"/>
        <v>19916946</v>
      </c>
    </row>
    <row r="1251" spans="1:5" x14ac:dyDescent="0.25">
      <c r="A1251" s="10" t="s">
        <v>11034</v>
      </c>
      <c r="B1251" s="10" t="s">
        <v>11045</v>
      </c>
      <c r="C1251" s="117">
        <v>15000000</v>
      </c>
      <c r="D1251" s="3"/>
      <c r="E1251" s="11">
        <f t="shared" si="20"/>
        <v>34916946</v>
      </c>
    </row>
    <row r="1252" spans="1:5" x14ac:dyDescent="0.25">
      <c r="A1252" s="10" t="s">
        <v>11034</v>
      </c>
      <c r="B1252" s="10" t="s">
        <v>262</v>
      </c>
      <c r="C1252" s="4">
        <v>52000</v>
      </c>
      <c r="D1252" s="3"/>
      <c r="E1252" s="11">
        <f t="shared" si="20"/>
        <v>34968946</v>
      </c>
    </row>
    <row r="1253" spans="1:5" x14ac:dyDescent="0.25">
      <c r="A1253" s="10" t="s">
        <v>11077</v>
      </c>
      <c r="B1253" s="10" t="s">
        <v>9579</v>
      </c>
      <c r="C1253" s="4">
        <v>13000000</v>
      </c>
      <c r="D1253" s="3"/>
      <c r="E1253" s="11">
        <f t="shared" si="20"/>
        <v>47968946</v>
      </c>
    </row>
    <row r="1254" spans="1:5" x14ac:dyDescent="0.25">
      <c r="A1254" s="10" t="s">
        <v>11086</v>
      </c>
      <c r="B1254" s="10" t="s">
        <v>3390</v>
      </c>
      <c r="C1254" s="4">
        <v>7000000</v>
      </c>
      <c r="D1254" s="3"/>
      <c r="E1254" s="11">
        <f t="shared" si="20"/>
        <v>54968946</v>
      </c>
    </row>
    <row r="1255" spans="1:5" x14ac:dyDescent="0.25">
      <c r="A1255" s="10" t="s">
        <v>11090</v>
      </c>
      <c r="B1255" s="10" t="s">
        <v>11097</v>
      </c>
      <c r="C1255" s="4">
        <v>2000000</v>
      </c>
      <c r="D1255" s="3"/>
      <c r="E1255" s="11">
        <f t="shared" si="20"/>
        <v>56968946</v>
      </c>
    </row>
    <row r="1256" spans="1:5" x14ac:dyDescent="0.25">
      <c r="A1256" s="10" t="s">
        <v>11101</v>
      </c>
      <c r="B1256" s="10" t="s">
        <v>7392</v>
      </c>
      <c r="C1256" s="4">
        <v>10000000</v>
      </c>
      <c r="D1256" s="3"/>
      <c r="E1256" s="11">
        <f t="shared" si="20"/>
        <v>66968946</v>
      </c>
    </row>
    <row r="1257" spans="1:5" x14ac:dyDescent="0.25">
      <c r="A1257" s="10" t="s">
        <v>11095</v>
      </c>
      <c r="B1257" s="10" t="s">
        <v>11109</v>
      </c>
      <c r="C1257" s="394">
        <v>10000000</v>
      </c>
      <c r="D1257" s="3"/>
      <c r="E1257" s="11">
        <f t="shared" si="20"/>
        <v>76968946</v>
      </c>
    </row>
    <row r="1258" spans="1:5" x14ac:dyDescent="0.25">
      <c r="A1258" s="10" t="s">
        <v>11098</v>
      </c>
      <c r="B1258" s="10" t="s">
        <v>11099</v>
      </c>
      <c r="C1258" s="3"/>
      <c r="D1258" s="4">
        <v>3883730</v>
      </c>
      <c r="E1258" s="11">
        <f t="shared" si="20"/>
        <v>73085216</v>
      </c>
    </row>
    <row r="1259" spans="1:5" x14ac:dyDescent="0.25">
      <c r="A1259" s="10" t="s">
        <v>11098</v>
      </c>
      <c r="B1259" s="10" t="s">
        <v>11100</v>
      </c>
      <c r="C1259" s="3"/>
      <c r="D1259" s="4">
        <v>32685683</v>
      </c>
      <c r="E1259" s="11">
        <f t="shared" si="20"/>
        <v>40399533</v>
      </c>
    </row>
    <row r="1260" spans="1:5" x14ac:dyDescent="0.25">
      <c r="A1260" s="10" t="s">
        <v>11123</v>
      </c>
      <c r="B1260" s="10" t="s">
        <v>11124</v>
      </c>
      <c r="C1260" s="394">
        <v>10000000</v>
      </c>
      <c r="D1260" s="3"/>
      <c r="E1260" s="11">
        <f t="shared" si="20"/>
        <v>50399533</v>
      </c>
    </row>
    <row r="1261" spans="1:5" x14ac:dyDescent="0.25">
      <c r="A1261" s="10" t="s">
        <v>11133</v>
      </c>
      <c r="B1261" s="10" t="s">
        <v>3390</v>
      </c>
      <c r="C1261" s="4">
        <v>10000000</v>
      </c>
      <c r="D1261" s="3"/>
      <c r="E1261" s="11">
        <f t="shared" si="20"/>
        <v>60399533</v>
      </c>
    </row>
    <row r="1262" spans="1:5" x14ac:dyDescent="0.25">
      <c r="A1262" s="10" t="s">
        <v>11135</v>
      </c>
      <c r="B1262" s="10" t="s">
        <v>11136</v>
      </c>
      <c r="C1262" s="3"/>
      <c r="D1262" s="4">
        <v>43685975</v>
      </c>
      <c r="E1262" s="11">
        <f t="shared" si="20"/>
        <v>16713558</v>
      </c>
    </row>
    <row r="1263" spans="1:5" x14ac:dyDescent="0.25">
      <c r="A1263" s="10" t="s">
        <v>11135</v>
      </c>
      <c r="B1263" s="10" t="s">
        <v>205</v>
      </c>
      <c r="C1263" s="4">
        <v>100000</v>
      </c>
      <c r="D1263" s="3"/>
      <c r="E1263" s="11">
        <f t="shared" si="20"/>
        <v>16813558</v>
      </c>
    </row>
    <row r="1264" spans="1:5" x14ac:dyDescent="0.25">
      <c r="A1264" s="10" t="s">
        <v>11142</v>
      </c>
      <c r="B1264" s="10" t="s">
        <v>11143</v>
      </c>
      <c r="C1264" s="4">
        <v>13000000</v>
      </c>
      <c r="D1264" s="3"/>
      <c r="E1264" s="11">
        <f t="shared" si="20"/>
        <v>29813558</v>
      </c>
    </row>
    <row r="1265" spans="1:5" x14ac:dyDescent="0.25">
      <c r="A1265" s="10" t="s">
        <v>11159</v>
      </c>
      <c r="B1265" s="10" t="s">
        <v>11160</v>
      </c>
      <c r="C1265" s="136">
        <v>15000000</v>
      </c>
      <c r="D1265" s="3"/>
      <c r="E1265" s="11">
        <f t="shared" si="20"/>
        <v>44813558</v>
      </c>
    </row>
    <row r="1266" spans="1:5" x14ac:dyDescent="0.25">
      <c r="A1266" s="10" t="s">
        <v>11164</v>
      </c>
      <c r="B1266" s="10" t="s">
        <v>11166</v>
      </c>
      <c r="C1266" s="3"/>
      <c r="D1266" s="4">
        <v>27833992</v>
      </c>
      <c r="E1266" s="11">
        <f t="shared" si="20"/>
        <v>16979566</v>
      </c>
    </row>
    <row r="1267" spans="1:5" x14ac:dyDescent="0.25">
      <c r="A1267" s="10" t="s">
        <v>11164</v>
      </c>
      <c r="B1267" s="10" t="s">
        <v>11167</v>
      </c>
      <c r="C1267" s="3"/>
      <c r="D1267" s="4">
        <v>3126216</v>
      </c>
      <c r="E1267" s="11">
        <f t="shared" si="20"/>
        <v>13853350</v>
      </c>
    </row>
    <row r="1268" spans="1:5" x14ac:dyDescent="0.25">
      <c r="A1268" s="3" t="s">
        <v>11171</v>
      </c>
      <c r="B1268" s="3" t="s">
        <v>2848</v>
      </c>
      <c r="C1268" s="4">
        <v>10000000</v>
      </c>
      <c r="D1268" s="3"/>
      <c r="E1268" s="11">
        <f t="shared" si="20"/>
        <v>23853350</v>
      </c>
    </row>
    <row r="1269" spans="1:5" x14ac:dyDescent="0.25">
      <c r="A1269" s="8" t="s">
        <v>11181</v>
      </c>
      <c r="B1269" s="8" t="s">
        <v>3390</v>
      </c>
      <c r="C1269" s="15">
        <v>10000000</v>
      </c>
      <c r="E1269" s="11">
        <f t="shared" si="20"/>
        <v>33853350</v>
      </c>
    </row>
    <row r="1270" spans="1:5" x14ac:dyDescent="0.25">
      <c r="A1270" s="8" t="s">
        <v>11186</v>
      </c>
      <c r="B1270" s="8" t="s">
        <v>3390</v>
      </c>
      <c r="C1270" s="15">
        <v>5000000</v>
      </c>
      <c r="E1270" s="11">
        <f t="shared" si="20"/>
        <v>38853350</v>
      </c>
    </row>
    <row r="1271" spans="1:5" x14ac:dyDescent="0.25">
      <c r="A1271" s="8" t="s">
        <v>11202</v>
      </c>
      <c r="B1271" s="8" t="s">
        <v>7392</v>
      </c>
      <c r="C1271" s="15">
        <v>3000000</v>
      </c>
      <c r="E1271" s="11">
        <f t="shared" si="20"/>
        <v>41853350</v>
      </c>
    </row>
    <row r="1272" spans="1:5" x14ac:dyDescent="0.25">
      <c r="A1272" s="8" t="s">
        <v>11216</v>
      </c>
      <c r="B1272" s="8" t="s">
        <v>11217</v>
      </c>
      <c r="D1272" s="1">
        <v>29893217</v>
      </c>
      <c r="E1272" s="11">
        <f t="shared" si="20"/>
        <v>11960133</v>
      </c>
    </row>
    <row r="1273" spans="1:5" x14ac:dyDescent="0.25">
      <c r="A1273" s="8" t="s">
        <v>11216</v>
      </c>
      <c r="B1273" s="8" t="s">
        <v>11219</v>
      </c>
      <c r="C1273" s="34">
        <v>5000000</v>
      </c>
      <c r="E1273" s="11">
        <f t="shared" si="20"/>
        <v>16960133</v>
      </c>
    </row>
    <row r="1274" spans="1:5" x14ac:dyDescent="0.25">
      <c r="A1274" s="8" t="s">
        <v>11216</v>
      </c>
      <c r="B1274" s="8" t="s">
        <v>11220</v>
      </c>
      <c r="C1274" s="34">
        <v>15000000</v>
      </c>
      <c r="E1274" s="11">
        <f t="shared" si="20"/>
        <v>31960133</v>
      </c>
    </row>
    <row r="1275" spans="1:5" x14ac:dyDescent="0.25">
      <c r="E1275" s="11">
        <f t="shared" si="20"/>
        <v>31960133</v>
      </c>
    </row>
    <row r="1276" spans="1:5" x14ac:dyDescent="0.25">
      <c r="E1276" s="11">
        <f t="shared" si="20"/>
        <v>31960133</v>
      </c>
    </row>
    <row r="1277" spans="1:5" x14ac:dyDescent="0.25">
      <c r="E1277" s="11">
        <f t="shared" si="20"/>
        <v>31960133</v>
      </c>
    </row>
    <row r="1278" spans="1:5" x14ac:dyDescent="0.25">
      <c r="E1278" s="11">
        <f t="shared" si="20"/>
        <v>31960133</v>
      </c>
    </row>
    <row r="1279" spans="1:5" x14ac:dyDescent="0.25">
      <c r="E1279" s="11">
        <f t="shared" si="20"/>
        <v>31960133</v>
      </c>
    </row>
    <row r="1280" spans="1:5" x14ac:dyDescent="0.25">
      <c r="E1280" s="11">
        <f t="shared" si="20"/>
        <v>31960133</v>
      </c>
    </row>
  </sheetData>
  <mergeCells count="1">
    <mergeCell ref="A1:E1"/>
  </mergeCells>
  <pageMargins left="0.7" right="0.7" top="0.75" bottom="0.75" header="0.3" footer="0.3"/>
  <pageSetup orientation="landscape" verticalDpi="144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H32" sqref="H32"/>
    </sheetView>
  </sheetViews>
  <sheetFormatPr baseColWidth="10" defaultRowHeight="15" x14ac:dyDescent="0.25"/>
  <cols>
    <col min="2" max="2" width="28" customWidth="1"/>
    <col min="3" max="3" width="14.140625" bestFit="1" customWidth="1"/>
    <col min="4" max="4" width="15.140625" bestFit="1" customWidth="1"/>
    <col min="5" max="5" width="16" customWidth="1"/>
  </cols>
  <sheetData>
    <row r="2" spans="1:5" x14ac:dyDescent="0.25">
      <c r="A2" t="s">
        <v>2111</v>
      </c>
      <c r="B2" t="s">
        <v>2122</v>
      </c>
      <c r="C2" s="1">
        <v>45094400</v>
      </c>
      <c r="E2" s="7">
        <f>(C2-D2)</f>
        <v>45094400</v>
      </c>
    </row>
    <row r="3" spans="1:5" x14ac:dyDescent="0.25">
      <c r="A3" t="s">
        <v>2111</v>
      </c>
      <c r="B3" t="s">
        <v>2123</v>
      </c>
      <c r="C3" s="1">
        <v>46394400</v>
      </c>
      <c r="E3" s="7">
        <f>(E2+C3-D3)</f>
        <v>91488800</v>
      </c>
    </row>
    <row r="4" spans="1:5" x14ac:dyDescent="0.25">
      <c r="A4" t="s">
        <v>2111</v>
      </c>
      <c r="B4" t="s">
        <v>2124</v>
      </c>
      <c r="C4" s="1">
        <v>95160000</v>
      </c>
      <c r="E4" s="7">
        <f t="shared" ref="E4:E20" si="0">(E3+C4-D4)</f>
        <v>186648800</v>
      </c>
    </row>
    <row r="5" spans="1:5" x14ac:dyDescent="0.25">
      <c r="A5" t="s">
        <v>2203</v>
      </c>
      <c r="B5" t="s">
        <v>2243</v>
      </c>
      <c r="C5" s="1"/>
      <c r="D5" s="1">
        <v>186620024</v>
      </c>
      <c r="E5" s="7">
        <f t="shared" si="0"/>
        <v>28776</v>
      </c>
    </row>
    <row r="6" spans="1:5" x14ac:dyDescent="0.25">
      <c r="A6" t="s">
        <v>2203</v>
      </c>
      <c r="B6" t="s">
        <v>2244</v>
      </c>
      <c r="C6" s="1"/>
      <c r="D6" s="1">
        <v>28776</v>
      </c>
      <c r="E6" s="7">
        <f t="shared" si="0"/>
        <v>0</v>
      </c>
    </row>
    <row r="7" spans="1:5" x14ac:dyDescent="0.25">
      <c r="A7" t="s">
        <v>2227</v>
      </c>
      <c r="B7" t="s">
        <v>2245</v>
      </c>
      <c r="C7" s="1">
        <v>93150645</v>
      </c>
      <c r="E7" s="7">
        <f t="shared" si="0"/>
        <v>93150645</v>
      </c>
    </row>
    <row r="8" spans="1:5" x14ac:dyDescent="0.25">
      <c r="A8" t="s">
        <v>2227</v>
      </c>
      <c r="B8" t="s">
        <v>2246</v>
      </c>
      <c r="C8" s="1">
        <v>86302021</v>
      </c>
      <c r="E8" s="7">
        <f t="shared" si="0"/>
        <v>179452666</v>
      </c>
    </row>
    <row r="9" spans="1:5" x14ac:dyDescent="0.25">
      <c r="A9" t="s">
        <v>2369</v>
      </c>
      <c r="B9" t="s">
        <v>2370</v>
      </c>
      <c r="C9" s="1"/>
      <c r="D9" s="1">
        <v>93150645</v>
      </c>
      <c r="E9" s="7">
        <f t="shared" si="0"/>
        <v>86302021</v>
      </c>
    </row>
    <row r="10" spans="1:5" x14ac:dyDescent="0.25">
      <c r="A10" t="s">
        <v>2111</v>
      </c>
      <c r="E10" s="7">
        <f t="shared" si="0"/>
        <v>86302021</v>
      </c>
    </row>
    <row r="11" spans="1:5" x14ac:dyDescent="0.25">
      <c r="A11" t="s">
        <v>2111</v>
      </c>
      <c r="E11" s="7">
        <f t="shared" si="0"/>
        <v>86302021</v>
      </c>
    </row>
    <row r="12" spans="1:5" x14ac:dyDescent="0.25">
      <c r="A12" t="s">
        <v>2111</v>
      </c>
      <c r="E12" s="7">
        <f t="shared" si="0"/>
        <v>86302021</v>
      </c>
    </row>
    <row r="13" spans="1:5" x14ac:dyDescent="0.25">
      <c r="E13" s="7">
        <f t="shared" si="0"/>
        <v>86302021</v>
      </c>
    </row>
    <row r="14" spans="1:5" x14ac:dyDescent="0.25">
      <c r="E14" s="7">
        <f t="shared" si="0"/>
        <v>86302021</v>
      </c>
    </row>
    <row r="15" spans="1:5" x14ac:dyDescent="0.25">
      <c r="E15" s="7">
        <f t="shared" si="0"/>
        <v>86302021</v>
      </c>
    </row>
    <row r="16" spans="1:5" x14ac:dyDescent="0.25">
      <c r="E16" s="7">
        <f t="shared" si="0"/>
        <v>86302021</v>
      </c>
    </row>
    <row r="17" spans="5:5" x14ac:dyDescent="0.25">
      <c r="E17" s="7">
        <f t="shared" si="0"/>
        <v>86302021</v>
      </c>
    </row>
    <row r="18" spans="5:5" x14ac:dyDescent="0.25">
      <c r="E18" s="7">
        <f t="shared" si="0"/>
        <v>86302021</v>
      </c>
    </row>
    <row r="19" spans="5:5" x14ac:dyDescent="0.25">
      <c r="E19" s="7">
        <f t="shared" si="0"/>
        <v>86302021</v>
      </c>
    </row>
    <row r="20" spans="5:5" x14ac:dyDescent="0.25">
      <c r="E20" s="7">
        <f t="shared" si="0"/>
        <v>86302021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topLeftCell="A179" workbookViewId="0">
      <selection activeCell="H204" sqref="H204"/>
    </sheetView>
  </sheetViews>
  <sheetFormatPr baseColWidth="10" defaultRowHeight="15" x14ac:dyDescent="0.25"/>
  <cols>
    <col min="1" max="1" width="13" customWidth="1"/>
    <col min="2" max="2" width="31.7109375" customWidth="1"/>
    <col min="3" max="3" width="15.140625" bestFit="1" customWidth="1"/>
    <col min="4" max="4" width="14.140625" bestFit="1" customWidth="1"/>
    <col min="5" max="5" width="0" hidden="1" customWidth="1"/>
    <col min="6" max="6" width="15.5703125" customWidth="1"/>
  </cols>
  <sheetData>
    <row r="1" spans="1:6" x14ac:dyDescent="0.25">
      <c r="A1" s="432" t="s">
        <v>2991</v>
      </c>
      <c r="B1" s="432"/>
      <c r="C1" s="432"/>
      <c r="D1" s="432"/>
      <c r="E1" s="432"/>
      <c r="F1" s="432"/>
    </row>
    <row r="2" spans="1:6" x14ac:dyDescent="0.25">
      <c r="A2" s="3" t="s">
        <v>2136</v>
      </c>
      <c r="B2" s="3" t="s">
        <v>2295</v>
      </c>
      <c r="C2" s="4">
        <v>8000000</v>
      </c>
      <c r="D2" s="3"/>
      <c r="E2" s="3" t="b">
        <f>F2=F9</f>
        <v>0</v>
      </c>
      <c r="F2" s="4">
        <f>(C2-D2)</f>
        <v>8000000</v>
      </c>
    </row>
    <row r="3" spans="1:6" x14ac:dyDescent="0.25">
      <c r="A3" s="3" t="s">
        <v>2273</v>
      </c>
      <c r="B3" s="3" t="s">
        <v>2296</v>
      </c>
      <c r="C3" s="3"/>
      <c r="D3" s="4">
        <v>4077600</v>
      </c>
      <c r="E3" s="3"/>
      <c r="F3" s="4">
        <f>(F2+C3-D3)</f>
        <v>3922400</v>
      </c>
    </row>
    <row r="4" spans="1:6" x14ac:dyDescent="0.25">
      <c r="A4" s="3" t="s">
        <v>839</v>
      </c>
      <c r="B4" s="3" t="s">
        <v>2428</v>
      </c>
      <c r="C4" s="3"/>
      <c r="D4" s="4">
        <v>4687650</v>
      </c>
      <c r="E4" s="3"/>
      <c r="F4" s="4">
        <f t="shared" ref="F4:F131" si="0">(F3+C4-D4)</f>
        <v>-765250</v>
      </c>
    </row>
    <row r="5" spans="1:6" x14ac:dyDescent="0.25">
      <c r="A5" s="3" t="s">
        <v>839</v>
      </c>
      <c r="B5" s="3" t="s">
        <v>1486</v>
      </c>
      <c r="C5" s="4">
        <v>765250</v>
      </c>
      <c r="D5" s="4"/>
      <c r="E5" s="3"/>
      <c r="F5" s="4">
        <f t="shared" si="0"/>
        <v>0</v>
      </c>
    </row>
    <row r="6" spans="1:6" x14ac:dyDescent="0.25">
      <c r="A6" s="3" t="s">
        <v>839</v>
      </c>
      <c r="B6" s="3" t="s">
        <v>2295</v>
      </c>
      <c r="C6" s="4">
        <v>2000000</v>
      </c>
      <c r="D6" s="4"/>
      <c r="E6" s="3"/>
      <c r="F6" s="4">
        <f t="shared" si="0"/>
        <v>2000000</v>
      </c>
    </row>
    <row r="7" spans="1:6" x14ac:dyDescent="0.25">
      <c r="A7" s="3" t="s">
        <v>2552</v>
      </c>
      <c r="B7" s="3" t="s">
        <v>2561</v>
      </c>
      <c r="C7" s="3"/>
      <c r="D7" s="4">
        <v>1895850</v>
      </c>
      <c r="E7" s="3"/>
      <c r="F7" s="4">
        <f t="shared" si="0"/>
        <v>104150</v>
      </c>
    </row>
    <row r="8" spans="1:6" x14ac:dyDescent="0.25">
      <c r="A8" s="3" t="s">
        <v>2569</v>
      </c>
      <c r="B8" s="3" t="s">
        <v>2295</v>
      </c>
      <c r="C8" s="4">
        <v>2000000</v>
      </c>
      <c r="D8" s="4"/>
      <c r="E8" s="3"/>
      <c r="F8" s="4">
        <f t="shared" si="0"/>
        <v>2104150</v>
      </c>
    </row>
    <row r="9" spans="1:6" x14ac:dyDescent="0.25">
      <c r="A9" s="3" t="s">
        <v>2599</v>
      </c>
      <c r="B9" s="3" t="s">
        <v>2600</v>
      </c>
      <c r="C9" s="3"/>
      <c r="D9" s="4">
        <v>5363325</v>
      </c>
      <c r="E9" s="3"/>
      <c r="F9" s="4">
        <f t="shared" si="0"/>
        <v>-3259175</v>
      </c>
    </row>
    <row r="10" spans="1:6" x14ac:dyDescent="0.25">
      <c r="A10" s="3" t="s">
        <v>2599</v>
      </c>
      <c r="B10" s="3" t="s">
        <v>2601</v>
      </c>
      <c r="C10" s="3"/>
      <c r="D10" s="4">
        <v>3724875</v>
      </c>
      <c r="E10" s="3"/>
      <c r="F10" s="4">
        <f t="shared" si="0"/>
        <v>-6984050</v>
      </c>
    </row>
    <row r="11" spans="1:6" x14ac:dyDescent="0.25">
      <c r="A11" s="3" t="s">
        <v>2604</v>
      </c>
      <c r="B11" s="3" t="s">
        <v>2605</v>
      </c>
      <c r="C11" s="3"/>
      <c r="D11" s="4"/>
      <c r="E11" s="3"/>
      <c r="F11" s="4">
        <f t="shared" si="0"/>
        <v>-6984050</v>
      </c>
    </row>
    <row r="12" spans="1:6" x14ac:dyDescent="0.25">
      <c r="A12" s="3" t="s">
        <v>2604</v>
      </c>
      <c r="B12" s="3" t="s">
        <v>2295</v>
      </c>
      <c r="C12" s="4">
        <v>6984050</v>
      </c>
      <c r="D12" s="4"/>
      <c r="E12" s="3"/>
      <c r="F12" s="4">
        <f t="shared" si="0"/>
        <v>0</v>
      </c>
    </row>
    <row r="13" spans="1:6" x14ac:dyDescent="0.25">
      <c r="A13" s="3" t="s">
        <v>2604</v>
      </c>
      <c r="B13" s="3" t="s">
        <v>2295</v>
      </c>
      <c r="C13" s="4">
        <v>3015950</v>
      </c>
      <c r="D13" s="4"/>
      <c r="E13" s="3"/>
      <c r="F13" s="4">
        <f t="shared" si="0"/>
        <v>3015950</v>
      </c>
    </row>
    <row r="14" spans="1:6" x14ac:dyDescent="0.25">
      <c r="A14" s="3" t="s">
        <v>2703</v>
      </c>
      <c r="B14" s="3" t="s">
        <v>2707</v>
      </c>
      <c r="C14" s="3"/>
      <c r="D14" s="4">
        <v>2158450</v>
      </c>
      <c r="E14" s="3"/>
      <c r="F14" s="4">
        <f t="shared" si="0"/>
        <v>857500</v>
      </c>
    </row>
    <row r="15" spans="1:6" x14ac:dyDescent="0.25">
      <c r="A15" s="3" t="s">
        <v>2710</v>
      </c>
      <c r="B15" s="3"/>
      <c r="C15" s="4">
        <v>3000000</v>
      </c>
      <c r="D15" s="4"/>
      <c r="E15" s="3"/>
      <c r="F15" s="4">
        <f t="shared" si="0"/>
        <v>3857500</v>
      </c>
    </row>
    <row r="16" spans="1:6" x14ac:dyDescent="0.25">
      <c r="A16" s="3" t="s">
        <v>2768</v>
      </c>
      <c r="B16" s="3" t="s">
        <v>2772</v>
      </c>
      <c r="C16" s="4"/>
      <c r="D16" s="4">
        <v>2971850</v>
      </c>
      <c r="E16" s="3"/>
      <c r="F16" s="4">
        <f t="shared" si="0"/>
        <v>885650</v>
      </c>
    </row>
    <row r="17" spans="1:6" x14ac:dyDescent="0.25">
      <c r="A17" s="3" t="s">
        <v>2770</v>
      </c>
      <c r="B17" s="3" t="s">
        <v>2771</v>
      </c>
      <c r="C17" s="3"/>
      <c r="D17" s="4">
        <v>4961250</v>
      </c>
      <c r="E17" s="3"/>
      <c r="F17" s="4">
        <f t="shared" si="0"/>
        <v>-4075600</v>
      </c>
    </row>
    <row r="18" spans="1:6" x14ac:dyDescent="0.25">
      <c r="A18" s="3" t="s">
        <v>2770</v>
      </c>
      <c r="B18" s="3" t="s">
        <v>2295</v>
      </c>
      <c r="C18" s="50">
        <v>9075600</v>
      </c>
      <c r="D18" s="4"/>
      <c r="E18" s="3"/>
      <c r="F18" s="4">
        <f t="shared" si="0"/>
        <v>5000000</v>
      </c>
    </row>
    <row r="19" spans="1:6" x14ac:dyDescent="0.25">
      <c r="A19" s="3" t="s">
        <v>2886</v>
      </c>
      <c r="B19" s="3" t="s">
        <v>2944</v>
      </c>
      <c r="C19" s="3"/>
      <c r="D19" s="4">
        <v>3407250</v>
      </c>
      <c r="E19" s="3"/>
      <c r="F19" s="4">
        <f t="shared" si="0"/>
        <v>1592750</v>
      </c>
    </row>
    <row r="20" spans="1:6" x14ac:dyDescent="0.25">
      <c r="A20" s="3" t="s">
        <v>2927</v>
      </c>
      <c r="B20" s="3" t="s">
        <v>2945</v>
      </c>
      <c r="C20" s="3"/>
      <c r="D20" s="4">
        <v>1752300</v>
      </c>
      <c r="E20" s="3"/>
      <c r="F20" s="4">
        <f t="shared" si="0"/>
        <v>-159550</v>
      </c>
    </row>
    <row r="21" spans="1:6" x14ac:dyDescent="0.25">
      <c r="A21" s="3" t="s">
        <v>2927</v>
      </c>
      <c r="B21" s="3" t="s">
        <v>2958</v>
      </c>
      <c r="C21" s="50">
        <v>4159550</v>
      </c>
      <c r="D21" s="3"/>
      <c r="E21" s="3"/>
      <c r="F21" s="4">
        <f t="shared" si="0"/>
        <v>4000000</v>
      </c>
    </row>
    <row r="22" spans="1:6" x14ac:dyDescent="0.25">
      <c r="A22" s="3" t="s">
        <v>2983</v>
      </c>
      <c r="B22" s="3" t="s">
        <v>2988</v>
      </c>
      <c r="C22" s="3"/>
      <c r="D22" s="4">
        <v>3242700</v>
      </c>
      <c r="E22" s="3"/>
      <c r="F22" s="4">
        <f t="shared" si="0"/>
        <v>757300</v>
      </c>
    </row>
    <row r="23" spans="1:6" x14ac:dyDescent="0.25">
      <c r="A23" s="3" t="s">
        <v>3011</v>
      </c>
      <c r="B23" s="3" t="s">
        <v>3030</v>
      </c>
      <c r="C23" s="3"/>
      <c r="D23" s="4">
        <v>3092875</v>
      </c>
      <c r="E23" s="3"/>
      <c r="F23" s="4">
        <f t="shared" si="0"/>
        <v>-2335575</v>
      </c>
    </row>
    <row r="24" spans="1:6" x14ac:dyDescent="0.25">
      <c r="A24" s="3" t="s">
        <v>3022</v>
      </c>
      <c r="B24" s="3" t="s">
        <v>2295</v>
      </c>
      <c r="C24" s="117">
        <v>5000000</v>
      </c>
      <c r="D24" s="3"/>
      <c r="E24" s="3"/>
      <c r="F24" s="4">
        <f t="shared" si="0"/>
        <v>2664425</v>
      </c>
    </row>
    <row r="25" spans="1:6" x14ac:dyDescent="0.25">
      <c r="A25" s="3" t="s">
        <v>3022</v>
      </c>
      <c r="B25" s="10" t="s">
        <v>3026</v>
      </c>
      <c r="C25" s="3"/>
      <c r="D25" s="11">
        <v>2804025</v>
      </c>
      <c r="E25" s="3"/>
      <c r="F25" s="4">
        <f t="shared" si="0"/>
        <v>-139600</v>
      </c>
    </row>
    <row r="26" spans="1:6" x14ac:dyDescent="0.25">
      <c r="A26" s="10" t="s">
        <v>3022</v>
      </c>
      <c r="B26" s="10" t="s">
        <v>10</v>
      </c>
      <c r="C26" s="79">
        <v>139600</v>
      </c>
      <c r="D26" s="3"/>
      <c r="E26" s="3"/>
      <c r="F26" s="4">
        <f t="shared" si="0"/>
        <v>0</v>
      </c>
    </row>
    <row r="27" spans="1:6" x14ac:dyDescent="0.25">
      <c r="A27" s="10" t="s">
        <v>3022</v>
      </c>
      <c r="B27" s="10" t="s">
        <v>2295</v>
      </c>
      <c r="C27" s="79">
        <v>5000000</v>
      </c>
      <c r="D27" s="3"/>
      <c r="E27" s="3"/>
      <c r="F27" s="4">
        <f t="shared" si="0"/>
        <v>5000000</v>
      </c>
    </row>
    <row r="28" spans="1:6" x14ac:dyDescent="0.25">
      <c r="A28" s="10" t="s">
        <v>3049</v>
      </c>
      <c r="B28" s="10" t="s">
        <v>3050</v>
      </c>
      <c r="C28" s="128">
        <v>2000000</v>
      </c>
      <c r="D28" s="3"/>
      <c r="E28" s="3"/>
      <c r="F28" s="4">
        <f t="shared" si="0"/>
        <v>7000000</v>
      </c>
    </row>
    <row r="29" spans="1:6" x14ac:dyDescent="0.25">
      <c r="A29" s="10" t="s">
        <v>3060</v>
      </c>
      <c r="B29" s="10" t="s">
        <v>3061</v>
      </c>
      <c r="C29" s="3"/>
      <c r="D29" s="4">
        <v>2741750</v>
      </c>
      <c r="E29" s="3"/>
      <c r="F29" s="4">
        <f t="shared" si="0"/>
        <v>4258250</v>
      </c>
    </row>
    <row r="30" spans="1:6" x14ac:dyDescent="0.25">
      <c r="A30" s="10" t="s">
        <v>3060</v>
      </c>
      <c r="B30" s="10" t="s">
        <v>3062</v>
      </c>
      <c r="C30" s="3"/>
      <c r="D30" s="4">
        <v>4380750</v>
      </c>
      <c r="E30" s="3"/>
      <c r="F30" s="4">
        <f t="shared" si="0"/>
        <v>-122500</v>
      </c>
    </row>
    <row r="31" spans="1:6" x14ac:dyDescent="0.25">
      <c r="A31" s="10" t="s">
        <v>3060</v>
      </c>
      <c r="B31" s="10" t="s">
        <v>3050</v>
      </c>
      <c r="C31" s="76">
        <v>7122500</v>
      </c>
      <c r="D31" s="4"/>
      <c r="E31" s="3"/>
      <c r="F31" s="4">
        <f t="shared" si="0"/>
        <v>7000000</v>
      </c>
    </row>
    <row r="32" spans="1:6" x14ac:dyDescent="0.25">
      <c r="A32" s="10" t="s">
        <v>3075</v>
      </c>
      <c r="B32" s="10" t="s">
        <v>3076</v>
      </c>
      <c r="C32" s="3"/>
      <c r="D32" s="4">
        <v>3157000</v>
      </c>
      <c r="E32" s="3"/>
      <c r="F32" s="4">
        <f t="shared" si="0"/>
        <v>3843000</v>
      </c>
    </row>
    <row r="33" spans="1:6" x14ac:dyDescent="0.25">
      <c r="A33" s="10" t="s">
        <v>3075</v>
      </c>
      <c r="B33" s="10" t="s">
        <v>3077</v>
      </c>
      <c r="C33" s="3"/>
      <c r="D33" s="4">
        <v>3896750</v>
      </c>
      <c r="E33" s="3"/>
      <c r="F33" s="4">
        <f t="shared" si="0"/>
        <v>-53750</v>
      </c>
    </row>
    <row r="34" spans="1:6" x14ac:dyDescent="0.25">
      <c r="A34" s="10" t="s">
        <v>3075</v>
      </c>
      <c r="B34" s="10" t="s">
        <v>10</v>
      </c>
      <c r="C34" s="50">
        <v>5053750</v>
      </c>
      <c r="D34" s="3"/>
      <c r="E34" s="3"/>
      <c r="F34" s="4">
        <f t="shared" si="0"/>
        <v>5000000</v>
      </c>
    </row>
    <row r="35" spans="1:6" x14ac:dyDescent="0.25">
      <c r="A35" s="10" t="s">
        <v>3096</v>
      </c>
      <c r="B35" s="10" t="s">
        <v>10</v>
      </c>
      <c r="C35" s="50">
        <v>2500000</v>
      </c>
      <c r="D35" s="4"/>
      <c r="E35" s="3"/>
      <c r="F35" s="4">
        <f t="shared" si="0"/>
        <v>7500000</v>
      </c>
    </row>
    <row r="36" spans="1:6" x14ac:dyDescent="0.25">
      <c r="A36" s="10" t="s">
        <v>3120</v>
      </c>
      <c r="B36" s="10" t="s">
        <v>3161</v>
      </c>
      <c r="C36" s="3"/>
      <c r="D36" s="4">
        <v>2464000</v>
      </c>
      <c r="E36" s="3"/>
      <c r="F36" s="4">
        <f t="shared" si="0"/>
        <v>5036000</v>
      </c>
    </row>
    <row r="37" spans="1:6" x14ac:dyDescent="0.25">
      <c r="A37" s="10" t="s">
        <v>3120</v>
      </c>
      <c r="B37" s="10" t="s">
        <v>3124</v>
      </c>
      <c r="C37" s="3"/>
      <c r="D37" s="4">
        <v>2244000</v>
      </c>
      <c r="E37" s="3"/>
      <c r="F37" s="4">
        <f t="shared" si="0"/>
        <v>2792000</v>
      </c>
    </row>
    <row r="38" spans="1:6" x14ac:dyDescent="0.25">
      <c r="A38" s="10" t="s">
        <v>3120</v>
      </c>
      <c r="B38" s="10" t="s">
        <v>3050</v>
      </c>
      <c r="C38" s="50">
        <v>2208000</v>
      </c>
      <c r="D38" s="4"/>
      <c r="E38" s="3"/>
      <c r="F38" s="4">
        <f t="shared" si="0"/>
        <v>5000000</v>
      </c>
    </row>
    <row r="39" spans="1:6" x14ac:dyDescent="0.25">
      <c r="A39" s="10" t="s">
        <v>3189</v>
      </c>
      <c r="B39" s="10" t="s">
        <v>3190</v>
      </c>
      <c r="C39" s="3"/>
      <c r="D39" s="4">
        <v>5838250</v>
      </c>
      <c r="E39" s="3"/>
      <c r="F39" s="4">
        <f t="shared" si="0"/>
        <v>-838250</v>
      </c>
    </row>
    <row r="40" spans="1:6" x14ac:dyDescent="0.25">
      <c r="A40" s="10" t="s">
        <v>3189</v>
      </c>
      <c r="B40" s="10" t="s">
        <v>3050</v>
      </c>
      <c r="C40" s="50">
        <v>5838250</v>
      </c>
      <c r="D40" s="3"/>
      <c r="E40" s="3"/>
      <c r="F40" s="4">
        <f t="shared" si="0"/>
        <v>5000000</v>
      </c>
    </row>
    <row r="41" spans="1:6" x14ac:dyDescent="0.25">
      <c r="A41" s="10" t="s">
        <v>3189</v>
      </c>
      <c r="B41" s="10" t="s">
        <v>262</v>
      </c>
      <c r="C41" s="50">
        <v>6000</v>
      </c>
      <c r="D41" s="3"/>
      <c r="E41" s="3"/>
      <c r="F41" s="4">
        <f t="shared" si="0"/>
        <v>5006000</v>
      </c>
    </row>
    <row r="42" spans="1:6" x14ac:dyDescent="0.25">
      <c r="A42" s="10" t="s">
        <v>3219</v>
      </c>
      <c r="B42" s="10" t="s">
        <v>3231</v>
      </c>
      <c r="C42" s="3"/>
      <c r="D42" s="4">
        <v>5700750</v>
      </c>
      <c r="E42" s="3"/>
      <c r="F42" s="4">
        <f t="shared" si="0"/>
        <v>-694750</v>
      </c>
    </row>
    <row r="43" spans="1:6" x14ac:dyDescent="0.25">
      <c r="A43" s="10" t="s">
        <v>3219</v>
      </c>
      <c r="B43" s="10" t="s">
        <v>3232</v>
      </c>
      <c r="C43" s="50">
        <v>5694750</v>
      </c>
      <c r="D43" s="4"/>
      <c r="E43" s="3"/>
      <c r="F43" s="4">
        <f t="shared" si="0"/>
        <v>5000000</v>
      </c>
    </row>
    <row r="44" spans="1:6" x14ac:dyDescent="0.25">
      <c r="A44" s="10" t="s">
        <v>3252</v>
      </c>
      <c r="B44" s="10" t="s">
        <v>3253</v>
      </c>
      <c r="C44" s="3"/>
      <c r="D44" s="4">
        <v>3289000</v>
      </c>
      <c r="E44" s="3"/>
      <c r="F44" s="4">
        <f t="shared" si="0"/>
        <v>1711000</v>
      </c>
    </row>
    <row r="45" spans="1:6" x14ac:dyDescent="0.25">
      <c r="A45" s="10" t="s">
        <v>3252</v>
      </c>
      <c r="B45" s="10" t="s">
        <v>501</v>
      </c>
      <c r="C45" s="50">
        <v>5000000</v>
      </c>
      <c r="D45" s="4"/>
      <c r="E45" s="3"/>
      <c r="F45" s="4">
        <f t="shared" si="0"/>
        <v>6711000</v>
      </c>
    </row>
    <row r="46" spans="1:6" x14ac:dyDescent="0.25">
      <c r="A46" s="10" t="s">
        <v>3255</v>
      </c>
      <c r="B46" s="10" t="s">
        <v>3264</v>
      </c>
      <c r="C46" s="3"/>
      <c r="D46" s="4">
        <v>2282500</v>
      </c>
      <c r="E46" s="3"/>
      <c r="F46" s="4">
        <f t="shared" si="0"/>
        <v>4428500</v>
      </c>
    </row>
    <row r="47" spans="1:6" x14ac:dyDescent="0.25">
      <c r="A47" s="10" t="s">
        <v>3309</v>
      </c>
      <c r="B47" s="10" t="s">
        <v>3321</v>
      </c>
      <c r="C47" s="3"/>
      <c r="D47" s="4">
        <v>2541000</v>
      </c>
      <c r="E47" s="3"/>
      <c r="F47" s="4">
        <f t="shared" si="0"/>
        <v>1887500</v>
      </c>
    </row>
    <row r="48" spans="1:6" x14ac:dyDescent="0.25">
      <c r="A48" s="10" t="s">
        <v>3326</v>
      </c>
      <c r="B48" s="10" t="s">
        <v>501</v>
      </c>
      <c r="C48" s="50">
        <v>5000000</v>
      </c>
      <c r="D48" s="4"/>
      <c r="E48" s="3"/>
      <c r="F48" s="4">
        <f t="shared" si="0"/>
        <v>6887500</v>
      </c>
    </row>
    <row r="49" spans="1:6" x14ac:dyDescent="0.25">
      <c r="A49" s="10" t="s">
        <v>3336</v>
      </c>
      <c r="B49" s="10" t="s">
        <v>3358</v>
      </c>
      <c r="C49" s="4"/>
      <c r="D49" s="4">
        <v>3687750</v>
      </c>
      <c r="E49" s="3"/>
      <c r="F49" s="4">
        <f t="shared" si="0"/>
        <v>3199750</v>
      </c>
    </row>
    <row r="50" spans="1:6" x14ac:dyDescent="0.25">
      <c r="A50" s="10" t="s">
        <v>3381</v>
      </c>
      <c r="B50" s="10" t="s">
        <v>3382</v>
      </c>
      <c r="C50" s="3"/>
      <c r="D50" s="4">
        <v>5585250</v>
      </c>
      <c r="E50" s="3"/>
      <c r="F50" s="4">
        <f t="shared" si="0"/>
        <v>-2385500</v>
      </c>
    </row>
    <row r="51" spans="1:6" x14ac:dyDescent="0.25">
      <c r="A51" s="10" t="s">
        <v>3381</v>
      </c>
      <c r="B51" s="10" t="s">
        <v>3388</v>
      </c>
      <c r="C51" s="3"/>
      <c r="D51" s="4">
        <v>2513500</v>
      </c>
      <c r="E51" s="3"/>
      <c r="F51" s="4">
        <f t="shared" si="0"/>
        <v>-4899000</v>
      </c>
    </row>
    <row r="52" spans="1:6" x14ac:dyDescent="0.25">
      <c r="A52" s="10" t="s">
        <v>3381</v>
      </c>
      <c r="B52" s="10" t="s">
        <v>3401</v>
      </c>
      <c r="C52" s="50">
        <v>4899000</v>
      </c>
      <c r="D52" s="3"/>
      <c r="E52" s="3"/>
      <c r="F52" s="4">
        <f t="shared" si="0"/>
        <v>0</v>
      </c>
    </row>
    <row r="53" spans="1:6" x14ac:dyDescent="0.25">
      <c r="A53" s="10" t="s">
        <v>3381</v>
      </c>
      <c r="B53" s="10" t="s">
        <v>501</v>
      </c>
      <c r="C53" s="50">
        <v>5000000</v>
      </c>
      <c r="D53" s="3"/>
      <c r="E53" s="3"/>
      <c r="F53" s="4">
        <f t="shared" si="0"/>
        <v>5000000</v>
      </c>
    </row>
    <row r="54" spans="1:6" x14ac:dyDescent="0.25">
      <c r="A54" s="10" t="s">
        <v>3395</v>
      </c>
      <c r="B54" s="10" t="s">
        <v>3402</v>
      </c>
      <c r="C54" s="50">
        <v>4000000</v>
      </c>
      <c r="D54" s="3"/>
      <c r="E54" s="3"/>
      <c r="F54" s="4">
        <f t="shared" si="0"/>
        <v>9000000</v>
      </c>
    </row>
    <row r="55" spans="1:6" x14ac:dyDescent="0.25">
      <c r="A55" s="10" t="s">
        <v>3409</v>
      </c>
      <c r="B55" s="10" t="s">
        <v>3419</v>
      </c>
      <c r="C55" s="3"/>
      <c r="D55" s="4">
        <v>7565250</v>
      </c>
      <c r="E55" s="3"/>
      <c r="F55" s="4">
        <f t="shared" si="0"/>
        <v>1434750</v>
      </c>
    </row>
    <row r="56" spans="1:6" x14ac:dyDescent="0.25">
      <c r="A56" s="10" t="s">
        <v>3427</v>
      </c>
      <c r="B56" s="10" t="s">
        <v>501</v>
      </c>
      <c r="C56" s="50">
        <v>5000000</v>
      </c>
      <c r="D56" s="3"/>
      <c r="E56" s="3"/>
      <c r="F56" s="4">
        <f t="shared" si="0"/>
        <v>6434750</v>
      </c>
    </row>
    <row r="57" spans="1:6" x14ac:dyDescent="0.25">
      <c r="A57" s="47" t="s">
        <v>3449</v>
      </c>
      <c r="B57" s="10" t="s">
        <v>3457</v>
      </c>
      <c r="C57" s="50">
        <v>6615950</v>
      </c>
      <c r="D57" s="4"/>
      <c r="E57" s="3"/>
      <c r="F57" s="4">
        <f t="shared" si="0"/>
        <v>13050700</v>
      </c>
    </row>
    <row r="58" spans="1:6" x14ac:dyDescent="0.25">
      <c r="A58" s="47" t="s">
        <v>3449</v>
      </c>
      <c r="B58" s="10" t="s">
        <v>3477</v>
      </c>
      <c r="C58" s="3"/>
      <c r="D58" s="4">
        <v>8050700</v>
      </c>
      <c r="E58" s="3"/>
      <c r="F58" s="4">
        <f t="shared" si="0"/>
        <v>5000000</v>
      </c>
    </row>
    <row r="59" spans="1:6" x14ac:dyDescent="0.25">
      <c r="A59" s="10" t="s">
        <v>3498</v>
      </c>
      <c r="B59" s="10" t="s">
        <v>3500</v>
      </c>
      <c r="C59" s="3"/>
      <c r="D59" s="4">
        <v>7017200</v>
      </c>
      <c r="E59" s="3"/>
      <c r="F59" s="4">
        <f t="shared" si="0"/>
        <v>-2017200</v>
      </c>
    </row>
    <row r="60" spans="1:6" x14ac:dyDescent="0.25">
      <c r="A60" s="10" t="s">
        <v>3504</v>
      </c>
      <c r="B60" s="10" t="s">
        <v>501</v>
      </c>
      <c r="C60" s="50">
        <v>7017200</v>
      </c>
      <c r="D60" s="3"/>
      <c r="E60" s="3"/>
      <c r="F60" s="4">
        <f t="shared" si="0"/>
        <v>5000000</v>
      </c>
    </row>
    <row r="61" spans="1:6" x14ac:dyDescent="0.25">
      <c r="A61" s="10" t="s">
        <v>3536</v>
      </c>
      <c r="B61" s="10" t="s">
        <v>3537</v>
      </c>
      <c r="C61" s="3"/>
      <c r="D61" s="4">
        <v>10388000</v>
      </c>
      <c r="E61" s="3"/>
      <c r="F61" s="4">
        <f t="shared" si="0"/>
        <v>-5388000</v>
      </c>
    </row>
    <row r="62" spans="1:6" x14ac:dyDescent="0.25">
      <c r="A62" s="10" t="s">
        <v>3536</v>
      </c>
      <c r="B62" s="10" t="s">
        <v>501</v>
      </c>
      <c r="C62" s="4">
        <v>10388000</v>
      </c>
      <c r="D62" s="3"/>
      <c r="E62" s="3"/>
      <c r="F62" s="4">
        <f t="shared" si="0"/>
        <v>5000000</v>
      </c>
    </row>
    <row r="63" spans="1:6" x14ac:dyDescent="0.25">
      <c r="A63" s="10" t="s">
        <v>3586</v>
      </c>
      <c r="B63" s="10" t="s">
        <v>3620</v>
      </c>
      <c r="C63" s="4"/>
      <c r="D63" s="4">
        <v>7950000</v>
      </c>
      <c r="E63" s="3"/>
      <c r="F63" s="4">
        <f t="shared" si="0"/>
        <v>-2950000</v>
      </c>
    </row>
    <row r="64" spans="1:6" x14ac:dyDescent="0.25">
      <c r="A64" s="10" t="s">
        <v>3586</v>
      </c>
      <c r="B64" s="10" t="s">
        <v>501</v>
      </c>
      <c r="C64" s="4">
        <v>7950000</v>
      </c>
      <c r="D64" s="3"/>
      <c r="E64" s="3"/>
      <c r="F64" s="4">
        <f t="shared" si="0"/>
        <v>5000000</v>
      </c>
    </row>
    <row r="65" spans="1:6" x14ac:dyDescent="0.25">
      <c r="A65" s="10" t="s">
        <v>3644</v>
      </c>
      <c r="B65" s="10" t="s">
        <v>3457</v>
      </c>
      <c r="C65" s="4">
        <v>5000000</v>
      </c>
      <c r="D65" s="3"/>
      <c r="E65" s="3"/>
      <c r="F65" s="4">
        <f t="shared" si="0"/>
        <v>10000000</v>
      </c>
    </row>
    <row r="66" spans="1:6" x14ac:dyDescent="0.25">
      <c r="A66" s="10" t="s">
        <v>3644</v>
      </c>
      <c r="B66" s="10" t="s">
        <v>3650</v>
      </c>
      <c r="C66" s="4"/>
      <c r="D66" s="4">
        <v>10557600</v>
      </c>
      <c r="E66" s="3"/>
      <c r="F66" s="4">
        <f t="shared" si="0"/>
        <v>-557600</v>
      </c>
    </row>
    <row r="67" spans="1:6" x14ac:dyDescent="0.25">
      <c r="A67" s="10" t="s">
        <v>3647</v>
      </c>
      <c r="B67" s="10" t="s">
        <v>3401</v>
      </c>
      <c r="C67" s="4">
        <v>557600</v>
      </c>
      <c r="D67" s="3"/>
      <c r="E67" s="3"/>
      <c r="F67" s="4">
        <f t="shared" si="0"/>
        <v>0</v>
      </c>
    </row>
    <row r="68" spans="1:6" x14ac:dyDescent="0.25">
      <c r="A68" s="10" t="s">
        <v>3647</v>
      </c>
      <c r="B68" s="10" t="s">
        <v>501</v>
      </c>
      <c r="C68" s="4">
        <v>5000000</v>
      </c>
      <c r="D68" s="3"/>
      <c r="E68" s="3"/>
      <c r="F68" s="4">
        <f t="shared" si="0"/>
        <v>5000000</v>
      </c>
    </row>
    <row r="69" spans="1:6" x14ac:dyDescent="0.25">
      <c r="A69" s="10" t="s">
        <v>3675</v>
      </c>
      <c r="B69" s="10" t="s">
        <v>3679</v>
      </c>
      <c r="C69" s="4"/>
      <c r="D69" s="4">
        <v>4880200</v>
      </c>
      <c r="E69" s="3"/>
      <c r="F69" s="4">
        <f t="shared" si="0"/>
        <v>119800</v>
      </c>
    </row>
    <row r="70" spans="1:6" x14ac:dyDescent="0.25">
      <c r="A70" s="10" t="s">
        <v>3680</v>
      </c>
      <c r="B70" s="10" t="s">
        <v>501</v>
      </c>
      <c r="C70" s="50">
        <v>5000000</v>
      </c>
      <c r="D70" s="3"/>
      <c r="E70" s="3"/>
      <c r="F70" s="4">
        <f t="shared" si="0"/>
        <v>5119800</v>
      </c>
    </row>
    <row r="71" spans="1:6" x14ac:dyDescent="0.25">
      <c r="A71" s="10" t="s">
        <v>3706</v>
      </c>
      <c r="B71" s="10" t="s">
        <v>3402</v>
      </c>
      <c r="C71" s="50">
        <v>2000000</v>
      </c>
      <c r="D71" s="3"/>
      <c r="E71" s="3"/>
      <c r="F71" s="4">
        <f t="shared" si="0"/>
        <v>7119800</v>
      </c>
    </row>
    <row r="72" spans="1:6" x14ac:dyDescent="0.25">
      <c r="A72" s="10" t="s">
        <v>3706</v>
      </c>
      <c r="B72" s="10" t="s">
        <v>3707</v>
      </c>
      <c r="C72" s="50">
        <v>76500</v>
      </c>
      <c r="D72" s="3"/>
      <c r="E72" s="3"/>
      <c r="F72" s="4">
        <f t="shared" si="0"/>
        <v>7196300</v>
      </c>
    </row>
    <row r="73" spans="1:6" x14ac:dyDescent="0.25">
      <c r="A73" s="10" t="s">
        <v>3705</v>
      </c>
      <c r="B73" s="10" t="s">
        <v>3704</v>
      </c>
      <c r="C73" s="4"/>
      <c r="D73" s="4">
        <v>6552000</v>
      </c>
      <c r="E73" s="3"/>
      <c r="F73" s="4">
        <f t="shared" si="0"/>
        <v>644300</v>
      </c>
    </row>
    <row r="74" spans="1:6" x14ac:dyDescent="0.25">
      <c r="A74" s="10" t="s">
        <v>3718</v>
      </c>
      <c r="B74" s="10" t="s">
        <v>501</v>
      </c>
      <c r="C74" s="50">
        <v>4378000</v>
      </c>
      <c r="D74" s="3"/>
      <c r="E74" s="3"/>
      <c r="F74" s="4">
        <f t="shared" si="0"/>
        <v>5022300</v>
      </c>
    </row>
    <row r="75" spans="1:6" x14ac:dyDescent="0.25">
      <c r="A75" s="10" t="s">
        <v>3780</v>
      </c>
      <c r="B75" s="10" t="s">
        <v>3457</v>
      </c>
      <c r="C75" s="50">
        <v>1000000</v>
      </c>
      <c r="D75" s="3"/>
      <c r="E75" s="3"/>
      <c r="F75" s="4">
        <f t="shared" si="0"/>
        <v>6022300</v>
      </c>
    </row>
    <row r="76" spans="1:6" x14ac:dyDescent="0.25">
      <c r="A76" s="10" t="s">
        <v>3774</v>
      </c>
      <c r="B76" s="10" t="s">
        <v>501</v>
      </c>
      <c r="C76" s="50">
        <v>6000000</v>
      </c>
      <c r="D76" s="3"/>
      <c r="E76" s="3"/>
      <c r="F76" s="4">
        <f t="shared" si="0"/>
        <v>12022300</v>
      </c>
    </row>
    <row r="77" spans="1:6" x14ac:dyDescent="0.25">
      <c r="A77" s="10" t="s">
        <v>3784</v>
      </c>
      <c r="B77" s="10" t="s">
        <v>3785</v>
      </c>
      <c r="C77" s="4"/>
      <c r="D77" s="4">
        <v>10722400</v>
      </c>
      <c r="E77" s="3"/>
      <c r="F77" s="4">
        <f t="shared" si="0"/>
        <v>1299900</v>
      </c>
    </row>
    <row r="78" spans="1:6" x14ac:dyDescent="0.25">
      <c r="A78" s="10" t="s">
        <v>3800</v>
      </c>
      <c r="B78" s="10" t="s">
        <v>501</v>
      </c>
      <c r="C78" s="50">
        <v>3700000</v>
      </c>
      <c r="D78" s="4"/>
      <c r="E78" s="3"/>
      <c r="F78" s="4">
        <f t="shared" si="0"/>
        <v>4999900</v>
      </c>
    </row>
    <row r="79" spans="1:6" x14ac:dyDescent="0.25">
      <c r="A79" s="10" t="s">
        <v>3816</v>
      </c>
      <c r="B79" s="10" t="s">
        <v>3817</v>
      </c>
      <c r="C79" s="4"/>
      <c r="D79" s="4">
        <v>4854200</v>
      </c>
      <c r="E79" s="3"/>
      <c r="F79" s="4">
        <f t="shared" si="0"/>
        <v>145700</v>
      </c>
    </row>
    <row r="80" spans="1:6" x14ac:dyDescent="0.25">
      <c r="A80" s="10" t="s">
        <v>3830</v>
      </c>
      <c r="B80" s="10" t="s">
        <v>501</v>
      </c>
      <c r="C80" s="4">
        <v>4854300</v>
      </c>
      <c r="D80" s="4"/>
      <c r="E80" s="3"/>
      <c r="F80" s="4">
        <f t="shared" si="0"/>
        <v>5000000</v>
      </c>
    </row>
    <row r="81" spans="1:6" x14ac:dyDescent="0.25">
      <c r="A81" s="10" t="s">
        <v>3880</v>
      </c>
      <c r="B81" s="10" t="s">
        <v>3881</v>
      </c>
      <c r="C81" s="4"/>
      <c r="D81" s="82">
        <v>6797250</v>
      </c>
      <c r="E81" s="3"/>
      <c r="F81" s="4">
        <f t="shared" si="0"/>
        <v>-1797250</v>
      </c>
    </row>
    <row r="82" spans="1:6" x14ac:dyDescent="0.25">
      <c r="A82" s="10" t="s">
        <v>3880</v>
      </c>
      <c r="B82" s="10" t="s">
        <v>3882</v>
      </c>
      <c r="C82" s="82">
        <v>1797250</v>
      </c>
      <c r="D82" s="4"/>
      <c r="E82" s="3"/>
      <c r="F82" s="4">
        <f t="shared" si="0"/>
        <v>0</v>
      </c>
    </row>
    <row r="83" spans="1:6" x14ac:dyDescent="0.25">
      <c r="A83" s="10" t="s">
        <v>3899</v>
      </c>
      <c r="B83" s="10" t="s">
        <v>501</v>
      </c>
      <c r="C83" s="50">
        <v>5000000</v>
      </c>
      <c r="D83" s="4"/>
      <c r="E83" s="3"/>
      <c r="F83" s="4">
        <f t="shared" si="0"/>
        <v>5000000</v>
      </c>
    </row>
    <row r="84" spans="1:6" x14ac:dyDescent="0.25">
      <c r="A84" s="10" t="s">
        <v>4088</v>
      </c>
      <c r="B84" s="10" t="s">
        <v>4092</v>
      </c>
      <c r="C84" s="4"/>
      <c r="D84" s="4">
        <v>2335500</v>
      </c>
      <c r="E84" s="3"/>
      <c r="F84" s="4">
        <f t="shared" si="0"/>
        <v>2664500</v>
      </c>
    </row>
    <row r="85" spans="1:6" x14ac:dyDescent="0.25">
      <c r="A85" s="10" t="s">
        <v>4125</v>
      </c>
      <c r="B85" s="10" t="s">
        <v>4165</v>
      </c>
      <c r="C85" s="4"/>
      <c r="D85" s="4">
        <v>2461850</v>
      </c>
      <c r="E85" s="3"/>
      <c r="F85" s="4">
        <f t="shared" si="0"/>
        <v>202650</v>
      </c>
    </row>
    <row r="86" spans="1:6" x14ac:dyDescent="0.25">
      <c r="A86" s="10" t="s">
        <v>4166</v>
      </c>
      <c r="B86" s="10" t="s">
        <v>3457</v>
      </c>
      <c r="C86" s="4">
        <v>4797350</v>
      </c>
      <c r="D86" s="4"/>
      <c r="E86" s="3"/>
      <c r="F86" s="4">
        <f t="shared" si="0"/>
        <v>5000000</v>
      </c>
    </row>
    <row r="87" spans="1:6" x14ac:dyDescent="0.25">
      <c r="A87" s="10" t="s">
        <v>4303</v>
      </c>
      <c r="B87" s="10" t="s">
        <v>4338</v>
      </c>
      <c r="C87" s="4"/>
      <c r="D87" s="4">
        <v>2895600</v>
      </c>
      <c r="E87" s="3"/>
      <c r="F87" s="4">
        <f t="shared" si="0"/>
        <v>2104400</v>
      </c>
    </row>
    <row r="88" spans="1:6" x14ac:dyDescent="0.25">
      <c r="A88" s="10" t="s">
        <v>4312</v>
      </c>
      <c r="B88" s="10" t="s">
        <v>262</v>
      </c>
      <c r="C88" s="4">
        <v>3000</v>
      </c>
      <c r="D88" s="3"/>
      <c r="E88" s="3"/>
      <c r="F88" s="4">
        <f t="shared" si="0"/>
        <v>2107400</v>
      </c>
    </row>
    <row r="89" spans="1:6" x14ac:dyDescent="0.25">
      <c r="A89" s="10" t="s">
        <v>4390</v>
      </c>
      <c r="B89" s="10" t="s">
        <v>4405</v>
      </c>
      <c r="C89" s="4"/>
      <c r="D89" s="4">
        <v>3094000</v>
      </c>
      <c r="E89" s="3"/>
      <c r="F89" s="4">
        <f t="shared" si="0"/>
        <v>-986600</v>
      </c>
    </row>
    <row r="90" spans="1:6" x14ac:dyDescent="0.25">
      <c r="A90" s="10" t="s">
        <v>4390</v>
      </c>
      <c r="B90" s="10" t="s">
        <v>262</v>
      </c>
      <c r="C90" s="4">
        <v>3000</v>
      </c>
      <c r="D90" s="3"/>
      <c r="E90" s="3"/>
      <c r="F90" s="4">
        <f t="shared" si="0"/>
        <v>-983600</v>
      </c>
    </row>
    <row r="91" spans="1:6" x14ac:dyDescent="0.25">
      <c r="A91" s="10" t="s">
        <v>4390</v>
      </c>
      <c r="B91" s="10" t="s">
        <v>3402</v>
      </c>
      <c r="C91" s="4">
        <v>3000000</v>
      </c>
      <c r="D91" s="3"/>
      <c r="E91" s="3"/>
      <c r="F91" s="4">
        <f t="shared" si="0"/>
        <v>2016400</v>
      </c>
    </row>
    <row r="92" spans="1:6" x14ac:dyDescent="0.25">
      <c r="A92" s="10" t="s">
        <v>4448</v>
      </c>
      <c r="B92" s="10" t="s">
        <v>4459</v>
      </c>
      <c r="C92" s="4"/>
      <c r="D92" s="4">
        <v>2236750</v>
      </c>
      <c r="E92" s="3"/>
      <c r="F92" s="4">
        <f t="shared" si="0"/>
        <v>-220350</v>
      </c>
    </row>
    <row r="93" spans="1:6" x14ac:dyDescent="0.25">
      <c r="A93" s="10" t="s">
        <v>4451</v>
      </c>
      <c r="B93" s="10" t="s">
        <v>501</v>
      </c>
      <c r="C93" s="4">
        <v>4285000</v>
      </c>
      <c r="D93" s="3"/>
      <c r="E93" s="3"/>
      <c r="F93" s="4">
        <f t="shared" si="0"/>
        <v>4064650</v>
      </c>
    </row>
    <row r="94" spans="1:6" x14ac:dyDescent="0.25">
      <c r="A94" s="10" t="s">
        <v>4556</v>
      </c>
      <c r="B94" s="10" t="s">
        <v>4557</v>
      </c>
      <c r="C94" s="4"/>
      <c r="D94" s="4">
        <v>4597125</v>
      </c>
      <c r="E94" s="3"/>
      <c r="F94" s="4">
        <f t="shared" si="0"/>
        <v>-532475</v>
      </c>
    </row>
    <row r="95" spans="1:6" x14ac:dyDescent="0.25">
      <c r="A95" s="10" t="s">
        <v>4556</v>
      </c>
      <c r="B95" s="10" t="s">
        <v>501</v>
      </c>
      <c r="C95" s="4">
        <v>4532400</v>
      </c>
      <c r="D95" s="3"/>
      <c r="E95" s="3"/>
      <c r="F95" s="4">
        <f t="shared" si="0"/>
        <v>3999925</v>
      </c>
    </row>
    <row r="96" spans="1:6" x14ac:dyDescent="0.25">
      <c r="A96" s="10" t="s">
        <v>4700</v>
      </c>
      <c r="B96" s="10" t="s">
        <v>4707</v>
      </c>
      <c r="C96" s="4"/>
      <c r="D96" s="4">
        <v>4548500</v>
      </c>
      <c r="E96" s="3"/>
      <c r="F96" s="4">
        <f t="shared" si="0"/>
        <v>-548575</v>
      </c>
    </row>
    <row r="97" spans="1:6" x14ac:dyDescent="0.25">
      <c r="A97" s="10" t="s">
        <v>4706</v>
      </c>
      <c r="B97" s="10" t="s">
        <v>501</v>
      </c>
      <c r="C97" s="4">
        <v>5000000</v>
      </c>
      <c r="D97" s="4"/>
      <c r="E97" s="3"/>
      <c r="F97" s="4">
        <f t="shared" si="0"/>
        <v>4451425</v>
      </c>
    </row>
    <row r="98" spans="1:6" x14ac:dyDescent="0.25">
      <c r="A98" s="10" t="s">
        <v>4924</v>
      </c>
      <c r="B98" s="10" t="s">
        <v>4925</v>
      </c>
      <c r="C98" s="4"/>
      <c r="D98" s="4">
        <v>8292450</v>
      </c>
      <c r="E98" s="3"/>
      <c r="F98" s="4">
        <f t="shared" si="0"/>
        <v>-3841025</v>
      </c>
    </row>
    <row r="99" spans="1:6" x14ac:dyDescent="0.25">
      <c r="A99" s="10" t="s">
        <v>4924</v>
      </c>
      <c r="B99" s="10" t="s">
        <v>501</v>
      </c>
      <c r="C99" s="4">
        <v>5841000</v>
      </c>
      <c r="D99" s="4"/>
      <c r="E99" s="3"/>
      <c r="F99" s="4">
        <f t="shared" si="0"/>
        <v>1999975</v>
      </c>
    </row>
    <row r="100" spans="1:6" x14ac:dyDescent="0.25">
      <c r="A100" s="10" t="s">
        <v>4924</v>
      </c>
      <c r="B100" s="10" t="s">
        <v>3401</v>
      </c>
      <c r="C100" s="4">
        <v>2000000</v>
      </c>
      <c r="D100" s="3"/>
      <c r="E100" s="3"/>
      <c r="F100" s="4">
        <f t="shared" si="0"/>
        <v>3999975</v>
      </c>
    </row>
    <row r="101" spans="1:6" x14ac:dyDescent="0.25">
      <c r="A101" s="10" t="s">
        <v>4985</v>
      </c>
      <c r="B101" s="10" t="s">
        <v>5013</v>
      </c>
      <c r="C101" s="4">
        <v>30000</v>
      </c>
      <c r="D101" s="3"/>
      <c r="E101" s="3"/>
      <c r="F101" s="4">
        <f t="shared" si="0"/>
        <v>4029975</v>
      </c>
    </row>
    <row r="102" spans="1:6" x14ac:dyDescent="0.25">
      <c r="A102" s="10" t="s">
        <v>5014</v>
      </c>
      <c r="B102" s="10" t="s">
        <v>3401</v>
      </c>
      <c r="C102" s="4">
        <v>2000000</v>
      </c>
      <c r="D102" s="3"/>
      <c r="E102" s="3"/>
      <c r="F102" s="4">
        <f t="shared" si="0"/>
        <v>6029975</v>
      </c>
    </row>
    <row r="103" spans="1:6" x14ac:dyDescent="0.25">
      <c r="A103" s="10" t="s">
        <v>5014</v>
      </c>
      <c r="B103" s="10" t="s">
        <v>5015</v>
      </c>
      <c r="C103" s="4"/>
      <c r="D103" s="4">
        <v>4324900</v>
      </c>
      <c r="E103" s="3"/>
      <c r="F103" s="4">
        <f t="shared" si="0"/>
        <v>1705075</v>
      </c>
    </row>
    <row r="104" spans="1:6" x14ac:dyDescent="0.25">
      <c r="A104" s="10" t="s">
        <v>5053</v>
      </c>
      <c r="B104" s="10" t="s">
        <v>262</v>
      </c>
      <c r="C104" s="4">
        <v>5000</v>
      </c>
      <c r="D104" s="3"/>
      <c r="E104" s="3"/>
      <c r="F104" s="4">
        <f t="shared" si="0"/>
        <v>1710075</v>
      </c>
    </row>
    <row r="105" spans="1:6" x14ac:dyDescent="0.25">
      <c r="A105" s="10" t="s">
        <v>5131</v>
      </c>
      <c r="B105" s="10" t="s">
        <v>5132</v>
      </c>
      <c r="C105" s="4"/>
      <c r="D105" s="4">
        <v>4770900</v>
      </c>
      <c r="E105" s="3"/>
      <c r="F105" s="4">
        <f t="shared" si="0"/>
        <v>-3060825</v>
      </c>
    </row>
    <row r="106" spans="1:6" x14ac:dyDescent="0.25">
      <c r="A106" s="10" t="s">
        <v>5131</v>
      </c>
      <c r="B106" s="10" t="s">
        <v>5143</v>
      </c>
      <c r="C106" s="4">
        <v>5000000</v>
      </c>
      <c r="D106" s="3"/>
      <c r="E106" s="3"/>
      <c r="F106" s="4">
        <f t="shared" si="0"/>
        <v>1939175</v>
      </c>
    </row>
    <row r="107" spans="1:6" x14ac:dyDescent="0.25">
      <c r="A107" s="10" t="s">
        <v>5227</v>
      </c>
      <c r="B107" s="10" t="s">
        <v>3457</v>
      </c>
      <c r="C107" s="4">
        <v>2060825</v>
      </c>
      <c r="D107" s="3"/>
      <c r="E107" s="3"/>
      <c r="F107" s="4">
        <f t="shared" si="0"/>
        <v>4000000</v>
      </c>
    </row>
    <row r="108" spans="1:6" x14ac:dyDescent="0.25">
      <c r="A108" s="10" t="s">
        <v>5241</v>
      </c>
      <c r="B108" s="10" t="s">
        <v>5254</v>
      </c>
      <c r="C108" s="4"/>
      <c r="D108" s="4">
        <v>11403000</v>
      </c>
      <c r="E108" s="3"/>
      <c r="F108" s="4">
        <f t="shared" si="0"/>
        <v>-7403000</v>
      </c>
    </row>
    <row r="109" spans="1:6" x14ac:dyDescent="0.25">
      <c r="A109" s="10" t="s">
        <v>5258</v>
      </c>
      <c r="B109" s="10" t="s">
        <v>3402</v>
      </c>
      <c r="C109" s="4">
        <v>4000000</v>
      </c>
      <c r="D109" s="3"/>
      <c r="E109" s="3"/>
      <c r="F109" s="4">
        <f t="shared" si="0"/>
        <v>-3403000</v>
      </c>
    </row>
    <row r="110" spans="1:6" x14ac:dyDescent="0.25">
      <c r="A110" s="10" t="s">
        <v>5258</v>
      </c>
      <c r="B110" s="10" t="s">
        <v>5259</v>
      </c>
      <c r="C110" s="4">
        <v>100000</v>
      </c>
      <c r="D110" s="3"/>
      <c r="E110" s="3"/>
      <c r="F110" s="4">
        <f t="shared" si="0"/>
        <v>-3303000</v>
      </c>
    </row>
    <row r="111" spans="1:6" x14ac:dyDescent="0.25">
      <c r="A111" s="10" t="s">
        <v>5282</v>
      </c>
      <c r="B111" s="10" t="s">
        <v>501</v>
      </c>
      <c r="C111" s="4">
        <v>7303000</v>
      </c>
      <c r="D111" s="3"/>
      <c r="E111" s="3"/>
      <c r="F111" s="4">
        <f t="shared" si="0"/>
        <v>4000000</v>
      </c>
    </row>
    <row r="112" spans="1:6" x14ac:dyDescent="0.25">
      <c r="A112" s="10" t="s">
        <v>5326</v>
      </c>
      <c r="B112" s="10" t="s">
        <v>5331</v>
      </c>
      <c r="C112" s="4"/>
      <c r="D112" s="4">
        <v>4512000</v>
      </c>
      <c r="E112" s="3"/>
      <c r="F112" s="4">
        <f t="shared" si="0"/>
        <v>-512000</v>
      </c>
    </row>
    <row r="113" spans="1:6" x14ac:dyDescent="0.25">
      <c r="A113" s="10" t="s">
        <v>5339</v>
      </c>
      <c r="B113" s="10" t="s">
        <v>5348</v>
      </c>
      <c r="C113" s="4"/>
      <c r="D113" s="4">
        <v>2760000</v>
      </c>
      <c r="E113" s="3"/>
      <c r="F113" s="4">
        <f t="shared" si="0"/>
        <v>-3272000</v>
      </c>
    </row>
    <row r="114" spans="1:6" x14ac:dyDescent="0.25">
      <c r="A114" s="10" t="s">
        <v>5347</v>
      </c>
      <c r="B114" s="10" t="s">
        <v>3457</v>
      </c>
      <c r="C114" s="4">
        <v>5272000</v>
      </c>
      <c r="D114" s="3"/>
      <c r="E114" s="3"/>
      <c r="F114" s="4">
        <f t="shared" si="0"/>
        <v>2000000</v>
      </c>
    </row>
    <row r="115" spans="1:6" x14ac:dyDescent="0.25">
      <c r="A115" s="10" t="s">
        <v>5380</v>
      </c>
      <c r="B115" s="10" t="s">
        <v>5397</v>
      </c>
      <c r="C115" s="4"/>
      <c r="D115" s="4">
        <v>768500</v>
      </c>
      <c r="E115" s="3"/>
      <c r="F115" s="4">
        <f t="shared" si="0"/>
        <v>1231500</v>
      </c>
    </row>
    <row r="116" spans="1:6" x14ac:dyDescent="0.25">
      <c r="A116" s="10" t="s">
        <v>5540</v>
      </c>
      <c r="B116" s="10" t="s">
        <v>3457</v>
      </c>
      <c r="C116" s="4">
        <v>500000</v>
      </c>
      <c r="D116" s="3"/>
      <c r="E116" s="3"/>
      <c r="F116" s="4">
        <f t="shared" si="0"/>
        <v>1731500</v>
      </c>
    </row>
    <row r="117" spans="1:6" x14ac:dyDescent="0.25">
      <c r="A117" s="10" t="s">
        <v>5647</v>
      </c>
      <c r="B117" s="10" t="s">
        <v>5659</v>
      </c>
      <c r="C117" s="4">
        <v>4000000</v>
      </c>
      <c r="D117" s="4"/>
      <c r="E117" s="3"/>
      <c r="F117" s="4">
        <f t="shared" si="0"/>
        <v>5731500</v>
      </c>
    </row>
    <row r="118" spans="1:6" x14ac:dyDescent="0.25">
      <c r="A118" s="10" t="s">
        <v>5655</v>
      </c>
      <c r="B118" s="10" t="s">
        <v>5658</v>
      </c>
      <c r="C118" s="4"/>
      <c r="D118" s="4">
        <v>7560000</v>
      </c>
      <c r="E118" s="3"/>
      <c r="F118" s="4">
        <f t="shared" si="0"/>
        <v>-1828500</v>
      </c>
    </row>
    <row r="119" spans="1:6" x14ac:dyDescent="0.25">
      <c r="A119" s="10" t="s">
        <v>5709</v>
      </c>
      <c r="B119" s="10" t="s">
        <v>3457</v>
      </c>
      <c r="C119" s="4">
        <v>5828500</v>
      </c>
      <c r="D119" s="3"/>
      <c r="E119" s="3"/>
      <c r="F119" s="4">
        <f t="shared" si="0"/>
        <v>4000000</v>
      </c>
    </row>
    <row r="120" spans="1:6" x14ac:dyDescent="0.25">
      <c r="A120" s="10" t="s">
        <v>5736</v>
      </c>
      <c r="B120" s="10" t="s">
        <v>5744</v>
      </c>
      <c r="C120" s="4"/>
      <c r="D120" s="4">
        <v>5597550</v>
      </c>
      <c r="E120" s="3"/>
      <c r="F120" s="4">
        <f t="shared" si="0"/>
        <v>-1597550</v>
      </c>
    </row>
    <row r="121" spans="1:6" x14ac:dyDescent="0.25">
      <c r="A121" s="10" t="s">
        <v>5750</v>
      </c>
      <c r="B121" s="10" t="s">
        <v>3457</v>
      </c>
      <c r="C121" s="4">
        <v>5597500</v>
      </c>
      <c r="D121" s="4"/>
      <c r="E121" s="3"/>
      <c r="F121" s="4">
        <f t="shared" si="0"/>
        <v>3999950</v>
      </c>
    </row>
    <row r="122" spans="1:6" x14ac:dyDescent="0.25">
      <c r="A122" s="10" t="s">
        <v>5817</v>
      </c>
      <c r="B122" s="10" t="s">
        <v>5818</v>
      </c>
      <c r="C122" s="4"/>
      <c r="D122" s="4">
        <v>2598750</v>
      </c>
      <c r="E122" s="3"/>
      <c r="F122" s="4">
        <f t="shared" si="0"/>
        <v>1401200</v>
      </c>
    </row>
    <row r="123" spans="1:6" x14ac:dyDescent="0.25">
      <c r="A123" s="10" t="s">
        <v>5838</v>
      </c>
      <c r="B123" s="10" t="s">
        <v>501</v>
      </c>
      <c r="C123" s="4">
        <v>4000000</v>
      </c>
      <c r="D123" s="4"/>
      <c r="E123" s="3"/>
      <c r="F123" s="4">
        <f t="shared" si="0"/>
        <v>5401200</v>
      </c>
    </row>
    <row r="124" spans="1:6" x14ac:dyDescent="0.25">
      <c r="A124" s="10" t="s">
        <v>5858</v>
      </c>
      <c r="B124" s="10" t="s">
        <v>5880</v>
      </c>
      <c r="C124" s="4"/>
      <c r="D124" s="4">
        <v>417000</v>
      </c>
      <c r="E124" s="3"/>
      <c r="F124" s="4">
        <f t="shared" si="0"/>
        <v>4984200</v>
      </c>
    </row>
    <row r="125" spans="1:6" x14ac:dyDescent="0.25">
      <c r="A125" s="10" t="s">
        <v>5875</v>
      </c>
      <c r="B125" s="10" t="s">
        <v>5881</v>
      </c>
      <c r="C125" s="4"/>
      <c r="D125" s="4">
        <v>2466000</v>
      </c>
      <c r="E125" s="3"/>
      <c r="F125" s="4">
        <f t="shared" si="0"/>
        <v>2518200</v>
      </c>
    </row>
    <row r="126" spans="1:6" x14ac:dyDescent="0.25">
      <c r="A126" s="10" t="s">
        <v>5875</v>
      </c>
      <c r="B126" s="10" t="s">
        <v>5882</v>
      </c>
      <c r="C126" s="4"/>
      <c r="D126" s="4">
        <v>3255000</v>
      </c>
      <c r="E126" s="3"/>
      <c r="F126" s="4">
        <f t="shared" si="0"/>
        <v>-736800</v>
      </c>
    </row>
    <row r="127" spans="1:6" x14ac:dyDescent="0.25">
      <c r="A127" s="10" t="s">
        <v>5926</v>
      </c>
      <c r="B127" s="10" t="s">
        <v>501</v>
      </c>
      <c r="C127" s="4">
        <v>4736800</v>
      </c>
      <c r="D127" s="4"/>
      <c r="E127" s="3"/>
      <c r="F127" s="4">
        <f t="shared" si="0"/>
        <v>4000000</v>
      </c>
    </row>
    <row r="128" spans="1:6" x14ac:dyDescent="0.25">
      <c r="A128" s="10" t="s">
        <v>5945</v>
      </c>
      <c r="B128" s="10" t="s">
        <v>5948</v>
      </c>
      <c r="C128" s="4"/>
      <c r="D128" s="4">
        <v>4173925</v>
      </c>
      <c r="E128" s="3"/>
      <c r="F128" s="4">
        <f t="shared" si="0"/>
        <v>-173925</v>
      </c>
    </row>
    <row r="129" spans="1:6" x14ac:dyDescent="0.25">
      <c r="A129" s="10" t="s">
        <v>5945</v>
      </c>
      <c r="B129" s="10" t="s">
        <v>501</v>
      </c>
      <c r="C129" s="4">
        <v>2000000</v>
      </c>
      <c r="D129" s="4"/>
      <c r="E129" s="3"/>
      <c r="F129" s="4">
        <f t="shared" si="0"/>
        <v>1826075</v>
      </c>
    </row>
    <row r="130" spans="1:6" x14ac:dyDescent="0.25">
      <c r="A130" s="10" t="s">
        <v>5945</v>
      </c>
      <c r="B130" s="10" t="s">
        <v>262</v>
      </c>
      <c r="C130" s="4">
        <v>4200</v>
      </c>
      <c r="D130" s="4"/>
      <c r="E130" s="3"/>
      <c r="F130" s="4">
        <f t="shared" si="0"/>
        <v>1830275</v>
      </c>
    </row>
    <row r="131" spans="1:6" x14ac:dyDescent="0.25">
      <c r="A131" s="10" t="s">
        <v>5954</v>
      </c>
      <c r="B131" s="10" t="s">
        <v>2269</v>
      </c>
      <c r="C131" s="4">
        <v>4000</v>
      </c>
      <c r="D131" s="4"/>
      <c r="E131" s="3"/>
      <c r="F131" s="4">
        <f t="shared" si="0"/>
        <v>1834275</v>
      </c>
    </row>
    <row r="132" spans="1:6" x14ac:dyDescent="0.25">
      <c r="A132" s="10" t="s">
        <v>5945</v>
      </c>
      <c r="B132" s="10" t="s">
        <v>501</v>
      </c>
      <c r="C132" s="4">
        <v>3174000</v>
      </c>
      <c r="D132" s="4"/>
      <c r="E132" s="3"/>
      <c r="F132" s="4">
        <f t="shared" ref="F132:F197" si="1">(F131+C132-D132)</f>
        <v>5008275</v>
      </c>
    </row>
    <row r="133" spans="1:6" x14ac:dyDescent="0.25">
      <c r="A133" s="10" t="s">
        <v>5991</v>
      </c>
      <c r="B133" s="10" t="s">
        <v>5995</v>
      </c>
      <c r="C133" s="4"/>
      <c r="D133" s="4">
        <v>4486300</v>
      </c>
      <c r="E133" s="3"/>
      <c r="F133" s="4">
        <f t="shared" si="1"/>
        <v>521975</v>
      </c>
    </row>
    <row r="134" spans="1:6" x14ac:dyDescent="0.25">
      <c r="A134" s="10" t="s">
        <v>5991</v>
      </c>
      <c r="B134" s="10" t="s">
        <v>5996</v>
      </c>
      <c r="C134" s="4"/>
      <c r="D134" s="4">
        <v>3486700</v>
      </c>
      <c r="E134" s="3"/>
      <c r="F134" s="4">
        <f t="shared" si="1"/>
        <v>-2964725</v>
      </c>
    </row>
    <row r="135" spans="1:6" x14ac:dyDescent="0.25">
      <c r="A135" s="10" t="s">
        <v>5991</v>
      </c>
      <c r="B135" s="10" t="s">
        <v>501</v>
      </c>
      <c r="C135" s="4">
        <v>5000000</v>
      </c>
      <c r="D135" s="4"/>
      <c r="E135" s="3"/>
      <c r="F135" s="4">
        <f t="shared" si="1"/>
        <v>2035275</v>
      </c>
    </row>
    <row r="136" spans="1:6" x14ac:dyDescent="0.25">
      <c r="A136" s="10" t="s">
        <v>6022</v>
      </c>
      <c r="B136" s="10" t="s">
        <v>501</v>
      </c>
      <c r="C136" s="4">
        <v>2965000</v>
      </c>
      <c r="D136" s="4"/>
      <c r="E136" s="3"/>
      <c r="F136" s="4">
        <f t="shared" si="1"/>
        <v>5000275</v>
      </c>
    </row>
    <row r="137" spans="1:6" x14ac:dyDescent="0.25">
      <c r="A137" s="10" t="s">
        <v>6131</v>
      </c>
      <c r="B137" s="10" t="s">
        <v>501</v>
      </c>
      <c r="C137" s="4">
        <v>5000000</v>
      </c>
      <c r="D137" s="4"/>
      <c r="E137" s="3"/>
      <c r="F137" s="4">
        <f t="shared" si="1"/>
        <v>10000275</v>
      </c>
    </row>
    <row r="138" spans="1:6" x14ac:dyDescent="0.25">
      <c r="A138" s="10" t="s">
        <v>6160</v>
      </c>
      <c r="B138" s="10" t="s">
        <v>6167</v>
      </c>
      <c r="C138" s="4"/>
      <c r="D138" s="4">
        <v>5846900</v>
      </c>
      <c r="E138" s="3"/>
      <c r="F138" s="4">
        <f t="shared" si="1"/>
        <v>4153375</v>
      </c>
    </row>
    <row r="139" spans="1:6" x14ac:dyDescent="0.25">
      <c r="A139" s="10" t="s">
        <v>6160</v>
      </c>
      <c r="B139" s="10" t="s">
        <v>6168</v>
      </c>
      <c r="C139" s="4"/>
      <c r="D139" s="4">
        <v>2955900</v>
      </c>
      <c r="E139" s="3"/>
      <c r="F139" s="4">
        <f t="shared" si="1"/>
        <v>1197475</v>
      </c>
    </row>
    <row r="140" spans="1:6" x14ac:dyDescent="0.25">
      <c r="A140" s="10" t="s">
        <v>6216</v>
      </c>
      <c r="B140" s="10" t="s">
        <v>6217</v>
      </c>
      <c r="C140" s="4"/>
      <c r="D140" s="4">
        <v>3248700</v>
      </c>
      <c r="E140" s="3"/>
      <c r="F140" s="4">
        <f t="shared" si="1"/>
        <v>-2051225</v>
      </c>
    </row>
    <row r="141" spans="1:6" x14ac:dyDescent="0.25">
      <c r="A141" s="10" t="s">
        <v>6216</v>
      </c>
      <c r="B141" s="10" t="s">
        <v>501</v>
      </c>
      <c r="C141" s="4">
        <v>7051200</v>
      </c>
      <c r="D141" s="4"/>
      <c r="E141" s="3"/>
      <c r="F141" s="4">
        <f t="shared" si="1"/>
        <v>4999975</v>
      </c>
    </row>
    <row r="142" spans="1:6" x14ac:dyDescent="0.25">
      <c r="A142" s="10" t="s">
        <v>6232</v>
      </c>
      <c r="B142" s="10" t="s">
        <v>3457</v>
      </c>
      <c r="C142" s="4">
        <v>100000</v>
      </c>
      <c r="D142" s="4"/>
      <c r="E142" s="3"/>
      <c r="F142" s="4">
        <f t="shared" si="1"/>
        <v>5099975</v>
      </c>
    </row>
    <row r="143" spans="1:6" x14ac:dyDescent="0.25">
      <c r="A143" s="10" t="s">
        <v>6287</v>
      </c>
      <c r="B143" s="10" t="s">
        <v>6292</v>
      </c>
      <c r="C143" s="4"/>
      <c r="D143" s="4">
        <v>6243400</v>
      </c>
      <c r="E143" s="3"/>
      <c r="F143" s="4">
        <f t="shared" si="1"/>
        <v>-1143425</v>
      </c>
    </row>
    <row r="144" spans="1:6" x14ac:dyDescent="0.25">
      <c r="A144" s="10" t="s">
        <v>6287</v>
      </c>
      <c r="B144" s="10" t="s">
        <v>501</v>
      </c>
      <c r="C144" s="4">
        <v>6143400</v>
      </c>
      <c r="D144" s="4"/>
      <c r="E144" s="3"/>
      <c r="F144" s="4">
        <f t="shared" si="1"/>
        <v>4999975</v>
      </c>
    </row>
    <row r="145" spans="1:6" x14ac:dyDescent="0.25">
      <c r="A145" s="10" t="s">
        <v>6296</v>
      </c>
      <c r="B145" s="10" t="s">
        <v>6307</v>
      </c>
      <c r="C145" s="4"/>
      <c r="D145" s="4">
        <v>5155300</v>
      </c>
      <c r="E145" s="3"/>
      <c r="F145" s="4">
        <f t="shared" si="1"/>
        <v>-155325</v>
      </c>
    </row>
    <row r="146" spans="1:6" x14ac:dyDescent="0.25">
      <c r="A146" s="10" t="s">
        <v>6312</v>
      </c>
      <c r="B146" s="10" t="s">
        <v>501</v>
      </c>
      <c r="C146" s="4">
        <v>5155300</v>
      </c>
      <c r="D146" s="4"/>
      <c r="E146" s="3"/>
      <c r="F146" s="4">
        <f t="shared" si="1"/>
        <v>4999975</v>
      </c>
    </row>
    <row r="147" spans="1:6" x14ac:dyDescent="0.25">
      <c r="A147" s="10" t="s">
        <v>6404</v>
      </c>
      <c r="B147" s="10" t="s">
        <v>6425</v>
      </c>
      <c r="C147" s="4"/>
      <c r="D147" s="4">
        <v>9702000</v>
      </c>
      <c r="E147" s="3"/>
      <c r="F147" s="4">
        <f t="shared" si="1"/>
        <v>-4702025</v>
      </c>
    </row>
    <row r="148" spans="1:6" x14ac:dyDescent="0.25">
      <c r="A148" s="10" t="s">
        <v>6404</v>
      </c>
      <c r="B148" s="10" t="s">
        <v>501</v>
      </c>
      <c r="C148" s="4">
        <v>5000000</v>
      </c>
      <c r="D148" s="4"/>
      <c r="E148" s="3"/>
      <c r="F148" s="4">
        <f t="shared" si="1"/>
        <v>297975</v>
      </c>
    </row>
    <row r="149" spans="1:6" x14ac:dyDescent="0.25">
      <c r="A149" s="10" t="s">
        <v>6405</v>
      </c>
      <c r="B149" s="10" t="s">
        <v>501</v>
      </c>
      <c r="C149" s="4">
        <v>4702000</v>
      </c>
      <c r="D149" s="4"/>
      <c r="E149" s="3"/>
      <c r="F149" s="4">
        <f t="shared" si="1"/>
        <v>4999975</v>
      </c>
    </row>
    <row r="150" spans="1:6" x14ac:dyDescent="0.25">
      <c r="A150" s="10" t="s">
        <v>6475</v>
      </c>
      <c r="B150" s="10" t="s">
        <v>6485</v>
      </c>
      <c r="C150" s="4"/>
      <c r="D150" s="4">
        <v>5038725</v>
      </c>
      <c r="E150" s="3"/>
      <c r="F150" s="4">
        <f t="shared" si="1"/>
        <v>-38750</v>
      </c>
    </row>
    <row r="151" spans="1:6" x14ac:dyDescent="0.25">
      <c r="A151" s="10" t="s">
        <v>6475</v>
      </c>
      <c r="B151" s="10" t="s">
        <v>3457</v>
      </c>
      <c r="C151" s="4">
        <v>2000000</v>
      </c>
      <c r="D151" s="4"/>
      <c r="E151" s="3"/>
      <c r="F151" s="4">
        <f t="shared" si="1"/>
        <v>1961250</v>
      </c>
    </row>
    <row r="152" spans="1:6" x14ac:dyDescent="0.25">
      <c r="A152" s="10" t="s">
        <v>6507</v>
      </c>
      <c r="B152" s="10" t="s">
        <v>5259</v>
      </c>
      <c r="C152" s="4">
        <v>80000</v>
      </c>
      <c r="D152" s="4"/>
      <c r="E152" s="3"/>
      <c r="F152" s="4">
        <f t="shared" si="1"/>
        <v>2041250</v>
      </c>
    </row>
    <row r="153" spans="1:6" x14ac:dyDescent="0.25">
      <c r="A153" s="10" t="s">
        <v>6527</v>
      </c>
      <c r="B153" s="10" t="s">
        <v>501</v>
      </c>
      <c r="C153" s="4">
        <v>2958750</v>
      </c>
      <c r="D153" s="4"/>
      <c r="E153" s="3"/>
      <c r="F153" s="4">
        <f t="shared" si="1"/>
        <v>5000000</v>
      </c>
    </row>
    <row r="154" spans="1:6" x14ac:dyDescent="0.25">
      <c r="A154" s="10" t="s">
        <v>6573</v>
      </c>
      <c r="B154" s="10" t="s">
        <v>6579</v>
      </c>
      <c r="C154" s="4"/>
      <c r="D154" s="4">
        <v>6405750</v>
      </c>
      <c r="E154" s="3"/>
      <c r="F154" s="4">
        <f t="shared" si="1"/>
        <v>-1405750</v>
      </c>
    </row>
    <row r="155" spans="1:6" x14ac:dyDescent="0.25">
      <c r="A155" s="10" t="s">
        <v>6588</v>
      </c>
      <c r="B155" s="10" t="s">
        <v>3457</v>
      </c>
      <c r="C155" s="4">
        <v>1405750</v>
      </c>
      <c r="D155" s="3"/>
      <c r="E155" s="3"/>
      <c r="F155" s="4">
        <f t="shared" si="1"/>
        <v>0</v>
      </c>
    </row>
    <row r="156" spans="1:6" x14ac:dyDescent="0.25">
      <c r="A156" s="10" t="s">
        <v>6617</v>
      </c>
      <c r="B156" s="10" t="s">
        <v>501</v>
      </c>
      <c r="C156" s="4">
        <v>5000000</v>
      </c>
      <c r="D156" s="3"/>
      <c r="E156" s="3"/>
      <c r="F156" s="4">
        <f t="shared" si="1"/>
        <v>5000000</v>
      </c>
    </row>
    <row r="157" spans="1:6" x14ac:dyDescent="0.25">
      <c r="A157" s="10" t="s">
        <v>6797</v>
      </c>
      <c r="B157" s="10" t="s">
        <v>6994</v>
      </c>
      <c r="C157" s="4"/>
      <c r="D157" s="4">
        <v>5431500</v>
      </c>
      <c r="E157" s="3"/>
      <c r="F157" s="4">
        <f t="shared" si="1"/>
        <v>-431500</v>
      </c>
    </row>
    <row r="158" spans="1:6" x14ac:dyDescent="0.25">
      <c r="A158" s="10" t="s">
        <v>6797</v>
      </c>
      <c r="B158" s="10" t="s">
        <v>6995</v>
      </c>
      <c r="C158" s="4"/>
      <c r="D158" s="4">
        <v>2982000</v>
      </c>
      <c r="E158" s="3"/>
      <c r="F158" s="4">
        <f t="shared" si="1"/>
        <v>-3413500</v>
      </c>
    </row>
    <row r="159" spans="1:6" x14ac:dyDescent="0.25">
      <c r="A159" s="10" t="s">
        <v>6798</v>
      </c>
      <c r="B159" s="10" t="s">
        <v>501</v>
      </c>
      <c r="C159" s="4">
        <v>8413500</v>
      </c>
      <c r="D159" s="4"/>
      <c r="E159" s="3"/>
      <c r="F159" s="4">
        <f t="shared" si="1"/>
        <v>5000000</v>
      </c>
    </row>
    <row r="160" spans="1:6" x14ac:dyDescent="0.25">
      <c r="A160" s="10" t="s">
        <v>6920</v>
      </c>
      <c r="B160" s="10" t="s">
        <v>6953</v>
      </c>
      <c r="C160" s="4"/>
      <c r="D160" s="4">
        <v>5000000</v>
      </c>
      <c r="E160" s="3"/>
      <c r="F160" s="4">
        <f t="shared" si="1"/>
        <v>0</v>
      </c>
    </row>
    <row r="161" spans="1:6" x14ac:dyDescent="0.25">
      <c r="A161" s="10" t="s">
        <v>7390</v>
      </c>
      <c r="B161" s="10" t="s">
        <v>5659</v>
      </c>
      <c r="C161" s="4">
        <v>3000000</v>
      </c>
      <c r="D161" s="3"/>
      <c r="E161" s="3"/>
      <c r="F161" s="4">
        <f t="shared" si="1"/>
        <v>3000000</v>
      </c>
    </row>
    <row r="162" spans="1:6" x14ac:dyDescent="0.25">
      <c r="A162" s="10" t="s">
        <v>7601</v>
      </c>
      <c r="B162" s="10" t="s">
        <v>7615</v>
      </c>
      <c r="C162" s="4"/>
      <c r="D162" s="4">
        <v>3104700</v>
      </c>
      <c r="E162" s="3"/>
      <c r="F162" s="4">
        <f t="shared" si="1"/>
        <v>-104700</v>
      </c>
    </row>
    <row r="163" spans="1:6" x14ac:dyDescent="0.25">
      <c r="A163" s="10" t="s">
        <v>7613</v>
      </c>
      <c r="B163" s="10" t="s">
        <v>501</v>
      </c>
      <c r="C163" s="121">
        <v>3104700</v>
      </c>
      <c r="D163" s="3"/>
      <c r="E163" s="3"/>
      <c r="F163" s="4">
        <f t="shared" si="1"/>
        <v>3000000</v>
      </c>
    </row>
    <row r="164" spans="1:6" x14ac:dyDescent="0.25">
      <c r="A164" s="10" t="s">
        <v>7852</v>
      </c>
      <c r="B164" s="10" t="s">
        <v>7865</v>
      </c>
      <c r="C164" s="4"/>
      <c r="D164" s="121">
        <v>4611600</v>
      </c>
      <c r="E164" s="3"/>
      <c r="F164" s="4">
        <f t="shared" si="1"/>
        <v>-1611600</v>
      </c>
    </row>
    <row r="165" spans="1:6" x14ac:dyDescent="0.25">
      <c r="A165" s="10" t="s">
        <v>7858</v>
      </c>
      <c r="B165" s="10" t="s">
        <v>3457</v>
      </c>
      <c r="C165" s="121">
        <v>3000000</v>
      </c>
      <c r="D165" s="3"/>
      <c r="E165" s="3"/>
      <c r="F165" s="4">
        <f t="shared" si="1"/>
        <v>1388400</v>
      </c>
    </row>
    <row r="166" spans="1:6" x14ac:dyDescent="0.25">
      <c r="A166" s="10" t="s">
        <v>7858</v>
      </c>
      <c r="B166" s="10" t="s">
        <v>7866</v>
      </c>
      <c r="C166" s="121">
        <v>1611600</v>
      </c>
      <c r="D166" s="3"/>
      <c r="E166" s="3"/>
      <c r="F166" s="4">
        <f t="shared" si="1"/>
        <v>3000000</v>
      </c>
    </row>
    <row r="167" spans="1:6" x14ac:dyDescent="0.25">
      <c r="A167" s="10" t="s">
        <v>7969</v>
      </c>
      <c r="B167" s="10" t="s">
        <v>3457</v>
      </c>
      <c r="C167" s="121">
        <v>2000000</v>
      </c>
      <c r="D167" s="3"/>
      <c r="E167" s="3"/>
      <c r="F167" s="4">
        <f t="shared" si="1"/>
        <v>5000000</v>
      </c>
    </row>
    <row r="168" spans="1:6" x14ac:dyDescent="0.25">
      <c r="A168" s="10" t="s">
        <v>7994</v>
      </c>
      <c r="B168" s="10" t="s">
        <v>7993</v>
      </c>
      <c r="C168" s="4"/>
      <c r="D168" s="121">
        <v>4373600</v>
      </c>
      <c r="E168" s="3"/>
      <c r="F168" s="4">
        <f t="shared" si="1"/>
        <v>626400</v>
      </c>
    </row>
    <row r="169" spans="1:6" x14ac:dyDescent="0.25">
      <c r="A169" s="10" t="s">
        <v>7994</v>
      </c>
      <c r="B169" s="10" t="s">
        <v>501</v>
      </c>
      <c r="C169" s="121">
        <v>5000000</v>
      </c>
      <c r="D169" s="3"/>
      <c r="E169" s="3"/>
      <c r="F169" s="4">
        <f t="shared" si="1"/>
        <v>5626400</v>
      </c>
    </row>
    <row r="170" spans="1:6" x14ac:dyDescent="0.25">
      <c r="A170" s="10" t="s">
        <v>8005</v>
      </c>
      <c r="B170" s="10" t="s">
        <v>8006</v>
      </c>
      <c r="C170" s="4"/>
      <c r="D170" s="121">
        <v>4822400</v>
      </c>
      <c r="E170" s="3"/>
      <c r="F170" s="4">
        <f t="shared" si="1"/>
        <v>804000</v>
      </c>
    </row>
    <row r="171" spans="1:6" x14ac:dyDescent="0.25">
      <c r="A171" s="10" t="s">
        <v>8072</v>
      </c>
      <c r="B171" s="10" t="s">
        <v>501</v>
      </c>
      <c r="C171" s="4">
        <v>4196000</v>
      </c>
      <c r="D171" s="3"/>
      <c r="E171" s="3"/>
      <c r="F171" s="4">
        <f t="shared" si="1"/>
        <v>5000000</v>
      </c>
    </row>
    <row r="172" spans="1:6" x14ac:dyDescent="0.25">
      <c r="A172" s="10" t="s">
        <v>8114</v>
      </c>
      <c r="B172" s="10" t="s">
        <v>8115</v>
      </c>
      <c r="C172" s="4"/>
      <c r="D172" s="4">
        <v>7057000</v>
      </c>
      <c r="E172" s="3"/>
      <c r="F172" s="4">
        <f t="shared" si="1"/>
        <v>-2057000</v>
      </c>
    </row>
    <row r="173" spans="1:6" x14ac:dyDescent="0.25">
      <c r="A173" s="10" t="s">
        <v>8239</v>
      </c>
      <c r="B173" s="10" t="s">
        <v>501</v>
      </c>
      <c r="C173" s="4">
        <v>5057000</v>
      </c>
      <c r="D173" s="3"/>
      <c r="E173" s="3"/>
      <c r="F173" s="4">
        <f t="shared" si="1"/>
        <v>3000000</v>
      </c>
    </row>
    <row r="174" spans="1:6" x14ac:dyDescent="0.25">
      <c r="A174" s="10" t="s">
        <v>8576</v>
      </c>
      <c r="B174" s="10" t="s">
        <v>501</v>
      </c>
      <c r="C174" s="4">
        <v>3000000</v>
      </c>
      <c r="D174" s="3"/>
      <c r="E174" s="3"/>
      <c r="F174" s="4">
        <f t="shared" si="1"/>
        <v>6000000</v>
      </c>
    </row>
    <row r="175" spans="1:6" x14ac:dyDescent="0.25">
      <c r="A175" s="10" t="s">
        <v>8578</v>
      </c>
      <c r="B175" s="10" t="s">
        <v>8605</v>
      </c>
      <c r="C175" s="4"/>
      <c r="D175" s="4">
        <v>3369800</v>
      </c>
      <c r="E175" s="3"/>
      <c r="F175" s="4">
        <f t="shared" si="1"/>
        <v>2630200</v>
      </c>
    </row>
    <row r="176" spans="1:6" x14ac:dyDescent="0.25">
      <c r="A176" s="10" t="s">
        <v>8683</v>
      </c>
      <c r="B176" s="10" t="s">
        <v>3457</v>
      </c>
      <c r="C176" s="4">
        <v>2369800</v>
      </c>
      <c r="D176" s="3"/>
      <c r="E176" s="3"/>
      <c r="F176" s="4">
        <f t="shared" si="1"/>
        <v>5000000</v>
      </c>
    </row>
    <row r="177" spans="1:6" x14ac:dyDescent="0.25">
      <c r="A177" s="10" t="s">
        <v>8723</v>
      </c>
      <c r="B177" s="10" t="s">
        <v>8748</v>
      </c>
      <c r="C177" s="4"/>
      <c r="D177" s="4">
        <v>5440000</v>
      </c>
      <c r="E177" s="3"/>
      <c r="F177" s="4">
        <f t="shared" si="1"/>
        <v>-440000</v>
      </c>
    </row>
    <row r="178" spans="1:6" x14ac:dyDescent="0.25">
      <c r="A178" s="10" t="s">
        <v>8723</v>
      </c>
      <c r="B178" s="10" t="s">
        <v>501</v>
      </c>
      <c r="C178" s="4">
        <v>5440000</v>
      </c>
      <c r="D178" s="3"/>
      <c r="E178" s="3"/>
      <c r="F178" s="4">
        <f t="shared" si="1"/>
        <v>5000000</v>
      </c>
    </row>
    <row r="179" spans="1:6" x14ac:dyDescent="0.25">
      <c r="A179" s="10" t="s">
        <v>8787</v>
      </c>
      <c r="B179" s="10" t="s">
        <v>8788</v>
      </c>
      <c r="C179" s="4"/>
      <c r="D179" s="4">
        <v>4120000</v>
      </c>
      <c r="E179" s="3"/>
      <c r="F179" s="4">
        <f t="shared" si="1"/>
        <v>880000</v>
      </c>
    </row>
    <row r="180" spans="1:6" x14ac:dyDescent="0.25">
      <c r="A180" s="10" t="s">
        <v>8787</v>
      </c>
      <c r="B180" s="10" t="s">
        <v>3401</v>
      </c>
      <c r="C180" s="4">
        <v>5000000</v>
      </c>
      <c r="D180" s="3"/>
      <c r="E180" s="3"/>
      <c r="F180" s="4">
        <f t="shared" si="1"/>
        <v>5880000</v>
      </c>
    </row>
    <row r="181" spans="1:6" x14ac:dyDescent="0.25">
      <c r="A181" s="10" t="s">
        <v>8862</v>
      </c>
      <c r="B181" s="10" t="s">
        <v>8863</v>
      </c>
      <c r="C181" s="4"/>
      <c r="D181" s="4">
        <v>4274400</v>
      </c>
      <c r="E181" s="3"/>
      <c r="F181" s="4">
        <f t="shared" si="1"/>
        <v>1605600</v>
      </c>
    </row>
    <row r="182" spans="1:6" x14ac:dyDescent="0.25">
      <c r="A182" s="10" t="s">
        <v>8873</v>
      </c>
      <c r="B182" s="10" t="s">
        <v>501</v>
      </c>
      <c r="C182" s="4">
        <v>3394400</v>
      </c>
      <c r="D182" s="3"/>
      <c r="E182" s="3"/>
      <c r="F182" s="4">
        <f t="shared" si="1"/>
        <v>5000000</v>
      </c>
    </row>
    <row r="183" spans="1:6" x14ac:dyDescent="0.25">
      <c r="A183" s="10" t="s">
        <v>8875</v>
      </c>
      <c r="B183" s="10" t="s">
        <v>8945</v>
      </c>
      <c r="C183" s="4">
        <v>50000</v>
      </c>
      <c r="D183" s="3"/>
      <c r="E183" s="3"/>
      <c r="F183" s="4">
        <f t="shared" si="1"/>
        <v>5050000</v>
      </c>
    </row>
    <row r="184" spans="1:6" x14ac:dyDescent="0.25">
      <c r="A184" s="10" t="s">
        <v>9038</v>
      </c>
      <c r="B184" s="10" t="s">
        <v>9039</v>
      </c>
      <c r="C184" s="4"/>
      <c r="D184" s="4">
        <v>7951400</v>
      </c>
      <c r="E184" s="3"/>
      <c r="F184" s="4">
        <f t="shared" si="1"/>
        <v>-2901400</v>
      </c>
    </row>
    <row r="185" spans="1:6" x14ac:dyDescent="0.25">
      <c r="A185" s="10" t="s">
        <v>9041</v>
      </c>
      <c r="B185" s="10" t="s">
        <v>3457</v>
      </c>
      <c r="C185" s="4">
        <v>2901400</v>
      </c>
      <c r="D185" s="3"/>
      <c r="E185" s="3"/>
      <c r="F185" s="4">
        <f t="shared" si="1"/>
        <v>0</v>
      </c>
    </row>
    <row r="186" spans="1:6" x14ac:dyDescent="0.25">
      <c r="A186" s="10" t="s">
        <v>9116</v>
      </c>
      <c r="B186" s="10" t="s">
        <v>3457</v>
      </c>
      <c r="C186" s="4">
        <v>2000000</v>
      </c>
      <c r="D186" s="3"/>
      <c r="E186" s="3"/>
      <c r="F186" s="4">
        <f t="shared" si="1"/>
        <v>2000000</v>
      </c>
    </row>
    <row r="187" spans="1:6" x14ac:dyDescent="0.25">
      <c r="A187" s="10" t="s">
        <v>9303</v>
      </c>
      <c r="B187" s="10" t="s">
        <v>3457</v>
      </c>
      <c r="C187" s="4">
        <v>2000000</v>
      </c>
      <c r="D187" s="3"/>
      <c r="E187" s="3"/>
      <c r="F187" s="4">
        <f t="shared" si="1"/>
        <v>4000000</v>
      </c>
    </row>
    <row r="188" spans="1:6" x14ac:dyDescent="0.25">
      <c r="A188" s="10" t="s">
        <v>9312</v>
      </c>
      <c r="B188" s="10" t="s">
        <v>9316</v>
      </c>
      <c r="C188" s="4"/>
      <c r="D188" s="4">
        <v>5637500</v>
      </c>
      <c r="E188" s="3"/>
      <c r="F188" s="4">
        <f t="shared" si="1"/>
        <v>-1637500</v>
      </c>
    </row>
    <row r="189" spans="1:6" x14ac:dyDescent="0.25">
      <c r="A189" s="10" t="s">
        <v>9312</v>
      </c>
      <c r="B189" s="10" t="s">
        <v>9327</v>
      </c>
      <c r="C189" s="4">
        <v>5000000</v>
      </c>
      <c r="D189" s="3"/>
      <c r="E189" s="3"/>
      <c r="F189" s="4">
        <f t="shared" si="1"/>
        <v>3362500</v>
      </c>
    </row>
    <row r="190" spans="1:6" x14ac:dyDescent="0.25">
      <c r="A190" s="10" t="s">
        <v>9375</v>
      </c>
      <c r="B190" s="10" t="s">
        <v>9386</v>
      </c>
      <c r="C190" s="4"/>
      <c r="D190" s="4">
        <v>5358150</v>
      </c>
      <c r="E190" s="3"/>
      <c r="F190" s="4">
        <f t="shared" si="1"/>
        <v>-1995650</v>
      </c>
    </row>
    <row r="191" spans="1:6" x14ac:dyDescent="0.25">
      <c r="A191" s="10" t="s">
        <v>9377</v>
      </c>
      <c r="B191" s="10" t="s">
        <v>3457</v>
      </c>
      <c r="C191" s="4">
        <v>3995650</v>
      </c>
      <c r="D191" s="3"/>
      <c r="E191" s="3"/>
      <c r="F191" s="4">
        <f t="shared" si="1"/>
        <v>2000000</v>
      </c>
    </row>
    <row r="192" spans="1:6" x14ac:dyDescent="0.25">
      <c r="A192" s="10" t="s">
        <v>9631</v>
      </c>
      <c r="B192" s="10" t="s">
        <v>9659</v>
      </c>
      <c r="C192" s="4"/>
      <c r="D192" s="4">
        <v>2543400</v>
      </c>
      <c r="E192" s="3"/>
      <c r="F192" s="4">
        <f t="shared" si="1"/>
        <v>-543400</v>
      </c>
    </row>
    <row r="193" spans="1:6" x14ac:dyDescent="0.25">
      <c r="A193" s="10" t="s">
        <v>9640</v>
      </c>
      <c r="B193" s="10" t="s">
        <v>9660</v>
      </c>
      <c r="C193" s="4">
        <v>500000</v>
      </c>
      <c r="D193" s="3"/>
      <c r="E193" s="3"/>
      <c r="F193" s="4">
        <f t="shared" si="1"/>
        <v>-43400</v>
      </c>
    </row>
    <row r="194" spans="1:6" x14ac:dyDescent="0.25">
      <c r="A194" s="10" t="s">
        <v>10477</v>
      </c>
      <c r="B194" s="10" t="s">
        <v>3457</v>
      </c>
      <c r="C194" s="4">
        <v>2000000</v>
      </c>
      <c r="D194" s="3"/>
      <c r="E194" s="3"/>
      <c r="F194" s="4">
        <f t="shared" si="1"/>
        <v>1956600</v>
      </c>
    </row>
    <row r="195" spans="1:6" x14ac:dyDescent="0.25">
      <c r="A195" s="10" t="s">
        <v>10730</v>
      </c>
      <c r="B195" s="10" t="s">
        <v>10731</v>
      </c>
      <c r="C195" s="4"/>
      <c r="D195" s="4">
        <v>3390100</v>
      </c>
      <c r="E195" s="3"/>
      <c r="F195" s="4">
        <f t="shared" si="1"/>
        <v>-1433500</v>
      </c>
    </row>
    <row r="196" spans="1:6" x14ac:dyDescent="0.25">
      <c r="A196" s="10" t="s">
        <v>10793</v>
      </c>
      <c r="B196" s="10" t="s">
        <v>1486</v>
      </c>
      <c r="C196" s="4">
        <v>1433500</v>
      </c>
      <c r="D196" s="3"/>
      <c r="E196" s="3"/>
      <c r="F196" s="4">
        <f t="shared" si="1"/>
        <v>0</v>
      </c>
    </row>
    <row r="197" spans="1:6" x14ac:dyDescent="0.25">
      <c r="A197" s="10"/>
      <c r="B197" s="10"/>
      <c r="C197" s="4"/>
      <c r="D197" s="3"/>
      <c r="E197" s="3"/>
      <c r="F197" s="4">
        <f t="shared" si="1"/>
        <v>0</v>
      </c>
    </row>
    <row r="198" spans="1:6" x14ac:dyDescent="0.25">
      <c r="A198" s="10"/>
      <c r="B198" s="10"/>
      <c r="C198" s="4"/>
      <c r="D198" s="3"/>
      <c r="E198" s="3"/>
      <c r="F198" s="4"/>
    </row>
    <row r="199" spans="1:6" x14ac:dyDescent="0.25">
      <c r="A199" s="10"/>
      <c r="B199" s="10"/>
      <c r="C199" s="4"/>
      <c r="D199" s="3"/>
      <c r="E199" s="3"/>
      <c r="F199" s="4"/>
    </row>
    <row r="200" spans="1:6" x14ac:dyDescent="0.25">
      <c r="A200" s="10"/>
      <c r="B200" s="10"/>
      <c r="C200" s="4"/>
      <c r="D200" s="3"/>
      <c r="E200" s="3"/>
      <c r="F200" s="4"/>
    </row>
    <row r="201" spans="1:6" x14ac:dyDescent="0.25">
      <c r="A201" s="10"/>
      <c r="B201" s="10"/>
      <c r="C201" s="4"/>
      <c r="D201" s="3"/>
      <c r="E201" s="3"/>
      <c r="F201" s="4"/>
    </row>
    <row r="202" spans="1:6" x14ac:dyDescent="0.25">
      <c r="A202" s="10"/>
      <c r="B202" s="10"/>
      <c r="C202" s="4"/>
      <c r="D202" s="3"/>
      <c r="E202" s="3"/>
      <c r="F202" s="4"/>
    </row>
    <row r="203" spans="1:6" x14ac:dyDescent="0.25">
      <c r="A203" s="10"/>
      <c r="B203" s="10"/>
      <c r="C203" s="4"/>
      <c r="D203" s="3"/>
      <c r="E203" s="3"/>
      <c r="F203" s="4"/>
    </row>
    <row r="204" spans="1:6" x14ac:dyDescent="0.25">
      <c r="A204" s="10"/>
      <c r="B204" s="10"/>
      <c r="C204" s="4"/>
      <c r="D204" s="3"/>
      <c r="E204" s="3"/>
      <c r="F204" s="4"/>
    </row>
    <row r="205" spans="1:6" x14ac:dyDescent="0.25">
      <c r="A205" s="10"/>
      <c r="B205" s="10"/>
      <c r="C205" s="4"/>
      <c r="D205" s="3"/>
      <c r="E205" s="3"/>
      <c r="F205" s="4"/>
    </row>
    <row r="206" spans="1:6" x14ac:dyDescent="0.25">
      <c r="A206" s="10"/>
      <c r="B206" s="10"/>
      <c r="C206" s="4"/>
      <c r="D206" s="3"/>
      <c r="E206" s="3"/>
      <c r="F206" s="4"/>
    </row>
    <row r="207" spans="1:6" x14ac:dyDescent="0.25">
      <c r="A207" s="3"/>
      <c r="B207" s="3"/>
      <c r="C207" s="3"/>
      <c r="D207" s="4"/>
      <c r="E207" s="3"/>
      <c r="F207" s="4"/>
    </row>
    <row r="208" spans="1:6" x14ac:dyDescent="0.25">
      <c r="A208" t="s">
        <v>3326</v>
      </c>
      <c r="B208" t="s">
        <v>3383</v>
      </c>
      <c r="C208" s="51">
        <v>5000000</v>
      </c>
      <c r="F208" s="26">
        <f t="shared" ref="F208:F216" si="2">(F207+C208-D208)</f>
        <v>5000000</v>
      </c>
    </row>
    <row r="209" spans="1:6" x14ac:dyDescent="0.25">
      <c r="A209" t="s">
        <v>3423</v>
      </c>
      <c r="B209" t="s">
        <v>3428</v>
      </c>
      <c r="D209" s="1">
        <v>7974200</v>
      </c>
      <c r="F209" s="4">
        <f t="shared" si="2"/>
        <v>-2974200</v>
      </c>
    </row>
    <row r="210" spans="1:6" x14ac:dyDescent="0.25">
      <c r="A210" t="s">
        <v>3423</v>
      </c>
      <c r="B210" t="s">
        <v>3429</v>
      </c>
      <c r="D210" s="1">
        <v>990600</v>
      </c>
      <c r="F210" s="4">
        <f t="shared" si="2"/>
        <v>-3964800</v>
      </c>
    </row>
    <row r="211" spans="1:6" x14ac:dyDescent="0.25">
      <c r="A211" t="s">
        <v>3423</v>
      </c>
      <c r="B211" t="s">
        <v>3430</v>
      </c>
      <c r="C211" s="51">
        <v>238000</v>
      </c>
      <c r="D211" s="1"/>
      <c r="F211" s="4">
        <f t="shared" si="2"/>
        <v>-3726800</v>
      </c>
    </row>
    <row r="212" spans="1:6" x14ac:dyDescent="0.25">
      <c r="A212" t="s">
        <v>3423</v>
      </c>
      <c r="B212" t="s">
        <v>3457</v>
      </c>
      <c r="C212" s="51">
        <v>8726800</v>
      </c>
      <c r="D212" s="1"/>
      <c r="F212" s="4">
        <f t="shared" si="2"/>
        <v>5000000</v>
      </c>
    </row>
    <row r="213" spans="1:6" x14ac:dyDescent="0.25">
      <c r="A213" t="s">
        <v>3423</v>
      </c>
      <c r="B213" t="s">
        <v>3458</v>
      </c>
      <c r="C213" s="1">
        <v>1800</v>
      </c>
      <c r="D213" s="1"/>
      <c r="F213" s="4">
        <f t="shared" si="2"/>
        <v>5001800</v>
      </c>
    </row>
    <row r="214" spans="1:6" x14ac:dyDescent="0.25">
      <c r="A214" t="s">
        <v>3647</v>
      </c>
      <c r="B214" t="s">
        <v>3651</v>
      </c>
      <c r="D214" s="1">
        <v>13948500</v>
      </c>
      <c r="F214" s="4">
        <f t="shared" si="2"/>
        <v>-8946700</v>
      </c>
    </row>
    <row r="215" spans="1:6" x14ac:dyDescent="0.25">
      <c r="A215" t="s">
        <v>3647</v>
      </c>
      <c r="B215" t="s">
        <v>3457</v>
      </c>
      <c r="C215" s="1">
        <v>8946700</v>
      </c>
      <c r="D215" s="1"/>
      <c r="F215" s="4">
        <f t="shared" si="2"/>
        <v>0</v>
      </c>
    </row>
    <row r="216" spans="1:6" x14ac:dyDescent="0.25">
      <c r="D216" s="1"/>
      <c r="F216" s="4">
        <f t="shared" si="2"/>
        <v>0</v>
      </c>
    </row>
  </sheetData>
  <mergeCells count="1">
    <mergeCell ref="A1:F1"/>
  </mergeCells>
  <pageMargins left="0.7" right="0.7" top="0.75" bottom="0.75" header="0.3" footer="0.3"/>
  <pageSetup paperSize="9" orientation="landscape" verticalDpi="7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3"/>
  <sheetViews>
    <sheetView topLeftCell="A425" workbookViewId="0">
      <selection activeCell="B450" sqref="B450"/>
    </sheetView>
  </sheetViews>
  <sheetFormatPr baseColWidth="10" defaultRowHeight="15" x14ac:dyDescent="0.25"/>
  <cols>
    <col min="1" max="1" width="13.7109375" customWidth="1"/>
    <col min="2" max="2" width="26.28515625" customWidth="1"/>
    <col min="3" max="4" width="14.140625" bestFit="1" customWidth="1"/>
    <col min="5" max="5" width="0" hidden="1" customWidth="1"/>
    <col min="6" max="6" width="14.5703125" customWidth="1"/>
    <col min="7" max="7" width="13.140625" bestFit="1" customWidth="1"/>
  </cols>
  <sheetData>
    <row r="1" spans="1:6" x14ac:dyDescent="0.25">
      <c r="A1" t="s">
        <v>2839</v>
      </c>
      <c r="B1" t="s">
        <v>3115</v>
      </c>
      <c r="C1" s="1">
        <v>462000</v>
      </c>
      <c r="D1" s="1"/>
      <c r="F1" s="7">
        <f>(C1-D1)</f>
        <v>462000</v>
      </c>
    </row>
    <row r="2" spans="1:6" x14ac:dyDescent="0.25">
      <c r="A2" t="s">
        <v>2885</v>
      </c>
      <c r="B2" t="s">
        <v>3114</v>
      </c>
      <c r="C2" s="1"/>
      <c r="D2" s="1">
        <v>1318200</v>
      </c>
      <c r="F2" s="7">
        <f>(F1+C2-D2)</f>
        <v>-856200</v>
      </c>
    </row>
    <row r="3" spans="1:6" x14ac:dyDescent="0.25">
      <c r="A3" t="s">
        <v>3093</v>
      </c>
      <c r="B3" t="s">
        <v>3094</v>
      </c>
      <c r="C3" s="1">
        <v>1000000</v>
      </c>
      <c r="D3" s="1"/>
      <c r="F3" s="7">
        <f t="shared" ref="F3:F67" si="0">(F2+C3-D3)</f>
        <v>143800</v>
      </c>
    </row>
    <row r="4" spans="1:6" x14ac:dyDescent="0.25">
      <c r="A4" t="s">
        <v>3098</v>
      </c>
      <c r="B4" t="s">
        <v>10</v>
      </c>
      <c r="C4" s="1">
        <v>300000</v>
      </c>
      <c r="D4" s="1"/>
      <c r="F4" s="7">
        <f t="shared" si="0"/>
        <v>443800</v>
      </c>
    </row>
    <row r="5" spans="1:6" x14ac:dyDescent="0.25">
      <c r="A5" t="s">
        <v>3116</v>
      </c>
      <c r="B5" t="s">
        <v>3117</v>
      </c>
      <c r="C5" s="1"/>
      <c r="D5" s="1">
        <v>2337400</v>
      </c>
      <c r="F5" s="7">
        <f t="shared" si="0"/>
        <v>-1893600</v>
      </c>
    </row>
    <row r="6" spans="1:6" x14ac:dyDescent="0.25">
      <c r="A6" t="s">
        <v>3118</v>
      </c>
      <c r="B6" t="s">
        <v>3119</v>
      </c>
      <c r="C6" s="1">
        <v>1893000</v>
      </c>
      <c r="D6" s="1"/>
      <c r="F6" s="7">
        <f t="shared" si="0"/>
        <v>-600</v>
      </c>
    </row>
    <row r="7" spans="1:6" x14ac:dyDescent="0.25">
      <c r="A7" t="s">
        <v>2961</v>
      </c>
      <c r="B7" t="s">
        <v>3139</v>
      </c>
      <c r="C7" s="51">
        <v>500000</v>
      </c>
      <c r="D7" s="1"/>
      <c r="F7" s="7">
        <f t="shared" si="0"/>
        <v>499400</v>
      </c>
    </row>
    <row r="8" spans="1:6" x14ac:dyDescent="0.25">
      <c r="A8" t="s">
        <v>3017</v>
      </c>
      <c r="B8" t="s">
        <v>3140</v>
      </c>
      <c r="C8" s="1"/>
      <c r="D8" s="1">
        <v>1179900</v>
      </c>
      <c r="F8" s="7">
        <f t="shared" si="0"/>
        <v>-680500</v>
      </c>
    </row>
    <row r="9" spans="1:6" x14ac:dyDescent="0.25">
      <c r="A9" t="s">
        <v>3017</v>
      </c>
      <c r="B9" t="s">
        <v>3141</v>
      </c>
      <c r="C9" s="1"/>
      <c r="D9" s="1">
        <v>4290300</v>
      </c>
      <c r="F9" s="7">
        <f t="shared" si="0"/>
        <v>-4970800</v>
      </c>
    </row>
    <row r="10" spans="1:6" x14ac:dyDescent="0.25">
      <c r="A10" t="s">
        <v>3142</v>
      </c>
      <c r="B10" t="s">
        <v>3143</v>
      </c>
      <c r="C10" s="1">
        <v>600000</v>
      </c>
      <c r="D10" s="1"/>
      <c r="F10" s="7">
        <f t="shared" si="0"/>
        <v>-4370800</v>
      </c>
    </row>
    <row r="11" spans="1:6" x14ac:dyDescent="0.25">
      <c r="A11" t="s">
        <v>3086</v>
      </c>
      <c r="B11" t="s">
        <v>3146</v>
      </c>
      <c r="C11" s="1"/>
      <c r="D11" s="1">
        <v>3410000</v>
      </c>
      <c r="F11" s="7">
        <f t="shared" si="0"/>
        <v>-7780800</v>
      </c>
    </row>
    <row r="12" spans="1:6" x14ac:dyDescent="0.25">
      <c r="A12" t="s">
        <v>3145</v>
      </c>
      <c r="B12" t="s">
        <v>3147</v>
      </c>
      <c r="C12" s="1"/>
      <c r="D12" s="1">
        <v>316250</v>
      </c>
      <c r="F12" s="7">
        <f t="shared" si="0"/>
        <v>-8097050</v>
      </c>
    </row>
    <row r="13" spans="1:6" x14ac:dyDescent="0.25">
      <c r="A13" t="s">
        <v>3145</v>
      </c>
      <c r="B13" t="s">
        <v>1336</v>
      </c>
      <c r="C13" s="1">
        <v>2326250</v>
      </c>
      <c r="D13" s="1"/>
      <c r="F13" s="7">
        <f t="shared" si="0"/>
        <v>-5770800</v>
      </c>
    </row>
    <row r="14" spans="1:6" x14ac:dyDescent="0.25">
      <c r="A14" t="s">
        <v>3144</v>
      </c>
      <c r="B14" t="s">
        <v>3139</v>
      </c>
      <c r="C14" s="51">
        <v>800000</v>
      </c>
      <c r="D14" s="1"/>
      <c r="F14" s="7">
        <f t="shared" si="0"/>
        <v>-4970800</v>
      </c>
    </row>
    <row r="15" spans="1:6" x14ac:dyDescent="0.25">
      <c r="A15" t="s">
        <v>3148</v>
      </c>
      <c r="B15" t="s">
        <v>3149</v>
      </c>
      <c r="C15" s="51">
        <v>200000</v>
      </c>
      <c r="D15" s="1"/>
      <c r="F15" s="7">
        <f t="shared" si="0"/>
        <v>-4770800</v>
      </c>
    </row>
    <row r="16" spans="1:6" x14ac:dyDescent="0.25">
      <c r="A16" t="s">
        <v>3148</v>
      </c>
      <c r="B16" t="s">
        <v>3150</v>
      </c>
      <c r="C16" s="51">
        <v>1280000</v>
      </c>
      <c r="D16" s="1"/>
      <c r="F16" s="7">
        <f t="shared" si="0"/>
        <v>-3490800</v>
      </c>
    </row>
    <row r="17" spans="1:6" x14ac:dyDescent="0.25">
      <c r="A17" t="s">
        <v>3148</v>
      </c>
      <c r="B17" t="s">
        <v>3143</v>
      </c>
      <c r="C17" s="51">
        <v>753000</v>
      </c>
      <c r="D17" s="1"/>
      <c r="F17" s="7">
        <f t="shared" si="0"/>
        <v>-2737800</v>
      </c>
    </row>
    <row r="18" spans="1:6" x14ac:dyDescent="0.25">
      <c r="A18" t="s">
        <v>3148</v>
      </c>
      <c r="B18" t="s">
        <v>3151</v>
      </c>
      <c r="C18" s="1"/>
      <c r="D18" s="1">
        <v>6333250</v>
      </c>
      <c r="F18" s="7">
        <f t="shared" si="0"/>
        <v>-9071050</v>
      </c>
    </row>
    <row r="19" spans="1:6" x14ac:dyDescent="0.25">
      <c r="A19" t="s">
        <v>3174</v>
      </c>
      <c r="B19" t="s">
        <v>1336</v>
      </c>
      <c r="C19" s="51">
        <v>2000000</v>
      </c>
      <c r="D19" s="1"/>
      <c r="F19" s="7">
        <f t="shared" si="0"/>
        <v>-7071050</v>
      </c>
    </row>
    <row r="20" spans="1:6" x14ac:dyDescent="0.25">
      <c r="A20" t="s">
        <v>3103</v>
      </c>
      <c r="B20" t="s">
        <v>1983</v>
      </c>
      <c r="C20" s="51">
        <v>5000000</v>
      </c>
      <c r="D20" s="1"/>
      <c r="F20" s="7">
        <f t="shared" si="0"/>
        <v>-2071050</v>
      </c>
    </row>
    <row r="21" spans="1:6" x14ac:dyDescent="0.25">
      <c r="A21" t="s">
        <v>3120</v>
      </c>
      <c r="B21" t="s">
        <v>1349</v>
      </c>
      <c r="C21" s="51">
        <v>4070200</v>
      </c>
      <c r="D21" s="1"/>
      <c r="F21" s="7">
        <f t="shared" si="0"/>
        <v>1999150</v>
      </c>
    </row>
    <row r="22" spans="1:6" x14ac:dyDescent="0.25">
      <c r="D22" s="1"/>
      <c r="F22" s="7">
        <f t="shared" si="0"/>
        <v>1999150</v>
      </c>
    </row>
    <row r="23" spans="1:6" x14ac:dyDescent="0.25">
      <c r="A23" t="s">
        <v>3120</v>
      </c>
      <c r="B23" t="s">
        <v>3129</v>
      </c>
      <c r="C23" s="51">
        <v>2000000</v>
      </c>
      <c r="F23" s="7">
        <f t="shared" si="0"/>
        <v>3999150</v>
      </c>
    </row>
    <row r="24" spans="1:6" x14ac:dyDescent="0.25">
      <c r="A24" t="s">
        <v>3125</v>
      </c>
      <c r="B24" t="s">
        <v>3173</v>
      </c>
      <c r="D24" s="1">
        <v>4196500</v>
      </c>
      <c r="F24" s="7">
        <f t="shared" si="0"/>
        <v>-197350</v>
      </c>
    </row>
    <row r="25" spans="1:6" x14ac:dyDescent="0.25">
      <c r="A25" t="s">
        <v>3125</v>
      </c>
      <c r="B25" t="s">
        <v>3143</v>
      </c>
      <c r="C25" s="51">
        <v>196500</v>
      </c>
      <c r="D25" s="1"/>
      <c r="F25" s="7">
        <f t="shared" si="0"/>
        <v>-850</v>
      </c>
    </row>
    <row r="26" spans="1:6" x14ac:dyDescent="0.25">
      <c r="A26" t="s">
        <v>3153</v>
      </c>
      <c r="B26" t="s">
        <v>3208</v>
      </c>
      <c r="D26" s="1">
        <v>4382100</v>
      </c>
      <c r="F26" s="7">
        <f t="shared" si="0"/>
        <v>-4382950</v>
      </c>
    </row>
    <row r="27" spans="1:6" x14ac:dyDescent="0.25">
      <c r="A27" t="s">
        <v>3188</v>
      </c>
      <c r="B27" t="s">
        <v>3407</v>
      </c>
      <c r="C27" s="51">
        <v>4382100</v>
      </c>
      <c r="D27" s="1"/>
      <c r="F27" s="7">
        <f t="shared" si="0"/>
        <v>-850</v>
      </c>
    </row>
    <row r="28" spans="1:6" x14ac:dyDescent="0.25">
      <c r="A28" t="s">
        <v>3188</v>
      </c>
      <c r="B28" t="s">
        <v>3254</v>
      </c>
      <c r="C28" s="51">
        <v>850</v>
      </c>
      <c r="D28" s="1"/>
      <c r="F28" s="7">
        <f t="shared" si="0"/>
        <v>0</v>
      </c>
    </row>
    <row r="29" spans="1:6" x14ac:dyDescent="0.25">
      <c r="A29" s="3" t="s">
        <v>3211</v>
      </c>
      <c r="B29" s="3" t="s">
        <v>3214</v>
      </c>
      <c r="C29" s="50">
        <v>1000000</v>
      </c>
      <c r="D29" s="3"/>
      <c r="E29" s="3"/>
      <c r="F29" s="18">
        <f t="shared" si="0"/>
        <v>1000000</v>
      </c>
    </row>
    <row r="30" spans="1:6" x14ac:dyDescent="0.25">
      <c r="A30" s="3" t="s">
        <v>3219</v>
      </c>
      <c r="B30" s="3" t="s">
        <v>3240</v>
      </c>
      <c r="C30" s="4"/>
      <c r="D30" s="4">
        <v>2241000</v>
      </c>
      <c r="E30" s="3"/>
      <c r="F30" s="18">
        <f t="shared" si="0"/>
        <v>-1241000</v>
      </c>
    </row>
    <row r="31" spans="1:6" x14ac:dyDescent="0.25">
      <c r="A31" s="3" t="s">
        <v>3219</v>
      </c>
      <c r="B31" s="3" t="s">
        <v>1336</v>
      </c>
      <c r="C31" s="50">
        <v>741000</v>
      </c>
      <c r="D31" s="3"/>
      <c r="E31" s="3"/>
      <c r="F31" s="18">
        <f t="shared" si="0"/>
        <v>-500000</v>
      </c>
    </row>
    <row r="32" spans="1:6" x14ac:dyDescent="0.25">
      <c r="A32" s="3" t="s">
        <v>3219</v>
      </c>
      <c r="B32" s="3" t="s">
        <v>3241</v>
      </c>
      <c r="C32" s="50">
        <v>200000</v>
      </c>
      <c r="D32" s="3"/>
      <c r="E32" s="3"/>
      <c r="F32" s="18">
        <f t="shared" si="0"/>
        <v>-300000</v>
      </c>
    </row>
    <row r="33" spans="1:7" x14ac:dyDescent="0.25">
      <c r="A33" s="3" t="s">
        <v>3252</v>
      </c>
      <c r="B33" s="3" t="s">
        <v>1523</v>
      </c>
      <c r="C33" s="50">
        <v>4820500</v>
      </c>
      <c r="D33" s="3"/>
      <c r="E33" s="3"/>
      <c r="F33" s="18">
        <f t="shared" si="0"/>
        <v>4520500</v>
      </c>
    </row>
    <row r="34" spans="1:7" x14ac:dyDescent="0.25">
      <c r="A34" s="3" t="s">
        <v>3252</v>
      </c>
      <c r="B34" s="3" t="s">
        <v>3296</v>
      </c>
      <c r="C34" s="4"/>
      <c r="D34" s="4">
        <v>4537500</v>
      </c>
      <c r="E34" s="3"/>
      <c r="F34" s="18">
        <f t="shared" si="0"/>
        <v>-17000</v>
      </c>
    </row>
    <row r="35" spans="1:7" x14ac:dyDescent="0.25">
      <c r="A35" s="3" t="s">
        <v>3252</v>
      </c>
      <c r="B35" s="3" t="s">
        <v>262</v>
      </c>
      <c r="C35" s="50">
        <v>17000</v>
      </c>
      <c r="D35" s="4"/>
      <c r="E35" s="3"/>
      <c r="F35" s="18">
        <f t="shared" si="0"/>
        <v>0</v>
      </c>
    </row>
    <row r="36" spans="1:7" x14ac:dyDescent="0.25">
      <c r="A36" s="3" t="s">
        <v>3255</v>
      </c>
      <c r="B36" s="3" t="s">
        <v>3143</v>
      </c>
      <c r="C36" s="50">
        <v>2000000</v>
      </c>
      <c r="D36" s="3"/>
      <c r="E36" s="3"/>
      <c r="F36" s="18">
        <f t="shared" si="0"/>
        <v>2000000</v>
      </c>
    </row>
    <row r="37" spans="1:7" x14ac:dyDescent="0.25">
      <c r="A37" s="3" t="s">
        <v>3290</v>
      </c>
      <c r="B37" s="3" t="s">
        <v>3344</v>
      </c>
      <c r="C37" s="4"/>
      <c r="D37" s="4">
        <v>6282900</v>
      </c>
      <c r="E37" s="3"/>
      <c r="F37" s="18">
        <f t="shared" si="0"/>
        <v>-4282900</v>
      </c>
    </row>
    <row r="38" spans="1:7" x14ac:dyDescent="0.25">
      <c r="A38" s="3" t="s">
        <v>3309</v>
      </c>
      <c r="B38" s="3" t="s">
        <v>3345</v>
      </c>
      <c r="C38" s="4"/>
      <c r="D38" s="4">
        <v>48600</v>
      </c>
      <c r="E38" s="3"/>
      <c r="F38" s="18">
        <f t="shared" si="0"/>
        <v>-4331500</v>
      </c>
    </row>
    <row r="39" spans="1:7" x14ac:dyDescent="0.25">
      <c r="A39" s="3" t="s">
        <v>3322</v>
      </c>
      <c r="B39" s="3" t="s">
        <v>2527</v>
      </c>
      <c r="C39" s="50">
        <v>263000</v>
      </c>
      <c r="D39" s="3"/>
      <c r="E39" s="3"/>
      <c r="F39" s="18">
        <f t="shared" si="0"/>
        <v>-4068500</v>
      </c>
    </row>
    <row r="40" spans="1:7" x14ac:dyDescent="0.25">
      <c r="A40" s="3" t="s">
        <v>3322</v>
      </c>
      <c r="B40" s="3" t="s">
        <v>10</v>
      </c>
      <c r="C40" s="50">
        <v>4068500</v>
      </c>
      <c r="D40" s="3"/>
      <c r="E40" s="3"/>
      <c r="F40" s="18">
        <f t="shared" si="0"/>
        <v>0</v>
      </c>
    </row>
    <row r="41" spans="1:7" x14ac:dyDescent="0.25">
      <c r="A41" s="3" t="s">
        <v>3336</v>
      </c>
      <c r="B41" s="3" t="s">
        <v>3360</v>
      </c>
      <c r="C41" s="4"/>
      <c r="D41" s="4">
        <v>939600</v>
      </c>
      <c r="E41" s="3"/>
      <c r="F41" s="18">
        <f t="shared" si="0"/>
        <v>-939600</v>
      </c>
    </row>
    <row r="42" spans="1:7" x14ac:dyDescent="0.25">
      <c r="A42" s="3" t="s">
        <v>3336</v>
      </c>
      <c r="B42" s="3" t="s">
        <v>3361</v>
      </c>
      <c r="C42" s="3"/>
      <c r="D42" s="4">
        <v>650700</v>
      </c>
      <c r="E42" s="3"/>
      <c r="F42" s="18">
        <f t="shared" si="0"/>
        <v>-1590300</v>
      </c>
    </row>
    <row r="43" spans="1:7" x14ac:dyDescent="0.25">
      <c r="A43" s="3" t="s">
        <v>3357</v>
      </c>
      <c r="B43" s="3" t="s">
        <v>2070</v>
      </c>
      <c r="C43" s="4">
        <v>2700000</v>
      </c>
      <c r="D43" s="4"/>
      <c r="E43" s="3"/>
      <c r="F43" s="18">
        <f t="shared" si="0"/>
        <v>1109700</v>
      </c>
    </row>
    <row r="44" spans="1:7" x14ac:dyDescent="0.25">
      <c r="A44" s="3" t="s">
        <v>3357</v>
      </c>
      <c r="B44" s="3" t="s">
        <v>2053</v>
      </c>
      <c r="C44" s="4">
        <v>642350</v>
      </c>
      <c r="D44" s="3"/>
      <c r="E44" s="3"/>
      <c r="F44" s="18">
        <f t="shared" si="0"/>
        <v>1752050</v>
      </c>
    </row>
    <row r="45" spans="1:7" x14ac:dyDescent="0.25">
      <c r="A45" s="3" t="s">
        <v>3409</v>
      </c>
      <c r="B45" s="3" t="s">
        <v>3431</v>
      </c>
      <c r="C45" s="50">
        <v>411500</v>
      </c>
      <c r="D45" s="3"/>
      <c r="E45" s="3"/>
      <c r="F45" s="18">
        <f t="shared" si="0"/>
        <v>2163550</v>
      </c>
      <c r="G45" s="1">
        <v>1752150</v>
      </c>
    </row>
    <row r="46" spans="1:7" x14ac:dyDescent="0.25">
      <c r="A46" s="3" t="s">
        <v>3409</v>
      </c>
      <c r="B46" s="3" t="s">
        <v>3425</v>
      </c>
      <c r="C46" s="3"/>
      <c r="D46" s="4">
        <v>3798375</v>
      </c>
      <c r="E46" s="3"/>
      <c r="F46" s="18">
        <f t="shared" si="0"/>
        <v>-1634825</v>
      </c>
    </row>
    <row r="47" spans="1:7" x14ac:dyDescent="0.25">
      <c r="A47" s="3" t="s">
        <v>3409</v>
      </c>
      <c r="B47" s="3" t="s">
        <v>3426</v>
      </c>
      <c r="C47" s="3"/>
      <c r="D47" s="4">
        <v>404250</v>
      </c>
      <c r="E47" s="3"/>
      <c r="F47" s="18">
        <f t="shared" si="0"/>
        <v>-2039075</v>
      </c>
    </row>
    <row r="48" spans="1:7" x14ac:dyDescent="0.25">
      <c r="A48" s="8" t="s">
        <v>3423</v>
      </c>
      <c r="B48" s="8" t="s">
        <v>3143</v>
      </c>
      <c r="C48" s="59">
        <v>4539075</v>
      </c>
      <c r="F48" s="18">
        <f t="shared" si="0"/>
        <v>2500000</v>
      </c>
    </row>
    <row r="49" spans="1:6" x14ac:dyDescent="0.25">
      <c r="A49" s="8" t="s">
        <v>3454</v>
      </c>
      <c r="B49" s="8" t="s">
        <v>3143</v>
      </c>
      <c r="C49" s="60">
        <v>573000</v>
      </c>
      <c r="F49" s="18">
        <f t="shared" si="0"/>
        <v>3073000</v>
      </c>
    </row>
    <row r="50" spans="1:6" x14ac:dyDescent="0.25">
      <c r="A50" s="8" t="s">
        <v>3449</v>
      </c>
      <c r="B50" s="8" t="s">
        <v>3455</v>
      </c>
      <c r="D50" s="1">
        <v>13295050</v>
      </c>
      <c r="F50" s="18">
        <f t="shared" si="0"/>
        <v>-10222050</v>
      </c>
    </row>
    <row r="51" spans="1:6" x14ac:dyDescent="0.25">
      <c r="A51" t="s">
        <v>3449</v>
      </c>
      <c r="B51" t="s">
        <v>3464</v>
      </c>
      <c r="C51" s="60">
        <v>1980000</v>
      </c>
      <c r="F51" s="18">
        <f t="shared" si="0"/>
        <v>-8242050</v>
      </c>
    </row>
    <row r="52" spans="1:6" x14ac:dyDescent="0.25">
      <c r="A52" t="s">
        <v>3462</v>
      </c>
      <c r="B52" t="s">
        <v>264</v>
      </c>
      <c r="C52" s="60">
        <v>2875450</v>
      </c>
      <c r="F52" s="18">
        <f t="shared" si="0"/>
        <v>-5366600</v>
      </c>
    </row>
    <row r="53" spans="1:6" x14ac:dyDescent="0.25">
      <c r="A53" t="s">
        <v>3462</v>
      </c>
      <c r="B53" t="s">
        <v>3143</v>
      </c>
      <c r="C53" s="60">
        <v>5366600</v>
      </c>
      <c r="F53" s="18">
        <f t="shared" si="0"/>
        <v>0</v>
      </c>
    </row>
    <row r="54" spans="1:6" x14ac:dyDescent="0.25">
      <c r="A54" t="s">
        <v>3462</v>
      </c>
      <c r="B54" t="s">
        <v>3803</v>
      </c>
      <c r="C54" s="60">
        <v>2000000</v>
      </c>
      <c r="F54" s="18">
        <f t="shared" si="0"/>
        <v>2000000</v>
      </c>
    </row>
    <row r="55" spans="1:6" x14ac:dyDescent="0.25">
      <c r="A55" t="s">
        <v>3504</v>
      </c>
      <c r="B55" t="s">
        <v>3603</v>
      </c>
      <c r="D55" s="1">
        <v>9815600</v>
      </c>
      <c r="F55" s="18">
        <f t="shared" si="0"/>
        <v>-7815600</v>
      </c>
    </row>
    <row r="56" spans="1:6" x14ac:dyDescent="0.25">
      <c r="A56" t="s">
        <v>3504</v>
      </c>
      <c r="B56" t="s">
        <v>948</v>
      </c>
      <c r="C56" s="60">
        <v>412000</v>
      </c>
      <c r="D56" s="1"/>
      <c r="F56" s="18">
        <f t="shared" si="0"/>
        <v>-7403600</v>
      </c>
    </row>
    <row r="57" spans="1:6" x14ac:dyDescent="0.25">
      <c r="A57" t="s">
        <v>3504</v>
      </c>
      <c r="B57" t="s">
        <v>678</v>
      </c>
      <c r="C57" s="60">
        <v>11000</v>
      </c>
      <c r="F57" s="18">
        <f t="shared" si="0"/>
        <v>-7392600</v>
      </c>
    </row>
    <row r="58" spans="1:6" x14ac:dyDescent="0.25">
      <c r="A58" t="s">
        <v>3504</v>
      </c>
      <c r="B58" t="s">
        <v>3143</v>
      </c>
      <c r="C58" s="60">
        <v>7392600</v>
      </c>
      <c r="F58" s="18">
        <f t="shared" si="0"/>
        <v>0</v>
      </c>
    </row>
    <row r="59" spans="1:6" x14ac:dyDescent="0.25">
      <c r="A59" t="s">
        <v>3511</v>
      </c>
      <c r="B59" t="s">
        <v>3464</v>
      </c>
      <c r="C59" s="60">
        <v>637000</v>
      </c>
      <c r="D59" s="1"/>
      <c r="F59" s="18">
        <f t="shared" si="0"/>
        <v>637000</v>
      </c>
    </row>
    <row r="60" spans="1:6" x14ac:dyDescent="0.25">
      <c r="A60" t="s">
        <v>3529</v>
      </c>
      <c r="B60" t="s">
        <v>3604</v>
      </c>
      <c r="D60" s="1">
        <v>689000</v>
      </c>
      <c r="F60" s="18">
        <f t="shared" si="0"/>
        <v>-52000</v>
      </c>
    </row>
    <row r="61" spans="1:6" x14ac:dyDescent="0.25">
      <c r="A61" t="s">
        <v>3536</v>
      </c>
      <c r="B61" t="s">
        <v>3605</v>
      </c>
      <c r="D61" s="1">
        <v>1648300</v>
      </c>
      <c r="F61" s="18">
        <f t="shared" si="0"/>
        <v>-1700300</v>
      </c>
    </row>
    <row r="62" spans="1:6" x14ac:dyDescent="0.25">
      <c r="A62" t="s">
        <v>3573</v>
      </c>
      <c r="B62" t="s">
        <v>3464</v>
      </c>
      <c r="C62" s="23">
        <v>470000</v>
      </c>
      <c r="D62" s="1"/>
      <c r="F62" s="18">
        <f t="shared" si="0"/>
        <v>-1230300</v>
      </c>
    </row>
    <row r="63" spans="1:6" x14ac:dyDescent="0.25">
      <c r="A63" t="s">
        <v>3591</v>
      </c>
      <c r="B63" t="s">
        <v>3606</v>
      </c>
      <c r="D63" s="1">
        <v>2035200</v>
      </c>
      <c r="F63" s="18">
        <f t="shared" si="0"/>
        <v>-3265500</v>
      </c>
    </row>
    <row r="64" spans="1:6" x14ac:dyDescent="0.25">
      <c r="A64" t="s">
        <v>3600</v>
      </c>
      <c r="B64" t="s">
        <v>3607</v>
      </c>
      <c r="D64" s="1">
        <v>5832650</v>
      </c>
      <c r="F64" s="18">
        <f t="shared" si="0"/>
        <v>-9098150</v>
      </c>
    </row>
    <row r="65" spans="1:6" x14ac:dyDescent="0.25">
      <c r="A65" t="s">
        <v>3600</v>
      </c>
      <c r="B65" t="s">
        <v>3619</v>
      </c>
      <c r="C65" s="1">
        <v>200000</v>
      </c>
      <c r="D65" s="1"/>
      <c r="F65" s="18">
        <f t="shared" si="0"/>
        <v>-8898150</v>
      </c>
    </row>
    <row r="66" spans="1:6" x14ac:dyDescent="0.25">
      <c r="A66" t="s">
        <v>3600</v>
      </c>
      <c r="B66" t="s">
        <v>3143</v>
      </c>
      <c r="C66" s="1">
        <v>244000</v>
      </c>
      <c r="D66" s="1"/>
      <c r="F66" s="18">
        <f t="shared" si="0"/>
        <v>-8654150</v>
      </c>
    </row>
    <row r="67" spans="1:6" x14ac:dyDescent="0.25">
      <c r="A67" t="s">
        <v>3600</v>
      </c>
      <c r="B67" t="s">
        <v>678</v>
      </c>
      <c r="C67" s="1">
        <v>12000</v>
      </c>
      <c r="F67" s="18">
        <f t="shared" si="0"/>
        <v>-8642150</v>
      </c>
    </row>
    <row r="68" spans="1:6" x14ac:dyDescent="0.25">
      <c r="A68" t="s">
        <v>3600</v>
      </c>
      <c r="B68" t="s">
        <v>3608</v>
      </c>
      <c r="C68" s="1">
        <v>100000</v>
      </c>
      <c r="F68" s="18">
        <f t="shared" ref="F68:F133" si="1">(F67+C68-D68)</f>
        <v>-8542150</v>
      </c>
    </row>
    <row r="69" spans="1:6" x14ac:dyDescent="0.25">
      <c r="A69" t="s">
        <v>3600</v>
      </c>
      <c r="B69" t="s">
        <v>3609</v>
      </c>
      <c r="C69" s="1">
        <v>1350000</v>
      </c>
      <c r="F69" s="18">
        <f t="shared" si="1"/>
        <v>-7192150</v>
      </c>
    </row>
    <row r="70" spans="1:6" x14ac:dyDescent="0.25">
      <c r="A70" t="s">
        <v>3600</v>
      </c>
      <c r="B70" t="s">
        <v>3464</v>
      </c>
      <c r="C70" s="1">
        <v>3110150</v>
      </c>
      <c r="F70" s="18">
        <f t="shared" si="1"/>
        <v>-4082000</v>
      </c>
    </row>
    <row r="71" spans="1:6" x14ac:dyDescent="0.25">
      <c r="A71" t="s">
        <v>3610</v>
      </c>
      <c r="B71" t="s">
        <v>3641</v>
      </c>
      <c r="C71" s="1">
        <v>4552000</v>
      </c>
      <c r="F71" s="18">
        <f t="shared" si="1"/>
        <v>470000</v>
      </c>
    </row>
    <row r="72" spans="1:6" x14ac:dyDescent="0.25">
      <c r="A72" t="s">
        <v>3708</v>
      </c>
      <c r="B72" t="s">
        <v>3709</v>
      </c>
      <c r="C72" s="51">
        <v>284900</v>
      </c>
      <c r="F72" s="18">
        <f t="shared" si="1"/>
        <v>754900</v>
      </c>
    </row>
    <row r="73" spans="1:6" x14ac:dyDescent="0.25">
      <c r="A73" t="s">
        <v>3708</v>
      </c>
      <c r="B73" t="s">
        <v>3750</v>
      </c>
      <c r="C73" s="1"/>
      <c r="D73" s="1">
        <v>6479200</v>
      </c>
      <c r="F73" s="18">
        <f t="shared" si="1"/>
        <v>-5724300</v>
      </c>
    </row>
    <row r="74" spans="1:6" x14ac:dyDescent="0.25">
      <c r="A74" t="s">
        <v>3738</v>
      </c>
      <c r="B74" t="s">
        <v>3709</v>
      </c>
      <c r="C74" s="51">
        <v>1274300</v>
      </c>
      <c r="F74" s="18">
        <f t="shared" si="1"/>
        <v>-4450000</v>
      </c>
    </row>
    <row r="75" spans="1:6" x14ac:dyDescent="0.25">
      <c r="A75" t="s">
        <v>3716</v>
      </c>
      <c r="B75" t="s">
        <v>3737</v>
      </c>
      <c r="C75" s="51">
        <v>4450000</v>
      </c>
      <c r="F75" s="18">
        <f t="shared" si="1"/>
        <v>0</v>
      </c>
    </row>
    <row r="76" spans="1:6" x14ac:dyDescent="0.25">
      <c r="A76" t="s">
        <v>3747</v>
      </c>
      <c r="B76" t="s">
        <v>3751</v>
      </c>
      <c r="C76" s="51">
        <v>500000</v>
      </c>
      <c r="D76" s="1"/>
      <c r="F76" s="18">
        <f t="shared" si="1"/>
        <v>500000</v>
      </c>
    </row>
    <row r="77" spans="1:6" x14ac:dyDescent="0.25">
      <c r="A77" t="s">
        <v>3747</v>
      </c>
      <c r="B77" t="s">
        <v>2527</v>
      </c>
      <c r="C77" s="51">
        <v>180800</v>
      </c>
      <c r="F77" s="18">
        <f t="shared" si="1"/>
        <v>680800</v>
      </c>
    </row>
    <row r="78" spans="1:6" x14ac:dyDescent="0.25">
      <c r="A78" t="s">
        <v>3747</v>
      </c>
      <c r="B78" t="s">
        <v>3752</v>
      </c>
      <c r="D78" s="1">
        <v>4106199</v>
      </c>
      <c r="F78" s="18">
        <f t="shared" si="1"/>
        <v>-3425399</v>
      </c>
    </row>
    <row r="79" spans="1:6" x14ac:dyDescent="0.25">
      <c r="A79" t="s">
        <v>3754</v>
      </c>
      <c r="B79" t="s">
        <v>3143</v>
      </c>
      <c r="C79" s="51">
        <v>2425399</v>
      </c>
      <c r="F79" s="18">
        <f t="shared" si="1"/>
        <v>-1000000</v>
      </c>
    </row>
    <row r="80" spans="1:6" x14ac:dyDescent="0.25">
      <c r="A80" t="s">
        <v>3767</v>
      </c>
      <c r="B80" t="s">
        <v>3782</v>
      </c>
      <c r="C80" s="51">
        <v>1000000</v>
      </c>
      <c r="F80" s="18">
        <f t="shared" si="1"/>
        <v>0</v>
      </c>
    </row>
    <row r="81" spans="1:6" x14ac:dyDescent="0.25">
      <c r="A81" t="s">
        <v>3774</v>
      </c>
      <c r="B81" t="s">
        <v>2527</v>
      </c>
      <c r="C81" s="1">
        <v>83500</v>
      </c>
      <c r="F81" s="18">
        <f t="shared" si="1"/>
        <v>83500</v>
      </c>
    </row>
    <row r="82" spans="1:6" x14ac:dyDescent="0.25">
      <c r="A82" t="s">
        <v>3774</v>
      </c>
      <c r="B82" t="s">
        <v>2070</v>
      </c>
      <c r="C82" s="51">
        <v>810000</v>
      </c>
      <c r="F82" s="18">
        <f t="shared" si="1"/>
        <v>893500</v>
      </c>
    </row>
    <row r="83" spans="1:6" x14ac:dyDescent="0.25">
      <c r="A83" t="s">
        <v>3784</v>
      </c>
      <c r="B83" t="s">
        <v>3619</v>
      </c>
      <c r="C83" s="51">
        <v>1000000</v>
      </c>
      <c r="F83" s="18">
        <f t="shared" si="1"/>
        <v>1893500</v>
      </c>
    </row>
    <row r="84" spans="1:6" x14ac:dyDescent="0.25">
      <c r="A84" t="s">
        <v>3784</v>
      </c>
      <c r="B84" t="s">
        <v>3796</v>
      </c>
      <c r="D84" s="1">
        <v>1903200</v>
      </c>
      <c r="F84" s="18">
        <f t="shared" si="1"/>
        <v>-9700</v>
      </c>
    </row>
    <row r="85" spans="1:6" x14ac:dyDescent="0.25">
      <c r="A85" t="s">
        <v>3868</v>
      </c>
      <c r="B85" t="s">
        <v>3974</v>
      </c>
      <c r="C85" s="1"/>
      <c r="D85" s="1">
        <v>1996800</v>
      </c>
      <c r="F85" s="18">
        <f t="shared" si="1"/>
        <v>-2006500</v>
      </c>
    </row>
    <row r="86" spans="1:6" x14ac:dyDescent="0.25">
      <c r="A86" t="s">
        <v>3868</v>
      </c>
      <c r="B86" t="s">
        <v>10</v>
      </c>
      <c r="C86" s="1">
        <v>1996800</v>
      </c>
      <c r="D86" s="1"/>
      <c r="F86" s="18">
        <f t="shared" si="1"/>
        <v>-9700</v>
      </c>
    </row>
    <row r="87" spans="1:6" x14ac:dyDescent="0.25">
      <c r="A87" t="s">
        <v>3856</v>
      </c>
      <c r="B87" t="s">
        <v>3867</v>
      </c>
      <c r="C87" s="134">
        <v>2000000</v>
      </c>
      <c r="F87" s="18">
        <f t="shared" si="1"/>
        <v>1990300</v>
      </c>
    </row>
    <row r="88" spans="1:6" x14ac:dyDescent="0.25">
      <c r="A88" t="s">
        <v>3880</v>
      </c>
      <c r="B88" t="s">
        <v>3887</v>
      </c>
      <c r="C88" s="134">
        <v>200000</v>
      </c>
      <c r="D88" s="1"/>
      <c r="F88" s="18">
        <f t="shared" si="1"/>
        <v>2190300</v>
      </c>
    </row>
    <row r="89" spans="1:6" x14ac:dyDescent="0.25">
      <c r="A89" t="s">
        <v>3888</v>
      </c>
      <c r="B89" t="s">
        <v>3892</v>
      </c>
      <c r="C89" s="1">
        <v>110350</v>
      </c>
      <c r="F89" s="18">
        <f t="shared" si="1"/>
        <v>2300650</v>
      </c>
    </row>
    <row r="90" spans="1:6" x14ac:dyDescent="0.25">
      <c r="A90" t="s">
        <v>3888</v>
      </c>
      <c r="B90" t="s">
        <v>3893</v>
      </c>
      <c r="D90" s="1">
        <v>2636750</v>
      </c>
      <c r="F90" s="18">
        <f t="shared" si="1"/>
        <v>-336100</v>
      </c>
    </row>
    <row r="91" spans="1:6" x14ac:dyDescent="0.25">
      <c r="A91" t="s">
        <v>3888</v>
      </c>
      <c r="B91" t="s">
        <v>1486</v>
      </c>
      <c r="C91" s="1">
        <v>326200</v>
      </c>
      <c r="F91" s="18">
        <f t="shared" si="1"/>
        <v>-9900</v>
      </c>
    </row>
    <row r="92" spans="1:6" x14ac:dyDescent="0.25">
      <c r="A92" t="s">
        <v>3917</v>
      </c>
      <c r="B92" t="s">
        <v>3928</v>
      </c>
      <c r="D92" s="1">
        <v>1645650</v>
      </c>
      <c r="F92" s="18">
        <f t="shared" si="1"/>
        <v>-1655550</v>
      </c>
    </row>
    <row r="93" spans="1:6" x14ac:dyDescent="0.25">
      <c r="A93" t="s">
        <v>3917</v>
      </c>
      <c r="B93" t="s">
        <v>3143</v>
      </c>
      <c r="C93" s="1">
        <v>1645650</v>
      </c>
      <c r="F93" s="18">
        <f t="shared" si="1"/>
        <v>-9900</v>
      </c>
    </row>
    <row r="94" spans="1:6" x14ac:dyDescent="0.25">
      <c r="A94" t="s">
        <v>3929</v>
      </c>
      <c r="B94" t="s">
        <v>3936</v>
      </c>
      <c r="C94" s="1">
        <v>789000</v>
      </c>
      <c r="F94" s="18">
        <f t="shared" si="1"/>
        <v>779100</v>
      </c>
    </row>
    <row r="95" spans="1:6" x14ac:dyDescent="0.25">
      <c r="A95" t="s">
        <v>3985</v>
      </c>
      <c r="B95" t="s">
        <v>3709</v>
      </c>
      <c r="D95" s="1">
        <v>800000</v>
      </c>
      <c r="F95" s="18">
        <f t="shared" si="1"/>
        <v>-20900</v>
      </c>
    </row>
    <row r="96" spans="1:6" x14ac:dyDescent="0.25">
      <c r="A96" t="s">
        <v>3985</v>
      </c>
      <c r="B96" t="s">
        <v>3995</v>
      </c>
      <c r="C96" s="1">
        <v>2500000</v>
      </c>
      <c r="F96" s="18">
        <f t="shared" si="1"/>
        <v>2479100</v>
      </c>
    </row>
    <row r="97" spans="1:6" x14ac:dyDescent="0.25">
      <c r="A97" t="s">
        <v>3996</v>
      </c>
      <c r="B97" t="s">
        <v>3997</v>
      </c>
      <c r="D97" s="1">
        <v>643950</v>
      </c>
      <c r="F97" s="18">
        <f t="shared" si="1"/>
        <v>1835150</v>
      </c>
    </row>
    <row r="98" spans="1:6" x14ac:dyDescent="0.25">
      <c r="A98" t="s">
        <v>3996</v>
      </c>
      <c r="B98" t="s">
        <v>4009</v>
      </c>
      <c r="C98" s="1">
        <v>643950</v>
      </c>
      <c r="D98" s="1"/>
      <c r="F98" s="18">
        <f t="shared" si="1"/>
        <v>2479100</v>
      </c>
    </row>
    <row r="99" spans="1:6" x14ac:dyDescent="0.25">
      <c r="A99" t="s">
        <v>3998</v>
      </c>
      <c r="B99" t="s">
        <v>3999</v>
      </c>
      <c r="D99" s="1">
        <v>2732150</v>
      </c>
      <c r="F99" s="18">
        <f t="shared" si="1"/>
        <v>-253050</v>
      </c>
    </row>
    <row r="100" spans="1:6" x14ac:dyDescent="0.25">
      <c r="A100" t="s">
        <v>4022</v>
      </c>
      <c r="B100" t="s">
        <v>205</v>
      </c>
      <c r="C100" s="1">
        <v>300000</v>
      </c>
      <c r="F100" s="18">
        <f t="shared" si="1"/>
        <v>46950</v>
      </c>
    </row>
    <row r="101" spans="1:6" x14ac:dyDescent="0.25">
      <c r="A101" t="s">
        <v>4052</v>
      </c>
      <c r="B101" t="s">
        <v>4053</v>
      </c>
      <c r="D101" s="1">
        <v>1968950</v>
      </c>
      <c r="F101" s="18">
        <f t="shared" si="1"/>
        <v>-1922000</v>
      </c>
    </row>
    <row r="102" spans="1:6" x14ac:dyDescent="0.25">
      <c r="A102" t="s">
        <v>4103</v>
      </c>
      <c r="B102" t="s">
        <v>3241</v>
      </c>
      <c r="C102" s="1">
        <v>1270000</v>
      </c>
      <c r="F102" s="18">
        <f t="shared" si="1"/>
        <v>-652000</v>
      </c>
    </row>
    <row r="103" spans="1:6" x14ac:dyDescent="0.25">
      <c r="A103" t="s">
        <v>4110</v>
      </c>
      <c r="B103" t="s">
        <v>4111</v>
      </c>
      <c r="C103" s="1">
        <v>2652000</v>
      </c>
      <c r="F103" s="18">
        <f t="shared" si="1"/>
        <v>2000000</v>
      </c>
    </row>
    <row r="104" spans="1:6" x14ac:dyDescent="0.25">
      <c r="A104" t="s">
        <v>4125</v>
      </c>
      <c r="B104" t="s">
        <v>4173</v>
      </c>
      <c r="D104" s="1">
        <v>1335600</v>
      </c>
      <c r="F104" s="18">
        <f t="shared" si="1"/>
        <v>664400</v>
      </c>
    </row>
    <row r="105" spans="1:6" x14ac:dyDescent="0.25">
      <c r="A105" t="s">
        <v>4125</v>
      </c>
      <c r="B105" t="s">
        <v>3143</v>
      </c>
      <c r="C105" s="1">
        <v>1335600</v>
      </c>
      <c r="F105" s="18">
        <f t="shared" si="1"/>
        <v>2000000</v>
      </c>
    </row>
    <row r="106" spans="1:6" x14ac:dyDescent="0.25">
      <c r="A106" t="s">
        <v>4190</v>
      </c>
      <c r="B106" t="s">
        <v>4191</v>
      </c>
      <c r="C106" s="1"/>
      <c r="D106" s="1">
        <v>6350400</v>
      </c>
      <c r="F106" s="18">
        <f t="shared" si="1"/>
        <v>-4350400</v>
      </c>
    </row>
    <row r="107" spans="1:6" x14ac:dyDescent="0.25">
      <c r="A107" t="s">
        <v>4190</v>
      </c>
      <c r="B107" t="s">
        <v>4192</v>
      </c>
      <c r="C107" s="1"/>
      <c r="D107" s="1">
        <v>429300</v>
      </c>
      <c r="F107" s="18">
        <f t="shared" si="1"/>
        <v>-4779700</v>
      </c>
    </row>
    <row r="108" spans="1:6" x14ac:dyDescent="0.25">
      <c r="A108" t="s">
        <v>4190</v>
      </c>
      <c r="B108" t="s">
        <v>4201</v>
      </c>
      <c r="C108" s="1">
        <v>15900</v>
      </c>
      <c r="D108" s="1"/>
      <c r="F108" s="18">
        <f t="shared" si="1"/>
        <v>-4763800</v>
      </c>
    </row>
    <row r="109" spans="1:6" x14ac:dyDescent="0.25">
      <c r="A109" t="s">
        <v>4190</v>
      </c>
      <c r="B109" t="s">
        <v>262</v>
      </c>
      <c r="C109" s="1">
        <v>7000</v>
      </c>
      <c r="D109" s="1"/>
      <c r="F109" s="18">
        <f t="shared" si="1"/>
        <v>-4756800</v>
      </c>
    </row>
    <row r="110" spans="1:6" x14ac:dyDescent="0.25">
      <c r="A110" t="s">
        <v>4190</v>
      </c>
      <c r="B110" t="s">
        <v>2053</v>
      </c>
      <c r="C110" s="1">
        <v>500000</v>
      </c>
      <c r="D110" s="1"/>
      <c r="F110" s="18">
        <f t="shared" si="1"/>
        <v>-4256800</v>
      </c>
    </row>
    <row r="111" spans="1:6" x14ac:dyDescent="0.25">
      <c r="A111" t="s">
        <v>4190</v>
      </c>
      <c r="B111" t="s">
        <v>3619</v>
      </c>
      <c r="C111" s="1">
        <v>4256800</v>
      </c>
      <c r="D111" s="1"/>
      <c r="F111" s="18">
        <f t="shared" si="1"/>
        <v>0</v>
      </c>
    </row>
    <row r="112" spans="1:6" x14ac:dyDescent="0.25">
      <c r="A112" t="s">
        <v>4246</v>
      </c>
      <c r="B112" t="s">
        <v>4248</v>
      </c>
      <c r="C112" s="1"/>
      <c r="D112" s="1">
        <v>4676000</v>
      </c>
      <c r="F112" s="18">
        <f t="shared" si="1"/>
        <v>-4676000</v>
      </c>
    </row>
    <row r="113" spans="1:6" x14ac:dyDescent="0.25">
      <c r="A113" t="s">
        <v>4246</v>
      </c>
      <c r="B113" t="s">
        <v>262</v>
      </c>
      <c r="C113" s="1">
        <v>5000</v>
      </c>
      <c r="D113" s="1"/>
      <c r="F113" s="18">
        <f t="shared" si="1"/>
        <v>-4671000</v>
      </c>
    </row>
    <row r="114" spans="1:6" x14ac:dyDescent="0.25">
      <c r="A114" t="s">
        <v>4249</v>
      </c>
      <c r="B114" t="s">
        <v>3464</v>
      </c>
      <c r="C114" s="1">
        <v>300000</v>
      </c>
      <c r="D114" s="1"/>
      <c r="F114" s="18">
        <f t="shared" si="1"/>
        <v>-4371000</v>
      </c>
    </row>
    <row r="115" spans="1:6" x14ac:dyDescent="0.25">
      <c r="A115" t="s">
        <v>4249</v>
      </c>
      <c r="B115" t="s">
        <v>678</v>
      </c>
      <c r="C115" s="1">
        <v>5000</v>
      </c>
      <c r="D115" s="1"/>
      <c r="F115" s="18">
        <f t="shared" si="1"/>
        <v>-4366000</v>
      </c>
    </row>
    <row r="116" spans="1:6" x14ac:dyDescent="0.25">
      <c r="A116" t="s">
        <v>4253</v>
      </c>
      <c r="B116" t="s">
        <v>3143</v>
      </c>
      <c r="C116" s="1">
        <v>4371000</v>
      </c>
      <c r="D116" s="1"/>
      <c r="F116" s="18">
        <f t="shared" si="1"/>
        <v>5000</v>
      </c>
    </row>
    <row r="117" spans="1:6" x14ac:dyDescent="0.25">
      <c r="A117" t="s">
        <v>4312</v>
      </c>
      <c r="B117" t="s">
        <v>4336</v>
      </c>
      <c r="D117" s="1">
        <v>1946000</v>
      </c>
      <c r="F117" s="18">
        <f t="shared" si="1"/>
        <v>-1941000</v>
      </c>
    </row>
    <row r="118" spans="1:6" x14ac:dyDescent="0.25">
      <c r="A118" t="s">
        <v>4312</v>
      </c>
      <c r="B118" t="s">
        <v>4337</v>
      </c>
      <c r="C118" s="1">
        <v>3000000</v>
      </c>
      <c r="F118" s="18">
        <f t="shared" si="1"/>
        <v>1059000</v>
      </c>
    </row>
    <row r="119" spans="1:6" x14ac:dyDescent="0.25">
      <c r="A119" t="s">
        <v>4312</v>
      </c>
      <c r="B119" t="s">
        <v>10</v>
      </c>
      <c r="C119" s="1">
        <v>946000</v>
      </c>
      <c r="F119" s="18">
        <f t="shared" si="1"/>
        <v>2005000</v>
      </c>
    </row>
    <row r="120" spans="1:6" x14ac:dyDescent="0.25">
      <c r="A120" t="s">
        <v>4479</v>
      </c>
      <c r="B120" t="s">
        <v>3431</v>
      </c>
      <c r="C120" s="1">
        <v>3711750</v>
      </c>
      <c r="F120" s="18">
        <f t="shared" si="1"/>
        <v>5716750</v>
      </c>
    </row>
    <row r="121" spans="1:6" x14ac:dyDescent="0.25">
      <c r="A121" t="s">
        <v>4479</v>
      </c>
      <c r="B121" t="s">
        <v>4509</v>
      </c>
      <c r="D121" s="1">
        <v>3861750</v>
      </c>
      <c r="F121" s="18">
        <f t="shared" si="1"/>
        <v>1855000</v>
      </c>
    </row>
    <row r="122" spans="1:6" x14ac:dyDescent="0.25">
      <c r="A122" t="s">
        <v>4479</v>
      </c>
      <c r="B122" t="s">
        <v>205</v>
      </c>
      <c r="C122" s="1">
        <v>150000</v>
      </c>
      <c r="D122" s="1"/>
      <c r="F122" s="18">
        <f t="shared" si="1"/>
        <v>2005000</v>
      </c>
    </row>
    <row r="123" spans="1:6" x14ac:dyDescent="0.25">
      <c r="A123" t="s">
        <v>4533</v>
      </c>
      <c r="B123" t="s">
        <v>3707</v>
      </c>
      <c r="C123" s="1">
        <v>256600</v>
      </c>
      <c r="F123" s="18">
        <f t="shared" si="1"/>
        <v>2261600</v>
      </c>
    </row>
    <row r="124" spans="1:6" x14ac:dyDescent="0.25">
      <c r="A124" t="s">
        <v>4533</v>
      </c>
      <c r="B124" t="s">
        <v>4540</v>
      </c>
      <c r="D124" s="1">
        <v>6465875</v>
      </c>
      <c r="F124" s="18">
        <f t="shared" si="1"/>
        <v>-4204275</v>
      </c>
    </row>
    <row r="125" spans="1:6" x14ac:dyDescent="0.25">
      <c r="A125" t="s">
        <v>4533</v>
      </c>
      <c r="B125" t="s">
        <v>3143</v>
      </c>
      <c r="C125" s="1">
        <v>2380475</v>
      </c>
      <c r="F125" s="18">
        <f t="shared" si="1"/>
        <v>-1823800</v>
      </c>
    </row>
    <row r="126" spans="1:6" x14ac:dyDescent="0.25">
      <c r="A126" t="s">
        <v>4572</v>
      </c>
      <c r="B126" t="s">
        <v>4597</v>
      </c>
      <c r="C126" s="108">
        <v>3828800</v>
      </c>
      <c r="F126" s="18">
        <f t="shared" si="1"/>
        <v>2005000</v>
      </c>
    </row>
    <row r="127" spans="1:6" x14ac:dyDescent="0.25">
      <c r="A127" t="s">
        <v>4623</v>
      </c>
      <c r="B127" t="s">
        <v>4633</v>
      </c>
      <c r="D127" s="1">
        <v>4199250</v>
      </c>
      <c r="F127" s="18">
        <f t="shared" si="1"/>
        <v>-2194250</v>
      </c>
    </row>
    <row r="128" spans="1:6" x14ac:dyDescent="0.25">
      <c r="A128" t="s">
        <v>4623</v>
      </c>
      <c r="B128" t="s">
        <v>4634</v>
      </c>
      <c r="D128" s="1">
        <v>1196250</v>
      </c>
      <c r="F128" s="18">
        <f t="shared" si="1"/>
        <v>-3390500</v>
      </c>
    </row>
    <row r="129" spans="1:6" x14ac:dyDescent="0.25">
      <c r="A129" t="s">
        <v>4623</v>
      </c>
      <c r="B129" t="s">
        <v>4635</v>
      </c>
      <c r="C129" s="1">
        <v>2000000</v>
      </c>
      <c r="F129" s="18">
        <f t="shared" si="1"/>
        <v>-1390500</v>
      </c>
    </row>
    <row r="130" spans="1:6" x14ac:dyDescent="0.25">
      <c r="A130" t="s">
        <v>4623</v>
      </c>
      <c r="B130" t="s">
        <v>4646</v>
      </c>
      <c r="C130" s="1">
        <v>3395500</v>
      </c>
      <c r="F130" s="18">
        <f t="shared" si="1"/>
        <v>2005000</v>
      </c>
    </row>
    <row r="131" spans="1:6" x14ac:dyDescent="0.25">
      <c r="A131" t="s">
        <v>4662</v>
      </c>
      <c r="B131" t="s">
        <v>3241</v>
      </c>
      <c r="C131" s="1">
        <v>220000</v>
      </c>
      <c r="F131" s="18">
        <f t="shared" si="1"/>
        <v>2225000</v>
      </c>
    </row>
    <row r="132" spans="1:6" x14ac:dyDescent="0.25">
      <c r="A132" t="s">
        <v>4717</v>
      </c>
      <c r="B132" t="s">
        <v>4724</v>
      </c>
      <c r="D132" s="1">
        <v>5368000</v>
      </c>
      <c r="F132" s="18">
        <f t="shared" si="1"/>
        <v>-3143000</v>
      </c>
    </row>
    <row r="133" spans="1:6" x14ac:dyDescent="0.25">
      <c r="A133" t="s">
        <v>4717</v>
      </c>
      <c r="B133" t="s">
        <v>4725</v>
      </c>
      <c r="C133" s="1">
        <v>512000</v>
      </c>
      <c r="F133" s="18">
        <f t="shared" si="1"/>
        <v>-2631000</v>
      </c>
    </row>
    <row r="134" spans="1:6" x14ac:dyDescent="0.25">
      <c r="A134" t="s">
        <v>4717</v>
      </c>
      <c r="B134" t="s">
        <v>3143</v>
      </c>
      <c r="C134" s="1">
        <v>4636000</v>
      </c>
      <c r="F134" s="18">
        <f t="shared" ref="F134:F199" si="2">(F133+C134-D134)</f>
        <v>2005000</v>
      </c>
    </row>
    <row r="135" spans="1:6" x14ac:dyDescent="0.25">
      <c r="A135" t="s">
        <v>4787</v>
      </c>
      <c r="B135" t="s">
        <v>4821</v>
      </c>
      <c r="C135" s="1"/>
      <c r="D135" s="1">
        <v>3484250</v>
      </c>
      <c r="F135" s="18">
        <f t="shared" si="2"/>
        <v>-1479250</v>
      </c>
    </row>
    <row r="136" spans="1:6" x14ac:dyDescent="0.25">
      <c r="A136" t="s">
        <v>4761</v>
      </c>
      <c r="B136" t="s">
        <v>4802</v>
      </c>
      <c r="C136" s="1">
        <v>504000</v>
      </c>
      <c r="F136" s="18">
        <f t="shared" si="2"/>
        <v>-975250</v>
      </c>
    </row>
    <row r="137" spans="1:6" x14ac:dyDescent="0.25">
      <c r="A137" t="s">
        <v>4761</v>
      </c>
      <c r="B137" t="s">
        <v>4803</v>
      </c>
      <c r="C137" s="1">
        <v>2980250</v>
      </c>
      <c r="F137" s="18">
        <f t="shared" si="2"/>
        <v>2005000</v>
      </c>
    </row>
    <row r="138" spans="1:6" x14ac:dyDescent="0.25">
      <c r="A138" t="s">
        <v>4840</v>
      </c>
      <c r="B138" t="s">
        <v>4850</v>
      </c>
      <c r="D138" s="1">
        <v>9800000</v>
      </c>
      <c r="F138" s="18">
        <f t="shared" si="2"/>
        <v>-7795000</v>
      </c>
    </row>
    <row r="139" spans="1:6" x14ac:dyDescent="0.25">
      <c r="A139" t="s">
        <v>4840</v>
      </c>
      <c r="B139" t="s">
        <v>4725</v>
      </c>
      <c r="C139" s="1">
        <v>900000</v>
      </c>
      <c r="D139" s="1"/>
      <c r="F139" s="18">
        <f t="shared" si="2"/>
        <v>-6895000</v>
      </c>
    </row>
    <row r="140" spans="1:6" x14ac:dyDescent="0.25">
      <c r="A140" t="s">
        <v>4852</v>
      </c>
      <c r="B140" t="s">
        <v>4851</v>
      </c>
      <c r="C140" s="1">
        <v>1029900</v>
      </c>
      <c r="F140" s="18">
        <f t="shared" si="2"/>
        <v>-5865100</v>
      </c>
    </row>
    <row r="141" spans="1:6" x14ac:dyDescent="0.25">
      <c r="A141" t="s">
        <v>4852</v>
      </c>
      <c r="B141" t="s">
        <v>5043</v>
      </c>
      <c r="C141" s="1">
        <v>1263000</v>
      </c>
      <c r="F141" s="18">
        <f t="shared" si="2"/>
        <v>-4602100</v>
      </c>
    </row>
    <row r="142" spans="1:6" x14ac:dyDescent="0.25">
      <c r="A142" t="s">
        <v>4852</v>
      </c>
      <c r="B142" t="s">
        <v>262</v>
      </c>
      <c r="C142" s="1">
        <v>10600</v>
      </c>
      <c r="F142" s="18">
        <f t="shared" si="2"/>
        <v>-4591500</v>
      </c>
    </row>
    <row r="143" spans="1:6" x14ac:dyDescent="0.25">
      <c r="A143" t="s">
        <v>4852</v>
      </c>
      <c r="B143" t="s">
        <v>3143</v>
      </c>
      <c r="C143" s="1">
        <v>3325900</v>
      </c>
      <c r="F143" s="18">
        <f t="shared" si="2"/>
        <v>-1265600</v>
      </c>
    </row>
    <row r="144" spans="1:6" x14ac:dyDescent="0.25">
      <c r="A144" t="s">
        <v>4857</v>
      </c>
      <c r="B144" t="s">
        <v>4867</v>
      </c>
      <c r="C144" s="1">
        <v>3270600</v>
      </c>
      <c r="F144" s="18">
        <f t="shared" si="2"/>
        <v>2005000</v>
      </c>
    </row>
    <row r="145" spans="1:6" x14ac:dyDescent="0.25">
      <c r="A145" t="s">
        <v>4899</v>
      </c>
      <c r="B145" t="s">
        <v>4906</v>
      </c>
      <c r="D145" s="1">
        <v>7052800</v>
      </c>
      <c r="F145" s="18">
        <f t="shared" si="2"/>
        <v>-5047800</v>
      </c>
    </row>
    <row r="146" spans="1:6" x14ac:dyDescent="0.25">
      <c r="A146" t="s">
        <v>4899</v>
      </c>
      <c r="B146" t="s">
        <v>262</v>
      </c>
      <c r="C146" s="1">
        <v>7400</v>
      </c>
      <c r="F146" s="18">
        <f t="shared" si="2"/>
        <v>-5040400</v>
      </c>
    </row>
    <row r="147" spans="1:6" x14ac:dyDescent="0.25">
      <c r="A147" t="s">
        <v>4899</v>
      </c>
      <c r="B147" t="s">
        <v>3143</v>
      </c>
      <c r="C147" s="1">
        <v>5045400</v>
      </c>
      <c r="F147" s="18">
        <f t="shared" si="2"/>
        <v>5000</v>
      </c>
    </row>
    <row r="148" spans="1:6" x14ac:dyDescent="0.25">
      <c r="A148" t="s">
        <v>4997</v>
      </c>
      <c r="B148" t="s">
        <v>5044</v>
      </c>
      <c r="D148" s="1">
        <v>6000000</v>
      </c>
      <c r="F148" s="18">
        <f t="shared" si="2"/>
        <v>-5995000</v>
      </c>
    </row>
    <row r="149" spans="1:6" x14ac:dyDescent="0.25">
      <c r="A149" t="s">
        <v>5002</v>
      </c>
      <c r="B149" t="s">
        <v>3241</v>
      </c>
      <c r="C149" s="1">
        <v>2000000</v>
      </c>
      <c r="F149" s="18">
        <f t="shared" si="2"/>
        <v>-3995000</v>
      </c>
    </row>
    <row r="150" spans="1:6" x14ac:dyDescent="0.25">
      <c r="A150" t="s">
        <v>5002</v>
      </c>
      <c r="B150" t="s">
        <v>262</v>
      </c>
      <c r="C150" s="1">
        <v>6000</v>
      </c>
      <c r="F150" s="18">
        <f t="shared" si="2"/>
        <v>-3989000</v>
      </c>
    </row>
    <row r="151" spans="1:6" x14ac:dyDescent="0.25">
      <c r="A151" t="s">
        <v>5002</v>
      </c>
      <c r="B151" t="s">
        <v>1336</v>
      </c>
      <c r="C151" s="1">
        <v>3994000</v>
      </c>
      <c r="F151" s="18">
        <f t="shared" si="2"/>
        <v>5000</v>
      </c>
    </row>
    <row r="152" spans="1:6" x14ac:dyDescent="0.25">
      <c r="A152" t="s">
        <v>5014</v>
      </c>
      <c r="B152" t="s">
        <v>4646</v>
      </c>
      <c r="C152" s="1">
        <v>2000000</v>
      </c>
      <c r="F152" s="18">
        <f t="shared" si="2"/>
        <v>2005000</v>
      </c>
    </row>
    <row r="153" spans="1:6" x14ac:dyDescent="0.25">
      <c r="A153" t="s">
        <v>5053</v>
      </c>
      <c r="B153" t="s">
        <v>5127</v>
      </c>
      <c r="C153" s="1">
        <v>3091000</v>
      </c>
      <c r="F153" s="18">
        <f t="shared" si="2"/>
        <v>5096000</v>
      </c>
    </row>
    <row r="154" spans="1:6" x14ac:dyDescent="0.25">
      <c r="A154" t="s">
        <v>5053</v>
      </c>
      <c r="B154" t="s">
        <v>5128</v>
      </c>
      <c r="D154" s="1">
        <v>7098000</v>
      </c>
      <c r="F154" s="18">
        <f t="shared" si="2"/>
        <v>-2002000</v>
      </c>
    </row>
    <row r="155" spans="1:6" x14ac:dyDescent="0.25">
      <c r="A155" t="s">
        <v>5072</v>
      </c>
      <c r="B155" t="s">
        <v>5129</v>
      </c>
      <c r="C155" s="150">
        <v>4000000</v>
      </c>
      <c r="F155" s="18">
        <f t="shared" si="2"/>
        <v>1998000</v>
      </c>
    </row>
    <row r="156" spans="1:6" x14ac:dyDescent="0.25">
      <c r="A156" t="s">
        <v>5114</v>
      </c>
      <c r="B156" t="s">
        <v>3143</v>
      </c>
      <c r="C156" s="1">
        <v>4361200</v>
      </c>
      <c r="F156" s="18">
        <f t="shared" si="2"/>
        <v>6359200</v>
      </c>
    </row>
    <row r="157" spans="1:6" x14ac:dyDescent="0.25">
      <c r="A157" t="s">
        <v>5114</v>
      </c>
      <c r="B157" t="s">
        <v>5130</v>
      </c>
      <c r="D157" s="1">
        <v>6361200</v>
      </c>
      <c r="F157" s="18">
        <f t="shared" si="2"/>
        <v>-2000</v>
      </c>
    </row>
    <row r="158" spans="1:6" x14ac:dyDescent="0.25">
      <c r="A158" t="s">
        <v>5205</v>
      </c>
      <c r="B158" t="s">
        <v>5206</v>
      </c>
      <c r="D158" s="1">
        <v>4520250</v>
      </c>
      <c r="F158" s="18">
        <f t="shared" si="2"/>
        <v>-4522250</v>
      </c>
    </row>
    <row r="159" spans="1:6" x14ac:dyDescent="0.25">
      <c r="A159" t="s">
        <v>5205</v>
      </c>
      <c r="B159" t="s">
        <v>5207</v>
      </c>
      <c r="D159" s="1">
        <v>472500</v>
      </c>
      <c r="F159" s="18">
        <f t="shared" si="2"/>
        <v>-4994750</v>
      </c>
    </row>
    <row r="160" spans="1:6" x14ac:dyDescent="0.25">
      <c r="A160" t="s">
        <v>5205</v>
      </c>
      <c r="B160" t="s">
        <v>262</v>
      </c>
      <c r="C160" s="1">
        <v>4500</v>
      </c>
      <c r="D160" s="1"/>
      <c r="F160" s="18">
        <f t="shared" si="2"/>
        <v>-4990250</v>
      </c>
    </row>
    <row r="161" spans="1:6" x14ac:dyDescent="0.25">
      <c r="A161" t="s">
        <v>5205</v>
      </c>
      <c r="B161" t="s">
        <v>205</v>
      </c>
      <c r="C161" s="1">
        <v>15000</v>
      </c>
      <c r="D161" s="1"/>
      <c r="F161" s="18">
        <f t="shared" si="2"/>
        <v>-4975250</v>
      </c>
    </row>
    <row r="162" spans="1:6" x14ac:dyDescent="0.25">
      <c r="A162" t="s">
        <v>5205</v>
      </c>
      <c r="B162" t="s">
        <v>5208</v>
      </c>
      <c r="C162" s="1">
        <v>2000000</v>
      </c>
      <c r="D162" s="1"/>
      <c r="F162" s="18">
        <f t="shared" si="2"/>
        <v>-2975250</v>
      </c>
    </row>
    <row r="163" spans="1:6" x14ac:dyDescent="0.25">
      <c r="A163" t="s">
        <v>5228</v>
      </c>
      <c r="B163" t="s">
        <v>5208</v>
      </c>
      <c r="C163" s="1">
        <v>2000000</v>
      </c>
      <c r="D163" s="1"/>
      <c r="F163" s="18">
        <f t="shared" si="2"/>
        <v>-975250</v>
      </c>
    </row>
    <row r="164" spans="1:6" x14ac:dyDescent="0.25">
      <c r="A164" t="s">
        <v>5246</v>
      </c>
      <c r="B164" t="s">
        <v>5247</v>
      </c>
      <c r="C164" s="1">
        <v>980000</v>
      </c>
      <c r="D164" s="1"/>
      <c r="F164" s="18">
        <f t="shared" si="2"/>
        <v>4750</v>
      </c>
    </row>
    <row r="165" spans="1:6" x14ac:dyDescent="0.25">
      <c r="A165" t="s">
        <v>5305</v>
      </c>
      <c r="B165" t="s">
        <v>1486</v>
      </c>
      <c r="C165" s="1">
        <v>3455550</v>
      </c>
      <c r="D165" s="1"/>
      <c r="F165" s="18">
        <f t="shared" si="2"/>
        <v>3460300</v>
      </c>
    </row>
    <row r="166" spans="1:6" x14ac:dyDescent="0.25">
      <c r="A166" t="s">
        <v>5305</v>
      </c>
      <c r="B166" t="s">
        <v>5308</v>
      </c>
      <c r="C166" s="1"/>
      <c r="D166" s="1">
        <v>3455550</v>
      </c>
      <c r="F166" s="18">
        <f t="shared" si="2"/>
        <v>4750</v>
      </c>
    </row>
    <row r="167" spans="1:6" x14ac:dyDescent="0.25">
      <c r="A167" t="s">
        <v>5335</v>
      </c>
      <c r="B167" t="s">
        <v>262</v>
      </c>
      <c r="C167" s="1">
        <v>8500</v>
      </c>
      <c r="D167" s="1"/>
      <c r="F167" s="18">
        <f t="shared" si="2"/>
        <v>13250</v>
      </c>
    </row>
    <row r="168" spans="1:6" x14ac:dyDescent="0.25">
      <c r="A168" t="s">
        <v>5335</v>
      </c>
      <c r="B168" t="s">
        <v>3143</v>
      </c>
      <c r="C168" s="1">
        <v>812000</v>
      </c>
      <c r="F168" s="18">
        <f t="shared" si="2"/>
        <v>825250</v>
      </c>
    </row>
    <row r="169" spans="1:6" x14ac:dyDescent="0.25">
      <c r="A169" t="s">
        <v>5335</v>
      </c>
      <c r="B169" t="s">
        <v>5338</v>
      </c>
      <c r="C169" s="1"/>
      <c r="D169" s="1">
        <v>8445000</v>
      </c>
      <c r="F169" s="18">
        <f t="shared" si="2"/>
        <v>-7619750</v>
      </c>
    </row>
    <row r="170" spans="1:6" x14ac:dyDescent="0.25">
      <c r="A170" t="s">
        <v>5336</v>
      </c>
      <c r="B170" t="s">
        <v>5337</v>
      </c>
      <c r="C170" s="1">
        <v>7624500</v>
      </c>
      <c r="F170" s="18">
        <f t="shared" si="2"/>
        <v>4750</v>
      </c>
    </row>
    <row r="171" spans="1:6" x14ac:dyDescent="0.25">
      <c r="A171" t="s">
        <v>5404</v>
      </c>
      <c r="B171" t="s">
        <v>262</v>
      </c>
      <c r="C171" s="1">
        <v>4000</v>
      </c>
      <c r="F171" s="18">
        <f t="shared" si="2"/>
        <v>8750</v>
      </c>
    </row>
    <row r="172" spans="1:6" x14ac:dyDescent="0.25">
      <c r="A172" t="s">
        <v>5404</v>
      </c>
      <c r="B172" t="s">
        <v>5432</v>
      </c>
      <c r="C172" s="1">
        <v>5889100</v>
      </c>
      <c r="F172" s="18">
        <f t="shared" si="2"/>
        <v>5897850</v>
      </c>
    </row>
    <row r="173" spans="1:6" x14ac:dyDescent="0.25">
      <c r="A173" t="s">
        <v>5404</v>
      </c>
      <c r="B173" t="s">
        <v>5433</v>
      </c>
      <c r="D173" s="1">
        <v>3893100</v>
      </c>
      <c r="F173" s="18">
        <f t="shared" si="2"/>
        <v>2004750</v>
      </c>
    </row>
    <row r="174" spans="1:6" x14ac:dyDescent="0.25">
      <c r="A174" t="s">
        <v>5532</v>
      </c>
      <c r="B174" t="s">
        <v>5535</v>
      </c>
      <c r="C174" s="1">
        <v>1000000</v>
      </c>
      <c r="D174" s="1"/>
      <c r="F174" s="18">
        <f t="shared" si="2"/>
        <v>3004750</v>
      </c>
    </row>
    <row r="175" spans="1:6" x14ac:dyDescent="0.25">
      <c r="A175" t="s">
        <v>5533</v>
      </c>
      <c r="B175" t="s">
        <v>5534</v>
      </c>
      <c r="D175" s="1">
        <v>2145000</v>
      </c>
      <c r="F175" s="18">
        <f t="shared" si="2"/>
        <v>859750</v>
      </c>
    </row>
    <row r="176" spans="1:6" x14ac:dyDescent="0.25">
      <c r="A176" t="s">
        <v>5623</v>
      </c>
      <c r="B176" t="s">
        <v>5624</v>
      </c>
      <c r="D176" s="1">
        <v>7114500</v>
      </c>
      <c r="F176" s="18">
        <f t="shared" si="2"/>
        <v>-6254750</v>
      </c>
    </row>
    <row r="177" spans="1:6" x14ac:dyDescent="0.25">
      <c r="A177" t="s">
        <v>5623</v>
      </c>
      <c r="B177" t="s">
        <v>4803</v>
      </c>
      <c r="C177" s="1">
        <v>262000</v>
      </c>
      <c r="F177" s="18">
        <f t="shared" si="2"/>
        <v>-5992750</v>
      </c>
    </row>
    <row r="178" spans="1:6" x14ac:dyDescent="0.25">
      <c r="A178" t="s">
        <v>5631</v>
      </c>
      <c r="B178" t="s">
        <v>4867</v>
      </c>
      <c r="C178" s="1">
        <v>4000000</v>
      </c>
      <c r="F178" s="18">
        <f t="shared" si="2"/>
        <v>-1992750</v>
      </c>
    </row>
    <row r="179" spans="1:6" x14ac:dyDescent="0.25">
      <c r="A179" t="s">
        <v>5631</v>
      </c>
      <c r="B179" t="s">
        <v>3143</v>
      </c>
      <c r="C179" s="1">
        <v>2802000</v>
      </c>
      <c r="F179" s="18">
        <f t="shared" si="2"/>
        <v>809250</v>
      </c>
    </row>
    <row r="180" spans="1:6" x14ac:dyDescent="0.25">
      <c r="A180" t="s">
        <v>5629</v>
      </c>
      <c r="B180" t="s">
        <v>3241</v>
      </c>
      <c r="C180" s="1">
        <v>50000</v>
      </c>
      <c r="F180" s="18">
        <f t="shared" si="2"/>
        <v>859250</v>
      </c>
    </row>
    <row r="181" spans="1:6" x14ac:dyDescent="0.25">
      <c r="A181" t="s">
        <v>5664</v>
      </c>
      <c r="B181" t="s">
        <v>5674</v>
      </c>
      <c r="D181" s="1">
        <v>4217850</v>
      </c>
      <c r="F181" s="18">
        <f t="shared" si="2"/>
        <v>-3358600</v>
      </c>
    </row>
    <row r="182" spans="1:6" x14ac:dyDescent="0.25">
      <c r="A182" t="s">
        <v>5664</v>
      </c>
      <c r="B182" t="s">
        <v>5675</v>
      </c>
      <c r="D182" s="1">
        <v>4299750</v>
      </c>
      <c r="F182" s="18">
        <f t="shared" si="2"/>
        <v>-7658350</v>
      </c>
    </row>
    <row r="183" spans="1:6" x14ac:dyDescent="0.25">
      <c r="A183" t="s">
        <v>5664</v>
      </c>
      <c r="B183" t="s">
        <v>204</v>
      </c>
      <c r="C183" s="1">
        <v>134000</v>
      </c>
      <c r="D183" s="1"/>
      <c r="F183" s="18">
        <f t="shared" si="2"/>
        <v>-7524350</v>
      </c>
    </row>
    <row r="184" spans="1:6" x14ac:dyDescent="0.25">
      <c r="A184" t="s">
        <v>5664</v>
      </c>
      <c r="B184" t="s">
        <v>664</v>
      </c>
      <c r="C184" s="1">
        <v>8000</v>
      </c>
      <c r="D184" s="1"/>
      <c r="F184" s="18">
        <f t="shared" si="2"/>
        <v>-7516350</v>
      </c>
    </row>
    <row r="185" spans="1:6" x14ac:dyDescent="0.25">
      <c r="A185" t="s">
        <v>5664</v>
      </c>
      <c r="B185" t="s">
        <v>3143</v>
      </c>
      <c r="C185" s="1">
        <v>7516350</v>
      </c>
      <c r="D185" s="1"/>
      <c r="F185" s="18">
        <f t="shared" si="2"/>
        <v>0</v>
      </c>
    </row>
    <row r="186" spans="1:6" x14ac:dyDescent="0.25">
      <c r="A186" t="s">
        <v>5705</v>
      </c>
      <c r="B186" t="s">
        <v>5747</v>
      </c>
      <c r="C186" s="1"/>
      <c r="D186" s="1">
        <v>5553450</v>
      </c>
      <c r="F186" s="18">
        <f t="shared" si="2"/>
        <v>-5553450</v>
      </c>
    </row>
    <row r="187" spans="1:6" x14ac:dyDescent="0.25">
      <c r="A187" t="s">
        <v>5705</v>
      </c>
      <c r="B187" t="s">
        <v>262</v>
      </c>
      <c r="C187" s="1">
        <v>5500</v>
      </c>
      <c r="D187" s="1"/>
      <c r="F187" s="18">
        <f t="shared" si="2"/>
        <v>-5547950</v>
      </c>
    </row>
    <row r="188" spans="1:6" x14ac:dyDescent="0.25">
      <c r="A188" t="s">
        <v>5720</v>
      </c>
      <c r="B188" t="s">
        <v>3143</v>
      </c>
      <c r="C188" s="1">
        <v>3047950</v>
      </c>
      <c r="D188" s="1"/>
      <c r="F188" s="18">
        <f t="shared" si="2"/>
        <v>-2500000</v>
      </c>
    </row>
    <row r="189" spans="1:6" x14ac:dyDescent="0.25">
      <c r="A189" t="s">
        <v>5736</v>
      </c>
      <c r="B189" t="s">
        <v>5432</v>
      </c>
      <c r="C189" s="1">
        <v>4500000</v>
      </c>
      <c r="D189" s="1"/>
      <c r="F189" s="18">
        <f t="shared" si="2"/>
        <v>2000000</v>
      </c>
    </row>
    <row r="190" spans="1:6" x14ac:dyDescent="0.25">
      <c r="A190" t="s">
        <v>5778</v>
      </c>
      <c r="B190" t="s">
        <v>5797</v>
      </c>
      <c r="C190" s="1"/>
      <c r="D190" s="1">
        <v>3294900</v>
      </c>
      <c r="F190" s="18">
        <f t="shared" si="2"/>
        <v>-1294900</v>
      </c>
    </row>
    <row r="191" spans="1:6" x14ac:dyDescent="0.25">
      <c r="A191" t="s">
        <v>5785</v>
      </c>
      <c r="B191" t="s">
        <v>678</v>
      </c>
      <c r="C191" s="1">
        <v>3000</v>
      </c>
      <c r="D191" s="1"/>
      <c r="F191" s="18">
        <f t="shared" si="2"/>
        <v>-1291900</v>
      </c>
    </row>
    <row r="192" spans="1:6" x14ac:dyDescent="0.25">
      <c r="A192" t="s">
        <v>5793</v>
      </c>
      <c r="B192" t="s">
        <v>3143</v>
      </c>
      <c r="C192" s="1">
        <v>3291900</v>
      </c>
      <c r="F192" s="18">
        <f t="shared" si="2"/>
        <v>2000000</v>
      </c>
    </row>
    <row r="193" spans="1:6" x14ac:dyDescent="0.25">
      <c r="A193" t="s">
        <v>5853</v>
      </c>
      <c r="B193" t="s">
        <v>5899</v>
      </c>
      <c r="D193" s="1">
        <v>1906250</v>
      </c>
      <c r="F193" s="18">
        <f t="shared" si="2"/>
        <v>93750</v>
      </c>
    </row>
    <row r="194" spans="1:6" x14ac:dyDescent="0.25">
      <c r="A194" t="s">
        <v>5853</v>
      </c>
      <c r="B194" t="s">
        <v>5900</v>
      </c>
      <c r="D194" s="1">
        <v>936350</v>
      </c>
      <c r="F194" s="18">
        <f t="shared" si="2"/>
        <v>-842600</v>
      </c>
    </row>
    <row r="195" spans="1:6" x14ac:dyDescent="0.25">
      <c r="A195" t="s">
        <v>5887</v>
      </c>
      <c r="B195" t="s">
        <v>5432</v>
      </c>
      <c r="C195" s="1">
        <v>2842600</v>
      </c>
      <c r="D195" s="1"/>
      <c r="F195" s="18">
        <f t="shared" si="2"/>
        <v>2000000</v>
      </c>
    </row>
    <row r="196" spans="1:6" x14ac:dyDescent="0.25">
      <c r="A196" t="s">
        <v>5887</v>
      </c>
      <c r="B196" t="s">
        <v>5901</v>
      </c>
      <c r="D196" s="1">
        <v>6224500</v>
      </c>
      <c r="F196" s="18">
        <f t="shared" si="2"/>
        <v>-4224500</v>
      </c>
    </row>
    <row r="197" spans="1:6" x14ac:dyDescent="0.25">
      <c r="A197" t="s">
        <v>5887</v>
      </c>
      <c r="B197" t="s">
        <v>3143</v>
      </c>
      <c r="C197" s="1">
        <v>5224500</v>
      </c>
      <c r="D197" s="1"/>
      <c r="F197" s="18">
        <f t="shared" si="2"/>
        <v>1000000</v>
      </c>
    </row>
    <row r="198" spans="1:6" x14ac:dyDescent="0.25">
      <c r="A198" t="s">
        <v>5943</v>
      </c>
      <c r="B198" t="s">
        <v>262</v>
      </c>
      <c r="C198" s="1">
        <v>5000</v>
      </c>
      <c r="F198" s="18">
        <f t="shared" si="2"/>
        <v>1005000</v>
      </c>
    </row>
    <row r="199" spans="1:6" x14ac:dyDescent="0.25">
      <c r="A199" t="s">
        <v>5943</v>
      </c>
      <c r="B199" t="s">
        <v>5949</v>
      </c>
      <c r="D199" s="1">
        <v>4254250</v>
      </c>
      <c r="F199" s="18">
        <f t="shared" si="2"/>
        <v>-3249250</v>
      </c>
    </row>
    <row r="200" spans="1:6" x14ac:dyDescent="0.25">
      <c r="A200" t="s">
        <v>5945</v>
      </c>
      <c r="B200" t="s">
        <v>5952</v>
      </c>
      <c r="C200" s="1">
        <v>350000</v>
      </c>
      <c r="F200" s="18">
        <f t="shared" ref="F200:F263" si="3">(F199+C200-D200)</f>
        <v>-2899250</v>
      </c>
    </row>
    <row r="201" spans="1:6" x14ac:dyDescent="0.25">
      <c r="A201" t="s">
        <v>5945</v>
      </c>
      <c r="B201" t="s">
        <v>1486</v>
      </c>
      <c r="C201" s="1">
        <v>2899250</v>
      </c>
      <c r="F201" s="18">
        <f t="shared" si="3"/>
        <v>0</v>
      </c>
    </row>
    <row r="202" spans="1:6" x14ac:dyDescent="0.25">
      <c r="A202" t="s">
        <v>5985</v>
      </c>
      <c r="B202" t="s">
        <v>5997</v>
      </c>
      <c r="C202" s="1"/>
      <c r="D202" s="1">
        <v>4176900</v>
      </c>
      <c r="F202" s="18">
        <f t="shared" si="3"/>
        <v>-4176900</v>
      </c>
    </row>
    <row r="203" spans="1:6" x14ac:dyDescent="0.25">
      <c r="A203" t="s">
        <v>5989</v>
      </c>
      <c r="B203" t="s">
        <v>3143</v>
      </c>
      <c r="C203" s="1">
        <v>2000000</v>
      </c>
      <c r="F203" s="18">
        <f t="shared" si="3"/>
        <v>-2176900</v>
      </c>
    </row>
    <row r="204" spans="1:6" x14ac:dyDescent="0.25">
      <c r="A204" t="s">
        <v>3252</v>
      </c>
      <c r="B204" t="s">
        <v>262</v>
      </c>
      <c r="C204" s="1">
        <v>4500</v>
      </c>
      <c r="F204" s="18">
        <f t="shared" si="3"/>
        <v>-2172400</v>
      </c>
    </row>
    <row r="205" spans="1:6" x14ac:dyDescent="0.25">
      <c r="A205" t="s">
        <v>5999</v>
      </c>
      <c r="B205" t="s">
        <v>6000</v>
      </c>
      <c r="C205" s="1">
        <v>4172400</v>
      </c>
      <c r="F205" s="18">
        <f t="shared" si="3"/>
        <v>2000000</v>
      </c>
    </row>
    <row r="206" spans="1:6" x14ac:dyDescent="0.25">
      <c r="A206" t="s">
        <v>6022</v>
      </c>
      <c r="B206" t="s">
        <v>6083</v>
      </c>
      <c r="D206" s="1">
        <v>7583275</v>
      </c>
      <c r="F206" s="18">
        <f t="shared" si="3"/>
        <v>-5583275</v>
      </c>
    </row>
    <row r="207" spans="1:6" x14ac:dyDescent="0.25">
      <c r="A207" t="s">
        <v>6022</v>
      </c>
      <c r="B207" t="s">
        <v>3143</v>
      </c>
      <c r="C207" s="1">
        <v>6583275</v>
      </c>
      <c r="F207" s="18">
        <f t="shared" si="3"/>
        <v>1000000</v>
      </c>
    </row>
    <row r="208" spans="1:6" x14ac:dyDescent="0.25">
      <c r="A208" t="s">
        <v>6055</v>
      </c>
      <c r="B208" t="s">
        <v>6000</v>
      </c>
      <c r="C208" s="1">
        <v>1000000</v>
      </c>
      <c r="F208" s="18">
        <f t="shared" si="3"/>
        <v>2000000</v>
      </c>
    </row>
    <row r="209" spans="1:6" x14ac:dyDescent="0.25">
      <c r="A209" t="s">
        <v>6104</v>
      </c>
      <c r="B209" t="s">
        <v>6123</v>
      </c>
      <c r="D209" s="1">
        <v>3644375</v>
      </c>
      <c r="F209" s="18">
        <f t="shared" si="3"/>
        <v>-1644375</v>
      </c>
    </row>
    <row r="210" spans="1:6" x14ac:dyDescent="0.25">
      <c r="A210" t="s">
        <v>6117</v>
      </c>
      <c r="B210" t="s">
        <v>3143</v>
      </c>
      <c r="C210" s="1">
        <v>3644375</v>
      </c>
      <c r="F210" s="18">
        <f>(F209+C210-D210)</f>
        <v>2000000</v>
      </c>
    </row>
    <row r="211" spans="1:6" x14ac:dyDescent="0.25">
      <c r="A211" t="s">
        <v>6187</v>
      </c>
      <c r="B211" t="s">
        <v>1509</v>
      </c>
      <c r="C211" s="1">
        <v>258000</v>
      </c>
      <c r="F211" s="18">
        <f t="shared" si="3"/>
        <v>2258000</v>
      </c>
    </row>
    <row r="212" spans="1:6" x14ac:dyDescent="0.25">
      <c r="A212" t="s">
        <v>6192</v>
      </c>
      <c r="B212" t="s">
        <v>6193</v>
      </c>
      <c r="D212" s="1">
        <v>6622350</v>
      </c>
      <c r="F212" s="18">
        <f t="shared" si="3"/>
        <v>-4364350</v>
      </c>
    </row>
    <row r="213" spans="1:6" x14ac:dyDescent="0.25">
      <c r="A213" t="s">
        <v>6192</v>
      </c>
      <c r="B213" t="s">
        <v>6198</v>
      </c>
      <c r="C213" s="1">
        <v>2300000</v>
      </c>
      <c r="F213" s="18">
        <f t="shared" si="3"/>
        <v>-2064350</v>
      </c>
    </row>
    <row r="214" spans="1:6" x14ac:dyDescent="0.25">
      <c r="A214" t="s">
        <v>6192</v>
      </c>
      <c r="B214" t="s">
        <v>6199</v>
      </c>
      <c r="C214" s="1">
        <v>4000</v>
      </c>
      <c r="F214" s="18">
        <f t="shared" si="3"/>
        <v>-2060350</v>
      </c>
    </row>
    <row r="215" spans="1:6" x14ac:dyDescent="0.25">
      <c r="A215" t="s">
        <v>6192</v>
      </c>
      <c r="B215" t="s">
        <v>6200</v>
      </c>
      <c r="C215" s="1">
        <v>92000</v>
      </c>
      <c r="F215" s="18">
        <f t="shared" si="3"/>
        <v>-1968350</v>
      </c>
    </row>
    <row r="216" spans="1:6" x14ac:dyDescent="0.25">
      <c r="A216" t="s">
        <v>6201</v>
      </c>
      <c r="B216" t="s">
        <v>6202</v>
      </c>
      <c r="D216" s="1">
        <v>2719150</v>
      </c>
      <c r="F216" s="45">
        <f t="shared" si="3"/>
        <v>-4687500</v>
      </c>
    </row>
    <row r="217" spans="1:6" x14ac:dyDescent="0.25">
      <c r="A217" s="3" t="s">
        <v>6201</v>
      </c>
      <c r="B217" s="3" t="s">
        <v>6203</v>
      </c>
      <c r="C217" s="4">
        <v>4000000</v>
      </c>
      <c r="D217" s="3"/>
      <c r="E217" s="3"/>
      <c r="F217" s="18">
        <f t="shared" si="3"/>
        <v>-687500</v>
      </c>
    </row>
    <row r="218" spans="1:6" x14ac:dyDescent="0.25">
      <c r="A218" s="3" t="s">
        <v>6201</v>
      </c>
      <c r="B218" s="3" t="s">
        <v>6204</v>
      </c>
      <c r="C218" s="4">
        <v>200000</v>
      </c>
      <c r="D218" s="3"/>
      <c r="E218" s="3"/>
      <c r="F218" s="18">
        <f t="shared" si="3"/>
        <v>-487500</v>
      </c>
    </row>
    <row r="219" spans="1:6" x14ac:dyDescent="0.25">
      <c r="A219" s="3" t="s">
        <v>6201</v>
      </c>
      <c r="B219" s="3" t="s">
        <v>3709</v>
      </c>
      <c r="C219" s="4">
        <v>1487500</v>
      </c>
      <c r="D219" s="3"/>
      <c r="E219" s="3"/>
      <c r="F219" s="18">
        <f t="shared" si="3"/>
        <v>1000000</v>
      </c>
    </row>
    <row r="220" spans="1:6" x14ac:dyDescent="0.25">
      <c r="A220" s="3" t="s">
        <v>6232</v>
      </c>
      <c r="B220" s="3" t="s">
        <v>6237</v>
      </c>
      <c r="C220" s="3"/>
      <c r="D220" s="4">
        <v>4471300</v>
      </c>
      <c r="E220" s="3"/>
      <c r="F220" s="18">
        <f t="shared" si="3"/>
        <v>-3471300</v>
      </c>
    </row>
    <row r="221" spans="1:6" x14ac:dyDescent="0.25">
      <c r="A221" s="3" t="s">
        <v>6232</v>
      </c>
      <c r="B221" s="3" t="s">
        <v>6238</v>
      </c>
      <c r="C221" s="3"/>
      <c r="D221" s="4">
        <v>5773650</v>
      </c>
      <c r="E221" s="3"/>
      <c r="F221" s="18">
        <f t="shared" si="3"/>
        <v>-9244950</v>
      </c>
    </row>
    <row r="222" spans="1:6" x14ac:dyDescent="0.25">
      <c r="A222" s="3" t="s">
        <v>6234</v>
      </c>
      <c r="B222" s="3" t="s">
        <v>3709</v>
      </c>
      <c r="C222" s="4">
        <v>8244950</v>
      </c>
      <c r="D222" s="3"/>
      <c r="E222" s="3"/>
      <c r="F222" s="18">
        <f t="shared" si="3"/>
        <v>-1000000</v>
      </c>
    </row>
    <row r="223" spans="1:6" x14ac:dyDescent="0.25">
      <c r="A223" s="3" t="s">
        <v>6287</v>
      </c>
      <c r="B223" s="3" t="s">
        <v>6310</v>
      </c>
      <c r="C223" s="3"/>
      <c r="D223" s="4">
        <v>5028200</v>
      </c>
      <c r="E223" s="3"/>
      <c r="F223" s="18">
        <f t="shared" si="3"/>
        <v>-6028200</v>
      </c>
    </row>
    <row r="224" spans="1:6" x14ac:dyDescent="0.25">
      <c r="A224" s="3" t="s">
        <v>6296</v>
      </c>
      <c r="B224" s="3" t="s">
        <v>3143</v>
      </c>
      <c r="C224" s="4">
        <v>6028200</v>
      </c>
      <c r="D224" s="3"/>
      <c r="E224" s="3"/>
      <c r="F224" s="18">
        <f t="shared" si="3"/>
        <v>0</v>
      </c>
    </row>
    <row r="225" spans="1:6" x14ac:dyDescent="0.25">
      <c r="A225" s="3" t="s">
        <v>6356</v>
      </c>
      <c r="B225" s="3" t="s">
        <v>6359</v>
      </c>
      <c r="C225" s="3"/>
      <c r="D225" s="4">
        <v>6758000</v>
      </c>
      <c r="E225" s="3"/>
      <c r="F225" s="18">
        <f t="shared" si="3"/>
        <v>-6758000</v>
      </c>
    </row>
    <row r="226" spans="1:6" x14ac:dyDescent="0.25">
      <c r="A226" s="3" t="s">
        <v>6356</v>
      </c>
      <c r="B226" s="3" t="s">
        <v>3143</v>
      </c>
      <c r="C226" s="4">
        <v>4006600</v>
      </c>
      <c r="D226" s="3"/>
      <c r="E226" s="3"/>
      <c r="F226" s="18">
        <f t="shared" si="3"/>
        <v>-2751400</v>
      </c>
    </row>
    <row r="227" spans="1:6" x14ac:dyDescent="0.25">
      <c r="A227" s="3" t="s">
        <v>6356</v>
      </c>
      <c r="B227" s="3" t="s">
        <v>3241</v>
      </c>
      <c r="C227" s="4">
        <v>240000</v>
      </c>
      <c r="D227" s="3"/>
      <c r="E227" s="3"/>
      <c r="F227" s="18">
        <f t="shared" si="3"/>
        <v>-2511400</v>
      </c>
    </row>
    <row r="228" spans="1:6" x14ac:dyDescent="0.25">
      <c r="A228" s="3" t="s">
        <v>6404</v>
      </c>
      <c r="B228" s="3" t="s">
        <v>6452</v>
      </c>
      <c r="C228" s="3"/>
      <c r="D228" s="4">
        <v>5181750</v>
      </c>
      <c r="E228" s="3"/>
      <c r="F228" s="18">
        <f t="shared" si="3"/>
        <v>-7693150</v>
      </c>
    </row>
    <row r="229" spans="1:6" x14ac:dyDescent="0.25">
      <c r="A229" s="3" t="s">
        <v>6444</v>
      </c>
      <c r="B229" s="3" t="s">
        <v>5432</v>
      </c>
      <c r="C229" s="4">
        <v>4511400</v>
      </c>
      <c r="D229" s="3"/>
      <c r="E229" s="3"/>
      <c r="F229" s="18">
        <f t="shared" si="3"/>
        <v>-3181750</v>
      </c>
    </row>
    <row r="230" spans="1:6" x14ac:dyDescent="0.25">
      <c r="A230" s="3" t="s">
        <v>6448</v>
      </c>
      <c r="B230" s="3" t="s">
        <v>6453</v>
      </c>
      <c r="C230" s="4">
        <v>4500000</v>
      </c>
      <c r="D230" s="3"/>
      <c r="E230" s="3"/>
      <c r="F230" s="18">
        <f t="shared" si="3"/>
        <v>1318250</v>
      </c>
    </row>
    <row r="231" spans="1:6" x14ac:dyDescent="0.25">
      <c r="A231" s="3" t="s">
        <v>6448</v>
      </c>
      <c r="B231" s="3" t="s">
        <v>262</v>
      </c>
      <c r="C231" s="4">
        <v>5000</v>
      </c>
      <c r="D231" s="3"/>
      <c r="E231" s="3"/>
      <c r="F231" s="18">
        <f t="shared" si="3"/>
        <v>1323250</v>
      </c>
    </row>
    <row r="232" spans="1:6" x14ac:dyDescent="0.25">
      <c r="A232" s="3" t="s">
        <v>6465</v>
      </c>
      <c r="B232" s="3" t="s">
        <v>6494</v>
      </c>
      <c r="C232" s="3"/>
      <c r="D232" s="4">
        <v>4428900</v>
      </c>
      <c r="E232" s="3"/>
      <c r="F232" s="18">
        <f t="shared" si="3"/>
        <v>-3105650</v>
      </c>
    </row>
    <row r="233" spans="1:6" x14ac:dyDescent="0.25">
      <c r="A233" s="239" t="s">
        <v>6465</v>
      </c>
      <c r="B233" s="239" t="s">
        <v>3143</v>
      </c>
      <c r="C233" s="12">
        <v>2985350</v>
      </c>
      <c r="D233" s="3"/>
      <c r="E233" s="3"/>
      <c r="F233" s="18">
        <f t="shared" si="3"/>
        <v>-120300</v>
      </c>
    </row>
    <row r="234" spans="1:6" x14ac:dyDescent="0.25">
      <c r="A234" s="239" t="s">
        <v>6507</v>
      </c>
      <c r="B234" s="239" t="s">
        <v>3139</v>
      </c>
      <c r="C234" s="12">
        <v>2050000</v>
      </c>
      <c r="D234" s="3"/>
      <c r="E234" s="3"/>
      <c r="F234" s="18">
        <f t="shared" si="3"/>
        <v>1929700</v>
      </c>
    </row>
    <row r="235" spans="1:6" x14ac:dyDescent="0.25">
      <c r="A235" s="3" t="s">
        <v>6507</v>
      </c>
      <c r="B235" s="3" t="s">
        <v>6524</v>
      </c>
      <c r="C235" s="3"/>
      <c r="D235" s="4">
        <v>7142400</v>
      </c>
      <c r="E235" s="3"/>
      <c r="F235" s="18">
        <f t="shared" si="3"/>
        <v>-5212700</v>
      </c>
    </row>
    <row r="236" spans="1:6" x14ac:dyDescent="0.25">
      <c r="A236" s="3" t="s">
        <v>6507</v>
      </c>
      <c r="B236" s="3" t="s">
        <v>3143</v>
      </c>
      <c r="C236" s="4">
        <v>254600</v>
      </c>
      <c r="D236" s="3"/>
      <c r="E236" s="3"/>
      <c r="F236" s="18">
        <f t="shared" si="3"/>
        <v>-4958100</v>
      </c>
    </row>
    <row r="237" spans="1:6" x14ac:dyDescent="0.25">
      <c r="A237" s="240" t="s">
        <v>6527</v>
      </c>
      <c r="B237" s="240" t="s">
        <v>6203</v>
      </c>
      <c r="C237" s="119">
        <v>3500000</v>
      </c>
      <c r="D237" s="3"/>
      <c r="E237" s="3"/>
      <c r="F237" s="18">
        <f t="shared" si="3"/>
        <v>-1458100</v>
      </c>
    </row>
    <row r="238" spans="1:6" x14ac:dyDescent="0.25">
      <c r="A238" s="240" t="s">
        <v>6527</v>
      </c>
      <c r="B238" s="3" t="s">
        <v>3143</v>
      </c>
      <c r="C238" s="4">
        <v>3358100</v>
      </c>
      <c r="D238" s="3"/>
      <c r="E238" s="3"/>
      <c r="F238" s="18">
        <f t="shared" si="3"/>
        <v>1900000</v>
      </c>
    </row>
    <row r="239" spans="1:6" x14ac:dyDescent="0.25">
      <c r="A239" t="s">
        <v>6542</v>
      </c>
      <c r="B239" s="8" t="s">
        <v>6543</v>
      </c>
      <c r="D239" s="1">
        <v>4927000</v>
      </c>
      <c r="F239" s="18">
        <f t="shared" si="3"/>
        <v>-3027000</v>
      </c>
    </row>
    <row r="240" spans="1:6" x14ac:dyDescent="0.25">
      <c r="A240" t="s">
        <v>6542</v>
      </c>
      <c r="B240" s="8" t="s">
        <v>6544</v>
      </c>
      <c r="C240" s="1">
        <v>173200</v>
      </c>
      <c r="F240" s="18">
        <f t="shared" si="3"/>
        <v>-2853800</v>
      </c>
    </row>
    <row r="241" spans="1:6" x14ac:dyDescent="0.25">
      <c r="A241" t="s">
        <v>6549</v>
      </c>
      <c r="B241" s="8" t="s">
        <v>6550</v>
      </c>
      <c r="C241" s="23">
        <v>2853800</v>
      </c>
      <c r="F241" s="18">
        <f t="shared" si="3"/>
        <v>0</v>
      </c>
    </row>
    <row r="242" spans="1:6" x14ac:dyDescent="0.25">
      <c r="A242" t="s">
        <v>6588</v>
      </c>
      <c r="B242" s="8" t="s">
        <v>6594</v>
      </c>
      <c r="D242" s="1">
        <v>1605600</v>
      </c>
      <c r="F242" s="18">
        <f t="shared" si="3"/>
        <v>-1605600</v>
      </c>
    </row>
    <row r="243" spans="1:6" x14ac:dyDescent="0.25">
      <c r="A243" t="s">
        <v>6588</v>
      </c>
      <c r="B243" s="8" t="s">
        <v>3143</v>
      </c>
      <c r="C243" s="23">
        <v>1605500</v>
      </c>
      <c r="D243" s="1"/>
      <c r="F243" s="18">
        <f t="shared" si="3"/>
        <v>-100</v>
      </c>
    </row>
    <row r="244" spans="1:6" x14ac:dyDescent="0.25">
      <c r="A244" t="s">
        <v>6626</v>
      </c>
      <c r="B244" s="8" t="s">
        <v>6627</v>
      </c>
      <c r="C244" s="23">
        <v>2000000</v>
      </c>
      <c r="D244" s="1"/>
      <c r="F244" s="18">
        <f t="shared" si="3"/>
        <v>1999900</v>
      </c>
    </row>
    <row r="245" spans="1:6" x14ac:dyDescent="0.25">
      <c r="A245" t="s">
        <v>6638</v>
      </c>
      <c r="B245" s="8" t="s">
        <v>6661</v>
      </c>
      <c r="D245" s="1">
        <v>2257900</v>
      </c>
      <c r="F245" s="18">
        <f t="shared" si="3"/>
        <v>-258000</v>
      </c>
    </row>
    <row r="246" spans="1:6" x14ac:dyDescent="0.25">
      <c r="A246" t="s">
        <v>6656</v>
      </c>
      <c r="B246" s="8" t="s">
        <v>5432</v>
      </c>
      <c r="C246" s="23">
        <v>2255900</v>
      </c>
      <c r="F246" s="18">
        <f t="shared" si="3"/>
        <v>1997900</v>
      </c>
    </row>
    <row r="247" spans="1:6" x14ac:dyDescent="0.25">
      <c r="A247" t="s">
        <v>6665</v>
      </c>
      <c r="B247" s="8" t="s">
        <v>262</v>
      </c>
      <c r="C247" s="23">
        <v>2000</v>
      </c>
      <c r="F247" s="18">
        <f t="shared" si="3"/>
        <v>1999900</v>
      </c>
    </row>
    <row r="248" spans="1:6" x14ac:dyDescent="0.25">
      <c r="A248" t="s">
        <v>6694</v>
      </c>
      <c r="B248" s="8" t="s">
        <v>6706</v>
      </c>
      <c r="D248" s="1">
        <v>1131600</v>
      </c>
      <c r="F248" s="18">
        <f t="shared" si="3"/>
        <v>868300</v>
      </c>
    </row>
    <row r="249" spans="1:6" x14ac:dyDescent="0.25">
      <c r="A249" t="s">
        <v>6694</v>
      </c>
      <c r="B249" t="s">
        <v>3143</v>
      </c>
      <c r="C249" s="23">
        <v>1131600</v>
      </c>
      <c r="F249" s="18">
        <f t="shared" si="3"/>
        <v>1999900</v>
      </c>
    </row>
    <row r="250" spans="1:6" x14ac:dyDescent="0.25">
      <c r="A250" t="s">
        <v>6763</v>
      </c>
      <c r="B250" t="s">
        <v>6764</v>
      </c>
      <c r="D250" s="1">
        <v>1484000</v>
      </c>
      <c r="F250" s="18">
        <f t="shared" si="3"/>
        <v>515900</v>
      </c>
    </row>
    <row r="251" spans="1:6" x14ac:dyDescent="0.25">
      <c r="A251" t="s">
        <v>6767</v>
      </c>
      <c r="B251" t="s">
        <v>6839</v>
      </c>
      <c r="C251" s="272">
        <v>460000</v>
      </c>
      <c r="F251" s="18">
        <f t="shared" si="3"/>
        <v>975900</v>
      </c>
    </row>
    <row r="252" spans="1:6" x14ac:dyDescent="0.25">
      <c r="A252" t="s">
        <v>6840</v>
      </c>
      <c r="B252" t="s">
        <v>6841</v>
      </c>
      <c r="D252" s="1">
        <v>1634400</v>
      </c>
      <c r="F252" s="18">
        <f t="shared" si="3"/>
        <v>-658500</v>
      </c>
    </row>
    <row r="253" spans="1:6" x14ac:dyDescent="0.25">
      <c r="A253" t="s">
        <v>6885</v>
      </c>
      <c r="B253" t="s">
        <v>6898</v>
      </c>
      <c r="C253" s="1">
        <v>1360000</v>
      </c>
      <c r="F253" s="18">
        <f t="shared" si="3"/>
        <v>701500</v>
      </c>
    </row>
    <row r="254" spans="1:6" x14ac:dyDescent="0.25">
      <c r="A254" t="s">
        <v>6908</v>
      </c>
      <c r="B254" t="s">
        <v>6918</v>
      </c>
      <c r="D254" s="1">
        <v>2476800</v>
      </c>
      <c r="F254" s="18">
        <f t="shared" si="3"/>
        <v>-1775300</v>
      </c>
    </row>
    <row r="255" spans="1:6" x14ac:dyDescent="0.25">
      <c r="A255" t="s">
        <v>6908</v>
      </c>
      <c r="B255" t="s">
        <v>3143</v>
      </c>
      <c r="C255" s="1">
        <v>1775300</v>
      </c>
      <c r="F255" s="18">
        <f t="shared" si="3"/>
        <v>0</v>
      </c>
    </row>
    <row r="256" spans="1:6" x14ac:dyDescent="0.25">
      <c r="A256" t="s">
        <v>6908</v>
      </c>
      <c r="B256" t="s">
        <v>262</v>
      </c>
      <c r="C256" s="1">
        <v>2000</v>
      </c>
      <c r="F256" s="18">
        <f t="shared" si="3"/>
        <v>2000</v>
      </c>
    </row>
    <row r="257" spans="1:6" x14ac:dyDescent="0.25">
      <c r="A257" t="s">
        <v>6957</v>
      </c>
      <c r="B257" t="s">
        <v>3143</v>
      </c>
      <c r="C257" s="1">
        <v>1680950</v>
      </c>
      <c r="F257" s="18">
        <f t="shared" si="3"/>
        <v>1682950</v>
      </c>
    </row>
    <row r="258" spans="1:6" x14ac:dyDescent="0.25">
      <c r="A258" t="s">
        <v>6957</v>
      </c>
      <c r="B258" t="s">
        <v>7077</v>
      </c>
      <c r="C258" s="168">
        <v>5000000</v>
      </c>
      <c r="F258" s="18">
        <f t="shared" si="3"/>
        <v>6682950</v>
      </c>
    </row>
    <row r="259" spans="1:6" x14ac:dyDescent="0.25">
      <c r="A259" t="s">
        <v>6957</v>
      </c>
      <c r="B259" t="s">
        <v>6967</v>
      </c>
      <c r="D259" s="1">
        <v>4682950</v>
      </c>
      <c r="F259" s="18">
        <f t="shared" si="3"/>
        <v>2000000</v>
      </c>
    </row>
    <row r="260" spans="1:6" x14ac:dyDescent="0.25">
      <c r="A260" t="s">
        <v>7007</v>
      </c>
      <c r="B260" t="s">
        <v>7051</v>
      </c>
      <c r="D260" s="1">
        <v>1550400</v>
      </c>
      <c r="F260" s="18">
        <f t="shared" si="3"/>
        <v>449600</v>
      </c>
    </row>
    <row r="261" spans="1:6" x14ac:dyDescent="0.25">
      <c r="A261" t="s">
        <v>7076</v>
      </c>
      <c r="B261" t="s">
        <v>3143</v>
      </c>
      <c r="C261" s="1">
        <v>1124700</v>
      </c>
      <c r="F261" s="18">
        <f t="shared" si="3"/>
        <v>1574300</v>
      </c>
    </row>
    <row r="262" spans="1:6" x14ac:dyDescent="0.25">
      <c r="A262" t="s">
        <v>7076</v>
      </c>
      <c r="B262" t="s">
        <v>7078</v>
      </c>
      <c r="D262" s="1">
        <v>2624700</v>
      </c>
      <c r="F262" s="18">
        <f t="shared" si="3"/>
        <v>-1050400</v>
      </c>
    </row>
    <row r="263" spans="1:6" x14ac:dyDescent="0.25">
      <c r="A263" t="s">
        <v>7076</v>
      </c>
      <c r="B263" t="s">
        <v>3782</v>
      </c>
      <c r="C263" s="1">
        <v>1500000</v>
      </c>
      <c r="F263" s="18">
        <f t="shared" si="3"/>
        <v>449600</v>
      </c>
    </row>
    <row r="264" spans="1:6" x14ac:dyDescent="0.25">
      <c r="A264" t="s">
        <v>7139</v>
      </c>
      <c r="B264" t="s">
        <v>6000</v>
      </c>
      <c r="C264" s="1">
        <v>1600000</v>
      </c>
      <c r="F264" s="18">
        <f t="shared" ref="F264:F328" si="4">(F263+C264-D264)</f>
        <v>2049600</v>
      </c>
    </row>
    <row r="265" spans="1:6" x14ac:dyDescent="0.25">
      <c r="A265" t="s">
        <v>7139</v>
      </c>
      <c r="B265" t="s">
        <v>7143</v>
      </c>
      <c r="D265" s="1">
        <v>470050</v>
      </c>
      <c r="F265" s="18">
        <f t="shared" si="4"/>
        <v>1579550</v>
      </c>
    </row>
    <row r="266" spans="1:6" x14ac:dyDescent="0.25">
      <c r="A266" t="s">
        <v>7174</v>
      </c>
      <c r="B266" t="s">
        <v>7177</v>
      </c>
      <c r="D266" s="1">
        <v>5232000</v>
      </c>
      <c r="F266" s="18">
        <f t="shared" si="4"/>
        <v>-3652450</v>
      </c>
    </row>
    <row r="267" spans="1:6" x14ac:dyDescent="0.25">
      <c r="A267" t="s">
        <v>7174</v>
      </c>
      <c r="B267" t="s">
        <v>262</v>
      </c>
      <c r="C267" s="1">
        <v>4000</v>
      </c>
      <c r="F267" s="18">
        <f t="shared" si="4"/>
        <v>-3648450</v>
      </c>
    </row>
    <row r="268" spans="1:6" x14ac:dyDescent="0.25">
      <c r="A268" t="s">
        <v>7184</v>
      </c>
      <c r="B268" t="s">
        <v>3143</v>
      </c>
      <c r="C268" s="1">
        <v>3648450</v>
      </c>
      <c r="F268" s="18">
        <f t="shared" si="4"/>
        <v>0</v>
      </c>
    </row>
    <row r="269" spans="1:6" x14ac:dyDescent="0.25">
      <c r="A269" t="s">
        <v>7234</v>
      </c>
      <c r="B269" t="s">
        <v>7277</v>
      </c>
      <c r="D269" s="1">
        <v>3032000</v>
      </c>
      <c r="F269" s="18">
        <f t="shared" si="4"/>
        <v>-3032000</v>
      </c>
    </row>
    <row r="270" spans="1:6" x14ac:dyDescent="0.25">
      <c r="A270" t="s">
        <v>7234</v>
      </c>
      <c r="B270" t="s">
        <v>4646</v>
      </c>
      <c r="C270" s="1">
        <v>878000</v>
      </c>
      <c r="F270" s="18">
        <f t="shared" si="4"/>
        <v>-2154000</v>
      </c>
    </row>
    <row r="271" spans="1:6" x14ac:dyDescent="0.25">
      <c r="A271" t="s">
        <v>7278</v>
      </c>
      <c r="B271" t="s">
        <v>5432</v>
      </c>
      <c r="C271" s="1">
        <v>4154000</v>
      </c>
      <c r="F271" s="18">
        <f t="shared" si="4"/>
        <v>2000000</v>
      </c>
    </row>
    <row r="272" spans="1:6" x14ac:dyDescent="0.25">
      <c r="A272" t="s">
        <v>7331</v>
      </c>
      <c r="B272" t="s">
        <v>3143</v>
      </c>
      <c r="C272" s="1">
        <v>714000</v>
      </c>
      <c r="F272" s="18">
        <f t="shared" si="4"/>
        <v>2714000</v>
      </c>
    </row>
    <row r="273" spans="1:6" x14ac:dyDescent="0.25">
      <c r="A273" t="s">
        <v>7331</v>
      </c>
      <c r="B273" t="s">
        <v>7332</v>
      </c>
      <c r="C273" s="1"/>
      <c r="D273" s="1">
        <v>7508000</v>
      </c>
      <c r="F273" s="18">
        <f t="shared" si="4"/>
        <v>-4794000</v>
      </c>
    </row>
    <row r="274" spans="1:6" x14ac:dyDescent="0.25">
      <c r="A274" t="s">
        <v>7333</v>
      </c>
      <c r="B274" t="s">
        <v>3143</v>
      </c>
      <c r="C274" s="1">
        <v>5794000</v>
      </c>
      <c r="F274" s="18">
        <f t="shared" si="4"/>
        <v>1000000</v>
      </c>
    </row>
    <row r="275" spans="1:6" x14ac:dyDescent="0.25">
      <c r="A275" t="s">
        <v>7391</v>
      </c>
      <c r="B275" t="s">
        <v>7416</v>
      </c>
      <c r="D275" s="1">
        <v>4897500</v>
      </c>
      <c r="F275" s="18">
        <f t="shared" si="4"/>
        <v>-3897500</v>
      </c>
    </row>
    <row r="276" spans="1:6" x14ac:dyDescent="0.25">
      <c r="A276" t="s">
        <v>7391</v>
      </c>
      <c r="B276" t="s">
        <v>3709</v>
      </c>
      <c r="C276" s="1">
        <v>897500</v>
      </c>
      <c r="F276" s="18">
        <f t="shared" si="4"/>
        <v>-3000000</v>
      </c>
    </row>
    <row r="277" spans="1:6" x14ac:dyDescent="0.25">
      <c r="A277" t="s">
        <v>7423</v>
      </c>
      <c r="B277" t="s">
        <v>3139</v>
      </c>
      <c r="C277" s="1">
        <v>540000</v>
      </c>
      <c r="F277" s="18">
        <f t="shared" si="4"/>
        <v>-2460000</v>
      </c>
    </row>
    <row r="278" spans="1:6" x14ac:dyDescent="0.25">
      <c r="A278" t="s">
        <v>7423</v>
      </c>
      <c r="B278" t="s">
        <v>6000</v>
      </c>
      <c r="C278" s="1">
        <v>4000000</v>
      </c>
      <c r="F278" s="18">
        <f t="shared" si="4"/>
        <v>1540000</v>
      </c>
    </row>
    <row r="279" spans="1:6" x14ac:dyDescent="0.25">
      <c r="A279" t="s">
        <v>7496</v>
      </c>
      <c r="B279" t="s">
        <v>7497</v>
      </c>
      <c r="D279" s="1">
        <v>10586800</v>
      </c>
      <c r="F279" s="18">
        <f t="shared" si="4"/>
        <v>-9046800</v>
      </c>
    </row>
    <row r="280" spans="1:6" x14ac:dyDescent="0.25">
      <c r="A280" t="s">
        <v>7496</v>
      </c>
      <c r="B280" t="s">
        <v>3143</v>
      </c>
      <c r="C280" s="1">
        <v>10578300</v>
      </c>
      <c r="F280" s="18">
        <f t="shared" si="4"/>
        <v>1531500</v>
      </c>
    </row>
    <row r="281" spans="1:6" x14ac:dyDescent="0.25">
      <c r="A281" t="s">
        <v>7496</v>
      </c>
      <c r="B281" t="s">
        <v>262</v>
      </c>
      <c r="C281" s="1">
        <v>8500</v>
      </c>
      <c r="F281" s="18">
        <f t="shared" si="4"/>
        <v>1540000</v>
      </c>
    </row>
    <row r="282" spans="1:6" x14ac:dyDescent="0.25">
      <c r="A282" t="s">
        <v>7543</v>
      </c>
      <c r="B282" t="s">
        <v>7544</v>
      </c>
      <c r="D282" s="1">
        <v>11188100</v>
      </c>
      <c r="F282" s="18">
        <f t="shared" si="4"/>
        <v>-9648100</v>
      </c>
    </row>
    <row r="283" spans="1:6" x14ac:dyDescent="0.25">
      <c r="A283" t="s">
        <v>7543</v>
      </c>
      <c r="B283" t="s">
        <v>7545</v>
      </c>
      <c r="C283" s="1">
        <v>1400000</v>
      </c>
      <c r="F283" s="18">
        <f t="shared" si="4"/>
        <v>-8248100</v>
      </c>
    </row>
    <row r="284" spans="1:6" x14ac:dyDescent="0.25">
      <c r="B284" t="s">
        <v>262</v>
      </c>
      <c r="C284" s="1">
        <v>18000</v>
      </c>
      <c r="F284" s="18">
        <f t="shared" si="4"/>
        <v>-8230100</v>
      </c>
    </row>
    <row r="285" spans="1:6" x14ac:dyDescent="0.25">
      <c r="A285" t="s">
        <v>7543</v>
      </c>
      <c r="B285" t="s">
        <v>3143</v>
      </c>
      <c r="C285" s="1">
        <v>5230100</v>
      </c>
      <c r="F285" s="18">
        <f t="shared" si="4"/>
        <v>-3000000</v>
      </c>
    </row>
    <row r="286" spans="1:6" x14ac:dyDescent="0.25">
      <c r="A286" s="102" t="s">
        <v>7568</v>
      </c>
      <c r="B286" s="102" t="s">
        <v>7572</v>
      </c>
      <c r="C286" s="51">
        <v>3000000</v>
      </c>
      <c r="F286" s="18">
        <f t="shared" si="4"/>
        <v>0</v>
      </c>
    </row>
    <row r="287" spans="1:6" x14ac:dyDescent="0.25">
      <c r="A287" t="s">
        <v>7594</v>
      </c>
      <c r="B287" t="s">
        <v>7637</v>
      </c>
      <c r="C287" s="1">
        <v>1500000</v>
      </c>
      <c r="F287" s="18">
        <f t="shared" si="4"/>
        <v>1500000</v>
      </c>
    </row>
    <row r="288" spans="1:6" x14ac:dyDescent="0.25">
      <c r="A288" t="s">
        <v>7613</v>
      </c>
      <c r="B288" t="s">
        <v>7638</v>
      </c>
      <c r="D288" s="1">
        <v>20374100</v>
      </c>
      <c r="F288" s="18">
        <f t="shared" si="4"/>
        <v>-18874100</v>
      </c>
    </row>
    <row r="289" spans="1:6" x14ac:dyDescent="0.25">
      <c r="A289" t="s">
        <v>7624</v>
      </c>
      <c r="B289" t="s">
        <v>3143</v>
      </c>
      <c r="C289" s="1">
        <v>18874100</v>
      </c>
      <c r="F289" s="18">
        <f t="shared" si="4"/>
        <v>0</v>
      </c>
    </row>
    <row r="290" spans="1:6" x14ac:dyDescent="0.25">
      <c r="A290" t="s">
        <v>7683</v>
      </c>
      <c r="B290" t="s">
        <v>7637</v>
      </c>
      <c r="C290" s="1">
        <v>620000</v>
      </c>
      <c r="F290" s="18">
        <f t="shared" si="4"/>
        <v>620000</v>
      </c>
    </row>
    <row r="291" spans="1:6" x14ac:dyDescent="0.25">
      <c r="A291" t="s">
        <v>7683</v>
      </c>
      <c r="B291" t="s">
        <v>7709</v>
      </c>
      <c r="C291" s="1">
        <v>2000000</v>
      </c>
      <c r="F291" s="18">
        <f t="shared" si="4"/>
        <v>2620000</v>
      </c>
    </row>
    <row r="292" spans="1:6" x14ac:dyDescent="0.25">
      <c r="A292" t="s">
        <v>7710</v>
      </c>
      <c r="B292" t="s">
        <v>7711</v>
      </c>
      <c r="D292" s="1">
        <v>16704550</v>
      </c>
      <c r="F292" s="18">
        <f t="shared" si="4"/>
        <v>-14084550</v>
      </c>
    </row>
    <row r="293" spans="1:6" x14ac:dyDescent="0.25">
      <c r="A293" t="s">
        <v>7710</v>
      </c>
      <c r="B293" t="s">
        <v>3143</v>
      </c>
      <c r="C293" s="1">
        <v>7468750</v>
      </c>
      <c r="F293" s="18">
        <f t="shared" si="4"/>
        <v>-6615800</v>
      </c>
    </row>
    <row r="294" spans="1:6" x14ac:dyDescent="0.25">
      <c r="A294" s="102" t="s">
        <v>7721</v>
      </c>
      <c r="B294" s="102" t="s">
        <v>6000</v>
      </c>
      <c r="C294" s="51">
        <v>6603000</v>
      </c>
      <c r="F294" s="18">
        <f t="shared" si="4"/>
        <v>-12800</v>
      </c>
    </row>
    <row r="295" spans="1:6" x14ac:dyDescent="0.25">
      <c r="A295" t="s">
        <v>7714</v>
      </c>
      <c r="B295" t="s">
        <v>262</v>
      </c>
      <c r="C295" s="1">
        <v>12800</v>
      </c>
      <c r="F295" s="18">
        <f t="shared" si="4"/>
        <v>0</v>
      </c>
    </row>
    <row r="296" spans="1:6" x14ac:dyDescent="0.25">
      <c r="A296" t="s">
        <v>7758</v>
      </c>
      <c r="B296" t="s">
        <v>7792</v>
      </c>
      <c r="C296" s="1"/>
      <c r="D296" s="1">
        <v>8476650</v>
      </c>
      <c r="F296" s="18">
        <f t="shared" si="4"/>
        <v>-8476650</v>
      </c>
    </row>
    <row r="297" spans="1:6" x14ac:dyDescent="0.25">
      <c r="A297" t="s">
        <v>7778</v>
      </c>
      <c r="B297" t="s">
        <v>262</v>
      </c>
      <c r="C297" s="1">
        <v>6500</v>
      </c>
      <c r="F297" s="18">
        <f t="shared" si="4"/>
        <v>-8470150</v>
      </c>
    </row>
    <row r="298" spans="1:6" x14ac:dyDescent="0.25">
      <c r="A298" t="s">
        <v>7778</v>
      </c>
      <c r="B298" t="s">
        <v>3143</v>
      </c>
      <c r="C298" s="1">
        <v>5460150</v>
      </c>
      <c r="F298" s="18">
        <f t="shared" si="4"/>
        <v>-3010000</v>
      </c>
    </row>
    <row r="299" spans="1:6" x14ac:dyDescent="0.25">
      <c r="A299" t="s">
        <v>7778</v>
      </c>
      <c r="B299" t="s">
        <v>7791</v>
      </c>
      <c r="C299" s="1">
        <v>210000</v>
      </c>
      <c r="F299" s="18">
        <f t="shared" si="4"/>
        <v>-2800000</v>
      </c>
    </row>
    <row r="300" spans="1:6" x14ac:dyDescent="0.25">
      <c r="A300" t="s">
        <v>7784</v>
      </c>
      <c r="B300" t="s">
        <v>6839</v>
      </c>
      <c r="C300" s="1">
        <v>300000</v>
      </c>
      <c r="F300" s="18">
        <f t="shared" si="4"/>
        <v>-2500000</v>
      </c>
    </row>
    <row r="301" spans="1:6" x14ac:dyDescent="0.25">
      <c r="A301" t="s">
        <v>7830</v>
      </c>
      <c r="B301" t="s">
        <v>3139</v>
      </c>
      <c r="C301" s="1">
        <v>2500000</v>
      </c>
      <c r="F301" s="18">
        <f t="shared" si="4"/>
        <v>0</v>
      </c>
    </row>
    <row r="302" spans="1:6" x14ac:dyDescent="0.25">
      <c r="A302" t="s">
        <v>7830</v>
      </c>
      <c r="B302" t="s">
        <v>262</v>
      </c>
      <c r="C302" s="1">
        <v>33200</v>
      </c>
      <c r="F302" s="18">
        <f t="shared" si="4"/>
        <v>33200</v>
      </c>
    </row>
    <row r="303" spans="1:6" x14ac:dyDescent="0.25">
      <c r="A303" t="s">
        <v>7852</v>
      </c>
      <c r="B303" t="s">
        <v>7862</v>
      </c>
      <c r="D303" s="1">
        <v>22327200</v>
      </c>
      <c r="F303" s="18">
        <f t="shared" si="4"/>
        <v>-22294000</v>
      </c>
    </row>
    <row r="304" spans="1:6" x14ac:dyDescent="0.25">
      <c r="A304" t="s">
        <v>7852</v>
      </c>
      <c r="B304" t="s">
        <v>3143</v>
      </c>
      <c r="C304" s="1">
        <v>16487000</v>
      </c>
      <c r="F304" s="18">
        <f t="shared" si="4"/>
        <v>-5807000</v>
      </c>
    </row>
    <row r="305" spans="1:6" x14ac:dyDescent="0.25">
      <c r="A305" t="s">
        <v>7858</v>
      </c>
      <c r="B305" t="s">
        <v>7545</v>
      </c>
      <c r="C305" s="1">
        <v>2555000</v>
      </c>
      <c r="F305" s="18">
        <f t="shared" si="4"/>
        <v>-3252000</v>
      </c>
    </row>
    <row r="306" spans="1:6" x14ac:dyDescent="0.25">
      <c r="A306" t="s">
        <v>7859</v>
      </c>
      <c r="B306" t="s">
        <v>7863</v>
      </c>
      <c r="C306" s="1">
        <v>3252000</v>
      </c>
      <c r="F306" s="18">
        <f t="shared" si="4"/>
        <v>0</v>
      </c>
    </row>
    <row r="307" spans="1:6" x14ac:dyDescent="0.25">
      <c r="A307" t="s">
        <v>7946</v>
      </c>
      <c r="B307" t="s">
        <v>7947</v>
      </c>
      <c r="D307" s="1">
        <v>13278400</v>
      </c>
      <c r="F307" s="18">
        <f t="shared" si="4"/>
        <v>-13278400</v>
      </c>
    </row>
    <row r="308" spans="1:6" x14ac:dyDescent="0.25">
      <c r="A308" t="s">
        <v>7948</v>
      </c>
      <c r="B308" t="s">
        <v>5952</v>
      </c>
      <c r="C308" s="1">
        <v>500000</v>
      </c>
      <c r="F308" s="18">
        <f t="shared" si="4"/>
        <v>-12778400</v>
      </c>
    </row>
    <row r="309" spans="1:6" x14ac:dyDescent="0.25">
      <c r="A309" t="s">
        <v>7948</v>
      </c>
      <c r="B309" t="s">
        <v>3143</v>
      </c>
      <c r="C309" s="1">
        <v>10568900</v>
      </c>
      <c r="F309" s="18">
        <f t="shared" si="4"/>
        <v>-2209500</v>
      </c>
    </row>
    <row r="310" spans="1:6" x14ac:dyDescent="0.25">
      <c r="A310" t="s">
        <v>7948</v>
      </c>
      <c r="B310" t="s">
        <v>7709</v>
      </c>
      <c r="C310" s="1">
        <v>2200000</v>
      </c>
      <c r="F310" s="18">
        <f t="shared" si="4"/>
        <v>-9500</v>
      </c>
    </row>
    <row r="311" spans="1:6" x14ac:dyDescent="0.25">
      <c r="A311" t="s">
        <v>7949</v>
      </c>
      <c r="B311" t="s">
        <v>678</v>
      </c>
      <c r="C311" s="1">
        <v>9500</v>
      </c>
      <c r="F311" s="18">
        <f t="shared" si="4"/>
        <v>0</v>
      </c>
    </row>
    <row r="312" spans="1:6" x14ac:dyDescent="0.25">
      <c r="A312" t="s">
        <v>8480</v>
      </c>
      <c r="B312" t="s">
        <v>8523</v>
      </c>
      <c r="D312" s="1">
        <v>10877150</v>
      </c>
      <c r="F312" s="18">
        <f t="shared" si="4"/>
        <v>-10877150</v>
      </c>
    </row>
    <row r="313" spans="1:6" x14ac:dyDescent="0.25">
      <c r="A313" t="s">
        <v>8480</v>
      </c>
      <c r="B313" t="s">
        <v>8524</v>
      </c>
      <c r="C313" s="1">
        <v>2100000</v>
      </c>
      <c r="D313" s="1"/>
      <c r="F313" s="18">
        <f t="shared" si="4"/>
        <v>-8777150</v>
      </c>
    </row>
    <row r="314" spans="1:6" x14ac:dyDescent="0.25">
      <c r="A314" t="s">
        <v>8493</v>
      </c>
      <c r="B314" t="s">
        <v>3709</v>
      </c>
      <c r="C314" s="1">
        <v>8769150</v>
      </c>
      <c r="D314" s="1"/>
      <c r="F314" s="18">
        <f t="shared" si="4"/>
        <v>-8000</v>
      </c>
    </row>
    <row r="315" spans="1:6" x14ac:dyDescent="0.25">
      <c r="A315" t="s">
        <v>8493</v>
      </c>
      <c r="B315" t="s">
        <v>262</v>
      </c>
      <c r="C315" s="1">
        <v>8000</v>
      </c>
      <c r="D315" s="1"/>
      <c r="F315" s="18">
        <f t="shared" si="4"/>
        <v>0</v>
      </c>
    </row>
    <row r="316" spans="1:6" x14ac:dyDescent="0.25">
      <c r="A316" t="s">
        <v>8530</v>
      </c>
      <c r="B316" t="s">
        <v>8640</v>
      </c>
      <c r="D316" s="1">
        <v>14779800</v>
      </c>
      <c r="F316" s="18">
        <f t="shared" si="4"/>
        <v>-14779800</v>
      </c>
    </row>
    <row r="317" spans="1:6" x14ac:dyDescent="0.25">
      <c r="A317" t="s">
        <v>8555</v>
      </c>
      <c r="B317" t="s">
        <v>3143</v>
      </c>
      <c r="C317" s="1">
        <v>14779800</v>
      </c>
      <c r="F317" s="18">
        <f t="shared" si="4"/>
        <v>0</v>
      </c>
    </row>
    <row r="318" spans="1:6" x14ac:dyDescent="0.25">
      <c r="A318" t="s">
        <v>8622</v>
      </c>
      <c r="B318" t="s">
        <v>8641</v>
      </c>
      <c r="C318" s="1"/>
      <c r="D318" s="1">
        <v>9286200</v>
      </c>
      <c r="F318" s="18">
        <f t="shared" si="4"/>
        <v>-9286200</v>
      </c>
    </row>
    <row r="319" spans="1:6" x14ac:dyDescent="0.25">
      <c r="A319" t="s">
        <v>8622</v>
      </c>
      <c r="B319" t="s">
        <v>401</v>
      </c>
      <c r="C319" s="1">
        <v>4461200</v>
      </c>
      <c r="D319" s="1"/>
      <c r="F319" s="18">
        <f t="shared" si="4"/>
        <v>-4825000</v>
      </c>
    </row>
    <row r="320" spans="1:6" x14ac:dyDescent="0.25">
      <c r="A320" t="s">
        <v>8622</v>
      </c>
      <c r="B320" t="s">
        <v>5432</v>
      </c>
      <c r="C320" s="1">
        <v>4825000</v>
      </c>
      <c r="D320" s="1"/>
      <c r="F320" s="18">
        <f t="shared" si="4"/>
        <v>0</v>
      </c>
    </row>
    <row r="321" spans="1:6" x14ac:dyDescent="0.25">
      <c r="A321" t="s">
        <v>8656</v>
      </c>
      <c r="B321" t="s">
        <v>8693</v>
      </c>
      <c r="C321" s="1"/>
      <c r="D321" s="1">
        <v>8437800</v>
      </c>
      <c r="F321" s="18">
        <f t="shared" si="4"/>
        <v>-8437800</v>
      </c>
    </row>
    <row r="322" spans="1:6" x14ac:dyDescent="0.25">
      <c r="A322" t="s">
        <v>8677</v>
      </c>
      <c r="B322" t="s">
        <v>3143</v>
      </c>
      <c r="C322" s="1">
        <v>7461800</v>
      </c>
      <c r="D322" s="1"/>
      <c r="F322" s="18">
        <f t="shared" si="4"/>
        <v>-976000</v>
      </c>
    </row>
    <row r="323" spans="1:6" x14ac:dyDescent="0.25">
      <c r="A323" t="s">
        <v>8677</v>
      </c>
      <c r="B323" t="s">
        <v>678</v>
      </c>
      <c r="C323" s="1">
        <v>6000</v>
      </c>
      <c r="D323" s="1"/>
      <c r="F323" s="18">
        <f t="shared" si="4"/>
        <v>-970000</v>
      </c>
    </row>
    <row r="324" spans="1:6" x14ac:dyDescent="0.25">
      <c r="A324" t="s">
        <v>8696</v>
      </c>
      <c r="B324" t="s">
        <v>5432</v>
      </c>
      <c r="C324" s="1">
        <v>970000</v>
      </c>
      <c r="D324" s="1"/>
      <c r="F324" s="18">
        <f t="shared" si="4"/>
        <v>0</v>
      </c>
    </row>
    <row r="325" spans="1:6" x14ac:dyDescent="0.25">
      <c r="A325" t="s">
        <v>8723</v>
      </c>
      <c r="B325" t="s">
        <v>3143</v>
      </c>
      <c r="C325" s="1">
        <v>2000000</v>
      </c>
      <c r="D325" s="1"/>
      <c r="F325" s="18">
        <f t="shared" si="4"/>
        <v>2000000</v>
      </c>
    </row>
    <row r="326" spans="1:6" x14ac:dyDescent="0.25">
      <c r="A326" t="s">
        <v>8728</v>
      </c>
      <c r="B326" t="s">
        <v>8745</v>
      </c>
      <c r="C326" s="1"/>
      <c r="D326" s="1">
        <v>7467600</v>
      </c>
      <c r="F326" s="18">
        <f t="shared" si="4"/>
        <v>-5467600</v>
      </c>
    </row>
    <row r="327" spans="1:6" x14ac:dyDescent="0.25">
      <c r="A327" t="s">
        <v>8728</v>
      </c>
      <c r="B327" t="s">
        <v>3139</v>
      </c>
      <c r="C327" s="1">
        <v>1800000</v>
      </c>
      <c r="D327" s="1"/>
      <c r="F327" s="18">
        <f t="shared" si="4"/>
        <v>-3667600</v>
      </c>
    </row>
    <row r="328" spans="1:6" x14ac:dyDescent="0.25">
      <c r="A328" t="s">
        <v>8728</v>
      </c>
      <c r="B328" t="s">
        <v>262</v>
      </c>
      <c r="C328" s="1">
        <v>5500</v>
      </c>
      <c r="D328" s="1"/>
      <c r="F328" s="18">
        <f t="shared" si="4"/>
        <v>-3662100</v>
      </c>
    </row>
    <row r="329" spans="1:6" x14ac:dyDescent="0.25">
      <c r="A329" t="s">
        <v>8741</v>
      </c>
      <c r="B329" t="s">
        <v>6000</v>
      </c>
      <c r="C329" s="1">
        <v>5662100</v>
      </c>
      <c r="D329" s="1"/>
      <c r="F329" s="18">
        <f t="shared" ref="F329:F392" si="5">(F328+C329-D329)</f>
        <v>2000000</v>
      </c>
    </row>
    <row r="330" spans="1:6" x14ac:dyDescent="0.25">
      <c r="A330" t="s">
        <v>8741</v>
      </c>
      <c r="B330" t="s">
        <v>8750</v>
      </c>
      <c r="C330" s="1"/>
      <c r="D330" s="1">
        <v>7707000</v>
      </c>
      <c r="F330" s="18">
        <f t="shared" si="5"/>
        <v>-5707000</v>
      </c>
    </row>
    <row r="331" spans="1:6" x14ac:dyDescent="0.25">
      <c r="A331" t="s">
        <v>8741</v>
      </c>
      <c r="B331" t="s">
        <v>3143</v>
      </c>
      <c r="C331" s="1">
        <v>7707000</v>
      </c>
      <c r="D331" s="1"/>
      <c r="F331" s="18">
        <f t="shared" si="5"/>
        <v>2000000</v>
      </c>
    </row>
    <row r="332" spans="1:6" x14ac:dyDescent="0.25">
      <c r="A332" t="s">
        <v>8797</v>
      </c>
      <c r="B332" t="s">
        <v>8830</v>
      </c>
      <c r="C332" s="1"/>
      <c r="D332" s="1">
        <v>6708000</v>
      </c>
      <c r="F332" s="18">
        <f t="shared" si="5"/>
        <v>-4708000</v>
      </c>
    </row>
    <row r="333" spans="1:6" x14ac:dyDescent="0.25">
      <c r="A333" t="s">
        <v>8797</v>
      </c>
      <c r="B333" t="s">
        <v>3143</v>
      </c>
      <c r="C333" s="1">
        <v>1708000</v>
      </c>
      <c r="D333" s="1"/>
      <c r="F333" s="18">
        <f t="shared" si="5"/>
        <v>-3000000</v>
      </c>
    </row>
    <row r="334" spans="1:6" x14ac:dyDescent="0.25">
      <c r="A334" t="s">
        <v>8821</v>
      </c>
      <c r="B334" t="s">
        <v>6000</v>
      </c>
      <c r="C334" s="1">
        <v>3649000</v>
      </c>
      <c r="F334" s="18">
        <f t="shared" si="5"/>
        <v>649000</v>
      </c>
    </row>
    <row r="335" spans="1:6" x14ac:dyDescent="0.25">
      <c r="A335" t="s">
        <v>8821</v>
      </c>
      <c r="B335" t="s">
        <v>8860</v>
      </c>
      <c r="C335" s="1">
        <v>1351261</v>
      </c>
      <c r="F335" s="18">
        <f t="shared" si="5"/>
        <v>2000261</v>
      </c>
    </row>
    <row r="336" spans="1:6" x14ac:dyDescent="0.25">
      <c r="A336" t="s">
        <v>8848</v>
      </c>
      <c r="B336" t="s">
        <v>8861</v>
      </c>
      <c r="D336" s="1">
        <v>4180800</v>
      </c>
      <c r="F336" s="18">
        <f t="shared" si="5"/>
        <v>-2180539</v>
      </c>
    </row>
    <row r="337" spans="1:6" x14ac:dyDescent="0.25">
      <c r="A337" t="s">
        <v>8848</v>
      </c>
      <c r="B337" t="s">
        <v>3143</v>
      </c>
      <c r="C337" s="1">
        <v>2180800</v>
      </c>
      <c r="F337" s="18">
        <f t="shared" si="5"/>
        <v>261</v>
      </c>
    </row>
    <row r="338" spans="1:6" x14ac:dyDescent="0.25">
      <c r="A338" t="s">
        <v>8875</v>
      </c>
      <c r="B338" t="s">
        <v>8892</v>
      </c>
      <c r="D338" s="1">
        <v>6286800</v>
      </c>
      <c r="F338" s="18">
        <f t="shared" si="5"/>
        <v>-6286539</v>
      </c>
    </row>
    <row r="339" spans="1:6" x14ac:dyDescent="0.25">
      <c r="A339" t="s">
        <v>8875</v>
      </c>
      <c r="B339" t="s">
        <v>8893</v>
      </c>
      <c r="C339" s="1">
        <v>200000</v>
      </c>
      <c r="F339" s="18">
        <f t="shared" si="5"/>
        <v>-6086539</v>
      </c>
    </row>
    <row r="340" spans="1:6" x14ac:dyDescent="0.25">
      <c r="A340" s="41" t="s">
        <v>8894</v>
      </c>
      <c r="B340" t="s">
        <v>3143</v>
      </c>
      <c r="C340" s="1">
        <v>6086800</v>
      </c>
      <c r="F340" s="18">
        <f t="shared" si="5"/>
        <v>261</v>
      </c>
    </row>
    <row r="341" spans="1:6" x14ac:dyDescent="0.25">
      <c r="A341" t="s">
        <v>8934</v>
      </c>
      <c r="B341" t="s">
        <v>8952</v>
      </c>
      <c r="D341" s="1">
        <v>7822800</v>
      </c>
      <c r="F341" s="18">
        <f t="shared" si="5"/>
        <v>-7822539</v>
      </c>
    </row>
    <row r="342" spans="1:6" x14ac:dyDescent="0.25">
      <c r="A342" t="s">
        <v>8936</v>
      </c>
      <c r="B342" t="s">
        <v>3143</v>
      </c>
      <c r="C342" s="1">
        <v>2455800</v>
      </c>
      <c r="F342" s="18">
        <f t="shared" si="5"/>
        <v>-5366739</v>
      </c>
    </row>
    <row r="343" spans="1:6" x14ac:dyDescent="0.25">
      <c r="A343" t="s">
        <v>8953</v>
      </c>
      <c r="B343" t="s">
        <v>6000</v>
      </c>
      <c r="C343" s="1">
        <v>5367000</v>
      </c>
      <c r="F343" s="18">
        <f t="shared" si="5"/>
        <v>261</v>
      </c>
    </row>
    <row r="344" spans="1:6" x14ac:dyDescent="0.25">
      <c r="A344" t="s">
        <v>8969</v>
      </c>
      <c r="B344" t="s">
        <v>8975</v>
      </c>
      <c r="C344" s="1"/>
      <c r="D344" s="1">
        <v>6801900</v>
      </c>
      <c r="F344" s="18">
        <f t="shared" si="5"/>
        <v>-6801639</v>
      </c>
    </row>
    <row r="345" spans="1:6" x14ac:dyDescent="0.25">
      <c r="A345" t="s">
        <v>8970</v>
      </c>
      <c r="B345" t="s">
        <v>8524</v>
      </c>
      <c r="C345" s="1">
        <v>740000</v>
      </c>
      <c r="F345" s="18">
        <f t="shared" si="5"/>
        <v>-6061639</v>
      </c>
    </row>
    <row r="346" spans="1:6" x14ac:dyDescent="0.25">
      <c r="A346" t="s">
        <v>8970</v>
      </c>
      <c r="B346" t="s">
        <v>3143</v>
      </c>
      <c r="C346" s="1">
        <v>6061900</v>
      </c>
      <c r="F346" s="18">
        <f t="shared" si="5"/>
        <v>261</v>
      </c>
    </row>
    <row r="347" spans="1:6" x14ac:dyDescent="0.25">
      <c r="A347" t="s">
        <v>8995</v>
      </c>
      <c r="B347" t="s">
        <v>9008</v>
      </c>
      <c r="D347" s="1">
        <v>12719750</v>
      </c>
      <c r="F347" s="18">
        <f t="shared" si="5"/>
        <v>-12719489</v>
      </c>
    </row>
    <row r="348" spans="1:6" x14ac:dyDescent="0.25">
      <c r="A348" t="s">
        <v>8996</v>
      </c>
      <c r="B348" t="s">
        <v>3143</v>
      </c>
      <c r="C348" s="1">
        <v>8319750</v>
      </c>
      <c r="D348" s="1"/>
      <c r="F348" s="18">
        <f t="shared" si="5"/>
        <v>-4399739</v>
      </c>
    </row>
    <row r="349" spans="1:6" x14ac:dyDescent="0.25">
      <c r="A349" t="s">
        <v>8996</v>
      </c>
      <c r="B349" t="s">
        <v>5432</v>
      </c>
      <c r="C349" s="1">
        <v>1440000</v>
      </c>
      <c r="D349" s="1"/>
      <c r="F349" s="18">
        <f t="shared" si="5"/>
        <v>-2959739</v>
      </c>
    </row>
    <row r="350" spans="1:6" x14ac:dyDescent="0.25">
      <c r="A350" t="s">
        <v>8996</v>
      </c>
      <c r="B350" t="s">
        <v>9009</v>
      </c>
      <c r="C350" s="1">
        <v>3000000</v>
      </c>
      <c r="D350" s="1"/>
      <c r="F350" s="18">
        <f t="shared" si="5"/>
        <v>40261</v>
      </c>
    </row>
    <row r="351" spans="1:6" x14ac:dyDescent="0.25">
      <c r="A351" t="s">
        <v>9011</v>
      </c>
      <c r="B351" t="s">
        <v>6950</v>
      </c>
      <c r="D351" s="1">
        <v>40000</v>
      </c>
      <c r="F351" s="18">
        <f t="shared" si="5"/>
        <v>261</v>
      </c>
    </row>
    <row r="352" spans="1:6" x14ac:dyDescent="0.25">
      <c r="A352" t="s">
        <v>9038</v>
      </c>
      <c r="B352" t="s">
        <v>9040</v>
      </c>
      <c r="D352" s="1">
        <v>6677350</v>
      </c>
      <c r="F352" s="18">
        <f t="shared" si="5"/>
        <v>-6677089</v>
      </c>
    </row>
    <row r="353" spans="1:6" x14ac:dyDescent="0.25">
      <c r="A353" t="s">
        <v>9041</v>
      </c>
      <c r="B353" t="s">
        <v>3143</v>
      </c>
      <c r="C353" s="1">
        <v>6677350</v>
      </c>
      <c r="F353" s="18">
        <f t="shared" si="5"/>
        <v>261</v>
      </c>
    </row>
    <row r="354" spans="1:6" x14ac:dyDescent="0.25">
      <c r="A354" t="s">
        <v>9093</v>
      </c>
      <c r="B354" t="s">
        <v>9148</v>
      </c>
      <c r="C354" s="1"/>
      <c r="D354" s="1">
        <v>19251375</v>
      </c>
      <c r="F354" s="18">
        <f t="shared" si="5"/>
        <v>-19251114</v>
      </c>
    </row>
    <row r="355" spans="1:6" x14ac:dyDescent="0.25">
      <c r="A355" t="s">
        <v>9093</v>
      </c>
      <c r="B355" t="s">
        <v>3143</v>
      </c>
      <c r="C355" s="1">
        <v>13451375</v>
      </c>
      <c r="D355" s="1"/>
      <c r="F355" s="18">
        <f t="shared" si="5"/>
        <v>-5799739</v>
      </c>
    </row>
    <row r="356" spans="1:6" x14ac:dyDescent="0.25">
      <c r="A356" t="s">
        <v>9105</v>
      </c>
      <c r="B356" t="s">
        <v>6000</v>
      </c>
      <c r="C356" s="1">
        <v>5800000</v>
      </c>
      <c r="D356" s="1"/>
      <c r="F356" s="18">
        <f t="shared" si="5"/>
        <v>261</v>
      </c>
    </row>
    <row r="357" spans="1:6" x14ac:dyDescent="0.25">
      <c r="A357" t="s">
        <v>9110</v>
      </c>
      <c r="B357" t="s">
        <v>9145</v>
      </c>
      <c r="D357" s="1">
        <v>9339000</v>
      </c>
      <c r="F357" s="18">
        <f t="shared" si="5"/>
        <v>-9338739</v>
      </c>
    </row>
    <row r="358" spans="1:6" x14ac:dyDescent="0.25">
      <c r="A358" t="s">
        <v>9116</v>
      </c>
      <c r="B358" t="s">
        <v>3143</v>
      </c>
      <c r="C358" s="1">
        <v>9339000</v>
      </c>
      <c r="D358" s="1"/>
      <c r="F358" s="18">
        <f t="shared" si="5"/>
        <v>261</v>
      </c>
    </row>
    <row r="359" spans="1:6" x14ac:dyDescent="0.25">
      <c r="A359" t="s">
        <v>9170</v>
      </c>
      <c r="B359" t="s">
        <v>9171</v>
      </c>
      <c r="D359" s="1">
        <v>11371000</v>
      </c>
      <c r="F359" s="18">
        <f t="shared" si="5"/>
        <v>-11370739</v>
      </c>
    </row>
    <row r="360" spans="1:6" x14ac:dyDescent="0.25">
      <c r="A360" t="s">
        <v>9170</v>
      </c>
      <c r="B360" t="s">
        <v>3143</v>
      </c>
      <c r="C360" s="1">
        <v>8371000</v>
      </c>
      <c r="D360" s="1"/>
      <c r="F360" s="18">
        <f t="shared" si="5"/>
        <v>-2999739</v>
      </c>
    </row>
    <row r="361" spans="1:6" x14ac:dyDescent="0.25">
      <c r="A361" t="s">
        <v>9183</v>
      </c>
      <c r="B361" t="s">
        <v>9185</v>
      </c>
      <c r="C361" s="1">
        <v>3000000</v>
      </c>
      <c r="D361" s="1"/>
      <c r="F361" s="18">
        <f t="shared" si="5"/>
        <v>261</v>
      </c>
    </row>
    <row r="362" spans="1:6" x14ac:dyDescent="0.25">
      <c r="A362" t="s">
        <v>9193</v>
      </c>
      <c r="B362" t="s">
        <v>4822</v>
      </c>
      <c r="C362" s="1">
        <v>200000</v>
      </c>
      <c r="D362" s="1"/>
      <c r="F362" s="18">
        <f t="shared" si="5"/>
        <v>200261</v>
      </c>
    </row>
    <row r="363" spans="1:6" x14ac:dyDescent="0.25">
      <c r="A363" t="s">
        <v>9187</v>
      </c>
      <c r="B363" t="s">
        <v>9233</v>
      </c>
      <c r="C363" s="1"/>
      <c r="D363" s="1">
        <v>6256600</v>
      </c>
      <c r="F363" s="18">
        <f t="shared" si="5"/>
        <v>-6056339</v>
      </c>
    </row>
    <row r="364" spans="1:6" x14ac:dyDescent="0.25">
      <c r="A364" t="s">
        <v>9202</v>
      </c>
      <c r="B364" t="s">
        <v>9232</v>
      </c>
      <c r="C364" s="1">
        <v>3756600</v>
      </c>
      <c r="F364" s="18">
        <f t="shared" si="5"/>
        <v>-2299739</v>
      </c>
    </row>
    <row r="365" spans="1:6" x14ac:dyDescent="0.25">
      <c r="A365" t="s">
        <v>9216</v>
      </c>
      <c r="B365" t="s">
        <v>5432</v>
      </c>
      <c r="C365" s="1">
        <v>2600000</v>
      </c>
      <c r="F365" s="18">
        <f t="shared" si="5"/>
        <v>300261</v>
      </c>
    </row>
    <row r="366" spans="1:6" x14ac:dyDescent="0.25">
      <c r="A366" t="s">
        <v>9257</v>
      </c>
      <c r="B366" t="s">
        <v>9276</v>
      </c>
      <c r="C366" s="1">
        <v>4602375</v>
      </c>
      <c r="F366" s="18">
        <f t="shared" si="5"/>
        <v>4902636</v>
      </c>
    </row>
    <row r="367" spans="1:6" x14ac:dyDescent="0.25">
      <c r="A367" t="s">
        <v>9257</v>
      </c>
      <c r="B367" t="s">
        <v>9277</v>
      </c>
      <c r="D367" s="1">
        <v>7602375</v>
      </c>
      <c r="F367" s="18">
        <f t="shared" si="5"/>
        <v>-2699739</v>
      </c>
    </row>
    <row r="368" spans="1:6" x14ac:dyDescent="0.25">
      <c r="A368" t="s">
        <v>9262</v>
      </c>
      <c r="B368" t="s">
        <v>9278</v>
      </c>
      <c r="C368" s="1">
        <v>2700000</v>
      </c>
      <c r="F368" s="18">
        <f t="shared" si="5"/>
        <v>261</v>
      </c>
    </row>
    <row r="369" spans="1:6" x14ac:dyDescent="0.25">
      <c r="A369" t="s">
        <v>9312</v>
      </c>
      <c r="B369" t="s">
        <v>3143</v>
      </c>
      <c r="C369" s="1">
        <v>3464500</v>
      </c>
      <c r="F369" s="18">
        <f t="shared" si="5"/>
        <v>3464761</v>
      </c>
    </row>
    <row r="370" spans="1:6" x14ac:dyDescent="0.25">
      <c r="A370" t="s">
        <v>9312</v>
      </c>
      <c r="B370" t="s">
        <v>9331</v>
      </c>
      <c r="D370" s="1">
        <v>3464500</v>
      </c>
      <c r="F370" s="18">
        <f t="shared" si="5"/>
        <v>261</v>
      </c>
    </row>
    <row r="371" spans="1:6" x14ac:dyDescent="0.25">
      <c r="A371" t="s">
        <v>9408</v>
      </c>
      <c r="B371" t="s">
        <v>9415</v>
      </c>
      <c r="D371" s="1">
        <v>2976750</v>
      </c>
      <c r="F371" s="18">
        <f t="shared" si="5"/>
        <v>-2976489</v>
      </c>
    </row>
    <row r="372" spans="1:6" x14ac:dyDescent="0.25">
      <c r="A372" t="s">
        <v>9408</v>
      </c>
      <c r="B372" t="s">
        <v>4646</v>
      </c>
      <c r="C372" s="1">
        <v>2976750</v>
      </c>
      <c r="F372" s="18">
        <f t="shared" si="5"/>
        <v>261</v>
      </c>
    </row>
    <row r="373" spans="1:6" x14ac:dyDescent="0.25">
      <c r="A373" t="s">
        <v>9515</v>
      </c>
      <c r="B373" t="s">
        <v>3143</v>
      </c>
      <c r="C373" s="1">
        <v>200000</v>
      </c>
      <c r="F373" s="18">
        <f t="shared" si="5"/>
        <v>200261</v>
      </c>
    </row>
    <row r="374" spans="1:6" x14ac:dyDescent="0.25">
      <c r="A374" t="s">
        <v>9515</v>
      </c>
      <c r="B374" t="s">
        <v>262</v>
      </c>
      <c r="C374" s="1">
        <v>1500</v>
      </c>
      <c r="F374" s="18">
        <f t="shared" si="5"/>
        <v>201761</v>
      </c>
    </row>
    <row r="375" spans="1:6" x14ac:dyDescent="0.25">
      <c r="A375" t="s">
        <v>9515</v>
      </c>
      <c r="B375" t="s">
        <v>6000</v>
      </c>
      <c r="C375" s="1">
        <v>1757700</v>
      </c>
      <c r="F375" s="18">
        <f t="shared" si="5"/>
        <v>1959461</v>
      </c>
    </row>
    <row r="376" spans="1:6" x14ac:dyDescent="0.25">
      <c r="A376" t="s">
        <v>9515</v>
      </c>
      <c r="B376" t="s">
        <v>9519</v>
      </c>
      <c r="D376" s="1">
        <v>1959200</v>
      </c>
      <c r="F376" s="18">
        <f t="shared" si="5"/>
        <v>261</v>
      </c>
    </row>
    <row r="377" spans="1:6" x14ac:dyDescent="0.25">
      <c r="A377" t="s">
        <v>9547</v>
      </c>
      <c r="B377" t="s">
        <v>9550</v>
      </c>
      <c r="D377" s="1">
        <v>748000</v>
      </c>
      <c r="F377" s="18">
        <f t="shared" si="5"/>
        <v>-747739</v>
      </c>
    </row>
    <row r="378" spans="1:6" x14ac:dyDescent="0.25">
      <c r="A378" t="s">
        <v>9547</v>
      </c>
      <c r="B378" t="s">
        <v>9551</v>
      </c>
      <c r="D378" s="1">
        <v>740000</v>
      </c>
      <c r="F378" s="18">
        <f t="shared" si="5"/>
        <v>-1487739</v>
      </c>
    </row>
    <row r="379" spans="1:6" x14ac:dyDescent="0.25">
      <c r="A379" t="s">
        <v>9576</v>
      </c>
      <c r="B379" t="s">
        <v>9278</v>
      </c>
      <c r="C379" s="369">
        <v>1487700</v>
      </c>
      <c r="F379" s="18">
        <f t="shared" si="5"/>
        <v>-39</v>
      </c>
    </row>
    <row r="380" spans="1:6" x14ac:dyDescent="0.25">
      <c r="A380" t="s">
        <v>9580</v>
      </c>
      <c r="B380" t="s">
        <v>3143</v>
      </c>
      <c r="C380" s="369">
        <v>1410000</v>
      </c>
      <c r="F380" s="18">
        <f t="shared" si="5"/>
        <v>1409961</v>
      </c>
    </row>
    <row r="381" spans="1:6" x14ac:dyDescent="0.25">
      <c r="A381" t="s">
        <v>9580</v>
      </c>
      <c r="B381" t="s">
        <v>9583</v>
      </c>
      <c r="D381" s="1">
        <v>3716000</v>
      </c>
      <c r="F381" s="18">
        <f t="shared" si="5"/>
        <v>-2306039</v>
      </c>
    </row>
    <row r="382" spans="1:6" x14ac:dyDescent="0.25">
      <c r="A382" t="s">
        <v>9590</v>
      </c>
      <c r="B382" t="s">
        <v>9278</v>
      </c>
      <c r="C382" s="112">
        <v>2306000</v>
      </c>
      <c r="F382" s="18">
        <f t="shared" si="5"/>
        <v>-39</v>
      </c>
    </row>
    <row r="383" spans="1:6" x14ac:dyDescent="0.25">
      <c r="A383" t="s">
        <v>9594</v>
      </c>
      <c r="B383" t="s">
        <v>9595</v>
      </c>
      <c r="D383" s="1">
        <v>4108000</v>
      </c>
      <c r="F383" s="18">
        <f t="shared" si="5"/>
        <v>-4108039</v>
      </c>
    </row>
    <row r="384" spans="1:6" x14ac:dyDescent="0.25">
      <c r="A384" t="s">
        <v>9594</v>
      </c>
      <c r="B384" t="s">
        <v>3709</v>
      </c>
      <c r="C384" s="112">
        <v>2108000</v>
      </c>
      <c r="D384" s="1"/>
      <c r="F384" s="18">
        <f t="shared" si="5"/>
        <v>-2000039</v>
      </c>
    </row>
    <row r="385" spans="1:6" x14ac:dyDescent="0.25">
      <c r="A385" t="s">
        <v>9594</v>
      </c>
      <c r="B385" t="s">
        <v>678</v>
      </c>
      <c r="C385" s="370">
        <v>3000</v>
      </c>
      <c r="D385" s="1"/>
      <c r="F385" s="18">
        <f t="shared" si="5"/>
        <v>-1997039</v>
      </c>
    </row>
    <row r="386" spans="1:6" x14ac:dyDescent="0.25">
      <c r="A386" t="s">
        <v>9600</v>
      </c>
      <c r="B386" t="s">
        <v>9278</v>
      </c>
      <c r="C386" s="370">
        <v>2000000</v>
      </c>
      <c r="D386" s="1"/>
      <c r="F386" s="18">
        <f t="shared" si="5"/>
        <v>2961</v>
      </c>
    </row>
    <row r="387" spans="1:6" x14ac:dyDescent="0.25">
      <c r="A387" t="s">
        <v>9615</v>
      </c>
      <c r="B387" t="s">
        <v>9617</v>
      </c>
      <c r="C387" s="368"/>
      <c r="D387" s="1">
        <v>8849250</v>
      </c>
      <c r="F387" s="18">
        <f t="shared" si="5"/>
        <v>-8846289</v>
      </c>
    </row>
    <row r="388" spans="1:6" x14ac:dyDescent="0.25">
      <c r="A388" t="s">
        <v>9615</v>
      </c>
      <c r="B388" t="s">
        <v>678</v>
      </c>
      <c r="C388" s="368">
        <v>6600</v>
      </c>
      <c r="D388" s="1"/>
      <c r="F388" s="18">
        <f t="shared" si="5"/>
        <v>-8839689</v>
      </c>
    </row>
    <row r="389" spans="1:6" x14ac:dyDescent="0.25">
      <c r="A389" t="s">
        <v>9615</v>
      </c>
      <c r="B389" t="s">
        <v>1486</v>
      </c>
      <c r="C389" s="372">
        <v>6839660</v>
      </c>
      <c r="D389" s="1"/>
      <c r="F389" s="18">
        <f t="shared" si="5"/>
        <v>-2000029</v>
      </c>
    </row>
    <row r="390" spans="1:6" x14ac:dyDescent="0.25">
      <c r="A390" t="s">
        <v>9621</v>
      </c>
      <c r="B390" t="s">
        <v>7572</v>
      </c>
      <c r="C390" s="372">
        <v>2000000</v>
      </c>
      <c r="D390" s="1"/>
      <c r="F390" s="18">
        <f t="shared" si="5"/>
        <v>-29</v>
      </c>
    </row>
    <row r="391" spans="1:6" x14ac:dyDescent="0.25">
      <c r="A391" t="s">
        <v>9704</v>
      </c>
      <c r="B391" t="s">
        <v>3143</v>
      </c>
      <c r="C391" s="368">
        <v>1435000</v>
      </c>
      <c r="F391" s="18">
        <f t="shared" si="5"/>
        <v>1434971</v>
      </c>
    </row>
    <row r="392" spans="1:6" x14ac:dyDescent="0.25">
      <c r="A392" t="s">
        <v>9704</v>
      </c>
      <c r="B392" t="s">
        <v>9728</v>
      </c>
      <c r="C392" s="368"/>
      <c r="D392" s="1">
        <v>6068000</v>
      </c>
      <c r="F392" s="18">
        <f t="shared" si="5"/>
        <v>-4633029</v>
      </c>
    </row>
    <row r="393" spans="1:6" x14ac:dyDescent="0.25">
      <c r="A393" t="s">
        <v>9718</v>
      </c>
      <c r="B393" t="s">
        <v>3143</v>
      </c>
      <c r="C393" s="368">
        <v>2633000</v>
      </c>
      <c r="F393" s="18">
        <f t="shared" ref="F393:F453" si="6">(F392+C393-D393)</f>
        <v>-2000029</v>
      </c>
    </row>
    <row r="394" spans="1:6" x14ac:dyDescent="0.25">
      <c r="A394" t="s">
        <v>9718</v>
      </c>
      <c r="B394" t="s">
        <v>6000</v>
      </c>
      <c r="C394" s="368">
        <v>2000000</v>
      </c>
      <c r="F394" s="18">
        <f t="shared" si="6"/>
        <v>-29</v>
      </c>
    </row>
    <row r="395" spans="1:6" x14ac:dyDescent="0.25">
      <c r="A395" t="s">
        <v>9784</v>
      </c>
      <c r="B395" t="s">
        <v>7572</v>
      </c>
      <c r="C395" s="368">
        <v>1000000</v>
      </c>
      <c r="F395" s="18">
        <f t="shared" si="6"/>
        <v>999971</v>
      </c>
    </row>
    <row r="396" spans="1:6" x14ac:dyDescent="0.25">
      <c r="A396" t="s">
        <v>9833</v>
      </c>
      <c r="B396" t="s">
        <v>9834</v>
      </c>
      <c r="D396" s="1">
        <v>11365200</v>
      </c>
      <c r="F396" s="18">
        <f t="shared" si="6"/>
        <v>-10365229</v>
      </c>
    </row>
    <row r="397" spans="1:6" x14ac:dyDescent="0.25">
      <c r="A397" t="s">
        <v>9833</v>
      </c>
      <c r="B397" t="s">
        <v>6000</v>
      </c>
      <c r="C397" s="368">
        <v>4000000</v>
      </c>
      <c r="F397" s="18">
        <f t="shared" si="6"/>
        <v>-6365229</v>
      </c>
    </row>
    <row r="398" spans="1:6" x14ac:dyDescent="0.25">
      <c r="A398" t="s">
        <v>9833</v>
      </c>
      <c r="B398" t="s">
        <v>3143</v>
      </c>
      <c r="C398" s="368">
        <v>6365200</v>
      </c>
      <c r="F398" s="18">
        <f t="shared" si="6"/>
        <v>-29</v>
      </c>
    </row>
    <row r="399" spans="1:6" x14ac:dyDescent="0.25">
      <c r="A399" t="s">
        <v>9860</v>
      </c>
      <c r="B399" t="s">
        <v>9872</v>
      </c>
      <c r="D399" s="1">
        <v>6773200</v>
      </c>
      <c r="F399" s="18">
        <f t="shared" si="6"/>
        <v>-6773229</v>
      </c>
    </row>
    <row r="400" spans="1:6" x14ac:dyDescent="0.25">
      <c r="A400" t="s">
        <v>9860</v>
      </c>
      <c r="B400" t="s">
        <v>9873</v>
      </c>
      <c r="C400" s="368">
        <v>4768200</v>
      </c>
      <c r="F400" s="18">
        <f t="shared" si="6"/>
        <v>-2005029</v>
      </c>
    </row>
    <row r="401" spans="1:6" x14ac:dyDescent="0.25">
      <c r="A401" t="s">
        <v>9860</v>
      </c>
      <c r="B401" t="s">
        <v>262</v>
      </c>
      <c r="C401" s="368">
        <v>5000</v>
      </c>
      <c r="F401" s="18">
        <f t="shared" si="6"/>
        <v>-2000029</v>
      </c>
    </row>
    <row r="402" spans="1:6" x14ac:dyDescent="0.25">
      <c r="A402" t="s">
        <v>9886</v>
      </c>
      <c r="B402" t="s">
        <v>6000</v>
      </c>
      <c r="C402" s="368">
        <v>2000000</v>
      </c>
      <c r="F402" s="18">
        <f t="shared" si="6"/>
        <v>-29</v>
      </c>
    </row>
    <row r="403" spans="1:6" x14ac:dyDescent="0.25">
      <c r="A403" t="s">
        <v>9892</v>
      </c>
      <c r="B403" t="s">
        <v>6000</v>
      </c>
      <c r="C403" s="368">
        <v>2000000</v>
      </c>
      <c r="F403" s="18">
        <f t="shared" si="6"/>
        <v>1999971</v>
      </c>
    </row>
    <row r="404" spans="1:6" x14ac:dyDescent="0.25">
      <c r="A404" t="s">
        <v>9925</v>
      </c>
      <c r="B404" t="s">
        <v>9926</v>
      </c>
      <c r="D404" s="1">
        <v>4132800</v>
      </c>
      <c r="F404" s="18">
        <f t="shared" si="6"/>
        <v>-2132829</v>
      </c>
    </row>
    <row r="405" spans="1:6" x14ac:dyDescent="0.25">
      <c r="A405" t="s">
        <v>9918</v>
      </c>
      <c r="B405" t="s">
        <v>3143</v>
      </c>
      <c r="C405" s="368">
        <v>4132800</v>
      </c>
      <c r="F405" s="18">
        <f t="shared" si="6"/>
        <v>1999971</v>
      </c>
    </row>
    <row r="406" spans="1:6" x14ac:dyDescent="0.25">
      <c r="A406" t="s">
        <v>9982</v>
      </c>
      <c r="B406" t="s">
        <v>3143</v>
      </c>
      <c r="C406" s="368">
        <v>7408700</v>
      </c>
      <c r="F406" s="18">
        <f t="shared" si="6"/>
        <v>9408671</v>
      </c>
    </row>
    <row r="407" spans="1:6" x14ac:dyDescent="0.25">
      <c r="A407" t="s">
        <v>9982</v>
      </c>
      <c r="B407" t="s">
        <v>9987</v>
      </c>
      <c r="D407" s="1">
        <v>7408700</v>
      </c>
      <c r="F407" s="18">
        <f t="shared" si="6"/>
        <v>1999971</v>
      </c>
    </row>
    <row r="408" spans="1:6" x14ac:dyDescent="0.25">
      <c r="A408" t="s">
        <v>10047</v>
      </c>
      <c r="B408" t="s">
        <v>10061</v>
      </c>
      <c r="D408" s="1">
        <v>9536000</v>
      </c>
      <c r="F408" s="18">
        <f t="shared" si="6"/>
        <v>-7536029</v>
      </c>
    </row>
    <row r="409" spans="1:6" x14ac:dyDescent="0.25">
      <c r="A409" t="s">
        <v>10062</v>
      </c>
      <c r="B409" t="s">
        <v>3143</v>
      </c>
      <c r="C409" s="1">
        <v>4536000</v>
      </c>
      <c r="F409" s="18">
        <f t="shared" si="6"/>
        <v>-3000029</v>
      </c>
    </row>
    <row r="410" spans="1:6" x14ac:dyDescent="0.25">
      <c r="A410" t="s">
        <v>10062</v>
      </c>
      <c r="B410" t="s">
        <v>10063</v>
      </c>
      <c r="C410" s="1">
        <v>4916885</v>
      </c>
      <c r="F410" s="18">
        <f t="shared" si="6"/>
        <v>1916856</v>
      </c>
    </row>
    <row r="411" spans="1:6" x14ac:dyDescent="0.25">
      <c r="A411" t="s">
        <v>10069</v>
      </c>
      <c r="B411" t="s">
        <v>6000</v>
      </c>
      <c r="C411" s="1">
        <v>83115</v>
      </c>
      <c r="F411" s="18">
        <f t="shared" si="6"/>
        <v>1999971</v>
      </c>
    </row>
    <row r="412" spans="1:6" x14ac:dyDescent="0.25">
      <c r="A412" t="s">
        <v>10094</v>
      </c>
      <c r="B412" t="s">
        <v>10116</v>
      </c>
      <c r="C412" s="1"/>
      <c r="D412" s="1">
        <v>7144000</v>
      </c>
      <c r="F412" s="18">
        <f t="shared" si="6"/>
        <v>-5144029</v>
      </c>
    </row>
    <row r="413" spans="1:6" x14ac:dyDescent="0.25">
      <c r="A413" t="s">
        <v>10102</v>
      </c>
      <c r="B413" t="s">
        <v>2053</v>
      </c>
      <c r="C413" s="1">
        <v>2200000</v>
      </c>
      <c r="F413" s="18">
        <f t="shared" si="6"/>
        <v>-2944029</v>
      </c>
    </row>
    <row r="414" spans="1:6" x14ac:dyDescent="0.25">
      <c r="A414" t="s">
        <v>10102</v>
      </c>
      <c r="B414" t="s">
        <v>3143</v>
      </c>
      <c r="C414" s="1">
        <v>4944000</v>
      </c>
      <c r="F414" s="18">
        <f t="shared" si="6"/>
        <v>1999971</v>
      </c>
    </row>
    <row r="415" spans="1:6" x14ac:dyDescent="0.25">
      <c r="A415" t="s">
        <v>10284</v>
      </c>
      <c r="B415" t="s">
        <v>10314</v>
      </c>
      <c r="D415" s="1">
        <v>11189600</v>
      </c>
      <c r="F415" s="18">
        <f t="shared" si="6"/>
        <v>-9189629</v>
      </c>
    </row>
    <row r="416" spans="1:6" x14ac:dyDescent="0.25">
      <c r="A416" t="s">
        <v>10284</v>
      </c>
      <c r="B416" t="s">
        <v>10315</v>
      </c>
      <c r="C416" s="1">
        <v>11189600</v>
      </c>
      <c r="F416" s="18">
        <f t="shared" si="6"/>
        <v>1999971</v>
      </c>
    </row>
    <row r="417" spans="1:6" x14ac:dyDescent="0.25">
      <c r="A417" t="s">
        <v>10324</v>
      </c>
      <c r="B417" t="s">
        <v>10347</v>
      </c>
      <c r="D417" s="1">
        <v>18109000</v>
      </c>
      <c r="F417" s="18">
        <f t="shared" si="6"/>
        <v>-16109029</v>
      </c>
    </row>
    <row r="418" spans="1:6" x14ac:dyDescent="0.25">
      <c r="A418" t="s">
        <v>10324</v>
      </c>
      <c r="B418" t="s">
        <v>3143</v>
      </c>
      <c r="C418" s="1">
        <v>10009000</v>
      </c>
      <c r="F418" s="18">
        <f t="shared" si="6"/>
        <v>-6100029</v>
      </c>
    </row>
    <row r="419" spans="1:6" x14ac:dyDescent="0.25">
      <c r="A419" t="s">
        <v>10324</v>
      </c>
      <c r="B419" t="s">
        <v>7572</v>
      </c>
      <c r="C419" s="1">
        <v>8100000</v>
      </c>
      <c r="F419" s="18">
        <f t="shared" si="6"/>
        <v>1999971</v>
      </c>
    </row>
    <row r="420" spans="1:6" x14ac:dyDescent="0.25">
      <c r="A420" t="s">
        <v>10385</v>
      </c>
      <c r="B420" t="s">
        <v>2233</v>
      </c>
      <c r="D420" s="1">
        <v>13489000</v>
      </c>
      <c r="F420" s="18">
        <f t="shared" si="6"/>
        <v>-11489029</v>
      </c>
    </row>
    <row r="421" spans="1:6" x14ac:dyDescent="0.25">
      <c r="A421" t="s">
        <v>10385</v>
      </c>
      <c r="B421" t="s">
        <v>10388</v>
      </c>
      <c r="D421" s="1">
        <v>826000</v>
      </c>
      <c r="F421" s="18">
        <f t="shared" si="6"/>
        <v>-12315029</v>
      </c>
    </row>
    <row r="422" spans="1:6" x14ac:dyDescent="0.25">
      <c r="A422" t="s">
        <v>10385</v>
      </c>
      <c r="B422" t="s">
        <v>10315</v>
      </c>
      <c r="C422" s="1">
        <v>12315000</v>
      </c>
      <c r="F422" s="18">
        <f t="shared" si="6"/>
        <v>-29</v>
      </c>
    </row>
    <row r="423" spans="1:6" x14ac:dyDescent="0.25">
      <c r="A423" t="s">
        <v>10423</v>
      </c>
      <c r="B423" t="s">
        <v>10424</v>
      </c>
      <c r="D423" s="1">
        <v>6351600</v>
      </c>
      <c r="F423" s="18">
        <f t="shared" si="6"/>
        <v>-6351629</v>
      </c>
    </row>
    <row r="424" spans="1:6" x14ac:dyDescent="0.25">
      <c r="A424" t="s">
        <v>10423</v>
      </c>
      <c r="B424" t="s">
        <v>9873</v>
      </c>
      <c r="C424" s="51">
        <v>5000000</v>
      </c>
      <c r="F424" s="18">
        <f t="shared" si="6"/>
        <v>-1351629</v>
      </c>
    </row>
    <row r="425" spans="1:6" x14ac:dyDescent="0.25">
      <c r="A425" t="s">
        <v>10425</v>
      </c>
      <c r="B425" t="s">
        <v>678</v>
      </c>
      <c r="C425" s="1">
        <v>6000</v>
      </c>
      <c r="F425" s="18">
        <f t="shared" si="6"/>
        <v>-1345629</v>
      </c>
    </row>
    <row r="426" spans="1:6" x14ac:dyDescent="0.25">
      <c r="A426" t="s">
        <v>10486</v>
      </c>
      <c r="B426" t="s">
        <v>10521</v>
      </c>
      <c r="C426" s="1">
        <v>500000</v>
      </c>
      <c r="F426" s="18">
        <f t="shared" si="6"/>
        <v>-845629</v>
      </c>
    </row>
    <row r="427" spans="1:6" x14ac:dyDescent="0.25">
      <c r="A427" t="s">
        <v>10486</v>
      </c>
      <c r="B427" t="s">
        <v>10522</v>
      </c>
      <c r="C427" s="1"/>
      <c r="D427" s="1">
        <v>12287800</v>
      </c>
      <c r="F427" s="18">
        <f t="shared" si="6"/>
        <v>-13133429</v>
      </c>
    </row>
    <row r="428" spans="1:6" x14ac:dyDescent="0.25">
      <c r="A428" t="s">
        <v>10516</v>
      </c>
      <c r="B428" t="s">
        <v>3143</v>
      </c>
      <c r="C428" s="1">
        <v>2000000</v>
      </c>
      <c r="F428" s="18">
        <f t="shared" si="6"/>
        <v>-11133429</v>
      </c>
    </row>
    <row r="429" spans="1:6" x14ac:dyDescent="0.25">
      <c r="A429" t="s">
        <v>10516</v>
      </c>
      <c r="B429" t="s">
        <v>3143</v>
      </c>
      <c r="C429" s="1">
        <v>12133429</v>
      </c>
      <c r="F429" s="18">
        <f t="shared" si="6"/>
        <v>1000000</v>
      </c>
    </row>
    <row r="430" spans="1:6" x14ac:dyDescent="0.25">
      <c r="A430" t="s">
        <v>10520</v>
      </c>
      <c r="B430" t="s">
        <v>3143</v>
      </c>
      <c r="C430" s="1">
        <v>1000000</v>
      </c>
      <c r="F430" s="18">
        <f t="shared" si="6"/>
        <v>2000000</v>
      </c>
    </row>
    <row r="431" spans="1:6" x14ac:dyDescent="0.25">
      <c r="A431" t="s">
        <v>10774</v>
      </c>
      <c r="B431" t="s">
        <v>10787</v>
      </c>
      <c r="C431" s="1"/>
      <c r="D431" s="1">
        <v>12974600</v>
      </c>
      <c r="F431" s="18">
        <f t="shared" si="6"/>
        <v>-10974600</v>
      </c>
    </row>
    <row r="432" spans="1:6" x14ac:dyDescent="0.25">
      <c r="A432" t="s">
        <v>10786</v>
      </c>
      <c r="B432" t="s">
        <v>3143</v>
      </c>
      <c r="C432" s="1">
        <v>10958800</v>
      </c>
      <c r="D432" s="1"/>
      <c r="F432" s="18">
        <f t="shared" si="6"/>
        <v>-15800</v>
      </c>
    </row>
    <row r="433" spans="1:6" x14ac:dyDescent="0.25">
      <c r="A433" t="s">
        <v>10811</v>
      </c>
      <c r="B433" t="s">
        <v>10812</v>
      </c>
      <c r="C433" s="1"/>
      <c r="D433" s="1">
        <v>3884375</v>
      </c>
      <c r="F433" s="18">
        <f t="shared" si="6"/>
        <v>-3900175</v>
      </c>
    </row>
    <row r="434" spans="1:6" x14ac:dyDescent="0.25">
      <c r="A434" t="s">
        <v>10811</v>
      </c>
      <c r="B434" t="s">
        <v>3143</v>
      </c>
      <c r="C434" s="1">
        <v>3884375</v>
      </c>
      <c r="F434" s="18">
        <f t="shared" si="6"/>
        <v>-15800</v>
      </c>
    </row>
    <row r="435" spans="1:6" x14ac:dyDescent="0.25">
      <c r="A435" t="s">
        <v>10811</v>
      </c>
      <c r="B435" t="s">
        <v>262</v>
      </c>
      <c r="C435" s="1">
        <v>15800</v>
      </c>
      <c r="F435" s="18">
        <f t="shared" si="6"/>
        <v>0</v>
      </c>
    </row>
    <row r="436" spans="1:6" x14ac:dyDescent="0.25">
      <c r="A436" t="s">
        <v>10899</v>
      </c>
      <c r="B436" t="s">
        <v>10315</v>
      </c>
      <c r="C436" s="1">
        <v>2000000</v>
      </c>
      <c r="F436" s="18">
        <f t="shared" si="6"/>
        <v>2000000</v>
      </c>
    </row>
    <row r="437" spans="1:6" x14ac:dyDescent="0.25">
      <c r="A437" t="s">
        <v>10912</v>
      </c>
      <c r="B437" t="s">
        <v>10913</v>
      </c>
      <c r="D437" s="1">
        <v>5384500</v>
      </c>
      <c r="F437" s="18">
        <f t="shared" si="6"/>
        <v>-3384500</v>
      </c>
    </row>
    <row r="438" spans="1:6" x14ac:dyDescent="0.25">
      <c r="A438" t="s">
        <v>10933</v>
      </c>
      <c r="B438" t="s">
        <v>262</v>
      </c>
      <c r="C438" s="1">
        <v>7000</v>
      </c>
      <c r="F438" s="18">
        <f t="shared" si="6"/>
        <v>-3377500</v>
      </c>
    </row>
    <row r="439" spans="1:6" x14ac:dyDescent="0.25">
      <c r="A439" t="s">
        <v>10933</v>
      </c>
      <c r="B439" t="s">
        <v>6000</v>
      </c>
      <c r="C439" s="1">
        <v>5377500</v>
      </c>
      <c r="F439" s="18">
        <f t="shared" si="6"/>
        <v>2000000</v>
      </c>
    </row>
    <row r="440" spans="1:6" x14ac:dyDescent="0.25">
      <c r="A440" t="s">
        <v>11023</v>
      </c>
      <c r="B440" t="s">
        <v>11031</v>
      </c>
      <c r="C440" s="1"/>
      <c r="D440" s="1">
        <v>3154250</v>
      </c>
      <c r="F440" s="18">
        <f t="shared" si="6"/>
        <v>-1154250</v>
      </c>
    </row>
    <row r="441" spans="1:6" x14ac:dyDescent="0.25">
      <c r="A441" t="s">
        <v>11026</v>
      </c>
      <c r="B441" t="s">
        <v>6000</v>
      </c>
      <c r="C441" s="1">
        <v>3000000</v>
      </c>
      <c r="F441" s="18">
        <f t="shared" si="6"/>
        <v>1845750</v>
      </c>
    </row>
    <row r="442" spans="1:6" x14ac:dyDescent="0.25">
      <c r="A442" t="s">
        <v>11026</v>
      </c>
      <c r="B442" t="s">
        <v>11032</v>
      </c>
      <c r="C442" s="1">
        <v>154250</v>
      </c>
      <c r="F442" s="18">
        <f t="shared" si="6"/>
        <v>2000000</v>
      </c>
    </row>
    <row r="443" spans="1:6" x14ac:dyDescent="0.25">
      <c r="A443" t="s">
        <v>11069</v>
      </c>
      <c r="B443" t="s">
        <v>678</v>
      </c>
      <c r="C443" s="1">
        <v>3600</v>
      </c>
      <c r="F443" s="18">
        <f t="shared" si="6"/>
        <v>2003600</v>
      </c>
    </row>
    <row r="444" spans="1:6" x14ac:dyDescent="0.25">
      <c r="A444" t="s">
        <v>11069</v>
      </c>
      <c r="B444" t="s">
        <v>11072</v>
      </c>
      <c r="C444" s="1"/>
      <c r="D444" s="1">
        <v>2867375</v>
      </c>
      <c r="F444" s="18">
        <f t="shared" si="6"/>
        <v>-863775</v>
      </c>
    </row>
    <row r="445" spans="1:6" x14ac:dyDescent="0.25">
      <c r="A445" t="s">
        <v>11071</v>
      </c>
      <c r="B445" t="s">
        <v>6203</v>
      </c>
      <c r="C445" s="1">
        <v>1363775</v>
      </c>
      <c r="F445" s="18">
        <f t="shared" si="6"/>
        <v>500000</v>
      </c>
    </row>
    <row r="446" spans="1:6" x14ac:dyDescent="0.25">
      <c r="A446" t="s">
        <v>11077</v>
      </c>
      <c r="B446" t="s">
        <v>6000</v>
      </c>
      <c r="C446" s="1">
        <v>1500000</v>
      </c>
      <c r="F446" s="18">
        <f t="shared" si="6"/>
        <v>2000000</v>
      </c>
    </row>
    <row r="447" spans="1:6" x14ac:dyDescent="0.25">
      <c r="A447" t="s">
        <v>11129</v>
      </c>
      <c r="B447" t="s">
        <v>11130</v>
      </c>
      <c r="D447" s="1">
        <v>3948000</v>
      </c>
      <c r="F447" s="18">
        <f t="shared" si="6"/>
        <v>-1948000</v>
      </c>
    </row>
    <row r="448" spans="1:6" x14ac:dyDescent="0.25">
      <c r="A448" t="s">
        <v>11133</v>
      </c>
      <c r="B448" t="s">
        <v>262</v>
      </c>
      <c r="C448" s="1">
        <v>5000</v>
      </c>
      <c r="F448" s="18">
        <f t="shared" si="6"/>
        <v>-1943000</v>
      </c>
    </row>
    <row r="449" spans="1:6" x14ac:dyDescent="0.25">
      <c r="A449" t="s">
        <v>11133</v>
      </c>
      <c r="B449" t="s">
        <v>6000</v>
      </c>
      <c r="C449" s="1">
        <v>2000000</v>
      </c>
      <c r="F449" s="18">
        <f t="shared" si="6"/>
        <v>57000</v>
      </c>
    </row>
    <row r="450" spans="1:6" x14ac:dyDescent="0.25">
      <c r="A450" t="s">
        <v>11151</v>
      </c>
      <c r="B450" t="s">
        <v>6000</v>
      </c>
      <c r="C450" s="1">
        <v>1943000</v>
      </c>
      <c r="F450" s="18">
        <f t="shared" si="6"/>
        <v>2000000</v>
      </c>
    </row>
    <row r="451" spans="1:6" x14ac:dyDescent="0.25">
      <c r="F451" s="18">
        <f t="shared" si="6"/>
        <v>2000000</v>
      </c>
    </row>
    <row r="452" spans="1:6" x14ac:dyDescent="0.25">
      <c r="F452" s="18">
        <f t="shared" si="6"/>
        <v>2000000</v>
      </c>
    </row>
    <row r="453" spans="1:6" x14ac:dyDescent="0.25">
      <c r="F453" s="18">
        <f t="shared" si="6"/>
        <v>2000000</v>
      </c>
    </row>
  </sheetData>
  <pageMargins left="0.7" right="0.7" top="0.75" bottom="0.75" header="0.3" footer="0.3"/>
  <pageSetup paperSize="9" orientation="portrait" horizontalDpi="120" verticalDpi="72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4"/>
  <sheetViews>
    <sheetView topLeftCell="A120" workbookViewId="0">
      <selection activeCell="A138" sqref="A138"/>
    </sheetView>
  </sheetViews>
  <sheetFormatPr baseColWidth="10" defaultRowHeight="15" x14ac:dyDescent="0.25"/>
  <cols>
    <col min="1" max="1" width="13" customWidth="1"/>
    <col min="2" max="2" width="35.140625" customWidth="1"/>
    <col min="3" max="3" width="16.85546875" bestFit="1" customWidth="1"/>
    <col min="4" max="4" width="14.140625" bestFit="1" customWidth="1"/>
    <col min="5" max="5" width="15" customWidth="1"/>
  </cols>
  <sheetData>
    <row r="2" spans="1:5" x14ac:dyDescent="0.25">
      <c r="A2" s="425" t="s">
        <v>3172</v>
      </c>
      <c r="B2" s="425"/>
      <c r="C2" s="425"/>
      <c r="D2" s="425"/>
      <c r="E2" s="425"/>
    </row>
    <row r="3" spans="1:5" x14ac:dyDescent="0.25">
      <c r="A3" s="3" t="s">
        <v>3164</v>
      </c>
      <c r="B3" s="3" t="s">
        <v>3165</v>
      </c>
      <c r="C3" s="50">
        <v>15000000</v>
      </c>
      <c r="D3" s="4"/>
      <c r="E3" s="18">
        <f>(C3-D3)</f>
        <v>15000000</v>
      </c>
    </row>
    <row r="4" spans="1:5" x14ac:dyDescent="0.25">
      <c r="A4" s="3" t="s">
        <v>3166</v>
      </c>
      <c r="B4" s="3" t="s">
        <v>3167</v>
      </c>
      <c r="C4" s="50">
        <v>300000</v>
      </c>
      <c r="D4" s="4"/>
      <c r="E4" s="18">
        <f>(E3+C4-D4)</f>
        <v>15300000</v>
      </c>
    </row>
    <row r="5" spans="1:5" x14ac:dyDescent="0.25">
      <c r="A5" s="3" t="s">
        <v>3168</v>
      </c>
      <c r="B5" s="3" t="s">
        <v>3167</v>
      </c>
      <c r="C5" s="50">
        <v>20000000</v>
      </c>
      <c r="D5" s="4"/>
      <c r="E5" s="18">
        <f t="shared" ref="E5:E68" si="0">(E4+C5-D5)</f>
        <v>35300000</v>
      </c>
    </row>
    <row r="6" spans="1:5" x14ac:dyDescent="0.25">
      <c r="A6" s="3" t="s">
        <v>3168</v>
      </c>
      <c r="B6" s="3" t="s">
        <v>3167</v>
      </c>
      <c r="C6" s="50">
        <v>25267550</v>
      </c>
      <c r="D6" s="4"/>
      <c r="E6" s="18">
        <f t="shared" si="0"/>
        <v>60567550</v>
      </c>
    </row>
    <row r="7" spans="1:5" x14ac:dyDescent="0.25">
      <c r="A7" s="3" t="s">
        <v>3168</v>
      </c>
      <c r="B7" s="3" t="s">
        <v>3169</v>
      </c>
      <c r="C7" s="3"/>
      <c r="D7" s="4">
        <v>36191550</v>
      </c>
      <c r="E7" s="18">
        <f t="shared" si="0"/>
        <v>24376000</v>
      </c>
    </row>
    <row r="8" spans="1:5" x14ac:dyDescent="0.25">
      <c r="A8" s="3" t="s">
        <v>3170</v>
      </c>
      <c r="B8" s="3" t="s">
        <v>3171</v>
      </c>
      <c r="C8" s="50">
        <v>2145000</v>
      </c>
      <c r="D8" s="4"/>
      <c r="E8" s="18">
        <f t="shared" si="0"/>
        <v>26521000</v>
      </c>
    </row>
    <row r="9" spans="1:5" x14ac:dyDescent="0.25">
      <c r="A9" s="3" t="s">
        <v>3191</v>
      </c>
      <c r="B9" s="3" t="s">
        <v>3165</v>
      </c>
      <c r="C9" s="50">
        <v>3000000</v>
      </c>
      <c r="D9" s="4"/>
      <c r="E9" s="18">
        <f t="shared" si="0"/>
        <v>29521000</v>
      </c>
    </row>
    <row r="10" spans="1:5" x14ac:dyDescent="0.25">
      <c r="A10" s="3" t="s">
        <v>3200</v>
      </c>
      <c r="B10" s="3" t="s">
        <v>3201</v>
      </c>
      <c r="C10" s="3"/>
      <c r="D10" s="4">
        <v>29731350</v>
      </c>
      <c r="E10" s="18">
        <f t="shared" si="0"/>
        <v>-210350</v>
      </c>
    </row>
    <row r="11" spans="1:5" x14ac:dyDescent="0.25">
      <c r="A11" s="3" t="s">
        <v>3200</v>
      </c>
      <c r="B11" s="3" t="s">
        <v>3202</v>
      </c>
      <c r="C11" s="3"/>
      <c r="D11" s="4">
        <v>818625</v>
      </c>
      <c r="E11" s="18">
        <f t="shared" si="0"/>
        <v>-1028975</v>
      </c>
    </row>
    <row r="12" spans="1:5" x14ac:dyDescent="0.25">
      <c r="A12" s="3" t="s">
        <v>3200</v>
      </c>
      <c r="B12" s="3" t="s">
        <v>3165</v>
      </c>
      <c r="C12" s="50">
        <v>16028975</v>
      </c>
      <c r="D12" s="4"/>
      <c r="E12" s="18">
        <f t="shared" si="0"/>
        <v>15000000</v>
      </c>
    </row>
    <row r="13" spans="1:5" x14ac:dyDescent="0.25">
      <c r="A13" s="10" t="s">
        <v>3222</v>
      </c>
      <c r="B13" s="10" t="s">
        <v>3167</v>
      </c>
      <c r="C13" s="76">
        <v>10000000</v>
      </c>
      <c r="D13" s="4"/>
      <c r="E13" s="18">
        <f t="shared" si="0"/>
        <v>25000000</v>
      </c>
    </row>
    <row r="14" spans="1:5" x14ac:dyDescent="0.25">
      <c r="A14" s="10" t="s">
        <v>3255</v>
      </c>
      <c r="B14" s="10" t="s">
        <v>3260</v>
      </c>
      <c r="C14" s="3"/>
      <c r="D14" s="4">
        <v>38905500</v>
      </c>
      <c r="E14" s="18">
        <f t="shared" si="0"/>
        <v>-13905500</v>
      </c>
    </row>
    <row r="15" spans="1:5" x14ac:dyDescent="0.25">
      <c r="A15" s="10" t="s">
        <v>3255</v>
      </c>
      <c r="B15" s="10" t="s">
        <v>3261</v>
      </c>
      <c r="C15" s="3"/>
      <c r="D15" s="11">
        <v>39682500</v>
      </c>
      <c r="E15" s="18">
        <f t="shared" si="0"/>
        <v>-53588000</v>
      </c>
    </row>
    <row r="16" spans="1:5" x14ac:dyDescent="0.25">
      <c r="A16" s="10" t="s">
        <v>3255</v>
      </c>
      <c r="B16" s="10" t="s">
        <v>3165</v>
      </c>
      <c r="C16" s="50">
        <v>5000000</v>
      </c>
      <c r="D16" s="3"/>
      <c r="E16" s="18">
        <f t="shared" si="0"/>
        <v>-48588000</v>
      </c>
    </row>
    <row r="17" spans="1:5" x14ac:dyDescent="0.25">
      <c r="A17" s="10" t="s">
        <v>3255</v>
      </c>
      <c r="B17" s="10" t="s">
        <v>3167</v>
      </c>
      <c r="C17" s="76">
        <v>25000000</v>
      </c>
      <c r="D17" s="3"/>
      <c r="E17" s="18">
        <f t="shared" si="0"/>
        <v>-23588000</v>
      </c>
    </row>
    <row r="18" spans="1:5" x14ac:dyDescent="0.25">
      <c r="A18" s="3" t="s">
        <v>3269</v>
      </c>
      <c r="B18" s="3" t="s">
        <v>3165</v>
      </c>
      <c r="C18" s="50">
        <v>45588000</v>
      </c>
      <c r="D18" s="3"/>
      <c r="E18" s="18">
        <f t="shared" si="0"/>
        <v>22000000</v>
      </c>
    </row>
    <row r="19" spans="1:5" x14ac:dyDescent="0.25">
      <c r="A19" s="10" t="s">
        <v>3309</v>
      </c>
      <c r="B19" s="10" t="s">
        <v>3319</v>
      </c>
      <c r="C19" s="3"/>
      <c r="D19" s="4">
        <v>17985000</v>
      </c>
      <c r="E19" s="18">
        <f t="shared" si="0"/>
        <v>4015000</v>
      </c>
    </row>
    <row r="20" spans="1:5" x14ac:dyDescent="0.25">
      <c r="A20" s="10" t="s">
        <v>3322</v>
      </c>
      <c r="B20" s="10" t="s">
        <v>3338</v>
      </c>
      <c r="C20" s="76">
        <v>1000000</v>
      </c>
      <c r="D20" s="3"/>
      <c r="E20" s="18">
        <f t="shared" si="0"/>
        <v>5015000</v>
      </c>
    </row>
    <row r="21" spans="1:5" x14ac:dyDescent="0.25">
      <c r="A21" s="10" t="s">
        <v>3322</v>
      </c>
      <c r="B21" s="10" t="s">
        <v>3338</v>
      </c>
      <c r="C21" s="76">
        <v>17000000</v>
      </c>
      <c r="D21" s="3"/>
      <c r="E21" s="18">
        <f t="shared" si="0"/>
        <v>22015000</v>
      </c>
    </row>
    <row r="22" spans="1:5" x14ac:dyDescent="0.25">
      <c r="A22" s="10" t="s">
        <v>3394</v>
      </c>
      <c r="B22" s="10" t="s">
        <v>3338</v>
      </c>
      <c r="C22" s="76">
        <v>5200000</v>
      </c>
      <c r="D22" s="3"/>
      <c r="E22" s="18">
        <f t="shared" si="0"/>
        <v>27215000</v>
      </c>
    </row>
    <row r="23" spans="1:5" x14ac:dyDescent="0.25">
      <c r="A23" s="10" t="s">
        <v>3395</v>
      </c>
      <c r="B23" s="10" t="s">
        <v>3399</v>
      </c>
      <c r="C23" s="3"/>
      <c r="D23" s="4">
        <v>1377750</v>
      </c>
      <c r="E23" s="18">
        <f t="shared" si="0"/>
        <v>25837250</v>
      </c>
    </row>
    <row r="24" spans="1:5" x14ac:dyDescent="0.25">
      <c r="A24" s="10" t="s">
        <v>3395</v>
      </c>
      <c r="B24" s="10" t="s">
        <v>3400</v>
      </c>
      <c r="C24" s="3"/>
      <c r="D24" s="4">
        <v>37950000</v>
      </c>
      <c r="E24" s="18">
        <f t="shared" si="0"/>
        <v>-12112750</v>
      </c>
    </row>
    <row r="25" spans="1:5" x14ac:dyDescent="0.25">
      <c r="A25" s="10" t="s">
        <v>3406</v>
      </c>
      <c r="B25" s="10" t="s">
        <v>3338</v>
      </c>
      <c r="C25" s="76">
        <v>32112750</v>
      </c>
      <c r="D25" s="3"/>
      <c r="E25" s="18">
        <f t="shared" si="0"/>
        <v>20000000</v>
      </c>
    </row>
    <row r="26" spans="1:5" x14ac:dyDescent="0.25">
      <c r="A26" s="3" t="s">
        <v>3423</v>
      </c>
      <c r="B26" s="3" t="s">
        <v>3338</v>
      </c>
      <c r="C26" s="50">
        <v>200000</v>
      </c>
      <c r="D26" s="4"/>
      <c r="E26" s="18">
        <f t="shared" si="0"/>
        <v>20200000</v>
      </c>
    </row>
    <row r="27" spans="1:5" x14ac:dyDescent="0.25">
      <c r="A27" s="8" t="s">
        <v>3433</v>
      </c>
      <c r="B27" s="8" t="s">
        <v>3440</v>
      </c>
      <c r="C27" s="1"/>
      <c r="D27" s="1">
        <v>7939400</v>
      </c>
      <c r="E27" s="7">
        <f t="shared" si="0"/>
        <v>12260600</v>
      </c>
    </row>
    <row r="28" spans="1:5" x14ac:dyDescent="0.25">
      <c r="A28" s="8" t="s">
        <v>3433</v>
      </c>
      <c r="B28" s="8" t="s">
        <v>3441</v>
      </c>
      <c r="C28" s="1"/>
      <c r="D28" s="1">
        <v>11188300</v>
      </c>
      <c r="E28" s="7">
        <f t="shared" si="0"/>
        <v>1072300</v>
      </c>
    </row>
    <row r="29" spans="1:5" x14ac:dyDescent="0.25">
      <c r="A29" s="8" t="s">
        <v>3433</v>
      </c>
      <c r="B29" s="8" t="s">
        <v>3167</v>
      </c>
      <c r="C29" s="51">
        <v>10000000</v>
      </c>
      <c r="E29" s="7">
        <f t="shared" si="0"/>
        <v>11072300</v>
      </c>
    </row>
    <row r="30" spans="1:5" x14ac:dyDescent="0.25">
      <c r="A30" s="8" t="s">
        <v>3433</v>
      </c>
      <c r="B30" s="8" t="s">
        <v>3167</v>
      </c>
      <c r="C30" s="51">
        <v>8927700</v>
      </c>
      <c r="E30" s="7">
        <f t="shared" si="0"/>
        <v>20000000</v>
      </c>
    </row>
    <row r="31" spans="1:5" x14ac:dyDescent="0.25">
      <c r="A31" s="8" t="s">
        <v>3335</v>
      </c>
      <c r="B31" s="8" t="s">
        <v>3338</v>
      </c>
      <c r="C31" s="51">
        <v>16006000</v>
      </c>
      <c r="E31" s="7">
        <f t="shared" si="0"/>
        <v>36006000</v>
      </c>
    </row>
    <row r="32" spans="1:5" x14ac:dyDescent="0.25">
      <c r="A32" s="8" t="s">
        <v>3335</v>
      </c>
      <c r="B32" s="8" t="s">
        <v>3503</v>
      </c>
      <c r="C32" s="1"/>
      <c r="D32" s="1">
        <v>16006000</v>
      </c>
      <c r="E32" s="7">
        <f t="shared" si="0"/>
        <v>20000000</v>
      </c>
    </row>
    <row r="33" spans="1:5" x14ac:dyDescent="0.25">
      <c r="A33" s="8" t="s">
        <v>3511</v>
      </c>
      <c r="B33" s="8" t="s">
        <v>3167</v>
      </c>
      <c r="C33" s="51">
        <v>17561550</v>
      </c>
      <c r="E33" s="7">
        <f t="shared" si="0"/>
        <v>37561550</v>
      </c>
    </row>
    <row r="34" spans="1:5" x14ac:dyDescent="0.25">
      <c r="A34" s="8" t="s">
        <v>3511</v>
      </c>
      <c r="B34" s="8" t="s">
        <v>3528</v>
      </c>
      <c r="D34" s="1">
        <v>17561550</v>
      </c>
      <c r="E34" s="7">
        <f t="shared" si="0"/>
        <v>20000000</v>
      </c>
    </row>
    <row r="35" spans="1:5" x14ac:dyDescent="0.25">
      <c r="A35" s="8" t="s">
        <v>3582</v>
      </c>
      <c r="B35" s="8" t="s">
        <v>3338</v>
      </c>
      <c r="C35" s="1">
        <v>21533900</v>
      </c>
      <c r="E35" s="7">
        <f t="shared" si="0"/>
        <v>41533900</v>
      </c>
    </row>
    <row r="36" spans="1:5" x14ac:dyDescent="0.25">
      <c r="A36" s="8" t="s">
        <v>3582</v>
      </c>
      <c r="B36" s="8" t="s">
        <v>3589</v>
      </c>
      <c r="D36" s="1">
        <v>21533900</v>
      </c>
      <c r="E36" s="7">
        <f t="shared" si="0"/>
        <v>20000000</v>
      </c>
    </row>
    <row r="37" spans="1:5" x14ac:dyDescent="0.25">
      <c r="A37" s="8" t="s">
        <v>3600</v>
      </c>
      <c r="B37" s="8" t="s">
        <v>3601</v>
      </c>
      <c r="D37" s="1">
        <v>33890850</v>
      </c>
      <c r="E37" s="7">
        <f t="shared" si="0"/>
        <v>-13890850</v>
      </c>
    </row>
    <row r="38" spans="1:5" x14ac:dyDescent="0.25">
      <c r="A38" s="8" t="s">
        <v>3591</v>
      </c>
      <c r="B38" s="8" t="s">
        <v>3602</v>
      </c>
      <c r="C38" s="1">
        <v>2000000</v>
      </c>
      <c r="E38" s="7">
        <f t="shared" si="0"/>
        <v>-11890850</v>
      </c>
    </row>
    <row r="39" spans="1:5" x14ac:dyDescent="0.25">
      <c r="A39" s="8" t="s">
        <v>3591</v>
      </c>
      <c r="B39" s="8" t="s">
        <v>3167</v>
      </c>
      <c r="C39" s="1">
        <v>2000000</v>
      </c>
      <c r="E39" s="7">
        <f t="shared" si="0"/>
        <v>-9890850</v>
      </c>
    </row>
    <row r="40" spans="1:5" x14ac:dyDescent="0.25">
      <c r="A40" s="8" t="s">
        <v>3600</v>
      </c>
      <c r="B40" s="8" t="s">
        <v>3338</v>
      </c>
      <c r="C40" s="1">
        <v>39890850</v>
      </c>
      <c r="E40" s="7">
        <f t="shared" si="0"/>
        <v>30000000</v>
      </c>
    </row>
    <row r="41" spans="1:5" x14ac:dyDescent="0.25">
      <c r="A41" s="8" t="s">
        <v>3600</v>
      </c>
      <c r="B41" s="8" t="s">
        <v>678</v>
      </c>
      <c r="C41" s="1">
        <v>39000</v>
      </c>
      <c r="E41" s="7">
        <f t="shared" si="0"/>
        <v>30039000</v>
      </c>
    </row>
    <row r="42" spans="1:5" x14ac:dyDescent="0.25">
      <c r="A42" s="8" t="s">
        <v>3644</v>
      </c>
      <c r="B42" s="8" t="s">
        <v>3167</v>
      </c>
      <c r="C42" s="1">
        <v>3000000</v>
      </c>
      <c r="E42" s="7">
        <f t="shared" si="0"/>
        <v>33039000</v>
      </c>
    </row>
    <row r="43" spans="1:5" x14ac:dyDescent="0.25">
      <c r="A43" s="8" t="s">
        <v>3647</v>
      </c>
      <c r="B43" s="8" t="s">
        <v>3648</v>
      </c>
      <c r="D43" s="1">
        <v>8519750</v>
      </c>
      <c r="E43" s="7">
        <f t="shared" si="0"/>
        <v>24519250</v>
      </c>
    </row>
    <row r="44" spans="1:5" x14ac:dyDescent="0.25">
      <c r="A44" s="8" t="s">
        <v>3647</v>
      </c>
      <c r="B44" s="8" t="s">
        <v>3649</v>
      </c>
      <c r="D44" s="1">
        <v>31990800</v>
      </c>
      <c r="E44" s="7">
        <f t="shared" si="0"/>
        <v>-7471550</v>
      </c>
    </row>
    <row r="45" spans="1:5" x14ac:dyDescent="0.25">
      <c r="A45" s="8" t="s">
        <v>3647</v>
      </c>
      <c r="B45" s="8" t="s">
        <v>3167</v>
      </c>
      <c r="C45" s="1">
        <v>2000000</v>
      </c>
      <c r="E45" s="7">
        <f t="shared" si="0"/>
        <v>-5471550</v>
      </c>
    </row>
    <row r="46" spans="1:5" x14ac:dyDescent="0.25">
      <c r="A46" s="8" t="s">
        <v>3647</v>
      </c>
      <c r="B46" s="8" t="s">
        <v>3167</v>
      </c>
      <c r="C46" s="1">
        <v>35471550</v>
      </c>
      <c r="E46" s="7">
        <f t="shared" si="0"/>
        <v>30000000</v>
      </c>
    </row>
    <row r="47" spans="1:5" x14ac:dyDescent="0.25">
      <c r="A47" s="8" t="s">
        <v>3675</v>
      </c>
      <c r="B47" s="8" t="s">
        <v>3167</v>
      </c>
      <c r="C47" s="51">
        <v>2000000</v>
      </c>
      <c r="E47" s="7">
        <f t="shared" si="0"/>
        <v>32000000</v>
      </c>
    </row>
    <row r="48" spans="1:5" x14ac:dyDescent="0.25">
      <c r="A48" s="8" t="s">
        <v>3681</v>
      </c>
      <c r="B48" s="8" t="s">
        <v>3682</v>
      </c>
      <c r="D48" s="1">
        <v>28392000</v>
      </c>
      <c r="E48" s="7">
        <f t="shared" si="0"/>
        <v>3608000</v>
      </c>
    </row>
    <row r="49" spans="1:5" x14ac:dyDescent="0.25">
      <c r="A49" s="8" t="s">
        <v>3681</v>
      </c>
      <c r="B49" s="8" t="s">
        <v>3338</v>
      </c>
      <c r="C49" s="51">
        <v>26392000</v>
      </c>
      <c r="E49" s="7">
        <f t="shared" si="0"/>
        <v>30000000</v>
      </c>
    </row>
    <row r="50" spans="1:5" x14ac:dyDescent="0.25">
      <c r="A50" s="8" t="s">
        <v>3705</v>
      </c>
      <c r="B50" s="8" t="s">
        <v>3712</v>
      </c>
      <c r="D50" s="1">
        <v>26812700</v>
      </c>
      <c r="E50" s="7">
        <f t="shared" si="0"/>
        <v>3187300</v>
      </c>
    </row>
    <row r="51" spans="1:5" x14ac:dyDescent="0.25">
      <c r="A51" s="8" t="s">
        <v>3716</v>
      </c>
      <c r="B51" s="8" t="s">
        <v>3338</v>
      </c>
      <c r="C51" s="51">
        <v>26812700</v>
      </c>
      <c r="E51" s="7">
        <f t="shared" si="0"/>
        <v>30000000</v>
      </c>
    </row>
    <row r="52" spans="1:5" x14ac:dyDescent="0.25">
      <c r="A52" s="8" t="s">
        <v>3820</v>
      </c>
      <c r="B52" s="8" t="s">
        <v>3823</v>
      </c>
      <c r="D52" s="1">
        <v>7102000</v>
      </c>
      <c r="E52" s="7">
        <f t="shared" si="0"/>
        <v>22898000</v>
      </c>
    </row>
    <row r="53" spans="1:5" x14ac:dyDescent="0.25">
      <c r="A53" s="8" t="s">
        <v>3865</v>
      </c>
      <c r="B53" s="8" t="s">
        <v>3167</v>
      </c>
      <c r="C53" s="134">
        <v>2000000</v>
      </c>
      <c r="E53" s="7">
        <f t="shared" si="0"/>
        <v>24898000</v>
      </c>
    </row>
    <row r="54" spans="1:5" x14ac:dyDescent="0.25">
      <c r="A54" s="8" t="s">
        <v>3865</v>
      </c>
      <c r="B54" s="8" t="s">
        <v>3873</v>
      </c>
      <c r="D54" s="1">
        <v>3116400</v>
      </c>
      <c r="E54" s="7">
        <f t="shared" si="0"/>
        <v>21781600</v>
      </c>
    </row>
    <row r="55" spans="1:5" x14ac:dyDescent="0.25">
      <c r="A55" s="8" t="s">
        <v>3904</v>
      </c>
      <c r="B55" s="8" t="s">
        <v>3905</v>
      </c>
      <c r="D55" s="1">
        <v>1881900</v>
      </c>
      <c r="E55" s="7">
        <f t="shared" si="0"/>
        <v>19899700</v>
      </c>
    </row>
    <row r="56" spans="1:5" x14ac:dyDescent="0.25">
      <c r="A56" s="8" t="s">
        <v>4020</v>
      </c>
      <c r="B56" s="8" t="s">
        <v>4021</v>
      </c>
      <c r="D56" s="1">
        <v>1802880</v>
      </c>
      <c r="E56" s="7">
        <f t="shared" si="0"/>
        <v>18096820</v>
      </c>
    </row>
    <row r="57" spans="1:5" x14ac:dyDescent="0.25">
      <c r="A57" s="8" t="s">
        <v>4112</v>
      </c>
      <c r="B57" s="8" t="s">
        <v>4113</v>
      </c>
      <c r="D57" s="1">
        <v>984000</v>
      </c>
      <c r="E57" s="7">
        <f t="shared" si="0"/>
        <v>17112820</v>
      </c>
    </row>
    <row r="58" spans="1:5" x14ac:dyDescent="0.25">
      <c r="A58" s="8" t="s">
        <v>4204</v>
      </c>
      <c r="B58" s="8" t="s">
        <v>4211</v>
      </c>
      <c r="D58" s="1">
        <v>1605240</v>
      </c>
      <c r="E58" s="7">
        <f t="shared" si="0"/>
        <v>15507580</v>
      </c>
    </row>
    <row r="59" spans="1:5" x14ac:dyDescent="0.25">
      <c r="A59" s="8" t="s">
        <v>4233</v>
      </c>
      <c r="B59" s="8" t="s">
        <v>4239</v>
      </c>
      <c r="D59" s="1">
        <v>5000000</v>
      </c>
      <c r="E59" s="7">
        <f t="shared" si="0"/>
        <v>10507580</v>
      </c>
    </row>
    <row r="60" spans="1:5" x14ac:dyDescent="0.25">
      <c r="A60" s="8" t="s">
        <v>4448</v>
      </c>
      <c r="B60" s="8" t="s">
        <v>4450</v>
      </c>
      <c r="D60" s="1">
        <v>5000000</v>
      </c>
      <c r="E60" s="7">
        <f t="shared" si="0"/>
        <v>5507580</v>
      </c>
    </row>
    <row r="61" spans="1:5" x14ac:dyDescent="0.25">
      <c r="A61" s="8" t="s">
        <v>4511</v>
      </c>
      <c r="B61" s="8" t="s">
        <v>4450</v>
      </c>
      <c r="D61" s="1">
        <v>3507580</v>
      </c>
      <c r="E61" s="7">
        <f t="shared" si="0"/>
        <v>2000000</v>
      </c>
    </row>
    <row r="62" spans="1:5" x14ac:dyDescent="0.25">
      <c r="D62" s="1">
        <v>2000000</v>
      </c>
      <c r="E62" s="7">
        <f t="shared" si="0"/>
        <v>0</v>
      </c>
    </row>
    <row r="63" spans="1:5" x14ac:dyDescent="0.25">
      <c r="A63" t="s">
        <v>5540</v>
      </c>
      <c r="B63" t="s">
        <v>5560</v>
      </c>
      <c r="C63" s="150">
        <v>2000000</v>
      </c>
      <c r="E63" s="7">
        <f t="shared" si="0"/>
        <v>2000000</v>
      </c>
    </row>
    <row r="64" spans="1:5" x14ac:dyDescent="0.25">
      <c r="A64" t="s">
        <v>5540</v>
      </c>
      <c r="B64" t="s">
        <v>2595</v>
      </c>
      <c r="C64" s="150">
        <v>33000000</v>
      </c>
      <c r="E64" s="7">
        <f t="shared" si="0"/>
        <v>35000000</v>
      </c>
    </row>
    <row r="65" spans="1:5" x14ac:dyDescent="0.25">
      <c r="A65" t="s">
        <v>5613</v>
      </c>
      <c r="B65" t="s">
        <v>5622</v>
      </c>
      <c r="C65" s="150">
        <v>5000000</v>
      </c>
      <c r="E65" s="7">
        <f t="shared" si="0"/>
        <v>40000000</v>
      </c>
    </row>
    <row r="66" spans="1:5" x14ac:dyDescent="0.25">
      <c r="A66" t="s">
        <v>5631</v>
      </c>
      <c r="B66" t="s">
        <v>5622</v>
      </c>
      <c r="C66" s="141">
        <v>5000000</v>
      </c>
      <c r="E66" s="7">
        <f t="shared" si="0"/>
        <v>45000000</v>
      </c>
    </row>
    <row r="67" spans="1:5" x14ac:dyDescent="0.25">
      <c r="A67" t="s">
        <v>5647</v>
      </c>
      <c r="B67" t="s">
        <v>5648</v>
      </c>
      <c r="D67" s="150">
        <v>31563000</v>
      </c>
      <c r="E67" s="7">
        <f t="shared" si="0"/>
        <v>13437000</v>
      </c>
    </row>
    <row r="68" spans="1:5" x14ac:dyDescent="0.25">
      <c r="A68" t="s">
        <v>5647</v>
      </c>
      <c r="B68" t="s">
        <v>5622</v>
      </c>
      <c r="C68" s="141">
        <v>30000000</v>
      </c>
      <c r="E68" s="7">
        <f t="shared" si="0"/>
        <v>43437000</v>
      </c>
    </row>
    <row r="69" spans="1:5" x14ac:dyDescent="0.25">
      <c r="A69" t="s">
        <v>5690</v>
      </c>
      <c r="B69" t="s">
        <v>5691</v>
      </c>
      <c r="D69" s="150">
        <v>33020000</v>
      </c>
      <c r="E69" s="7">
        <f t="shared" ref="E69:E104" si="1">(E68+C69-D69)</f>
        <v>10417000</v>
      </c>
    </row>
    <row r="70" spans="1:5" x14ac:dyDescent="0.25">
      <c r="A70" t="s">
        <v>5690</v>
      </c>
      <c r="B70" t="s">
        <v>5622</v>
      </c>
      <c r="C70" s="141">
        <v>20000000</v>
      </c>
      <c r="E70" s="7">
        <f t="shared" si="1"/>
        <v>30417000</v>
      </c>
    </row>
    <row r="71" spans="1:5" x14ac:dyDescent="0.25">
      <c r="A71" t="s">
        <v>5701</v>
      </c>
      <c r="B71" t="s">
        <v>5622</v>
      </c>
      <c r="C71" s="150">
        <v>6000000</v>
      </c>
      <c r="E71" s="7">
        <f t="shared" si="1"/>
        <v>36417000</v>
      </c>
    </row>
    <row r="72" spans="1:5" x14ac:dyDescent="0.25">
      <c r="A72" t="s">
        <v>5702</v>
      </c>
      <c r="B72" t="s">
        <v>5622</v>
      </c>
      <c r="C72" s="150">
        <v>20000000</v>
      </c>
      <c r="E72" s="7">
        <f t="shared" si="1"/>
        <v>56417000</v>
      </c>
    </row>
    <row r="73" spans="1:5" x14ac:dyDescent="0.25">
      <c r="A73" t="s">
        <v>5702</v>
      </c>
      <c r="B73" t="s">
        <v>5703</v>
      </c>
      <c r="D73" s="150">
        <v>7575550</v>
      </c>
      <c r="E73" s="7">
        <f t="shared" si="1"/>
        <v>48841450</v>
      </c>
    </row>
    <row r="74" spans="1:5" x14ac:dyDescent="0.25">
      <c r="A74" t="s">
        <v>5705</v>
      </c>
      <c r="B74" t="s">
        <v>5622</v>
      </c>
      <c r="C74" s="150">
        <v>5000000</v>
      </c>
      <c r="E74" s="7">
        <f t="shared" si="1"/>
        <v>53841450</v>
      </c>
    </row>
    <row r="75" spans="1:5" x14ac:dyDescent="0.25">
      <c r="A75" t="s">
        <v>5720</v>
      </c>
      <c r="B75" t="s">
        <v>5722</v>
      </c>
      <c r="D75" s="150">
        <v>35560000</v>
      </c>
      <c r="E75" s="7">
        <f t="shared" si="1"/>
        <v>18281450</v>
      </c>
    </row>
    <row r="76" spans="1:5" x14ac:dyDescent="0.25">
      <c r="A76" t="s">
        <v>5736</v>
      </c>
      <c r="B76" t="s">
        <v>5622</v>
      </c>
      <c r="C76" s="150">
        <v>5000000</v>
      </c>
      <c r="E76" s="7">
        <f t="shared" si="1"/>
        <v>23281450</v>
      </c>
    </row>
    <row r="77" spans="1:5" x14ac:dyDescent="0.25">
      <c r="A77" t="s">
        <v>5765</v>
      </c>
      <c r="B77" t="s">
        <v>5622</v>
      </c>
      <c r="C77" s="150">
        <v>15000000</v>
      </c>
      <c r="E77" s="7">
        <f t="shared" si="1"/>
        <v>38281450</v>
      </c>
    </row>
    <row r="78" spans="1:5" x14ac:dyDescent="0.25">
      <c r="A78" t="s">
        <v>5785</v>
      </c>
      <c r="B78" t="s">
        <v>5622</v>
      </c>
      <c r="C78" s="150">
        <v>5000000</v>
      </c>
      <c r="E78" s="7">
        <f t="shared" si="1"/>
        <v>43281450</v>
      </c>
    </row>
    <row r="79" spans="1:5" x14ac:dyDescent="0.25">
      <c r="A79" t="s">
        <v>5798</v>
      </c>
      <c r="B79" t="s">
        <v>5799</v>
      </c>
      <c r="D79" s="150">
        <v>21907500</v>
      </c>
      <c r="E79" s="7">
        <f t="shared" si="1"/>
        <v>21373950</v>
      </c>
    </row>
    <row r="80" spans="1:5" x14ac:dyDescent="0.25">
      <c r="A80" t="s">
        <v>5798</v>
      </c>
      <c r="B80" t="s">
        <v>5622</v>
      </c>
      <c r="C80" s="150">
        <v>5000000</v>
      </c>
      <c r="E80" s="7">
        <f t="shared" si="1"/>
        <v>26373950</v>
      </c>
    </row>
    <row r="81" spans="1:5" x14ac:dyDescent="0.25">
      <c r="A81" t="s">
        <v>5798</v>
      </c>
      <c r="B81" t="s">
        <v>3167</v>
      </c>
      <c r="C81" s="150">
        <v>1000000</v>
      </c>
      <c r="E81" s="7">
        <f t="shared" si="1"/>
        <v>27373950</v>
      </c>
    </row>
    <row r="82" spans="1:5" x14ac:dyDescent="0.25">
      <c r="A82" t="s">
        <v>5802</v>
      </c>
      <c r="B82" t="s">
        <v>3338</v>
      </c>
      <c r="C82" s="150">
        <v>30000000</v>
      </c>
      <c r="E82" s="7">
        <f t="shared" si="1"/>
        <v>57373950</v>
      </c>
    </row>
    <row r="83" spans="1:5" x14ac:dyDescent="0.25">
      <c r="A83" t="s">
        <v>5828</v>
      </c>
      <c r="B83" t="s">
        <v>5832</v>
      </c>
      <c r="D83" s="150">
        <v>16941800</v>
      </c>
      <c r="E83" s="7">
        <f t="shared" si="1"/>
        <v>40432150</v>
      </c>
    </row>
    <row r="84" spans="1:5" x14ac:dyDescent="0.25">
      <c r="A84" t="s">
        <v>5828</v>
      </c>
      <c r="B84" t="s">
        <v>5833</v>
      </c>
      <c r="C84" s="150">
        <v>2500000</v>
      </c>
      <c r="D84" s="203"/>
      <c r="E84" s="7">
        <f t="shared" si="1"/>
        <v>42932150</v>
      </c>
    </row>
    <row r="85" spans="1:5" x14ac:dyDescent="0.25">
      <c r="A85" t="s">
        <v>5836</v>
      </c>
      <c r="B85" t="s">
        <v>5840</v>
      </c>
      <c r="D85" s="150">
        <v>14818000</v>
      </c>
      <c r="E85" s="7">
        <f t="shared" si="1"/>
        <v>28114150</v>
      </c>
    </row>
    <row r="86" spans="1:5" x14ac:dyDescent="0.25">
      <c r="A86" t="s">
        <v>5853</v>
      </c>
      <c r="B86" t="s">
        <v>5856</v>
      </c>
      <c r="D86" s="1">
        <v>24800000</v>
      </c>
      <c r="E86" s="7">
        <f t="shared" si="1"/>
        <v>3314150</v>
      </c>
    </row>
    <row r="87" spans="1:5" x14ac:dyDescent="0.25">
      <c r="A87" t="s">
        <v>5887</v>
      </c>
      <c r="B87" t="s">
        <v>5622</v>
      </c>
      <c r="C87" s="1">
        <v>30000000</v>
      </c>
      <c r="E87" s="7">
        <f t="shared" si="1"/>
        <v>33314150</v>
      </c>
    </row>
    <row r="88" spans="1:5" x14ac:dyDescent="0.25">
      <c r="A88" t="s">
        <v>5943</v>
      </c>
      <c r="B88" t="s">
        <v>5622</v>
      </c>
      <c r="C88" s="1">
        <v>6000000</v>
      </c>
      <c r="E88" s="7">
        <f t="shared" si="1"/>
        <v>39314150</v>
      </c>
    </row>
    <row r="89" spans="1:5" x14ac:dyDescent="0.25">
      <c r="A89" t="s">
        <v>5945</v>
      </c>
      <c r="B89" t="s">
        <v>5947</v>
      </c>
      <c r="D89" s="1">
        <v>43560000</v>
      </c>
      <c r="E89" s="7">
        <f t="shared" si="1"/>
        <v>-4245850</v>
      </c>
    </row>
    <row r="90" spans="1:5" x14ac:dyDescent="0.25">
      <c r="A90" t="s">
        <v>5954</v>
      </c>
      <c r="B90" t="s">
        <v>5622</v>
      </c>
      <c r="C90" s="1">
        <v>10000000</v>
      </c>
      <c r="E90" s="7">
        <f t="shared" si="1"/>
        <v>5754150</v>
      </c>
    </row>
    <row r="91" spans="1:5" x14ac:dyDescent="0.25">
      <c r="A91" t="s">
        <v>5976</v>
      </c>
      <c r="B91" t="s">
        <v>5622</v>
      </c>
      <c r="C91" s="1">
        <v>30000000</v>
      </c>
      <c r="E91" s="7">
        <f t="shared" si="1"/>
        <v>35754150</v>
      </c>
    </row>
    <row r="92" spans="1:5" x14ac:dyDescent="0.25">
      <c r="A92" t="s">
        <v>5986</v>
      </c>
      <c r="B92" t="s">
        <v>5622</v>
      </c>
      <c r="C92" s="1">
        <v>5000000</v>
      </c>
      <c r="E92" s="7">
        <f t="shared" si="1"/>
        <v>40754150</v>
      </c>
    </row>
    <row r="93" spans="1:5" x14ac:dyDescent="0.25">
      <c r="A93" t="s">
        <v>5991</v>
      </c>
      <c r="B93" t="s">
        <v>5992</v>
      </c>
      <c r="D93" s="1">
        <v>30492000</v>
      </c>
      <c r="E93" s="7">
        <f t="shared" si="1"/>
        <v>10262150</v>
      </c>
    </row>
    <row r="94" spans="1:5" x14ac:dyDescent="0.25">
      <c r="A94" t="s">
        <v>5991</v>
      </c>
      <c r="B94" t="s">
        <v>5622</v>
      </c>
      <c r="C94" s="1">
        <v>10000000</v>
      </c>
      <c r="E94" s="7">
        <f t="shared" si="1"/>
        <v>20262150</v>
      </c>
    </row>
    <row r="95" spans="1:5" x14ac:dyDescent="0.25">
      <c r="A95" t="s">
        <v>5991</v>
      </c>
      <c r="B95" t="s">
        <v>5622</v>
      </c>
      <c r="C95" s="1">
        <v>25000000</v>
      </c>
      <c r="E95" s="7">
        <f t="shared" si="1"/>
        <v>45262150</v>
      </c>
    </row>
    <row r="96" spans="1:5" x14ac:dyDescent="0.25">
      <c r="A96" t="s">
        <v>6022</v>
      </c>
      <c r="B96" t="s">
        <v>6024</v>
      </c>
      <c r="D96" s="1">
        <v>16468100</v>
      </c>
      <c r="E96" s="7">
        <f t="shared" si="1"/>
        <v>28794050</v>
      </c>
    </row>
    <row r="97" spans="1:5" x14ac:dyDescent="0.25">
      <c r="A97" t="s">
        <v>6081</v>
      </c>
      <c r="B97" t="s">
        <v>6082</v>
      </c>
      <c r="C97" s="1"/>
      <c r="D97" s="1">
        <v>12154000</v>
      </c>
      <c r="E97" s="7">
        <f t="shared" si="1"/>
        <v>16640050</v>
      </c>
    </row>
    <row r="98" spans="1:5" x14ac:dyDescent="0.25">
      <c r="A98" t="s">
        <v>6081</v>
      </c>
      <c r="B98" t="s">
        <v>5622</v>
      </c>
      <c r="C98" s="1">
        <v>10000000</v>
      </c>
      <c r="E98" s="7">
        <f t="shared" si="1"/>
        <v>26640050</v>
      </c>
    </row>
    <row r="99" spans="1:5" x14ac:dyDescent="0.25">
      <c r="A99" t="s">
        <v>6116</v>
      </c>
      <c r="B99" t="s">
        <v>5432</v>
      </c>
      <c r="C99" s="1">
        <v>10000000</v>
      </c>
      <c r="E99" s="7">
        <f t="shared" si="1"/>
        <v>36640050</v>
      </c>
    </row>
    <row r="100" spans="1:5" x14ac:dyDescent="0.25">
      <c r="A100" t="s">
        <v>6154</v>
      </c>
      <c r="B100" t="s">
        <v>6163</v>
      </c>
      <c r="D100" s="1">
        <v>23160000</v>
      </c>
      <c r="E100" s="7">
        <f t="shared" si="1"/>
        <v>13480050</v>
      </c>
    </row>
    <row r="101" spans="1:5" x14ac:dyDescent="0.25">
      <c r="A101" t="s">
        <v>6154</v>
      </c>
      <c r="B101" t="s">
        <v>6164</v>
      </c>
      <c r="C101" s="1">
        <v>16520000</v>
      </c>
      <c r="E101" s="7">
        <f t="shared" si="1"/>
        <v>30000050</v>
      </c>
    </row>
    <row r="102" spans="1:5" x14ac:dyDescent="0.25">
      <c r="A102" t="s">
        <v>6186</v>
      </c>
      <c r="B102" t="s">
        <v>5622</v>
      </c>
      <c r="C102" s="1">
        <v>10000000</v>
      </c>
      <c r="E102" s="7">
        <f t="shared" si="1"/>
        <v>40000050</v>
      </c>
    </row>
    <row r="103" spans="1:5" x14ac:dyDescent="0.25">
      <c r="A103" t="s">
        <v>6192</v>
      </c>
      <c r="B103" t="s">
        <v>6207</v>
      </c>
      <c r="D103" s="1">
        <v>30180000</v>
      </c>
      <c r="E103" s="7">
        <f t="shared" si="1"/>
        <v>9820050</v>
      </c>
    </row>
    <row r="104" spans="1:5" x14ac:dyDescent="0.25">
      <c r="A104" t="s">
        <v>6201</v>
      </c>
      <c r="B104" t="s">
        <v>5622</v>
      </c>
      <c r="C104" s="1">
        <v>3000000</v>
      </c>
      <c r="E104" s="7">
        <f t="shared" si="1"/>
        <v>12820050</v>
      </c>
    </row>
    <row r="105" spans="1:5" x14ac:dyDescent="0.25">
      <c r="A105" t="s">
        <v>6216</v>
      </c>
      <c r="B105" t="s">
        <v>5622</v>
      </c>
      <c r="C105" s="1">
        <v>17180000</v>
      </c>
      <c r="E105" s="7">
        <f>(E104+C105-D105)</f>
        <v>30000050</v>
      </c>
    </row>
    <row r="106" spans="1:5" x14ac:dyDescent="0.25">
      <c r="A106" t="s">
        <v>6232</v>
      </c>
      <c r="B106" t="s">
        <v>5622</v>
      </c>
      <c r="C106" s="1">
        <v>6000000</v>
      </c>
      <c r="E106" s="7">
        <f>(E105+C106-D106)</f>
        <v>36000050</v>
      </c>
    </row>
    <row r="107" spans="1:5" x14ac:dyDescent="0.25">
      <c r="A107" t="s">
        <v>6234</v>
      </c>
      <c r="B107" t="s">
        <v>6236</v>
      </c>
      <c r="D107" s="1">
        <v>41540000</v>
      </c>
      <c r="E107" s="7">
        <f>(E106+C107-D107)</f>
        <v>-5539950</v>
      </c>
    </row>
    <row r="108" spans="1:5" x14ac:dyDescent="0.25">
      <c r="A108" t="s">
        <v>6234</v>
      </c>
      <c r="B108" t="s">
        <v>2267</v>
      </c>
      <c r="C108" s="1">
        <v>4450000</v>
      </c>
      <c r="E108" s="7">
        <f t="shared" ref="E108:E144" si="2">(E107+C108-D108)</f>
        <v>-1089950</v>
      </c>
    </row>
    <row r="109" spans="1:5" x14ac:dyDescent="0.25">
      <c r="A109" s="269" t="s">
        <v>6252</v>
      </c>
      <c r="B109" s="269" t="s">
        <v>6273</v>
      </c>
      <c r="C109" s="213">
        <v>5000000</v>
      </c>
      <c r="E109" s="7">
        <f t="shared" si="2"/>
        <v>3910050</v>
      </c>
    </row>
    <row r="110" spans="1:5" x14ac:dyDescent="0.25">
      <c r="A110" t="s">
        <v>6266</v>
      </c>
      <c r="B110" t="s">
        <v>5622</v>
      </c>
      <c r="C110" s="1">
        <v>26000000</v>
      </c>
      <c r="E110" s="7">
        <f t="shared" si="2"/>
        <v>29910050</v>
      </c>
    </row>
    <row r="111" spans="1:5" x14ac:dyDescent="0.25">
      <c r="A111" t="s">
        <v>6296</v>
      </c>
      <c r="B111" t="s">
        <v>6320</v>
      </c>
      <c r="D111" s="1">
        <v>107200</v>
      </c>
      <c r="E111" s="7">
        <f t="shared" si="2"/>
        <v>29802850</v>
      </c>
    </row>
    <row r="112" spans="1:5" x14ac:dyDescent="0.25">
      <c r="A112" t="s">
        <v>6312</v>
      </c>
      <c r="B112" t="s">
        <v>6321</v>
      </c>
      <c r="D112" s="1">
        <v>18963000</v>
      </c>
      <c r="E112" s="7">
        <f t="shared" si="2"/>
        <v>10839850</v>
      </c>
    </row>
    <row r="113" spans="1:5" x14ac:dyDescent="0.25">
      <c r="A113" t="s">
        <v>6322</v>
      </c>
      <c r="B113" t="s">
        <v>6323</v>
      </c>
      <c r="C113" s="1">
        <v>15000000</v>
      </c>
      <c r="D113" s="1"/>
      <c r="E113" s="7">
        <f t="shared" si="2"/>
        <v>25839850</v>
      </c>
    </row>
    <row r="114" spans="1:5" x14ac:dyDescent="0.25">
      <c r="A114" t="s">
        <v>6380</v>
      </c>
      <c r="B114" t="s">
        <v>5622</v>
      </c>
      <c r="C114" s="1">
        <v>15000000</v>
      </c>
      <c r="D114" s="1"/>
      <c r="E114" s="7">
        <f t="shared" si="2"/>
        <v>40839850</v>
      </c>
    </row>
    <row r="115" spans="1:5" x14ac:dyDescent="0.25">
      <c r="A115" t="s">
        <v>3511</v>
      </c>
      <c r="B115" t="s">
        <v>6383</v>
      </c>
      <c r="D115" s="1">
        <v>19026000</v>
      </c>
      <c r="E115" s="7">
        <f t="shared" si="2"/>
        <v>21813850</v>
      </c>
    </row>
    <row r="116" spans="1:5" x14ac:dyDescent="0.25">
      <c r="A116" t="s">
        <v>6405</v>
      </c>
      <c r="B116" t="s">
        <v>5622</v>
      </c>
      <c r="C116" s="1">
        <v>7000000</v>
      </c>
      <c r="E116" s="7">
        <f t="shared" si="2"/>
        <v>28813850</v>
      </c>
    </row>
    <row r="117" spans="1:5" x14ac:dyDescent="0.25">
      <c r="A117" t="s">
        <v>6444</v>
      </c>
      <c r="B117" t="s">
        <v>6445</v>
      </c>
      <c r="D117" s="1">
        <v>22272000</v>
      </c>
      <c r="E117" s="7">
        <f t="shared" si="2"/>
        <v>6541850</v>
      </c>
    </row>
    <row r="118" spans="1:5" x14ac:dyDescent="0.25">
      <c r="A118" t="s">
        <v>6456</v>
      </c>
      <c r="B118" t="s">
        <v>5622</v>
      </c>
      <c r="C118" s="1">
        <v>20000000</v>
      </c>
      <c r="E118" s="7">
        <f t="shared" si="2"/>
        <v>26541850</v>
      </c>
    </row>
    <row r="119" spans="1:5" x14ac:dyDescent="0.25">
      <c r="A119" t="s">
        <v>6470</v>
      </c>
      <c r="B119" t="s">
        <v>5622</v>
      </c>
      <c r="C119" s="1">
        <v>3500000</v>
      </c>
      <c r="E119" s="7">
        <f t="shared" si="2"/>
        <v>30041850</v>
      </c>
    </row>
    <row r="120" spans="1:5" x14ac:dyDescent="0.25">
      <c r="A120" t="s">
        <v>6471</v>
      </c>
      <c r="B120" t="s">
        <v>6474</v>
      </c>
      <c r="D120" s="1">
        <v>21536550</v>
      </c>
      <c r="E120" s="7">
        <f t="shared" si="2"/>
        <v>8505300</v>
      </c>
    </row>
    <row r="121" spans="1:5" x14ac:dyDescent="0.25">
      <c r="A121" t="s">
        <v>6475</v>
      </c>
      <c r="B121" t="s">
        <v>6476</v>
      </c>
      <c r="C121" s="1">
        <v>500000</v>
      </c>
      <c r="E121" s="7">
        <f t="shared" si="2"/>
        <v>9005300</v>
      </c>
    </row>
    <row r="122" spans="1:5" x14ac:dyDescent="0.25">
      <c r="A122" t="s">
        <v>6475</v>
      </c>
      <c r="B122" t="s">
        <v>3167</v>
      </c>
      <c r="C122" s="1">
        <v>25000000</v>
      </c>
      <c r="E122" s="7">
        <f t="shared" si="2"/>
        <v>34005300</v>
      </c>
    </row>
    <row r="123" spans="1:5" x14ac:dyDescent="0.25">
      <c r="A123" t="s">
        <v>6475</v>
      </c>
      <c r="B123" t="s">
        <v>6504</v>
      </c>
      <c r="D123" s="1">
        <v>4769775</v>
      </c>
      <c r="E123" s="7">
        <f t="shared" si="2"/>
        <v>29235525</v>
      </c>
    </row>
    <row r="124" spans="1:5" x14ac:dyDescent="0.25">
      <c r="A124" t="s">
        <v>6535</v>
      </c>
      <c r="B124" t="s">
        <v>6540</v>
      </c>
      <c r="C124" s="1">
        <v>20000000</v>
      </c>
      <c r="E124" s="7">
        <f t="shared" si="2"/>
        <v>49235525</v>
      </c>
    </row>
    <row r="125" spans="1:5" x14ac:dyDescent="0.25">
      <c r="A125" t="s">
        <v>6542</v>
      </c>
      <c r="B125" t="s">
        <v>6545</v>
      </c>
      <c r="D125" s="1">
        <v>18308400</v>
      </c>
      <c r="E125" s="7">
        <f t="shared" si="2"/>
        <v>30927125</v>
      </c>
    </row>
    <row r="126" spans="1:5" x14ac:dyDescent="0.25">
      <c r="A126" t="s">
        <v>6549</v>
      </c>
      <c r="B126" t="s">
        <v>6571</v>
      </c>
      <c r="D126" s="1">
        <v>19536000</v>
      </c>
      <c r="E126" s="7">
        <f t="shared" si="2"/>
        <v>11391125</v>
      </c>
    </row>
    <row r="127" spans="1:5" x14ac:dyDescent="0.25">
      <c r="A127" t="s">
        <v>6566</v>
      </c>
      <c r="B127" t="s">
        <v>6540</v>
      </c>
      <c r="C127" s="1">
        <v>20000000</v>
      </c>
      <c r="E127" s="7">
        <f t="shared" si="2"/>
        <v>31391125</v>
      </c>
    </row>
    <row r="128" spans="1:5" x14ac:dyDescent="0.25">
      <c r="A128" t="s">
        <v>6598</v>
      </c>
      <c r="B128" t="s">
        <v>6603</v>
      </c>
      <c r="D128" s="1">
        <v>20592000</v>
      </c>
      <c r="E128" s="7">
        <f t="shared" si="2"/>
        <v>10799125</v>
      </c>
    </row>
    <row r="129" spans="1:5" x14ac:dyDescent="0.25">
      <c r="A129" t="s">
        <v>6621</v>
      </c>
      <c r="B129" t="s">
        <v>3167</v>
      </c>
      <c r="C129" s="1">
        <v>15000000</v>
      </c>
      <c r="E129" s="7">
        <f t="shared" si="2"/>
        <v>25799125</v>
      </c>
    </row>
    <row r="130" spans="1:5" x14ac:dyDescent="0.25">
      <c r="A130" t="s">
        <v>6647</v>
      </c>
      <c r="B130" t="s">
        <v>6540</v>
      </c>
      <c r="C130" s="1">
        <v>3000000</v>
      </c>
      <c r="E130" s="7">
        <f t="shared" si="2"/>
        <v>28799125</v>
      </c>
    </row>
    <row r="131" spans="1:5" x14ac:dyDescent="0.25">
      <c r="A131" t="s">
        <v>6656</v>
      </c>
      <c r="B131" t="s">
        <v>6657</v>
      </c>
      <c r="D131" s="1">
        <v>19458000</v>
      </c>
      <c r="E131" s="7">
        <f t="shared" si="2"/>
        <v>9341125</v>
      </c>
    </row>
    <row r="132" spans="1:5" x14ac:dyDescent="0.25">
      <c r="A132" t="s">
        <v>6656</v>
      </c>
      <c r="B132" t="s">
        <v>6540</v>
      </c>
      <c r="C132" s="1">
        <v>20000000</v>
      </c>
      <c r="E132" s="7">
        <f t="shared" si="2"/>
        <v>29341125</v>
      </c>
    </row>
    <row r="133" spans="1:5" x14ac:dyDescent="0.25">
      <c r="A133" t="s">
        <v>6752</v>
      </c>
      <c r="B133" t="s">
        <v>6755</v>
      </c>
      <c r="D133" s="1">
        <v>7120500</v>
      </c>
      <c r="E133" s="7">
        <f t="shared" si="2"/>
        <v>22220625</v>
      </c>
    </row>
    <row r="134" spans="1:5" x14ac:dyDescent="0.25">
      <c r="A134" t="s">
        <v>6846</v>
      </c>
      <c r="B134" t="s">
        <v>6858</v>
      </c>
      <c r="D134" s="1">
        <v>4719450</v>
      </c>
      <c r="E134" s="7">
        <f t="shared" si="2"/>
        <v>17501175</v>
      </c>
    </row>
    <row r="135" spans="1:5" x14ac:dyDescent="0.25">
      <c r="A135" t="s">
        <v>7184</v>
      </c>
      <c r="B135" t="s">
        <v>7200</v>
      </c>
      <c r="D135" s="1">
        <v>3280320</v>
      </c>
      <c r="E135" s="7">
        <f t="shared" si="2"/>
        <v>14220855</v>
      </c>
    </row>
    <row r="136" spans="1:5" x14ac:dyDescent="0.25">
      <c r="A136" t="s">
        <v>7270</v>
      </c>
      <c r="B136" t="s">
        <v>7271</v>
      </c>
      <c r="D136" s="1">
        <v>974400</v>
      </c>
      <c r="E136" s="7">
        <f t="shared" si="2"/>
        <v>13246455</v>
      </c>
    </row>
    <row r="137" spans="1:5" x14ac:dyDescent="0.25">
      <c r="A137" t="s">
        <v>5978</v>
      </c>
      <c r="B137" t="s">
        <v>7874</v>
      </c>
      <c r="D137" s="1">
        <v>5000000</v>
      </c>
      <c r="E137" s="7">
        <f t="shared" si="2"/>
        <v>8246455</v>
      </c>
    </row>
    <row r="138" spans="1:5" x14ac:dyDescent="0.25">
      <c r="A138" t="s">
        <v>8578</v>
      </c>
      <c r="B138" t="s">
        <v>8587</v>
      </c>
      <c r="D138" s="1">
        <v>2125000</v>
      </c>
      <c r="E138" s="7">
        <f t="shared" si="2"/>
        <v>6121455</v>
      </c>
    </row>
    <row r="139" spans="1:5" x14ac:dyDescent="0.25">
      <c r="A139" t="s">
        <v>8756</v>
      </c>
      <c r="B139" t="s">
        <v>8767</v>
      </c>
      <c r="D139" s="1">
        <v>1275000</v>
      </c>
      <c r="E139" s="7">
        <f t="shared" si="2"/>
        <v>4846455</v>
      </c>
    </row>
    <row r="140" spans="1:5" x14ac:dyDescent="0.25">
      <c r="A140" t="s">
        <v>8899</v>
      </c>
      <c r="B140" t="s">
        <v>8767</v>
      </c>
      <c r="D140" s="1">
        <v>1846455</v>
      </c>
      <c r="E140" s="7">
        <f t="shared" si="2"/>
        <v>3000000</v>
      </c>
    </row>
    <row r="141" spans="1:5" x14ac:dyDescent="0.25">
      <c r="E141" s="7">
        <f t="shared" si="2"/>
        <v>3000000</v>
      </c>
    </row>
    <row r="142" spans="1:5" x14ac:dyDescent="0.25">
      <c r="E142" s="7">
        <f t="shared" si="2"/>
        <v>3000000</v>
      </c>
    </row>
    <row r="143" spans="1:5" x14ac:dyDescent="0.25">
      <c r="E143" s="7">
        <f t="shared" si="2"/>
        <v>3000000</v>
      </c>
    </row>
    <row r="144" spans="1:5" x14ac:dyDescent="0.25">
      <c r="E144" s="7">
        <f t="shared" si="2"/>
        <v>3000000</v>
      </c>
    </row>
  </sheetData>
  <mergeCells count="1">
    <mergeCell ref="A2:E2"/>
  </mergeCells>
  <pageMargins left="0.7" right="0.7" top="0.75" bottom="0.75" header="0.3" footer="0.3"/>
  <pageSetup paperSize="9" orientation="landscape" verticalDpi="72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1"/>
  <sheetViews>
    <sheetView topLeftCell="A201" workbookViewId="0">
      <selection activeCell="C230" sqref="C230"/>
    </sheetView>
  </sheetViews>
  <sheetFormatPr baseColWidth="10" defaultRowHeight="15" x14ac:dyDescent="0.25"/>
  <cols>
    <col min="1" max="1" width="14.7109375" customWidth="1"/>
    <col min="2" max="2" width="31.140625" customWidth="1"/>
    <col min="3" max="4" width="14.140625" bestFit="1" customWidth="1"/>
    <col min="5" max="5" width="14.7109375" customWidth="1"/>
  </cols>
  <sheetData>
    <row r="2" spans="1:5" x14ac:dyDescent="0.25">
      <c r="A2" t="s">
        <v>2685</v>
      </c>
      <c r="B2" t="s">
        <v>3297</v>
      </c>
      <c r="C2" s="1">
        <v>2000000</v>
      </c>
      <c r="E2" s="7">
        <f>(C2-D2)</f>
        <v>2000000</v>
      </c>
    </row>
    <row r="3" spans="1:5" x14ac:dyDescent="0.25">
      <c r="A3" t="s">
        <v>2838</v>
      </c>
      <c r="B3" t="s">
        <v>3298</v>
      </c>
      <c r="C3" s="1">
        <v>5000000</v>
      </c>
      <c r="D3" s="1"/>
      <c r="E3" s="1">
        <f>(E2+C3-D3)</f>
        <v>7000000</v>
      </c>
    </row>
    <row r="4" spans="1:5" x14ac:dyDescent="0.25">
      <c r="A4" t="s">
        <v>2935</v>
      </c>
      <c r="B4" t="s">
        <v>3298</v>
      </c>
      <c r="C4" s="1">
        <v>5000000</v>
      </c>
      <c r="D4" s="1"/>
      <c r="E4" s="1">
        <f t="shared" ref="E4:E68" si="0">(E3+C4-D4)</f>
        <v>12000000</v>
      </c>
    </row>
    <row r="5" spans="1:5" x14ac:dyDescent="0.25">
      <c r="A5" t="s">
        <v>3300</v>
      </c>
      <c r="B5" t="s">
        <v>3301</v>
      </c>
      <c r="C5" s="51">
        <v>13066860</v>
      </c>
      <c r="D5" s="1"/>
      <c r="E5" s="1">
        <f t="shared" si="0"/>
        <v>25066860</v>
      </c>
    </row>
    <row r="6" spans="1:5" x14ac:dyDescent="0.25">
      <c r="A6" t="s">
        <v>3060</v>
      </c>
      <c r="B6" t="s">
        <v>3302</v>
      </c>
      <c r="C6" s="1"/>
      <c r="D6" s="1">
        <v>35491500</v>
      </c>
      <c r="E6" s="1">
        <f t="shared" si="0"/>
        <v>-10424640</v>
      </c>
    </row>
    <row r="7" spans="1:5" x14ac:dyDescent="0.25">
      <c r="A7" t="s">
        <v>3060</v>
      </c>
      <c r="B7" t="s">
        <v>3303</v>
      </c>
      <c r="C7" s="1"/>
      <c r="D7" s="1">
        <v>436000</v>
      </c>
      <c r="E7" s="1">
        <f t="shared" si="0"/>
        <v>-10860640</v>
      </c>
    </row>
    <row r="8" spans="1:5" x14ac:dyDescent="0.25">
      <c r="A8" t="s">
        <v>3060</v>
      </c>
      <c r="B8" t="s">
        <v>3304</v>
      </c>
      <c r="C8" s="1"/>
      <c r="D8" s="1">
        <v>139360</v>
      </c>
      <c r="E8" s="1">
        <f t="shared" si="0"/>
        <v>-11000000</v>
      </c>
    </row>
    <row r="9" spans="1:5" x14ac:dyDescent="0.25">
      <c r="A9" t="s">
        <v>3083</v>
      </c>
      <c r="B9" t="s">
        <v>3298</v>
      </c>
      <c r="C9" s="51">
        <v>6000000</v>
      </c>
      <c r="D9" s="1"/>
      <c r="E9" s="1">
        <f t="shared" si="0"/>
        <v>-5000000</v>
      </c>
    </row>
    <row r="10" spans="1:5" x14ac:dyDescent="0.25">
      <c r="A10" t="s">
        <v>3103</v>
      </c>
      <c r="B10" t="s">
        <v>3299</v>
      </c>
      <c r="C10" s="51">
        <v>4295200</v>
      </c>
      <c r="D10" s="1"/>
      <c r="E10" s="1">
        <f t="shared" si="0"/>
        <v>-704800</v>
      </c>
    </row>
    <row r="11" spans="1:5" x14ac:dyDescent="0.25">
      <c r="A11" t="s">
        <v>3153</v>
      </c>
      <c r="B11" t="s">
        <v>3305</v>
      </c>
      <c r="C11" s="51">
        <v>5000000</v>
      </c>
      <c r="D11" s="1"/>
      <c r="E11" s="1">
        <f t="shared" si="0"/>
        <v>4295200</v>
      </c>
    </row>
    <row r="12" spans="1:5" x14ac:dyDescent="0.25">
      <c r="A12" t="s">
        <v>3219</v>
      </c>
      <c r="B12" t="s">
        <v>262</v>
      </c>
      <c r="C12" s="51">
        <v>12000</v>
      </c>
      <c r="D12" s="1"/>
      <c r="E12" s="1">
        <f t="shared" si="0"/>
        <v>4307200</v>
      </c>
    </row>
    <row r="13" spans="1:5" x14ac:dyDescent="0.25">
      <c r="A13" t="s">
        <v>3274</v>
      </c>
      <c r="B13" t="s">
        <v>3298</v>
      </c>
      <c r="C13" s="51">
        <v>5000000</v>
      </c>
      <c r="D13" s="1"/>
      <c r="E13" s="1">
        <f t="shared" si="0"/>
        <v>9307200</v>
      </c>
    </row>
    <row r="14" spans="1:5" x14ac:dyDescent="0.25">
      <c r="A14" t="s">
        <v>3290</v>
      </c>
      <c r="B14" t="s">
        <v>3306</v>
      </c>
      <c r="C14" s="1"/>
      <c r="D14" s="1">
        <v>9737750</v>
      </c>
      <c r="E14" s="1">
        <f t="shared" si="0"/>
        <v>-430550</v>
      </c>
    </row>
    <row r="15" spans="1:5" x14ac:dyDescent="0.25">
      <c r="A15" t="s">
        <v>3290</v>
      </c>
      <c r="B15" t="s">
        <v>3432</v>
      </c>
      <c r="C15" s="51">
        <v>500000</v>
      </c>
      <c r="D15" s="1"/>
      <c r="E15" s="1">
        <f t="shared" si="0"/>
        <v>69450</v>
      </c>
    </row>
    <row r="16" spans="1:5" x14ac:dyDescent="0.25">
      <c r="A16" t="s">
        <v>3381</v>
      </c>
      <c r="B16" t="s">
        <v>3403</v>
      </c>
      <c r="C16" s="51">
        <v>2000000</v>
      </c>
      <c r="D16" s="1"/>
      <c r="E16" s="1">
        <f t="shared" si="0"/>
        <v>2069450</v>
      </c>
    </row>
    <row r="17" spans="1:5" x14ac:dyDescent="0.25">
      <c r="A17" t="s">
        <v>3433</v>
      </c>
      <c r="B17" t="s">
        <v>3434</v>
      </c>
      <c r="C17" s="1"/>
      <c r="D17" s="1">
        <v>7912900</v>
      </c>
      <c r="E17" s="1">
        <f t="shared" si="0"/>
        <v>-5843450</v>
      </c>
    </row>
    <row r="18" spans="1:5" x14ac:dyDescent="0.25">
      <c r="A18" t="s">
        <v>3462</v>
      </c>
      <c r="B18" t="s">
        <v>3757</v>
      </c>
      <c r="C18" s="51">
        <v>5843450</v>
      </c>
      <c r="D18" s="1"/>
      <c r="E18" s="1">
        <f t="shared" si="0"/>
        <v>0</v>
      </c>
    </row>
    <row r="19" spans="1:5" x14ac:dyDescent="0.25">
      <c r="A19" t="s">
        <v>3462</v>
      </c>
      <c r="B19" t="s">
        <v>3757</v>
      </c>
      <c r="C19" s="1">
        <v>1000000</v>
      </c>
      <c r="D19" s="1"/>
      <c r="E19" s="1">
        <f t="shared" si="0"/>
        <v>1000000</v>
      </c>
    </row>
    <row r="20" spans="1:5" x14ac:dyDescent="0.25">
      <c r="A20" t="s">
        <v>3335</v>
      </c>
      <c r="B20" t="s">
        <v>3637</v>
      </c>
      <c r="C20" s="1"/>
      <c r="D20" s="1">
        <v>7883750</v>
      </c>
      <c r="E20" s="1">
        <f t="shared" si="0"/>
        <v>-6883750</v>
      </c>
    </row>
    <row r="21" spans="1:5" x14ac:dyDescent="0.25">
      <c r="A21" t="s">
        <v>3335</v>
      </c>
      <c r="B21" t="s">
        <v>3638</v>
      </c>
      <c r="C21" s="51">
        <v>629000</v>
      </c>
      <c r="D21" s="1"/>
      <c r="E21" s="1">
        <f t="shared" si="0"/>
        <v>-6254750</v>
      </c>
    </row>
    <row r="22" spans="1:5" x14ac:dyDescent="0.25">
      <c r="A22" t="s">
        <v>3335</v>
      </c>
      <c r="B22" t="s">
        <v>3757</v>
      </c>
      <c r="C22" s="51">
        <v>6254750</v>
      </c>
      <c r="D22" s="1"/>
      <c r="E22" s="1">
        <f t="shared" si="0"/>
        <v>0</v>
      </c>
    </row>
    <row r="23" spans="1:5" x14ac:dyDescent="0.25">
      <c r="A23" t="s">
        <v>3628</v>
      </c>
      <c r="B23" t="s">
        <v>3639</v>
      </c>
      <c r="C23" s="1">
        <v>2000000</v>
      </c>
      <c r="D23" s="1"/>
      <c r="E23" s="1">
        <f t="shared" si="0"/>
        <v>2000000</v>
      </c>
    </row>
    <row r="24" spans="1:5" x14ac:dyDescent="0.25">
      <c r="A24" t="s">
        <v>3647</v>
      </c>
      <c r="B24" t="s">
        <v>3667</v>
      </c>
      <c r="C24" s="1">
        <v>108000</v>
      </c>
      <c r="D24" s="1"/>
      <c r="E24" s="1">
        <f t="shared" si="0"/>
        <v>2108000</v>
      </c>
    </row>
    <row r="25" spans="1:5" x14ac:dyDescent="0.25">
      <c r="A25" t="s">
        <v>3652</v>
      </c>
      <c r="B25" t="s">
        <v>3688</v>
      </c>
      <c r="C25" s="1"/>
      <c r="D25" s="1">
        <v>7753200</v>
      </c>
      <c r="E25" s="1">
        <f t="shared" si="0"/>
        <v>-5645200</v>
      </c>
    </row>
    <row r="26" spans="1:5" x14ac:dyDescent="0.25">
      <c r="A26" t="s">
        <v>3681</v>
      </c>
      <c r="B26" t="s">
        <v>3698</v>
      </c>
      <c r="C26" s="51">
        <v>600000</v>
      </c>
      <c r="D26" s="1"/>
      <c r="E26" s="1">
        <f t="shared" si="0"/>
        <v>-5045200</v>
      </c>
    </row>
    <row r="27" spans="1:5" x14ac:dyDescent="0.25">
      <c r="A27" t="s">
        <v>3718</v>
      </c>
      <c r="B27" t="s">
        <v>3736</v>
      </c>
      <c r="C27" s="51">
        <v>110000</v>
      </c>
      <c r="D27" s="1"/>
      <c r="E27" s="1">
        <f t="shared" si="0"/>
        <v>-4935200</v>
      </c>
    </row>
    <row r="28" spans="1:5" x14ac:dyDescent="0.25">
      <c r="A28" t="s">
        <v>3754</v>
      </c>
      <c r="B28" t="s">
        <v>3797</v>
      </c>
      <c r="C28" s="1"/>
      <c r="D28" s="1">
        <v>5967000</v>
      </c>
      <c r="E28" s="1">
        <f t="shared" si="0"/>
        <v>-10902200</v>
      </c>
    </row>
    <row r="29" spans="1:5" x14ac:dyDescent="0.25">
      <c r="A29" t="s">
        <v>3774</v>
      </c>
      <c r="B29" t="s">
        <v>3757</v>
      </c>
      <c r="C29" s="51">
        <v>10902200</v>
      </c>
      <c r="D29" s="1"/>
      <c r="E29" s="1">
        <f t="shared" si="0"/>
        <v>0</v>
      </c>
    </row>
    <row r="30" spans="1:5" x14ac:dyDescent="0.25">
      <c r="A30" t="s">
        <v>3810</v>
      </c>
      <c r="B30" t="s">
        <v>3814</v>
      </c>
      <c r="C30" s="51">
        <v>750000</v>
      </c>
      <c r="D30" s="1"/>
      <c r="E30" s="1">
        <f t="shared" si="0"/>
        <v>750000</v>
      </c>
    </row>
    <row r="31" spans="1:5" x14ac:dyDescent="0.25">
      <c r="A31" t="s">
        <v>3831</v>
      </c>
      <c r="B31" t="s">
        <v>3846</v>
      </c>
      <c r="C31" s="1">
        <v>500000</v>
      </c>
      <c r="D31" s="1"/>
      <c r="E31" s="1">
        <f t="shared" si="0"/>
        <v>1250000</v>
      </c>
    </row>
    <row r="32" spans="1:5" x14ac:dyDescent="0.25">
      <c r="A32" t="s">
        <v>3854</v>
      </c>
      <c r="B32" t="s">
        <v>3855</v>
      </c>
      <c r="C32" s="1"/>
      <c r="D32" s="1">
        <v>4834800</v>
      </c>
      <c r="E32" s="1">
        <f t="shared" si="0"/>
        <v>-3584800</v>
      </c>
    </row>
    <row r="33" spans="1:5" x14ac:dyDescent="0.25">
      <c r="A33" t="s">
        <v>3917</v>
      </c>
      <c r="B33" t="s">
        <v>3918</v>
      </c>
      <c r="C33" s="1">
        <v>244000</v>
      </c>
      <c r="D33" s="1"/>
      <c r="E33" s="1">
        <f t="shared" si="0"/>
        <v>-3340800</v>
      </c>
    </row>
    <row r="34" spans="1:5" x14ac:dyDescent="0.25">
      <c r="A34" t="s">
        <v>3917</v>
      </c>
      <c r="B34" t="s">
        <v>262</v>
      </c>
      <c r="C34" s="1">
        <v>6000</v>
      </c>
      <c r="D34" s="1"/>
      <c r="E34" s="1">
        <f t="shared" si="0"/>
        <v>-3334800</v>
      </c>
    </row>
    <row r="35" spans="1:5" x14ac:dyDescent="0.25">
      <c r="A35" t="s">
        <v>3998</v>
      </c>
      <c r="B35" t="s">
        <v>4016</v>
      </c>
      <c r="C35" s="1"/>
      <c r="D35" s="1">
        <v>4271800</v>
      </c>
      <c r="E35" s="1">
        <f t="shared" si="0"/>
        <v>-7606600</v>
      </c>
    </row>
    <row r="36" spans="1:5" x14ac:dyDescent="0.25">
      <c r="A36" t="s">
        <v>3998</v>
      </c>
      <c r="B36" t="s">
        <v>4017</v>
      </c>
      <c r="C36" s="1">
        <v>606000</v>
      </c>
      <c r="D36" s="1"/>
      <c r="E36" s="1">
        <f t="shared" si="0"/>
        <v>-7000600</v>
      </c>
    </row>
    <row r="37" spans="1:5" x14ac:dyDescent="0.25">
      <c r="A37" t="s">
        <v>3998</v>
      </c>
      <c r="B37" t="s">
        <v>4018</v>
      </c>
      <c r="C37" s="1">
        <v>8000000</v>
      </c>
      <c r="D37" s="1"/>
      <c r="E37" s="1">
        <f t="shared" si="0"/>
        <v>999400</v>
      </c>
    </row>
    <row r="38" spans="1:5" x14ac:dyDescent="0.25">
      <c r="A38" t="s">
        <v>4022</v>
      </c>
      <c r="B38" t="s">
        <v>3298</v>
      </c>
      <c r="C38" s="1">
        <v>4000000</v>
      </c>
      <c r="D38" s="1"/>
      <c r="E38" s="1">
        <f t="shared" si="0"/>
        <v>4999400</v>
      </c>
    </row>
    <row r="39" spans="1:5" x14ac:dyDescent="0.25">
      <c r="A39" t="s">
        <v>4032</v>
      </c>
      <c r="B39" t="s">
        <v>4040</v>
      </c>
      <c r="C39" s="1">
        <v>5000</v>
      </c>
      <c r="D39" s="1"/>
      <c r="E39" s="1">
        <f t="shared" si="0"/>
        <v>5004400</v>
      </c>
    </row>
    <row r="40" spans="1:5" x14ac:dyDescent="0.25">
      <c r="A40" t="s">
        <v>4259</v>
      </c>
      <c r="B40" t="s">
        <v>4446</v>
      </c>
      <c r="C40" s="1"/>
      <c r="D40" s="1">
        <v>1685600</v>
      </c>
      <c r="E40" s="1">
        <f t="shared" si="0"/>
        <v>3318800</v>
      </c>
    </row>
    <row r="41" spans="1:5" x14ac:dyDescent="0.25">
      <c r="A41" t="s">
        <v>4448</v>
      </c>
      <c r="B41" t="s">
        <v>3757</v>
      </c>
      <c r="C41" s="1">
        <v>685600</v>
      </c>
      <c r="D41" s="1"/>
      <c r="E41" s="1">
        <f t="shared" si="0"/>
        <v>4004400</v>
      </c>
    </row>
    <row r="42" spans="1:5" x14ac:dyDescent="0.25">
      <c r="A42" t="s">
        <v>4609</v>
      </c>
      <c r="B42" t="s">
        <v>4017</v>
      </c>
      <c r="C42" s="1">
        <v>200000</v>
      </c>
      <c r="D42" s="1"/>
      <c r="E42" s="1">
        <f t="shared" si="0"/>
        <v>4204400</v>
      </c>
    </row>
    <row r="43" spans="1:5" x14ac:dyDescent="0.25">
      <c r="A43" t="s">
        <v>4671</v>
      </c>
      <c r="B43" t="s">
        <v>4712</v>
      </c>
      <c r="C43" s="1"/>
      <c r="D43" s="1">
        <v>352800</v>
      </c>
      <c r="E43" s="1">
        <f t="shared" si="0"/>
        <v>3851600</v>
      </c>
    </row>
    <row r="44" spans="1:5" x14ac:dyDescent="0.25">
      <c r="A44" t="s">
        <v>4671</v>
      </c>
      <c r="B44" t="s">
        <v>4713</v>
      </c>
      <c r="D44" s="1">
        <v>7903500</v>
      </c>
      <c r="E44" s="1">
        <f t="shared" si="0"/>
        <v>-4051900</v>
      </c>
    </row>
    <row r="45" spans="1:5" x14ac:dyDescent="0.25">
      <c r="A45" t="s">
        <v>4706</v>
      </c>
      <c r="B45" t="s">
        <v>1486</v>
      </c>
      <c r="C45" s="1">
        <v>4051900</v>
      </c>
      <c r="E45" s="1">
        <f t="shared" si="0"/>
        <v>0</v>
      </c>
    </row>
    <row r="46" spans="1:5" x14ac:dyDescent="0.25">
      <c r="A46" t="s">
        <v>4779</v>
      </c>
      <c r="B46" t="s">
        <v>3403</v>
      </c>
      <c r="C46" s="1">
        <v>1000000</v>
      </c>
      <c r="E46" s="1">
        <f t="shared" si="0"/>
        <v>1000000</v>
      </c>
    </row>
    <row r="47" spans="1:5" x14ac:dyDescent="0.25">
      <c r="A47" t="s">
        <v>4863</v>
      </c>
      <c r="B47" t="s">
        <v>3298</v>
      </c>
      <c r="C47" s="1">
        <v>5000000</v>
      </c>
      <c r="E47" s="1">
        <f t="shared" si="0"/>
        <v>6000000</v>
      </c>
    </row>
    <row r="48" spans="1:5" x14ac:dyDescent="0.25">
      <c r="A48" t="s">
        <v>4863</v>
      </c>
      <c r="B48" t="s">
        <v>4040</v>
      </c>
      <c r="C48" s="1">
        <v>10000</v>
      </c>
      <c r="E48" s="1">
        <f t="shared" si="0"/>
        <v>6010000</v>
      </c>
    </row>
    <row r="49" spans="1:5" x14ac:dyDescent="0.25">
      <c r="A49" t="s">
        <v>5017</v>
      </c>
      <c r="B49" t="s">
        <v>3757</v>
      </c>
      <c r="C49" s="1">
        <v>5000000</v>
      </c>
      <c r="E49" s="1">
        <f t="shared" si="0"/>
        <v>11010000</v>
      </c>
    </row>
    <row r="50" spans="1:5" x14ac:dyDescent="0.25">
      <c r="A50" t="s">
        <v>5017</v>
      </c>
      <c r="B50" t="s">
        <v>3757</v>
      </c>
      <c r="C50" s="1">
        <v>5000000</v>
      </c>
      <c r="E50" s="1">
        <f t="shared" si="0"/>
        <v>16010000</v>
      </c>
    </row>
    <row r="51" spans="1:5" x14ac:dyDescent="0.25">
      <c r="A51" t="s">
        <v>5053</v>
      </c>
      <c r="B51" t="s">
        <v>262</v>
      </c>
      <c r="C51" s="1">
        <v>27000</v>
      </c>
      <c r="E51" s="1">
        <f t="shared" si="0"/>
        <v>16037000</v>
      </c>
    </row>
    <row r="52" spans="1:5" x14ac:dyDescent="0.25">
      <c r="A52" t="s">
        <v>5053</v>
      </c>
      <c r="B52" t="s">
        <v>3846</v>
      </c>
      <c r="C52" s="1">
        <v>8000000</v>
      </c>
      <c r="E52" s="1">
        <f t="shared" si="0"/>
        <v>24037000</v>
      </c>
    </row>
    <row r="53" spans="1:5" x14ac:dyDescent="0.25">
      <c r="A53" t="s">
        <v>2648</v>
      </c>
      <c r="B53" t="s">
        <v>5108</v>
      </c>
      <c r="D53" s="1">
        <v>27192000</v>
      </c>
      <c r="E53" s="1">
        <f t="shared" si="0"/>
        <v>-3155000</v>
      </c>
    </row>
    <row r="54" spans="1:5" x14ac:dyDescent="0.25">
      <c r="A54" t="s">
        <v>2648</v>
      </c>
      <c r="B54" t="s">
        <v>3846</v>
      </c>
      <c r="C54" s="1">
        <v>3155000</v>
      </c>
      <c r="E54" s="1">
        <f t="shared" si="0"/>
        <v>0</v>
      </c>
    </row>
    <row r="55" spans="1:5" x14ac:dyDescent="0.25">
      <c r="A55" t="s">
        <v>5209</v>
      </c>
      <c r="B55" t="s">
        <v>5210</v>
      </c>
      <c r="C55" s="1">
        <v>10143100</v>
      </c>
      <c r="E55" s="1">
        <f t="shared" si="0"/>
        <v>10143100</v>
      </c>
    </row>
    <row r="56" spans="1:5" x14ac:dyDescent="0.25">
      <c r="A56" t="s">
        <v>5197</v>
      </c>
      <c r="B56" t="s">
        <v>5211</v>
      </c>
      <c r="D56" s="1">
        <v>8437500</v>
      </c>
      <c r="E56" s="1">
        <f t="shared" si="0"/>
        <v>1705600</v>
      </c>
    </row>
    <row r="57" spans="1:5" x14ac:dyDescent="0.25">
      <c r="A57" t="s">
        <v>5305</v>
      </c>
      <c r="B57" t="s">
        <v>4040</v>
      </c>
      <c r="C57" s="1">
        <v>5000</v>
      </c>
      <c r="E57" s="1">
        <f t="shared" si="0"/>
        <v>1710600</v>
      </c>
    </row>
    <row r="58" spans="1:5" x14ac:dyDescent="0.25">
      <c r="A58" t="s">
        <v>5305</v>
      </c>
      <c r="B58" t="s">
        <v>3403</v>
      </c>
      <c r="C58" s="1">
        <v>1000000</v>
      </c>
      <c r="E58" s="1">
        <f t="shared" si="0"/>
        <v>2710600</v>
      </c>
    </row>
    <row r="59" spans="1:5" x14ac:dyDescent="0.25">
      <c r="A59" t="s">
        <v>5305</v>
      </c>
      <c r="B59" t="s">
        <v>3298</v>
      </c>
      <c r="C59" s="1">
        <v>9000000</v>
      </c>
      <c r="E59" s="1">
        <f t="shared" si="0"/>
        <v>11710600</v>
      </c>
    </row>
    <row r="60" spans="1:5" x14ac:dyDescent="0.25">
      <c r="A60" t="s">
        <v>5312</v>
      </c>
      <c r="B60" t="s">
        <v>3846</v>
      </c>
      <c r="C60" s="1">
        <v>5000000</v>
      </c>
      <c r="E60" s="1">
        <f t="shared" si="0"/>
        <v>16710600</v>
      </c>
    </row>
    <row r="61" spans="1:5" x14ac:dyDescent="0.25">
      <c r="A61" t="s">
        <v>5312</v>
      </c>
      <c r="B61" t="s">
        <v>5313</v>
      </c>
      <c r="D61" s="1">
        <v>29106000</v>
      </c>
      <c r="E61" s="1">
        <f t="shared" si="0"/>
        <v>-12395400</v>
      </c>
    </row>
    <row r="62" spans="1:5" x14ac:dyDescent="0.25">
      <c r="A62" t="s">
        <v>5326</v>
      </c>
      <c r="B62" t="s">
        <v>5385</v>
      </c>
      <c r="C62" s="1">
        <v>27800</v>
      </c>
      <c r="D62" s="1"/>
      <c r="E62" s="1">
        <f t="shared" si="0"/>
        <v>-12367600</v>
      </c>
    </row>
    <row r="63" spans="1:5" x14ac:dyDescent="0.25">
      <c r="A63" t="s">
        <v>5339</v>
      </c>
      <c r="B63" t="s">
        <v>3301</v>
      </c>
      <c r="C63" s="1">
        <v>12395400</v>
      </c>
      <c r="E63" s="1">
        <f t="shared" si="0"/>
        <v>27800</v>
      </c>
    </row>
    <row r="64" spans="1:5" x14ac:dyDescent="0.25">
      <c r="A64" t="s">
        <v>5441</v>
      </c>
      <c r="B64" t="s">
        <v>262</v>
      </c>
      <c r="C64" s="1">
        <v>4800</v>
      </c>
      <c r="E64" s="1">
        <f t="shared" si="0"/>
        <v>32600</v>
      </c>
    </row>
    <row r="65" spans="1:5" x14ac:dyDescent="0.25">
      <c r="A65" t="s">
        <v>5441</v>
      </c>
      <c r="B65" t="s">
        <v>205</v>
      </c>
      <c r="C65" s="1">
        <v>80000</v>
      </c>
      <c r="E65" s="1">
        <f t="shared" si="0"/>
        <v>112600</v>
      </c>
    </row>
    <row r="66" spans="1:5" x14ac:dyDescent="0.25">
      <c r="A66" t="s">
        <v>5441</v>
      </c>
      <c r="B66" t="s">
        <v>4240</v>
      </c>
      <c r="C66" s="1">
        <v>3000000</v>
      </c>
      <c r="E66" s="1">
        <f t="shared" si="0"/>
        <v>3112600</v>
      </c>
    </row>
    <row r="67" spans="1:5" x14ac:dyDescent="0.25">
      <c r="A67" t="s">
        <v>5450</v>
      </c>
      <c r="B67" t="s">
        <v>5468</v>
      </c>
      <c r="D67" s="1">
        <v>4463100</v>
      </c>
      <c r="E67" s="1">
        <f t="shared" si="0"/>
        <v>-1350500</v>
      </c>
    </row>
    <row r="68" spans="1:5" x14ac:dyDescent="0.25">
      <c r="A68" t="s">
        <v>5450</v>
      </c>
      <c r="B68" t="s">
        <v>3698</v>
      </c>
      <c r="C68" s="1">
        <v>1350500</v>
      </c>
      <c r="E68" s="1">
        <f t="shared" si="0"/>
        <v>0</v>
      </c>
    </row>
    <row r="69" spans="1:5" x14ac:dyDescent="0.25">
      <c r="A69" t="s">
        <v>5629</v>
      </c>
      <c r="B69" t="s">
        <v>4017</v>
      </c>
      <c r="C69" s="1">
        <v>3510000</v>
      </c>
      <c r="E69" s="1">
        <f t="shared" ref="E69:E134" si="1">(E68+C69-D69)</f>
        <v>3510000</v>
      </c>
    </row>
    <row r="70" spans="1:5" x14ac:dyDescent="0.25">
      <c r="A70" t="s">
        <v>5778</v>
      </c>
      <c r="B70" t="s">
        <v>3846</v>
      </c>
      <c r="C70" s="1">
        <v>1000000</v>
      </c>
      <c r="E70" s="1">
        <f t="shared" si="1"/>
        <v>4510000</v>
      </c>
    </row>
    <row r="71" spans="1:5" x14ac:dyDescent="0.25">
      <c r="A71" t="s">
        <v>5785</v>
      </c>
      <c r="B71" t="s">
        <v>5792</v>
      </c>
      <c r="C71" s="1">
        <v>26000</v>
      </c>
      <c r="E71" s="1">
        <f t="shared" si="1"/>
        <v>4536000</v>
      </c>
    </row>
    <row r="72" spans="1:5" x14ac:dyDescent="0.25">
      <c r="A72" t="s">
        <v>5793</v>
      </c>
      <c r="B72" t="s">
        <v>5794</v>
      </c>
      <c r="D72" s="1">
        <v>27657000</v>
      </c>
      <c r="E72" s="1">
        <f t="shared" si="1"/>
        <v>-23121000</v>
      </c>
    </row>
    <row r="73" spans="1:5" x14ac:dyDescent="0.25">
      <c r="A73" t="s">
        <v>5793</v>
      </c>
      <c r="B73" t="s">
        <v>3757</v>
      </c>
      <c r="C73" s="1">
        <v>2121000</v>
      </c>
      <c r="E73" s="1">
        <f t="shared" si="1"/>
        <v>-21000000</v>
      </c>
    </row>
    <row r="74" spans="1:5" x14ac:dyDescent="0.25">
      <c r="A74" t="s">
        <v>5793</v>
      </c>
      <c r="B74" t="s">
        <v>3757</v>
      </c>
      <c r="C74" s="1">
        <v>21000000</v>
      </c>
      <c r="E74" s="1">
        <f t="shared" si="1"/>
        <v>0</v>
      </c>
    </row>
    <row r="75" spans="1:5" x14ac:dyDescent="0.25">
      <c r="A75" t="s">
        <v>5853</v>
      </c>
      <c r="B75" t="s">
        <v>5862</v>
      </c>
      <c r="C75" s="1">
        <v>4000000</v>
      </c>
      <c r="E75" s="1">
        <f t="shared" si="1"/>
        <v>4000000</v>
      </c>
    </row>
    <row r="76" spans="1:5" x14ac:dyDescent="0.25">
      <c r="A76" t="s">
        <v>5991</v>
      </c>
      <c r="B76" t="s">
        <v>205</v>
      </c>
      <c r="C76" s="1">
        <v>215000</v>
      </c>
      <c r="E76" s="1">
        <f t="shared" si="1"/>
        <v>4215000</v>
      </c>
    </row>
    <row r="77" spans="1:5" x14ac:dyDescent="0.25">
      <c r="A77" t="s">
        <v>5991</v>
      </c>
      <c r="B77" t="s">
        <v>262</v>
      </c>
      <c r="C77" s="1">
        <v>13000</v>
      </c>
      <c r="E77" s="1">
        <f t="shared" si="1"/>
        <v>4228000</v>
      </c>
    </row>
    <row r="78" spans="1:5" x14ac:dyDescent="0.25">
      <c r="A78" t="s">
        <v>5999</v>
      </c>
      <c r="B78" t="s">
        <v>6001</v>
      </c>
      <c r="D78" s="1">
        <v>12971000</v>
      </c>
      <c r="E78" s="1">
        <f t="shared" si="1"/>
        <v>-8743000</v>
      </c>
    </row>
    <row r="79" spans="1:5" x14ac:dyDescent="0.25">
      <c r="A79" t="s">
        <v>6081</v>
      </c>
      <c r="B79" t="s">
        <v>6086</v>
      </c>
      <c r="C79" s="1">
        <v>1743000</v>
      </c>
      <c r="E79" s="1">
        <f t="shared" si="1"/>
        <v>-7000000</v>
      </c>
    </row>
    <row r="80" spans="1:5" x14ac:dyDescent="0.25">
      <c r="A80" t="s">
        <v>6081</v>
      </c>
      <c r="B80" t="s">
        <v>6086</v>
      </c>
      <c r="C80" s="1">
        <v>7000000</v>
      </c>
      <c r="E80" s="1">
        <f t="shared" si="1"/>
        <v>0</v>
      </c>
    </row>
    <row r="81" spans="1:5" x14ac:dyDescent="0.25">
      <c r="A81" t="s">
        <v>6160</v>
      </c>
      <c r="B81" t="s">
        <v>6161</v>
      </c>
      <c r="D81" s="1">
        <v>2722850</v>
      </c>
      <c r="E81" s="1">
        <f t="shared" si="1"/>
        <v>-2722850</v>
      </c>
    </row>
    <row r="82" spans="1:5" x14ac:dyDescent="0.25">
      <c r="A82" t="s">
        <v>6192</v>
      </c>
      <c r="B82" t="s">
        <v>6208</v>
      </c>
      <c r="C82" s="1">
        <v>5006000</v>
      </c>
      <c r="E82" s="1">
        <f t="shared" si="1"/>
        <v>2283150</v>
      </c>
    </row>
    <row r="83" spans="1:5" x14ac:dyDescent="0.25">
      <c r="A83" t="s">
        <v>6312</v>
      </c>
      <c r="B83" t="s">
        <v>3846</v>
      </c>
      <c r="C83" s="1">
        <v>2000000</v>
      </c>
      <c r="E83" s="1">
        <f t="shared" si="1"/>
        <v>4283150</v>
      </c>
    </row>
    <row r="84" spans="1:5" x14ac:dyDescent="0.25">
      <c r="A84" t="s">
        <v>6312</v>
      </c>
      <c r="B84" t="s">
        <v>2489</v>
      </c>
      <c r="C84" s="1">
        <v>6000</v>
      </c>
      <c r="E84" s="1">
        <f t="shared" si="1"/>
        <v>4289150</v>
      </c>
    </row>
    <row r="85" spans="1:5" x14ac:dyDescent="0.25">
      <c r="A85" t="s">
        <v>6322</v>
      </c>
      <c r="B85" t="s">
        <v>6325</v>
      </c>
      <c r="D85" s="1">
        <v>12546000</v>
      </c>
      <c r="E85" s="1">
        <f t="shared" si="1"/>
        <v>-8256850</v>
      </c>
    </row>
    <row r="86" spans="1:5" x14ac:dyDescent="0.25">
      <c r="A86" t="s">
        <v>6322</v>
      </c>
      <c r="B86" t="s">
        <v>6326</v>
      </c>
      <c r="D86" s="1">
        <v>687300</v>
      </c>
      <c r="E86" s="1">
        <f t="shared" si="1"/>
        <v>-8944150</v>
      </c>
    </row>
    <row r="87" spans="1:5" x14ac:dyDescent="0.25">
      <c r="A87" t="s">
        <v>6322</v>
      </c>
      <c r="B87" t="s">
        <v>262</v>
      </c>
      <c r="C87" s="1">
        <v>12000</v>
      </c>
      <c r="E87" s="1">
        <f t="shared" si="1"/>
        <v>-8932150</v>
      </c>
    </row>
    <row r="88" spans="1:5" x14ac:dyDescent="0.25">
      <c r="A88" t="s">
        <v>6470</v>
      </c>
      <c r="B88" t="s">
        <v>3757</v>
      </c>
      <c r="C88" s="1">
        <v>932150</v>
      </c>
      <c r="E88" s="1">
        <f t="shared" si="1"/>
        <v>-8000000</v>
      </c>
    </row>
    <row r="89" spans="1:5" x14ac:dyDescent="0.25">
      <c r="A89" t="s">
        <v>6471</v>
      </c>
      <c r="B89" t="s">
        <v>3757</v>
      </c>
      <c r="C89" s="1">
        <v>8000000</v>
      </c>
      <c r="E89" s="1">
        <f t="shared" si="1"/>
        <v>0</v>
      </c>
    </row>
    <row r="90" spans="1:5" x14ac:dyDescent="0.25">
      <c r="A90" t="s">
        <v>6604</v>
      </c>
      <c r="B90" t="s">
        <v>205</v>
      </c>
      <c r="C90" s="1">
        <v>137000</v>
      </c>
      <c r="E90" s="1">
        <f t="shared" si="1"/>
        <v>137000</v>
      </c>
    </row>
    <row r="91" spans="1:5" x14ac:dyDescent="0.25">
      <c r="A91" t="s">
        <v>6617</v>
      </c>
      <c r="B91" t="s">
        <v>6624</v>
      </c>
      <c r="D91" s="1">
        <v>9042000</v>
      </c>
      <c r="E91" s="1">
        <f t="shared" si="1"/>
        <v>-8905000</v>
      </c>
    </row>
    <row r="92" spans="1:5" x14ac:dyDescent="0.25">
      <c r="A92" t="s">
        <v>6656</v>
      </c>
      <c r="B92" t="s">
        <v>4017</v>
      </c>
      <c r="C92" s="1">
        <v>820000</v>
      </c>
      <c r="E92" s="1">
        <f t="shared" si="1"/>
        <v>-8085000</v>
      </c>
    </row>
    <row r="93" spans="1:5" x14ac:dyDescent="0.25">
      <c r="A93" t="s">
        <v>6750</v>
      </c>
      <c r="B93" t="s">
        <v>6749</v>
      </c>
      <c r="C93" s="112">
        <v>5000000</v>
      </c>
      <c r="E93" s="1">
        <f t="shared" si="1"/>
        <v>-3085000</v>
      </c>
    </row>
    <row r="94" spans="1:5" x14ac:dyDescent="0.25">
      <c r="A94" t="s">
        <v>6750</v>
      </c>
      <c r="B94" t="s">
        <v>4040</v>
      </c>
      <c r="C94" s="112">
        <v>5000</v>
      </c>
      <c r="E94" s="1">
        <f t="shared" si="1"/>
        <v>-3080000</v>
      </c>
    </row>
    <row r="95" spans="1:5" x14ac:dyDescent="0.25">
      <c r="A95" t="s">
        <v>6750</v>
      </c>
      <c r="B95" t="s">
        <v>3403</v>
      </c>
      <c r="C95" s="112">
        <v>4400000</v>
      </c>
      <c r="E95" s="1">
        <f t="shared" si="1"/>
        <v>1320000</v>
      </c>
    </row>
    <row r="96" spans="1:5" x14ac:dyDescent="0.25">
      <c r="A96" t="s">
        <v>6983</v>
      </c>
      <c r="B96" t="s">
        <v>6989</v>
      </c>
      <c r="D96" s="1">
        <v>3307500</v>
      </c>
      <c r="E96" s="1">
        <f t="shared" si="1"/>
        <v>-1987500</v>
      </c>
    </row>
    <row r="97" spans="1:5" x14ac:dyDescent="0.25">
      <c r="A97" t="s">
        <v>6983</v>
      </c>
      <c r="B97" t="s">
        <v>6990</v>
      </c>
      <c r="C97" s="112">
        <v>1987500</v>
      </c>
      <c r="E97" s="1">
        <f t="shared" si="1"/>
        <v>0</v>
      </c>
    </row>
    <row r="98" spans="1:5" x14ac:dyDescent="0.25">
      <c r="A98" t="s">
        <v>7001</v>
      </c>
      <c r="B98" t="s">
        <v>7002</v>
      </c>
      <c r="C98" s="112">
        <v>550000</v>
      </c>
      <c r="E98" s="1">
        <f t="shared" si="1"/>
        <v>550000</v>
      </c>
    </row>
    <row r="99" spans="1:5" x14ac:dyDescent="0.25">
      <c r="A99" t="s">
        <v>7262</v>
      </c>
      <c r="B99" t="s">
        <v>3918</v>
      </c>
      <c r="C99" s="205">
        <v>500000</v>
      </c>
      <c r="E99" s="1">
        <f t="shared" si="1"/>
        <v>1050000</v>
      </c>
    </row>
    <row r="100" spans="1:5" x14ac:dyDescent="0.25">
      <c r="A100" t="s">
        <v>7262</v>
      </c>
      <c r="B100" t="s">
        <v>7002</v>
      </c>
      <c r="C100" s="205">
        <v>50000</v>
      </c>
      <c r="E100" s="1">
        <f t="shared" si="1"/>
        <v>1100000</v>
      </c>
    </row>
    <row r="101" spans="1:5" x14ac:dyDescent="0.25">
      <c r="A101" t="s">
        <v>7263</v>
      </c>
      <c r="B101" t="s">
        <v>3846</v>
      </c>
      <c r="C101" s="205">
        <v>1000000</v>
      </c>
      <c r="E101" s="1">
        <f t="shared" si="1"/>
        <v>2100000</v>
      </c>
    </row>
    <row r="102" spans="1:5" x14ac:dyDescent="0.25">
      <c r="A102" t="s">
        <v>7266</v>
      </c>
      <c r="B102" t="s">
        <v>7272</v>
      </c>
      <c r="C102" s="189"/>
      <c r="D102" s="1">
        <v>3464000</v>
      </c>
      <c r="E102" s="1">
        <f t="shared" si="1"/>
        <v>-1364000</v>
      </c>
    </row>
    <row r="103" spans="1:5" x14ac:dyDescent="0.25">
      <c r="A103" t="s">
        <v>7297</v>
      </c>
      <c r="B103" t="s">
        <v>2408</v>
      </c>
      <c r="C103" s="205">
        <v>1019000</v>
      </c>
      <c r="E103" s="1">
        <f t="shared" si="1"/>
        <v>-345000</v>
      </c>
    </row>
    <row r="104" spans="1:5" x14ac:dyDescent="0.25">
      <c r="A104" t="s">
        <v>7323</v>
      </c>
      <c r="B104" t="s">
        <v>3403</v>
      </c>
      <c r="C104" s="205">
        <v>595000</v>
      </c>
      <c r="E104" s="1">
        <f t="shared" si="1"/>
        <v>250000</v>
      </c>
    </row>
    <row r="105" spans="1:5" x14ac:dyDescent="0.25">
      <c r="B105" t="s">
        <v>7742</v>
      </c>
      <c r="D105" s="1">
        <v>250000</v>
      </c>
      <c r="E105" s="1">
        <f t="shared" si="1"/>
        <v>0</v>
      </c>
    </row>
    <row r="106" spans="1:5" x14ac:dyDescent="0.25">
      <c r="A106" t="s">
        <v>7710</v>
      </c>
      <c r="B106" t="s">
        <v>7743</v>
      </c>
      <c r="C106" s="205">
        <v>10000000</v>
      </c>
      <c r="E106" s="1">
        <f t="shared" si="1"/>
        <v>10000000</v>
      </c>
    </row>
    <row r="107" spans="1:5" x14ac:dyDescent="0.25">
      <c r="A107" t="s">
        <v>7926</v>
      </c>
      <c r="B107" t="s">
        <v>4017</v>
      </c>
      <c r="C107" s="205">
        <v>200000</v>
      </c>
      <c r="E107" s="1">
        <f t="shared" si="1"/>
        <v>10200000</v>
      </c>
    </row>
    <row r="108" spans="1:5" x14ac:dyDescent="0.25">
      <c r="A108" t="s">
        <v>7926</v>
      </c>
      <c r="B108" t="s">
        <v>7927</v>
      </c>
      <c r="C108" s="205">
        <v>242000</v>
      </c>
      <c r="E108" s="1">
        <f t="shared" si="1"/>
        <v>10442000</v>
      </c>
    </row>
    <row r="109" spans="1:5" x14ac:dyDescent="0.25">
      <c r="A109" t="s">
        <v>7926</v>
      </c>
      <c r="B109" t="s">
        <v>7950</v>
      </c>
      <c r="D109" s="1">
        <v>20788650</v>
      </c>
      <c r="E109" s="1">
        <f t="shared" si="1"/>
        <v>-10346650</v>
      </c>
    </row>
    <row r="110" spans="1:5" x14ac:dyDescent="0.25">
      <c r="A110" t="s">
        <v>7926</v>
      </c>
      <c r="B110" t="s">
        <v>4017</v>
      </c>
      <c r="C110" s="205">
        <v>10442000</v>
      </c>
      <c r="E110" s="1">
        <f t="shared" si="1"/>
        <v>95350</v>
      </c>
    </row>
    <row r="111" spans="1:5" x14ac:dyDescent="0.25">
      <c r="A111" t="s">
        <v>8009</v>
      </c>
      <c r="B111" t="s">
        <v>1173</v>
      </c>
      <c r="C111" s="205">
        <v>400000</v>
      </c>
      <c r="E111" s="1">
        <f t="shared" si="1"/>
        <v>495350</v>
      </c>
    </row>
    <row r="112" spans="1:5" x14ac:dyDescent="0.25">
      <c r="A112" t="s">
        <v>8027</v>
      </c>
      <c r="B112" t="s">
        <v>8031</v>
      </c>
      <c r="D112" s="1">
        <v>15669000</v>
      </c>
      <c r="E112" s="1">
        <f t="shared" si="1"/>
        <v>-15173650</v>
      </c>
    </row>
    <row r="113" spans="1:5" x14ac:dyDescent="0.25">
      <c r="A113" t="s">
        <v>8027</v>
      </c>
      <c r="B113" t="s">
        <v>262</v>
      </c>
      <c r="C113" s="205">
        <v>11000</v>
      </c>
      <c r="E113" s="1">
        <f t="shared" si="1"/>
        <v>-15162650</v>
      </c>
    </row>
    <row r="114" spans="1:5" x14ac:dyDescent="0.25">
      <c r="A114" t="s">
        <v>8057</v>
      </c>
      <c r="B114" t="s">
        <v>6086</v>
      </c>
      <c r="C114" s="205">
        <v>2000000</v>
      </c>
      <c r="E114" s="1">
        <f t="shared" si="1"/>
        <v>-13162650</v>
      </c>
    </row>
    <row r="115" spans="1:5" x14ac:dyDescent="0.25">
      <c r="A115" t="s">
        <v>8069</v>
      </c>
      <c r="B115" t="s">
        <v>3757</v>
      </c>
      <c r="C115" s="205">
        <v>2000000</v>
      </c>
      <c r="E115" s="1">
        <f t="shared" si="1"/>
        <v>-11162650</v>
      </c>
    </row>
    <row r="116" spans="1:5" x14ac:dyDescent="0.25">
      <c r="B116" t="s">
        <v>262</v>
      </c>
      <c r="C116" s="205">
        <v>14500</v>
      </c>
      <c r="E116" s="1">
        <f t="shared" si="1"/>
        <v>-11148150</v>
      </c>
    </row>
    <row r="117" spans="1:5" x14ac:dyDescent="0.25">
      <c r="A117" t="s">
        <v>8069</v>
      </c>
      <c r="B117" t="s">
        <v>3757</v>
      </c>
      <c r="C117" s="205">
        <v>11148150</v>
      </c>
      <c r="E117" s="1">
        <f t="shared" si="1"/>
        <v>0</v>
      </c>
    </row>
    <row r="118" spans="1:5" x14ac:dyDescent="0.25">
      <c r="A118" t="s">
        <v>8069</v>
      </c>
      <c r="B118" t="s">
        <v>8083</v>
      </c>
      <c r="D118" s="1">
        <v>7216300</v>
      </c>
      <c r="E118" s="1">
        <f t="shared" si="1"/>
        <v>-7216300</v>
      </c>
    </row>
    <row r="119" spans="1:5" x14ac:dyDescent="0.25">
      <c r="A119" t="s">
        <v>8069</v>
      </c>
      <c r="B119" t="s">
        <v>6086</v>
      </c>
      <c r="C119" s="205">
        <v>7216300</v>
      </c>
      <c r="E119" s="1">
        <f t="shared" si="1"/>
        <v>0</v>
      </c>
    </row>
    <row r="120" spans="1:5" x14ac:dyDescent="0.25">
      <c r="A120" t="s">
        <v>5198</v>
      </c>
      <c r="B120" t="s">
        <v>3298</v>
      </c>
      <c r="C120" s="205">
        <v>5010000</v>
      </c>
      <c r="E120" s="1">
        <f t="shared" si="1"/>
        <v>5010000</v>
      </c>
    </row>
    <row r="121" spans="1:5" x14ac:dyDescent="0.25">
      <c r="A121" t="s">
        <v>8237</v>
      </c>
      <c r="B121" t="s">
        <v>3892</v>
      </c>
      <c r="C121" s="164">
        <v>220000</v>
      </c>
      <c r="E121" s="1">
        <f t="shared" si="1"/>
        <v>5230000</v>
      </c>
    </row>
    <row r="122" spans="1:5" x14ac:dyDescent="0.25">
      <c r="A122" t="s">
        <v>8235</v>
      </c>
      <c r="B122" t="s">
        <v>8238</v>
      </c>
      <c r="D122" s="1">
        <v>7756000</v>
      </c>
      <c r="E122" s="1">
        <f t="shared" si="1"/>
        <v>-2526000</v>
      </c>
    </row>
    <row r="123" spans="1:5" x14ac:dyDescent="0.25">
      <c r="A123" t="s">
        <v>8235</v>
      </c>
      <c r="B123" t="s">
        <v>3698</v>
      </c>
      <c r="C123" s="164">
        <v>2526000</v>
      </c>
      <c r="E123" s="1">
        <f t="shared" si="1"/>
        <v>0</v>
      </c>
    </row>
    <row r="124" spans="1:5" x14ac:dyDescent="0.25">
      <c r="A124" t="s">
        <v>8290</v>
      </c>
      <c r="B124" t="s">
        <v>3846</v>
      </c>
      <c r="C124" s="164">
        <v>400000</v>
      </c>
      <c r="E124" s="1">
        <f t="shared" si="1"/>
        <v>400000</v>
      </c>
    </row>
    <row r="125" spans="1:5" x14ac:dyDescent="0.25">
      <c r="A125" t="s">
        <v>8290</v>
      </c>
      <c r="B125" t="s">
        <v>4017</v>
      </c>
      <c r="C125" s="164">
        <v>550000</v>
      </c>
      <c r="E125" s="1">
        <f t="shared" si="1"/>
        <v>950000</v>
      </c>
    </row>
    <row r="126" spans="1:5" x14ac:dyDescent="0.25">
      <c r="A126" t="s">
        <v>8333</v>
      </c>
      <c r="B126" t="s">
        <v>8334</v>
      </c>
      <c r="D126" s="51">
        <v>10153350</v>
      </c>
      <c r="E126" s="1">
        <f t="shared" si="1"/>
        <v>-9203350</v>
      </c>
    </row>
    <row r="127" spans="1:5" x14ac:dyDescent="0.25">
      <c r="A127" t="s">
        <v>8335</v>
      </c>
      <c r="B127" t="s">
        <v>8345</v>
      </c>
      <c r="C127" s="164">
        <v>825000</v>
      </c>
      <c r="E127" s="1">
        <f t="shared" si="1"/>
        <v>-8378350</v>
      </c>
    </row>
    <row r="128" spans="1:5" x14ac:dyDescent="0.25">
      <c r="A128" t="s">
        <v>8357</v>
      </c>
      <c r="B128" t="s">
        <v>6086</v>
      </c>
      <c r="C128" s="164">
        <v>3378350</v>
      </c>
      <c r="E128" s="1">
        <f t="shared" si="1"/>
        <v>-5000000</v>
      </c>
    </row>
    <row r="129" spans="1:5" x14ac:dyDescent="0.25">
      <c r="A129" t="s">
        <v>8357</v>
      </c>
      <c r="B129" t="s">
        <v>3757</v>
      </c>
      <c r="C129" s="164">
        <v>15000000</v>
      </c>
      <c r="E129" s="1">
        <f t="shared" si="1"/>
        <v>10000000</v>
      </c>
    </row>
    <row r="130" spans="1:5" x14ac:dyDescent="0.25">
      <c r="A130" t="s">
        <v>8449</v>
      </c>
      <c r="B130" t="s">
        <v>3698</v>
      </c>
      <c r="C130" s="164">
        <v>2200000</v>
      </c>
      <c r="E130" s="1">
        <f t="shared" si="1"/>
        <v>12200000</v>
      </c>
    </row>
    <row r="131" spans="1:5" x14ac:dyDescent="0.25">
      <c r="A131" t="s">
        <v>8455</v>
      </c>
      <c r="B131" t="s">
        <v>3846</v>
      </c>
      <c r="C131" s="164">
        <v>330000</v>
      </c>
      <c r="E131" s="1">
        <f t="shared" si="1"/>
        <v>12530000</v>
      </c>
    </row>
    <row r="132" spans="1:5" x14ac:dyDescent="0.25">
      <c r="A132" t="s">
        <v>8519</v>
      </c>
      <c r="B132" t="s">
        <v>8520</v>
      </c>
      <c r="D132" s="51">
        <v>15023000</v>
      </c>
      <c r="E132" s="1">
        <f t="shared" si="1"/>
        <v>-2493000</v>
      </c>
    </row>
    <row r="133" spans="1:5" x14ac:dyDescent="0.25">
      <c r="A133" t="s">
        <v>8519</v>
      </c>
      <c r="B133" t="s">
        <v>3403</v>
      </c>
      <c r="C133" s="164">
        <v>2493000</v>
      </c>
      <c r="E133" s="1">
        <f t="shared" si="1"/>
        <v>0</v>
      </c>
    </row>
    <row r="134" spans="1:5" x14ac:dyDescent="0.25">
      <c r="A134" t="s">
        <v>8578</v>
      </c>
      <c r="B134" t="s">
        <v>3846</v>
      </c>
      <c r="C134" s="164">
        <v>112000</v>
      </c>
      <c r="E134" s="1">
        <f t="shared" si="1"/>
        <v>112000</v>
      </c>
    </row>
    <row r="135" spans="1:5" x14ac:dyDescent="0.25">
      <c r="A135" t="s">
        <v>8583</v>
      </c>
      <c r="B135" t="s">
        <v>8621</v>
      </c>
      <c r="D135" s="51">
        <v>8287550</v>
      </c>
      <c r="E135" s="1">
        <f t="shared" ref="E135:E200" si="2">(E134+C135-D135)</f>
        <v>-8175550</v>
      </c>
    </row>
    <row r="136" spans="1:5" x14ac:dyDescent="0.25">
      <c r="A136" t="s">
        <v>8656</v>
      </c>
      <c r="B136" t="s">
        <v>401</v>
      </c>
      <c r="C136" s="164">
        <v>2175550</v>
      </c>
      <c r="E136" s="1">
        <f t="shared" si="2"/>
        <v>-6000000</v>
      </c>
    </row>
    <row r="137" spans="1:5" x14ac:dyDescent="0.25">
      <c r="A137" t="s">
        <v>8677</v>
      </c>
      <c r="B137" t="s">
        <v>3757</v>
      </c>
      <c r="C137" s="164">
        <v>1000000</v>
      </c>
      <c r="E137" s="1">
        <f t="shared" si="2"/>
        <v>-5000000</v>
      </c>
    </row>
    <row r="138" spans="1:5" x14ac:dyDescent="0.25">
      <c r="A138" t="s">
        <v>8683</v>
      </c>
      <c r="B138" t="s">
        <v>3757</v>
      </c>
      <c r="C138" s="164">
        <v>1000000</v>
      </c>
      <c r="E138" s="1">
        <f t="shared" si="2"/>
        <v>-4000000</v>
      </c>
    </row>
    <row r="139" spans="1:5" x14ac:dyDescent="0.25">
      <c r="A139" t="s">
        <v>8696</v>
      </c>
      <c r="B139" t="s">
        <v>3757</v>
      </c>
      <c r="C139" s="164">
        <v>1000000</v>
      </c>
      <c r="E139" s="1">
        <f t="shared" si="2"/>
        <v>-3000000</v>
      </c>
    </row>
    <row r="140" spans="1:5" x14ac:dyDescent="0.25">
      <c r="A140" t="s">
        <v>8696</v>
      </c>
      <c r="B140" t="s">
        <v>8706</v>
      </c>
      <c r="D140" s="51">
        <v>8381000</v>
      </c>
      <c r="E140" s="1">
        <f t="shared" si="2"/>
        <v>-11381000</v>
      </c>
    </row>
    <row r="141" spans="1:5" x14ac:dyDescent="0.25">
      <c r="A141" t="s">
        <v>8707</v>
      </c>
      <c r="B141" t="s">
        <v>6086</v>
      </c>
      <c r="C141" s="164">
        <v>1381000</v>
      </c>
      <c r="E141" s="1">
        <f t="shared" si="2"/>
        <v>-10000000</v>
      </c>
    </row>
    <row r="142" spans="1:5" x14ac:dyDescent="0.25">
      <c r="A142" s="3" t="s">
        <v>8707</v>
      </c>
      <c r="B142" s="3" t="s">
        <v>6086</v>
      </c>
      <c r="C142" s="76">
        <v>20000000</v>
      </c>
      <c r="D142" s="3"/>
      <c r="E142" s="4">
        <f t="shared" si="2"/>
        <v>10000000</v>
      </c>
    </row>
    <row r="143" spans="1:5" x14ac:dyDescent="0.25">
      <c r="A143" s="3" t="s">
        <v>8852</v>
      </c>
      <c r="B143" s="3" t="s">
        <v>8858</v>
      </c>
      <c r="C143" s="3"/>
      <c r="D143" s="50">
        <v>12712000</v>
      </c>
      <c r="E143" s="4">
        <f t="shared" si="2"/>
        <v>-2712000</v>
      </c>
    </row>
    <row r="144" spans="1:5" x14ac:dyDescent="0.25">
      <c r="A144" s="3" t="s">
        <v>8852</v>
      </c>
      <c r="B144" s="3" t="s">
        <v>8859</v>
      </c>
      <c r="C144" s="3"/>
      <c r="D144" s="50">
        <v>2698800</v>
      </c>
      <c r="E144" s="4">
        <f t="shared" si="2"/>
        <v>-5410800</v>
      </c>
    </row>
    <row r="145" spans="1:5" x14ac:dyDescent="0.25">
      <c r="A145" s="3" t="s">
        <v>8852</v>
      </c>
      <c r="B145" s="3" t="s">
        <v>6086</v>
      </c>
      <c r="C145" s="50">
        <v>1000000</v>
      </c>
      <c r="D145" s="4"/>
      <c r="E145" s="4">
        <f t="shared" si="2"/>
        <v>-4410800</v>
      </c>
    </row>
    <row r="146" spans="1:5" x14ac:dyDescent="0.25">
      <c r="A146" s="3" t="s">
        <v>8852</v>
      </c>
      <c r="B146" s="3" t="s">
        <v>3757</v>
      </c>
      <c r="C146" s="50">
        <v>712000</v>
      </c>
      <c r="D146" s="4"/>
      <c r="E146" s="4">
        <f t="shared" si="2"/>
        <v>-3698800</v>
      </c>
    </row>
    <row r="147" spans="1:5" x14ac:dyDescent="0.25">
      <c r="A147" s="3" t="s">
        <v>8852</v>
      </c>
      <c r="B147" s="3" t="s">
        <v>8865</v>
      </c>
      <c r="C147" s="4">
        <v>30000</v>
      </c>
      <c r="D147" s="4"/>
      <c r="E147" s="4">
        <f t="shared" si="2"/>
        <v>-3668800</v>
      </c>
    </row>
    <row r="148" spans="1:5" x14ac:dyDescent="0.25">
      <c r="A148" s="3" t="s">
        <v>8852</v>
      </c>
      <c r="B148" s="3" t="s">
        <v>3846</v>
      </c>
      <c r="C148" s="50">
        <v>150000</v>
      </c>
      <c r="D148" s="3"/>
      <c r="E148" s="4">
        <f t="shared" si="2"/>
        <v>-3518800</v>
      </c>
    </row>
    <row r="149" spans="1:5" x14ac:dyDescent="0.25">
      <c r="A149" s="3" t="s">
        <v>8852</v>
      </c>
      <c r="B149" s="3" t="s">
        <v>3757</v>
      </c>
      <c r="C149" s="50">
        <v>13518000</v>
      </c>
      <c r="D149" s="3"/>
      <c r="E149" s="4">
        <f t="shared" si="2"/>
        <v>9999200</v>
      </c>
    </row>
    <row r="150" spans="1:5" x14ac:dyDescent="0.25">
      <c r="A150" s="3" t="s">
        <v>8953</v>
      </c>
      <c r="B150" s="3" t="s">
        <v>8968</v>
      </c>
      <c r="C150" s="3"/>
      <c r="D150" s="4">
        <v>5994200</v>
      </c>
      <c r="E150" s="4">
        <f t="shared" si="2"/>
        <v>4005000</v>
      </c>
    </row>
    <row r="151" spans="1:5" x14ac:dyDescent="0.25">
      <c r="A151" s="3" t="s">
        <v>8953</v>
      </c>
      <c r="B151" s="3" t="s">
        <v>948</v>
      </c>
      <c r="C151" s="4">
        <v>74000</v>
      </c>
      <c r="D151" s="3"/>
      <c r="E151" s="4">
        <f t="shared" si="2"/>
        <v>4079000</v>
      </c>
    </row>
    <row r="152" spans="1:5" x14ac:dyDescent="0.25">
      <c r="A152" s="3" t="s">
        <v>8969</v>
      </c>
      <c r="B152" s="3" t="s">
        <v>3698</v>
      </c>
      <c r="C152" s="50">
        <v>3000000</v>
      </c>
      <c r="D152" s="3"/>
      <c r="E152" s="4">
        <f t="shared" si="2"/>
        <v>7079000</v>
      </c>
    </row>
    <row r="153" spans="1:5" x14ac:dyDescent="0.25">
      <c r="A153" s="3" t="s">
        <v>9042</v>
      </c>
      <c r="B153" s="3" t="s">
        <v>205</v>
      </c>
      <c r="C153" s="50">
        <v>543000</v>
      </c>
      <c r="D153" s="3"/>
      <c r="E153" s="4">
        <f t="shared" si="2"/>
        <v>7622000</v>
      </c>
    </row>
    <row r="154" spans="1:5" x14ac:dyDescent="0.25">
      <c r="A154" s="3" t="s">
        <v>9042</v>
      </c>
      <c r="B154" s="3" t="s">
        <v>2489</v>
      </c>
      <c r="C154" s="50">
        <v>6000</v>
      </c>
      <c r="D154" s="3"/>
      <c r="E154" s="4">
        <f t="shared" si="2"/>
        <v>7628000</v>
      </c>
    </row>
    <row r="155" spans="1:5" x14ac:dyDescent="0.25">
      <c r="A155" s="3" t="s">
        <v>9012</v>
      </c>
      <c r="B155" s="3" t="s">
        <v>4017</v>
      </c>
      <c r="C155" s="50">
        <v>620000</v>
      </c>
      <c r="D155" s="3"/>
      <c r="E155" s="4">
        <f t="shared" si="2"/>
        <v>8248000</v>
      </c>
    </row>
    <row r="156" spans="1:5" x14ac:dyDescent="0.25">
      <c r="A156" s="3" t="s">
        <v>9050</v>
      </c>
      <c r="B156" s="3" t="s">
        <v>3298</v>
      </c>
      <c r="C156" s="50">
        <v>3000000</v>
      </c>
      <c r="D156" s="3"/>
      <c r="E156" s="4">
        <f t="shared" si="2"/>
        <v>11248000</v>
      </c>
    </row>
    <row r="157" spans="1:5" x14ac:dyDescent="0.25">
      <c r="A157" s="3" t="s">
        <v>9050</v>
      </c>
      <c r="B157" s="3" t="s">
        <v>9058</v>
      </c>
      <c r="C157" s="3"/>
      <c r="D157" s="50">
        <v>11726000</v>
      </c>
      <c r="E157" s="4">
        <f t="shared" si="2"/>
        <v>-478000</v>
      </c>
    </row>
    <row r="158" spans="1:5" x14ac:dyDescent="0.25">
      <c r="A158" s="3" t="s">
        <v>9050</v>
      </c>
      <c r="B158" s="3" t="s">
        <v>4040</v>
      </c>
      <c r="C158" s="50">
        <v>5000</v>
      </c>
      <c r="D158" s="3"/>
      <c r="E158" s="4">
        <f t="shared" si="2"/>
        <v>-473000</v>
      </c>
    </row>
    <row r="159" spans="1:5" x14ac:dyDescent="0.25">
      <c r="A159" s="3" t="s">
        <v>9050</v>
      </c>
      <c r="B159" s="3" t="s">
        <v>4017</v>
      </c>
      <c r="C159" s="50">
        <v>479000</v>
      </c>
      <c r="D159" s="3"/>
      <c r="E159" s="4">
        <f t="shared" si="2"/>
        <v>6000</v>
      </c>
    </row>
    <row r="160" spans="1:5" x14ac:dyDescent="0.25">
      <c r="A160" s="3" t="s">
        <v>9063</v>
      </c>
      <c r="B160" s="3" t="s">
        <v>9146</v>
      </c>
      <c r="C160" s="50">
        <v>160000</v>
      </c>
      <c r="D160" s="3"/>
      <c r="E160" s="4">
        <f t="shared" si="2"/>
        <v>166000</v>
      </c>
    </row>
    <row r="161" spans="1:5" x14ac:dyDescent="0.25">
      <c r="A161" s="3" t="s">
        <v>9093</v>
      </c>
      <c r="B161" s="3" t="s">
        <v>9097</v>
      </c>
      <c r="C161" s="3"/>
      <c r="D161" s="50">
        <v>6455625</v>
      </c>
      <c r="E161" s="4">
        <f t="shared" si="2"/>
        <v>-6289625</v>
      </c>
    </row>
    <row r="162" spans="1:5" x14ac:dyDescent="0.25">
      <c r="A162" s="3" t="s">
        <v>9102</v>
      </c>
      <c r="B162" s="3" t="s">
        <v>3757</v>
      </c>
      <c r="C162" s="50">
        <v>14000000</v>
      </c>
      <c r="D162" s="3"/>
      <c r="E162" s="4">
        <f t="shared" si="2"/>
        <v>7710375</v>
      </c>
    </row>
    <row r="163" spans="1:5" x14ac:dyDescent="0.25">
      <c r="A163" s="3" t="s">
        <v>9102</v>
      </c>
      <c r="B163" s="8" t="s">
        <v>3757</v>
      </c>
      <c r="C163" s="51">
        <v>2455625</v>
      </c>
      <c r="E163" s="4">
        <f t="shared" si="2"/>
        <v>10166000</v>
      </c>
    </row>
    <row r="164" spans="1:5" x14ac:dyDescent="0.25">
      <c r="A164" s="3" t="s">
        <v>9102</v>
      </c>
      <c r="B164" s="8" t="s">
        <v>9414</v>
      </c>
      <c r="C164" s="51">
        <v>110000</v>
      </c>
      <c r="E164" s="4">
        <f t="shared" si="2"/>
        <v>10276000</v>
      </c>
    </row>
    <row r="165" spans="1:5" x14ac:dyDescent="0.25">
      <c r="A165" s="8" t="s">
        <v>9131</v>
      </c>
      <c r="B165" s="8" t="s">
        <v>3403</v>
      </c>
      <c r="C165" s="51">
        <v>6500000</v>
      </c>
      <c r="E165" s="4">
        <f t="shared" si="2"/>
        <v>16776000</v>
      </c>
    </row>
    <row r="166" spans="1:5" x14ac:dyDescent="0.25">
      <c r="A166" s="8" t="s">
        <v>9143</v>
      </c>
      <c r="B166" s="8" t="s">
        <v>9147</v>
      </c>
      <c r="C166" s="1"/>
      <c r="D166" s="51">
        <v>9058500</v>
      </c>
      <c r="E166" s="4">
        <f t="shared" si="2"/>
        <v>7717500</v>
      </c>
    </row>
    <row r="167" spans="1:5" x14ac:dyDescent="0.25">
      <c r="A167" s="8" t="s">
        <v>9183</v>
      </c>
      <c r="B167" s="8" t="s">
        <v>3846</v>
      </c>
      <c r="C167" s="51">
        <v>1100000</v>
      </c>
      <c r="E167" s="4">
        <f t="shared" si="2"/>
        <v>8817500</v>
      </c>
    </row>
    <row r="168" spans="1:5" x14ac:dyDescent="0.25">
      <c r="A168" s="8" t="s">
        <v>9207</v>
      </c>
      <c r="B168" s="8" t="s">
        <v>3698</v>
      </c>
      <c r="C168" s="51">
        <v>2000000</v>
      </c>
      <c r="E168" s="4">
        <f t="shared" si="2"/>
        <v>10817500</v>
      </c>
    </row>
    <row r="169" spans="1:5" x14ac:dyDescent="0.25">
      <c r="A169" s="8" t="s">
        <v>9235</v>
      </c>
      <c r="B169" s="8" t="s">
        <v>9242</v>
      </c>
      <c r="C169" s="1"/>
      <c r="D169" s="51">
        <v>8154750</v>
      </c>
      <c r="E169" s="4">
        <f t="shared" si="2"/>
        <v>2662750</v>
      </c>
    </row>
    <row r="170" spans="1:5" x14ac:dyDescent="0.25">
      <c r="A170" s="8" t="s">
        <v>9348</v>
      </c>
      <c r="B170" s="8" t="s">
        <v>3757</v>
      </c>
      <c r="C170" s="51">
        <v>7000000</v>
      </c>
      <c r="E170" s="4">
        <f t="shared" si="2"/>
        <v>9662750</v>
      </c>
    </row>
    <row r="171" spans="1:5" x14ac:dyDescent="0.25">
      <c r="A171" s="8" t="s">
        <v>9393</v>
      </c>
      <c r="B171" s="8" t="s">
        <v>2311</v>
      </c>
      <c r="C171" s="51">
        <v>293000</v>
      </c>
      <c r="E171" s="4">
        <f t="shared" si="2"/>
        <v>9955750</v>
      </c>
    </row>
    <row r="172" spans="1:5" x14ac:dyDescent="0.25">
      <c r="A172" s="8" t="s">
        <v>9397</v>
      </c>
      <c r="B172" s="8" t="s">
        <v>262</v>
      </c>
      <c r="C172" s="51">
        <v>16800</v>
      </c>
      <c r="E172" s="4">
        <f t="shared" si="2"/>
        <v>9972550</v>
      </c>
    </row>
    <row r="173" spans="1:5" x14ac:dyDescent="0.25">
      <c r="A173" s="8" t="s">
        <v>9411</v>
      </c>
      <c r="B173" s="8" t="s">
        <v>9413</v>
      </c>
      <c r="D173" s="51">
        <v>23222700</v>
      </c>
      <c r="E173" s="4">
        <f t="shared" si="2"/>
        <v>-13250150</v>
      </c>
    </row>
    <row r="174" spans="1:5" x14ac:dyDescent="0.25">
      <c r="A174" s="8" t="s">
        <v>9411</v>
      </c>
      <c r="B174" s="8" t="s">
        <v>4017</v>
      </c>
      <c r="C174" s="51">
        <v>3500000</v>
      </c>
      <c r="E174" s="4">
        <f t="shared" si="2"/>
        <v>-9750150</v>
      </c>
    </row>
    <row r="175" spans="1:5" x14ac:dyDescent="0.25">
      <c r="A175" s="8" t="s">
        <v>9448</v>
      </c>
      <c r="B175" s="8" t="s">
        <v>4017</v>
      </c>
      <c r="C175" s="51">
        <v>2380000</v>
      </c>
      <c r="E175" s="4">
        <f t="shared" si="2"/>
        <v>-7370150</v>
      </c>
    </row>
    <row r="176" spans="1:5" x14ac:dyDescent="0.25">
      <c r="A176" s="8" t="s">
        <v>9448</v>
      </c>
      <c r="B176" s="8" t="s">
        <v>1486</v>
      </c>
      <c r="C176" s="51">
        <v>6824650</v>
      </c>
      <c r="E176" s="4">
        <f t="shared" si="2"/>
        <v>-545500</v>
      </c>
    </row>
    <row r="177" spans="1:5" x14ac:dyDescent="0.25">
      <c r="A177" s="8" t="s">
        <v>9460</v>
      </c>
      <c r="B177" s="8" t="s">
        <v>2267</v>
      </c>
      <c r="C177" s="51">
        <v>545500</v>
      </c>
      <c r="E177" s="4">
        <f t="shared" si="2"/>
        <v>0</v>
      </c>
    </row>
    <row r="178" spans="1:5" x14ac:dyDescent="0.25">
      <c r="A178" s="8" t="s">
        <v>9544</v>
      </c>
      <c r="B178" s="8" t="s">
        <v>9563</v>
      </c>
      <c r="D178" s="1">
        <v>11511500</v>
      </c>
      <c r="E178" s="4">
        <f t="shared" si="2"/>
        <v>-11511500</v>
      </c>
    </row>
    <row r="179" spans="1:5" x14ac:dyDescent="0.25">
      <c r="A179" s="8" t="s">
        <v>9544</v>
      </c>
      <c r="B179" s="8" t="s">
        <v>9564</v>
      </c>
      <c r="D179" s="1">
        <v>231040</v>
      </c>
      <c r="E179" s="4">
        <f t="shared" si="2"/>
        <v>-11742540</v>
      </c>
    </row>
    <row r="180" spans="1:5" x14ac:dyDescent="0.25">
      <c r="A180" s="8" t="s">
        <v>9544</v>
      </c>
      <c r="B180" s="8" t="s">
        <v>3757</v>
      </c>
      <c r="C180" s="51">
        <v>742540</v>
      </c>
      <c r="E180" s="4">
        <f t="shared" si="2"/>
        <v>-11000000</v>
      </c>
    </row>
    <row r="181" spans="1:5" x14ac:dyDescent="0.25">
      <c r="A181" s="8" t="s">
        <v>9544</v>
      </c>
      <c r="B181" s="8" t="s">
        <v>6086</v>
      </c>
      <c r="C181" s="51">
        <v>1000000</v>
      </c>
      <c r="E181" s="4">
        <f t="shared" si="2"/>
        <v>-10000000</v>
      </c>
    </row>
    <row r="182" spans="1:5" x14ac:dyDescent="0.25">
      <c r="A182" s="8" t="s">
        <v>9544</v>
      </c>
      <c r="B182" s="8" t="s">
        <v>2489</v>
      </c>
      <c r="C182" s="51">
        <v>6000</v>
      </c>
      <c r="E182" s="4">
        <f t="shared" si="2"/>
        <v>-9994000</v>
      </c>
    </row>
    <row r="183" spans="1:5" x14ac:dyDescent="0.25">
      <c r="A183" s="8" t="s">
        <v>9567</v>
      </c>
      <c r="B183" s="8" t="s">
        <v>3757</v>
      </c>
      <c r="C183" s="51">
        <v>10000000</v>
      </c>
      <c r="E183" s="4">
        <f t="shared" si="2"/>
        <v>6000</v>
      </c>
    </row>
    <row r="184" spans="1:5" x14ac:dyDescent="0.25">
      <c r="A184" s="8" t="s">
        <v>9688</v>
      </c>
      <c r="B184" s="8" t="s">
        <v>3918</v>
      </c>
      <c r="C184" s="51">
        <v>700000</v>
      </c>
      <c r="E184" s="4">
        <f t="shared" si="2"/>
        <v>706000</v>
      </c>
    </row>
    <row r="185" spans="1:5" x14ac:dyDescent="0.25">
      <c r="A185" s="8" t="s">
        <v>9799</v>
      </c>
      <c r="B185" s="8" t="s">
        <v>9820</v>
      </c>
      <c r="D185" s="1">
        <v>2845400</v>
      </c>
      <c r="E185" s="4">
        <f t="shared" si="2"/>
        <v>-2139400</v>
      </c>
    </row>
    <row r="186" spans="1:5" x14ac:dyDescent="0.25">
      <c r="A186" s="8" t="s">
        <v>9821</v>
      </c>
      <c r="B186" s="8" t="s">
        <v>3918</v>
      </c>
      <c r="C186" s="60">
        <v>2139400</v>
      </c>
      <c r="E186" s="4">
        <f t="shared" si="2"/>
        <v>0</v>
      </c>
    </row>
    <row r="187" spans="1:5" x14ac:dyDescent="0.25">
      <c r="A187" s="8" t="s">
        <v>9829</v>
      </c>
      <c r="B187" s="8" t="s">
        <v>3918</v>
      </c>
      <c r="C187" s="60">
        <v>2000000</v>
      </c>
      <c r="E187" s="4">
        <f t="shared" si="2"/>
        <v>2000000</v>
      </c>
    </row>
    <row r="188" spans="1:5" x14ac:dyDescent="0.25">
      <c r="A188" s="8" t="s">
        <v>9918</v>
      </c>
      <c r="B188" s="8" t="s">
        <v>3757</v>
      </c>
      <c r="C188" s="60">
        <v>8000000</v>
      </c>
      <c r="E188" s="4">
        <f t="shared" si="2"/>
        <v>10000000</v>
      </c>
    </row>
    <row r="189" spans="1:5" x14ac:dyDescent="0.25">
      <c r="A189" s="8" t="s">
        <v>9951</v>
      </c>
      <c r="B189" s="8" t="s">
        <v>3757</v>
      </c>
      <c r="C189" s="60">
        <v>2000000</v>
      </c>
      <c r="D189" s="1"/>
      <c r="E189" s="4">
        <f t="shared" si="2"/>
        <v>12000000</v>
      </c>
    </row>
    <row r="190" spans="1:5" x14ac:dyDescent="0.25">
      <c r="A190" s="8" t="s">
        <v>9984</v>
      </c>
      <c r="B190" s="8" t="s">
        <v>9985</v>
      </c>
      <c r="D190" s="1">
        <v>14075300</v>
      </c>
      <c r="E190" s="4">
        <f t="shared" si="2"/>
        <v>-2075300</v>
      </c>
    </row>
    <row r="191" spans="1:5" x14ac:dyDescent="0.25">
      <c r="A191" s="8" t="s">
        <v>9984</v>
      </c>
      <c r="B191" s="8" t="s">
        <v>9986</v>
      </c>
      <c r="D191" s="1">
        <v>997200</v>
      </c>
      <c r="E191" s="4">
        <f t="shared" si="2"/>
        <v>-3072500</v>
      </c>
    </row>
    <row r="192" spans="1:5" x14ac:dyDescent="0.25">
      <c r="A192" s="8" t="s">
        <v>10062</v>
      </c>
      <c r="B192" s="8" t="s">
        <v>3918</v>
      </c>
      <c r="C192" s="60">
        <v>500000</v>
      </c>
      <c r="D192" s="1"/>
      <c r="E192" s="4">
        <f t="shared" si="2"/>
        <v>-2572500</v>
      </c>
    </row>
    <row r="193" spans="1:5" x14ac:dyDescent="0.25">
      <c r="A193" s="8" t="s">
        <v>10114</v>
      </c>
      <c r="B193" s="8" t="s">
        <v>10117</v>
      </c>
      <c r="C193" s="60">
        <v>200000</v>
      </c>
      <c r="D193" s="1"/>
      <c r="E193" s="4">
        <f t="shared" si="2"/>
        <v>-2372500</v>
      </c>
    </row>
    <row r="194" spans="1:5" x14ac:dyDescent="0.25">
      <c r="A194" s="8" t="s">
        <v>10128</v>
      </c>
      <c r="B194" s="8" t="s">
        <v>10117</v>
      </c>
      <c r="C194" s="60">
        <v>700000</v>
      </c>
      <c r="D194" s="1"/>
      <c r="E194" s="4">
        <f t="shared" si="2"/>
        <v>-1672500</v>
      </c>
    </row>
    <row r="195" spans="1:5" x14ac:dyDescent="0.25">
      <c r="A195" s="8" t="s">
        <v>10212</v>
      </c>
      <c r="B195" s="8" t="s">
        <v>3918</v>
      </c>
      <c r="C195" s="60">
        <v>1672500</v>
      </c>
      <c r="D195" s="1"/>
      <c r="E195" s="4">
        <f t="shared" si="2"/>
        <v>0</v>
      </c>
    </row>
    <row r="196" spans="1:5" x14ac:dyDescent="0.25">
      <c r="A196" s="8" t="s">
        <v>10288</v>
      </c>
      <c r="B196" s="8" t="s">
        <v>10291</v>
      </c>
      <c r="D196" s="1">
        <v>6262200</v>
      </c>
      <c r="E196" s="4">
        <f t="shared" si="2"/>
        <v>-6262200</v>
      </c>
    </row>
    <row r="197" spans="1:5" x14ac:dyDescent="0.25">
      <c r="A197" s="8" t="s">
        <v>10288</v>
      </c>
      <c r="B197" s="8" t="s">
        <v>3757</v>
      </c>
      <c r="C197" s="60">
        <v>6262200</v>
      </c>
      <c r="D197" s="1"/>
      <c r="E197" s="4">
        <f t="shared" si="2"/>
        <v>0</v>
      </c>
    </row>
    <row r="198" spans="1:5" x14ac:dyDescent="0.25">
      <c r="A198" s="8" t="s">
        <v>10298</v>
      </c>
      <c r="B198" s="8" t="s">
        <v>3297</v>
      </c>
      <c r="C198" s="60">
        <v>2000000</v>
      </c>
      <c r="D198" s="1"/>
      <c r="E198" s="4">
        <f t="shared" si="2"/>
        <v>2000000</v>
      </c>
    </row>
    <row r="199" spans="1:5" x14ac:dyDescent="0.25">
      <c r="A199" s="8" t="s">
        <v>10389</v>
      </c>
      <c r="B199" s="8" t="s">
        <v>3814</v>
      </c>
      <c r="C199" s="60">
        <v>3000000</v>
      </c>
      <c r="E199" s="4">
        <f t="shared" si="2"/>
        <v>5000000</v>
      </c>
    </row>
    <row r="200" spans="1:5" x14ac:dyDescent="0.25">
      <c r="A200" s="8" t="s">
        <v>10498</v>
      </c>
      <c r="B200" s="8" t="s">
        <v>10519</v>
      </c>
      <c r="D200" s="1">
        <v>8599450</v>
      </c>
      <c r="E200" s="4">
        <f t="shared" si="2"/>
        <v>-3599450</v>
      </c>
    </row>
    <row r="201" spans="1:5" x14ac:dyDescent="0.25">
      <c r="A201" s="8" t="s">
        <v>10510</v>
      </c>
      <c r="B201" s="8" t="s">
        <v>3757</v>
      </c>
      <c r="C201" s="60">
        <v>599450</v>
      </c>
      <c r="E201" s="4">
        <f t="shared" ref="E201:E231" si="3">(E200+C201-D201)</f>
        <v>-3000000</v>
      </c>
    </row>
    <row r="202" spans="1:5" x14ac:dyDescent="0.25">
      <c r="A202" s="8" t="s">
        <v>8461</v>
      </c>
      <c r="B202" s="8" t="s">
        <v>2267</v>
      </c>
      <c r="C202" s="60">
        <v>929000</v>
      </c>
      <c r="E202" s="4">
        <f t="shared" si="3"/>
        <v>-2071000</v>
      </c>
    </row>
    <row r="203" spans="1:5" x14ac:dyDescent="0.25">
      <c r="A203" s="8" t="s">
        <v>10607</v>
      </c>
      <c r="B203" s="8" t="s">
        <v>3139</v>
      </c>
      <c r="C203" s="60">
        <v>1284000</v>
      </c>
      <c r="E203" s="4">
        <f t="shared" si="3"/>
        <v>-787000</v>
      </c>
    </row>
    <row r="204" spans="1:5" x14ac:dyDescent="0.25">
      <c r="A204" s="8" t="s">
        <v>10696</v>
      </c>
      <c r="B204" s="8" t="s">
        <v>3918</v>
      </c>
      <c r="C204" s="60">
        <v>787000</v>
      </c>
      <c r="E204" s="4">
        <f t="shared" si="3"/>
        <v>0</v>
      </c>
    </row>
    <row r="205" spans="1:5" x14ac:dyDescent="0.25">
      <c r="A205" s="8" t="s">
        <v>10696</v>
      </c>
      <c r="B205" s="8" t="s">
        <v>3918</v>
      </c>
      <c r="C205" s="60">
        <v>983000</v>
      </c>
      <c r="E205" s="4">
        <f t="shared" si="3"/>
        <v>983000</v>
      </c>
    </row>
    <row r="206" spans="1:5" x14ac:dyDescent="0.25">
      <c r="A206" s="8" t="s">
        <v>10725</v>
      </c>
      <c r="B206" s="8" t="s">
        <v>10746</v>
      </c>
      <c r="C206" s="60">
        <v>2500000</v>
      </c>
      <c r="E206" s="4">
        <f t="shared" si="3"/>
        <v>3483000</v>
      </c>
    </row>
    <row r="207" spans="1:5" x14ac:dyDescent="0.25">
      <c r="A207" s="8" t="s">
        <v>10759</v>
      </c>
      <c r="B207" s="8" t="s">
        <v>10760</v>
      </c>
      <c r="D207" s="1">
        <v>2241700</v>
      </c>
      <c r="E207" s="4">
        <f t="shared" si="3"/>
        <v>1241300</v>
      </c>
    </row>
    <row r="208" spans="1:5" x14ac:dyDescent="0.25">
      <c r="A208" s="8" t="s">
        <v>10769</v>
      </c>
      <c r="B208" s="8" t="s">
        <v>10773</v>
      </c>
      <c r="C208" s="60">
        <v>2600000</v>
      </c>
      <c r="E208" s="4">
        <f t="shared" si="3"/>
        <v>3841300</v>
      </c>
    </row>
    <row r="209" spans="1:5" x14ac:dyDescent="0.25">
      <c r="A209" s="8" t="s">
        <v>10774</v>
      </c>
      <c r="B209" s="8" t="s">
        <v>10775</v>
      </c>
      <c r="D209" s="1">
        <v>2229000</v>
      </c>
      <c r="E209" s="4">
        <f t="shared" si="3"/>
        <v>1612300</v>
      </c>
    </row>
    <row r="210" spans="1:5" x14ac:dyDescent="0.25">
      <c r="A210" s="8" t="s">
        <v>10803</v>
      </c>
      <c r="B210" s="8" t="s">
        <v>262</v>
      </c>
      <c r="C210" s="60">
        <v>15900</v>
      </c>
      <c r="E210" s="4">
        <f t="shared" si="3"/>
        <v>1628200</v>
      </c>
    </row>
    <row r="211" spans="1:5" x14ac:dyDescent="0.25">
      <c r="A211" s="8" t="s">
        <v>10803</v>
      </c>
      <c r="B211" s="8" t="s">
        <v>3757</v>
      </c>
      <c r="C211" s="1">
        <v>10000000</v>
      </c>
      <c r="E211" s="4">
        <f t="shared" si="3"/>
        <v>11628200</v>
      </c>
    </row>
    <row r="212" spans="1:5" x14ac:dyDescent="0.25">
      <c r="A212" s="8" t="s">
        <v>10803</v>
      </c>
      <c r="B212" s="8" t="s">
        <v>6086</v>
      </c>
      <c r="C212" s="1">
        <v>2000000</v>
      </c>
      <c r="E212" s="4">
        <f t="shared" si="3"/>
        <v>13628200</v>
      </c>
    </row>
    <row r="213" spans="1:5" x14ac:dyDescent="0.25">
      <c r="A213" s="8" t="s">
        <v>10805</v>
      </c>
      <c r="B213" s="8" t="s">
        <v>10806</v>
      </c>
      <c r="D213" s="1">
        <v>12574800</v>
      </c>
      <c r="E213" s="4">
        <f t="shared" si="3"/>
        <v>1053400</v>
      </c>
    </row>
    <row r="214" spans="1:5" x14ac:dyDescent="0.25">
      <c r="A214" s="8" t="s">
        <v>10865</v>
      </c>
      <c r="B214" s="8" t="s">
        <v>10868</v>
      </c>
      <c r="C214" s="1">
        <v>1408000</v>
      </c>
      <c r="E214" s="4">
        <f t="shared" si="3"/>
        <v>2461400</v>
      </c>
    </row>
    <row r="215" spans="1:5" x14ac:dyDescent="0.25">
      <c r="A215" s="8" t="s">
        <v>10880</v>
      </c>
      <c r="B215" s="8" t="s">
        <v>3918</v>
      </c>
      <c r="C215" s="1">
        <v>100000</v>
      </c>
      <c r="E215" s="4">
        <f t="shared" si="3"/>
        <v>2561400</v>
      </c>
    </row>
    <row r="216" spans="1:5" x14ac:dyDescent="0.25">
      <c r="A216" s="8" t="s">
        <v>10881</v>
      </c>
      <c r="B216" s="8" t="s">
        <v>10882</v>
      </c>
      <c r="D216" s="1">
        <v>5222250</v>
      </c>
      <c r="E216" s="4">
        <f t="shared" si="3"/>
        <v>-2660850</v>
      </c>
    </row>
    <row r="217" spans="1:5" x14ac:dyDescent="0.25">
      <c r="A217" s="8" t="s">
        <v>10892</v>
      </c>
      <c r="B217" s="8" t="s">
        <v>262</v>
      </c>
      <c r="C217" s="1">
        <v>7000</v>
      </c>
      <c r="E217" s="4">
        <f t="shared" si="3"/>
        <v>-2653850</v>
      </c>
    </row>
    <row r="218" spans="1:5" x14ac:dyDescent="0.25">
      <c r="A218" s="8" t="s">
        <v>10917</v>
      </c>
      <c r="B218" s="8" t="s">
        <v>10926</v>
      </c>
      <c r="C218" s="1">
        <v>10000000</v>
      </c>
      <c r="E218" s="4">
        <f t="shared" si="3"/>
        <v>7346150</v>
      </c>
    </row>
    <row r="219" spans="1:5" x14ac:dyDescent="0.25">
      <c r="A219" s="8" t="s">
        <v>10917</v>
      </c>
      <c r="B219" s="8" t="s">
        <v>3757</v>
      </c>
      <c r="C219" s="1">
        <v>2653850</v>
      </c>
      <c r="E219" s="4">
        <f t="shared" si="3"/>
        <v>10000000</v>
      </c>
    </row>
    <row r="220" spans="1:5" x14ac:dyDescent="0.25">
      <c r="A220" s="8" t="s">
        <v>11001</v>
      </c>
      <c r="B220" s="8" t="s">
        <v>205</v>
      </c>
      <c r="C220" s="1">
        <v>260000</v>
      </c>
      <c r="E220" s="4">
        <f t="shared" si="3"/>
        <v>10260000</v>
      </c>
    </row>
    <row r="221" spans="1:5" x14ac:dyDescent="0.25">
      <c r="A221" s="8" t="s">
        <v>11005</v>
      </c>
      <c r="B221" s="8" t="s">
        <v>11004</v>
      </c>
      <c r="D221" s="1">
        <v>2983750</v>
      </c>
      <c r="E221" s="4">
        <f t="shared" si="3"/>
        <v>7276250</v>
      </c>
    </row>
    <row r="222" spans="1:5" x14ac:dyDescent="0.25">
      <c r="A222" s="8" t="s">
        <v>11034</v>
      </c>
      <c r="B222" s="8" t="s">
        <v>11039</v>
      </c>
      <c r="D222" s="1">
        <v>5714500</v>
      </c>
      <c r="E222" s="4">
        <f t="shared" si="3"/>
        <v>1561750</v>
      </c>
    </row>
    <row r="223" spans="1:5" x14ac:dyDescent="0.25">
      <c r="A223" s="8" t="s">
        <v>11050</v>
      </c>
      <c r="B223" s="8" t="s">
        <v>3667</v>
      </c>
      <c r="C223" s="1">
        <v>5500000</v>
      </c>
      <c r="E223" s="4">
        <f t="shared" si="3"/>
        <v>7061750</v>
      </c>
    </row>
    <row r="224" spans="1:5" x14ac:dyDescent="0.25">
      <c r="A224" s="8" t="s">
        <v>11075</v>
      </c>
      <c r="B224" s="8" t="s">
        <v>11076</v>
      </c>
      <c r="D224" s="1">
        <v>4001200</v>
      </c>
      <c r="E224" s="4">
        <f t="shared" si="3"/>
        <v>3060550</v>
      </c>
    </row>
    <row r="225" spans="1:5" x14ac:dyDescent="0.25">
      <c r="A225" s="8" t="s">
        <v>11077</v>
      </c>
      <c r="B225" s="8" t="s">
        <v>7002</v>
      </c>
      <c r="C225" s="1">
        <v>700000</v>
      </c>
      <c r="E225" s="4">
        <f t="shared" si="3"/>
        <v>3760550</v>
      </c>
    </row>
    <row r="226" spans="1:5" x14ac:dyDescent="0.25">
      <c r="A226" s="8" t="s">
        <v>11090</v>
      </c>
      <c r="B226" s="8" t="s">
        <v>11141</v>
      </c>
      <c r="D226" s="1">
        <v>1927800</v>
      </c>
      <c r="E226" s="4">
        <f t="shared" si="3"/>
        <v>1832750</v>
      </c>
    </row>
    <row r="227" spans="1:5" x14ac:dyDescent="0.25">
      <c r="A227" s="8" t="s">
        <v>11144</v>
      </c>
      <c r="B227" s="8" t="s">
        <v>11145</v>
      </c>
      <c r="C227" s="1">
        <v>2000000</v>
      </c>
      <c r="E227" s="4">
        <f t="shared" si="3"/>
        <v>3832750</v>
      </c>
    </row>
    <row r="228" spans="1:5" x14ac:dyDescent="0.25">
      <c r="A228" s="8" t="s">
        <v>11164</v>
      </c>
      <c r="B228" s="8" t="s">
        <v>11168</v>
      </c>
      <c r="D228" s="1">
        <v>4229175</v>
      </c>
      <c r="E228" s="4">
        <f t="shared" si="3"/>
        <v>-396425</v>
      </c>
    </row>
    <row r="229" spans="1:5" x14ac:dyDescent="0.25">
      <c r="A229" s="8" t="s">
        <v>11164</v>
      </c>
      <c r="B229" s="8" t="s">
        <v>10773</v>
      </c>
      <c r="C229" s="1">
        <v>396425</v>
      </c>
      <c r="E229" s="4">
        <f t="shared" si="3"/>
        <v>0</v>
      </c>
    </row>
    <row r="230" spans="1:5" x14ac:dyDescent="0.25">
      <c r="A230" s="8" t="s">
        <v>11184</v>
      </c>
      <c r="B230" s="8" t="s">
        <v>3918</v>
      </c>
      <c r="C230" s="1">
        <v>4000000</v>
      </c>
      <c r="E230" s="4">
        <f t="shared" si="3"/>
        <v>4000000</v>
      </c>
    </row>
    <row r="231" spans="1:5" x14ac:dyDescent="0.25">
      <c r="E231" s="4">
        <f t="shared" si="3"/>
        <v>4000000</v>
      </c>
    </row>
  </sheetData>
  <pageMargins left="0.7" right="0.7" top="0.75" bottom="0.75" header="0.3" footer="0.3"/>
  <pageSetup paperSize="9" orientation="portrait" verticalDpi="7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4"/>
  <sheetViews>
    <sheetView topLeftCell="A424" workbookViewId="0">
      <selection activeCell="I496" sqref="I496"/>
    </sheetView>
  </sheetViews>
  <sheetFormatPr baseColWidth="10" defaultRowHeight="15" x14ac:dyDescent="0.25"/>
  <cols>
    <col min="1" max="1" width="14.140625" customWidth="1"/>
    <col min="2" max="2" width="43" customWidth="1"/>
    <col min="3" max="3" width="15.140625" bestFit="1" customWidth="1"/>
    <col min="4" max="4" width="14.140625" bestFit="1" customWidth="1"/>
    <col min="5" max="5" width="15.85546875" bestFit="1" customWidth="1"/>
  </cols>
  <sheetData>
    <row r="1" spans="1:6" x14ac:dyDescent="0.25">
      <c r="A1" s="427" t="s">
        <v>3318</v>
      </c>
      <c r="B1" s="427"/>
      <c r="C1" s="427"/>
      <c r="D1" s="427"/>
      <c r="E1" s="427"/>
      <c r="F1" s="358" t="s">
        <v>9453</v>
      </c>
    </row>
    <row r="2" spans="1:6" x14ac:dyDescent="0.25">
      <c r="A2" t="s">
        <v>2885</v>
      </c>
      <c r="B2" t="s">
        <v>1337</v>
      </c>
      <c r="D2" s="1">
        <v>51000000</v>
      </c>
      <c r="E2" s="7">
        <f>(C2-D2)</f>
        <v>-51000000</v>
      </c>
    </row>
    <row r="3" spans="1:6" x14ac:dyDescent="0.25">
      <c r="A3" t="s">
        <v>2892</v>
      </c>
      <c r="B3" t="s">
        <v>1337</v>
      </c>
      <c r="D3" s="1">
        <v>49000000</v>
      </c>
      <c r="E3" s="7">
        <f>(E2-D3+C3)</f>
        <v>-100000000</v>
      </c>
    </row>
    <row r="4" spans="1:6" x14ac:dyDescent="0.25">
      <c r="A4" t="s">
        <v>3219</v>
      </c>
      <c r="B4" t="s">
        <v>2017</v>
      </c>
      <c r="C4" s="51">
        <v>1000000</v>
      </c>
      <c r="E4" s="7">
        <f t="shared" ref="E4:E67" si="0">(E3-D4+C4)</f>
        <v>-99000000</v>
      </c>
    </row>
    <row r="5" spans="1:6" x14ac:dyDescent="0.25">
      <c r="A5" t="s">
        <v>3219</v>
      </c>
      <c r="B5" t="s">
        <v>3316</v>
      </c>
      <c r="C5" s="51">
        <v>5000000</v>
      </c>
      <c r="E5" s="7">
        <f t="shared" si="0"/>
        <v>-94000000</v>
      </c>
    </row>
    <row r="6" spans="1:6" x14ac:dyDescent="0.25">
      <c r="A6" t="s">
        <v>3252</v>
      </c>
      <c r="B6" t="s">
        <v>3316</v>
      </c>
      <c r="C6" s="51">
        <v>5000000</v>
      </c>
      <c r="E6" s="7">
        <f t="shared" si="0"/>
        <v>-89000000</v>
      </c>
    </row>
    <row r="7" spans="1:6" x14ac:dyDescent="0.25">
      <c r="A7" t="s">
        <v>3252</v>
      </c>
      <c r="B7" t="s">
        <v>3317</v>
      </c>
      <c r="C7" s="51">
        <v>5000000</v>
      </c>
      <c r="E7" s="7">
        <f t="shared" si="0"/>
        <v>-84000000</v>
      </c>
    </row>
    <row r="8" spans="1:6" x14ac:dyDescent="0.25">
      <c r="A8" t="s">
        <v>3322</v>
      </c>
      <c r="B8" t="s">
        <v>3317</v>
      </c>
      <c r="C8" s="51">
        <v>2000000</v>
      </c>
      <c r="E8" s="7">
        <f t="shared" si="0"/>
        <v>-82000000</v>
      </c>
    </row>
    <row r="9" spans="1:6" x14ac:dyDescent="0.25">
      <c r="A9" t="s">
        <v>3326</v>
      </c>
      <c r="B9" t="s">
        <v>1038</v>
      </c>
      <c r="C9" s="51">
        <v>80000000</v>
      </c>
      <c r="E9" s="7">
        <f t="shared" si="0"/>
        <v>-2000000</v>
      </c>
    </row>
    <row r="10" spans="1:6" x14ac:dyDescent="0.25">
      <c r="A10" t="s">
        <v>3406</v>
      </c>
      <c r="B10" t="s">
        <v>3417</v>
      </c>
      <c r="C10" s="51">
        <v>1000000</v>
      </c>
      <c r="E10" s="7">
        <f t="shared" si="0"/>
        <v>-1000000</v>
      </c>
    </row>
    <row r="11" spans="1:6" x14ac:dyDescent="0.25">
      <c r="A11" t="s">
        <v>3447</v>
      </c>
      <c r="B11" t="s">
        <v>3316</v>
      </c>
      <c r="C11" s="51">
        <v>1000000</v>
      </c>
      <c r="E11" s="7">
        <f t="shared" si="0"/>
        <v>0</v>
      </c>
    </row>
    <row r="12" spans="1:6" x14ac:dyDescent="0.25">
      <c r="A12" t="s">
        <v>3498</v>
      </c>
      <c r="B12" t="s">
        <v>3502</v>
      </c>
      <c r="C12" s="51">
        <v>3544000</v>
      </c>
      <c r="E12" s="7">
        <f t="shared" si="0"/>
        <v>3544000</v>
      </c>
    </row>
    <row r="13" spans="1:6" x14ac:dyDescent="0.25">
      <c r="A13" t="s">
        <v>3610</v>
      </c>
      <c r="B13" t="s">
        <v>3317</v>
      </c>
      <c r="C13" s="1">
        <v>1456000</v>
      </c>
      <c r="E13" s="7">
        <f t="shared" si="0"/>
        <v>5000000</v>
      </c>
    </row>
    <row r="14" spans="1:6" x14ac:dyDescent="0.25">
      <c r="B14" t="s">
        <v>4034</v>
      </c>
      <c r="C14" s="1"/>
      <c r="D14" s="1">
        <v>5000000</v>
      </c>
      <c r="E14" s="7">
        <f t="shared" si="0"/>
        <v>0</v>
      </c>
    </row>
    <row r="15" spans="1:6" x14ac:dyDescent="0.25">
      <c r="A15" t="s">
        <v>4022</v>
      </c>
      <c r="B15" t="s">
        <v>4035</v>
      </c>
      <c r="C15" s="1">
        <v>7000000</v>
      </c>
      <c r="E15" s="7">
        <f t="shared" si="0"/>
        <v>7000000</v>
      </c>
    </row>
    <row r="16" spans="1:6" x14ac:dyDescent="0.25">
      <c r="A16" t="s">
        <v>4036</v>
      </c>
      <c r="B16" t="s">
        <v>4037</v>
      </c>
      <c r="C16" s="1">
        <v>5000000</v>
      </c>
      <c r="E16" s="7">
        <f t="shared" si="0"/>
        <v>12000000</v>
      </c>
    </row>
    <row r="17" spans="1:5" x14ac:dyDescent="0.25">
      <c r="A17" t="s">
        <v>4032</v>
      </c>
      <c r="B17" t="s">
        <v>4038</v>
      </c>
      <c r="C17" s="1"/>
      <c r="D17" s="1">
        <v>19702500</v>
      </c>
      <c r="E17" s="7">
        <f t="shared" si="0"/>
        <v>-7702500</v>
      </c>
    </row>
    <row r="18" spans="1:5" x14ac:dyDescent="0.25">
      <c r="A18" t="s">
        <v>4205</v>
      </c>
      <c r="B18" t="s">
        <v>4245</v>
      </c>
      <c r="D18" s="1">
        <v>20590500</v>
      </c>
      <c r="E18" s="7">
        <f t="shared" si="0"/>
        <v>-28293000</v>
      </c>
    </row>
    <row r="19" spans="1:5" x14ac:dyDescent="0.25">
      <c r="A19" t="s">
        <v>4247</v>
      </c>
      <c r="B19" t="s">
        <v>1038</v>
      </c>
      <c r="C19" s="1">
        <v>4235000</v>
      </c>
      <c r="E19" s="7">
        <f t="shared" si="0"/>
        <v>-24058000</v>
      </c>
    </row>
    <row r="20" spans="1:5" x14ac:dyDescent="0.25">
      <c r="A20" t="s">
        <v>4247</v>
      </c>
      <c r="B20" t="s">
        <v>4278</v>
      </c>
      <c r="C20" s="1">
        <v>1000000</v>
      </c>
      <c r="E20" s="7">
        <f t="shared" si="0"/>
        <v>-23058000</v>
      </c>
    </row>
    <row r="21" spans="1:5" x14ac:dyDescent="0.25">
      <c r="A21" t="s">
        <v>4247</v>
      </c>
      <c r="B21" t="s">
        <v>4278</v>
      </c>
      <c r="C21" s="1">
        <v>2000000</v>
      </c>
      <c r="E21" s="7">
        <f t="shared" si="0"/>
        <v>-21058000</v>
      </c>
    </row>
    <row r="22" spans="1:5" x14ac:dyDescent="0.25">
      <c r="A22" t="s">
        <v>4253</v>
      </c>
      <c r="B22" t="s">
        <v>3502</v>
      </c>
      <c r="C22" s="1">
        <v>6312500</v>
      </c>
      <c r="E22" s="7">
        <f t="shared" si="0"/>
        <v>-14745500</v>
      </c>
    </row>
    <row r="23" spans="1:5" x14ac:dyDescent="0.25">
      <c r="A23" t="s">
        <v>4253</v>
      </c>
      <c r="B23" t="s">
        <v>4279</v>
      </c>
      <c r="C23" s="1">
        <v>1293000</v>
      </c>
      <c r="E23" s="7">
        <f t="shared" si="0"/>
        <v>-13452500</v>
      </c>
    </row>
    <row r="24" spans="1:5" x14ac:dyDescent="0.25">
      <c r="A24" t="s">
        <v>4253</v>
      </c>
      <c r="B24" t="s">
        <v>4037</v>
      </c>
      <c r="C24" s="1">
        <v>10000000</v>
      </c>
      <c r="E24" s="7">
        <f t="shared" si="0"/>
        <v>-3452500</v>
      </c>
    </row>
    <row r="25" spans="1:5" x14ac:dyDescent="0.25">
      <c r="A25" t="s">
        <v>4253</v>
      </c>
      <c r="B25" t="s">
        <v>3284</v>
      </c>
      <c r="C25" s="1">
        <v>1880000</v>
      </c>
      <c r="E25" s="7">
        <f t="shared" si="0"/>
        <v>-1572500</v>
      </c>
    </row>
    <row r="26" spans="1:5" x14ac:dyDescent="0.25">
      <c r="A26" t="s">
        <v>4253</v>
      </c>
      <c r="B26" t="s">
        <v>4280</v>
      </c>
      <c r="C26" s="1">
        <v>300000</v>
      </c>
      <c r="E26" s="7">
        <f t="shared" si="0"/>
        <v>-1272500</v>
      </c>
    </row>
    <row r="27" spans="1:5" x14ac:dyDescent="0.25">
      <c r="A27" t="s">
        <v>4253</v>
      </c>
      <c r="B27" t="s">
        <v>4278</v>
      </c>
      <c r="C27" s="1">
        <v>15000000</v>
      </c>
      <c r="E27" s="7">
        <f t="shared" si="0"/>
        <v>13727500</v>
      </c>
    </row>
    <row r="28" spans="1:5" x14ac:dyDescent="0.25">
      <c r="A28" t="s">
        <v>4253</v>
      </c>
      <c r="B28" t="s">
        <v>4302</v>
      </c>
      <c r="C28" s="1">
        <v>551000</v>
      </c>
      <c r="E28" s="7">
        <f t="shared" si="0"/>
        <v>14278500</v>
      </c>
    </row>
    <row r="29" spans="1:5" x14ac:dyDescent="0.25">
      <c r="A29" t="s">
        <v>4266</v>
      </c>
      <c r="B29" t="s">
        <v>4281</v>
      </c>
      <c r="D29" s="1">
        <v>17574000</v>
      </c>
      <c r="E29" s="7">
        <f t="shared" si="0"/>
        <v>-3295500</v>
      </c>
    </row>
    <row r="30" spans="1:5" x14ac:dyDescent="0.25">
      <c r="A30" t="s">
        <v>4352</v>
      </c>
      <c r="B30" t="s">
        <v>4354</v>
      </c>
      <c r="C30" s="1"/>
      <c r="D30" s="1">
        <v>21660000</v>
      </c>
      <c r="E30" s="7">
        <f t="shared" si="0"/>
        <v>-24955500</v>
      </c>
    </row>
    <row r="31" spans="1:5" x14ac:dyDescent="0.25">
      <c r="A31" t="s">
        <v>4352</v>
      </c>
      <c r="B31" t="s">
        <v>2013</v>
      </c>
      <c r="C31" s="1">
        <v>15000000</v>
      </c>
      <c r="E31" s="7">
        <f t="shared" si="0"/>
        <v>-9955500</v>
      </c>
    </row>
    <row r="32" spans="1:5" x14ac:dyDescent="0.25">
      <c r="A32" t="s">
        <v>4390</v>
      </c>
      <c r="B32" t="s">
        <v>2993</v>
      </c>
      <c r="C32" s="1">
        <v>3000000</v>
      </c>
      <c r="E32" s="7">
        <f t="shared" si="0"/>
        <v>-6955500</v>
      </c>
    </row>
    <row r="33" spans="1:5" x14ac:dyDescent="0.25">
      <c r="A33" t="s">
        <v>4390</v>
      </c>
      <c r="B33" t="s">
        <v>4278</v>
      </c>
      <c r="C33" s="1">
        <v>5000000</v>
      </c>
      <c r="E33" s="7">
        <f t="shared" si="0"/>
        <v>-1955500</v>
      </c>
    </row>
    <row r="34" spans="1:5" x14ac:dyDescent="0.25">
      <c r="A34" t="s">
        <v>4533</v>
      </c>
      <c r="B34" t="s">
        <v>4541</v>
      </c>
      <c r="D34" s="1">
        <v>1633500</v>
      </c>
      <c r="E34" s="7">
        <f t="shared" si="0"/>
        <v>-3589000</v>
      </c>
    </row>
    <row r="35" spans="1:5" x14ac:dyDescent="0.25">
      <c r="A35" t="s">
        <v>4533</v>
      </c>
      <c r="B35" t="s">
        <v>4542</v>
      </c>
      <c r="D35" s="1">
        <v>62000</v>
      </c>
      <c r="E35" s="7">
        <f t="shared" si="0"/>
        <v>-3651000</v>
      </c>
    </row>
    <row r="36" spans="1:5" x14ac:dyDescent="0.25">
      <c r="A36" t="s">
        <v>4533</v>
      </c>
      <c r="B36" t="s">
        <v>4543</v>
      </c>
      <c r="D36" s="1">
        <v>15987700</v>
      </c>
      <c r="E36" s="7">
        <f t="shared" si="0"/>
        <v>-19638700</v>
      </c>
    </row>
    <row r="37" spans="1:5" x14ac:dyDescent="0.25">
      <c r="A37" t="s">
        <v>4533</v>
      </c>
      <c r="B37" t="s">
        <v>4544</v>
      </c>
      <c r="C37" s="108">
        <v>8000000</v>
      </c>
      <c r="D37" s="1"/>
      <c r="E37" s="7">
        <f t="shared" si="0"/>
        <v>-11638700</v>
      </c>
    </row>
    <row r="38" spans="1:5" x14ac:dyDescent="0.25">
      <c r="A38" t="s">
        <v>4533</v>
      </c>
      <c r="B38" t="s">
        <v>2769</v>
      </c>
      <c r="C38" s="1">
        <v>1510000</v>
      </c>
      <c r="D38" s="1"/>
      <c r="E38" s="7">
        <f t="shared" si="0"/>
        <v>-10128700</v>
      </c>
    </row>
    <row r="39" spans="1:5" x14ac:dyDescent="0.25">
      <c r="A39" t="s">
        <v>4533</v>
      </c>
      <c r="B39" t="s">
        <v>2017</v>
      </c>
      <c r="C39" s="1">
        <v>2000000</v>
      </c>
      <c r="E39" s="7">
        <f t="shared" si="0"/>
        <v>-8128700</v>
      </c>
    </row>
    <row r="40" spans="1:5" x14ac:dyDescent="0.25">
      <c r="A40" t="s">
        <v>4533</v>
      </c>
      <c r="B40" t="s">
        <v>4548</v>
      </c>
      <c r="C40" s="1">
        <v>6128700</v>
      </c>
      <c r="E40" s="7">
        <f>(E39-D40+C40)</f>
        <v>-2000000</v>
      </c>
    </row>
    <row r="41" spans="1:5" x14ac:dyDescent="0.25">
      <c r="A41" t="s">
        <v>4645</v>
      </c>
      <c r="B41" t="s">
        <v>4694</v>
      </c>
      <c r="C41" s="1">
        <v>2000000</v>
      </c>
      <c r="E41" s="7">
        <f t="shared" si="0"/>
        <v>0</v>
      </c>
    </row>
    <row r="42" spans="1:5" x14ac:dyDescent="0.25">
      <c r="A42" s="3" t="s">
        <v>4845</v>
      </c>
      <c r="B42" s="3" t="s">
        <v>4846</v>
      </c>
      <c r="C42" s="4">
        <v>1400000</v>
      </c>
      <c r="D42" s="3"/>
      <c r="E42" s="18">
        <f t="shared" si="0"/>
        <v>1400000</v>
      </c>
    </row>
    <row r="43" spans="1:5" x14ac:dyDescent="0.25">
      <c r="A43" s="3" t="s">
        <v>4847</v>
      </c>
      <c r="B43" s="3" t="s">
        <v>3318</v>
      </c>
      <c r="C43" s="4">
        <v>10000000</v>
      </c>
      <c r="D43" s="3"/>
      <c r="E43" s="18">
        <f t="shared" si="0"/>
        <v>11400000</v>
      </c>
    </row>
    <row r="44" spans="1:5" x14ac:dyDescent="0.25">
      <c r="A44" s="3" t="s">
        <v>4847</v>
      </c>
      <c r="B44" s="3" t="s">
        <v>4848</v>
      </c>
      <c r="C44" s="3"/>
      <c r="D44" s="4">
        <v>52326000</v>
      </c>
      <c r="E44" s="18">
        <f t="shared" si="0"/>
        <v>-40926000</v>
      </c>
    </row>
    <row r="45" spans="1:5" x14ac:dyDescent="0.25">
      <c r="A45" s="3" t="s">
        <v>4847</v>
      </c>
      <c r="B45" s="3" t="s">
        <v>262</v>
      </c>
      <c r="C45" s="4">
        <v>54000</v>
      </c>
      <c r="D45" s="3"/>
      <c r="E45" s="18">
        <f t="shared" si="0"/>
        <v>-40872000</v>
      </c>
    </row>
    <row r="46" spans="1:5" x14ac:dyDescent="0.25">
      <c r="A46" s="3" t="s">
        <v>4924</v>
      </c>
      <c r="B46" s="3" t="s">
        <v>4972</v>
      </c>
      <c r="C46" s="4">
        <v>6500000</v>
      </c>
      <c r="D46" s="3"/>
      <c r="E46" s="18">
        <f t="shared" si="0"/>
        <v>-34372000</v>
      </c>
    </row>
    <row r="47" spans="1:5" x14ac:dyDescent="0.25">
      <c r="A47" s="3" t="s">
        <v>4924</v>
      </c>
      <c r="B47" s="3" t="s">
        <v>4973</v>
      </c>
      <c r="C47" s="4">
        <v>5000000</v>
      </c>
      <c r="D47" s="3"/>
      <c r="E47" s="18">
        <f t="shared" si="0"/>
        <v>-29372000</v>
      </c>
    </row>
    <row r="48" spans="1:5" x14ac:dyDescent="0.25">
      <c r="A48" s="3" t="s">
        <v>4937</v>
      </c>
      <c r="B48" s="3" t="s">
        <v>172</v>
      </c>
      <c r="C48" s="4">
        <v>25000000</v>
      </c>
      <c r="D48" s="3"/>
      <c r="E48" s="18">
        <f t="shared" si="0"/>
        <v>-4372000</v>
      </c>
    </row>
    <row r="49" spans="1:5" x14ac:dyDescent="0.25">
      <c r="A49" s="3" t="s">
        <v>5002</v>
      </c>
      <c r="B49" s="3" t="s">
        <v>5036</v>
      </c>
      <c r="C49" s="149">
        <v>1629500</v>
      </c>
      <c r="D49" s="3"/>
      <c r="E49" s="18">
        <f t="shared" si="0"/>
        <v>-2742500</v>
      </c>
    </row>
    <row r="50" spans="1:5" x14ac:dyDescent="0.25">
      <c r="A50" s="3" t="s">
        <v>5228</v>
      </c>
      <c r="B50" s="3" t="s">
        <v>5260</v>
      </c>
      <c r="C50" s="4">
        <v>1500000</v>
      </c>
      <c r="D50" s="3"/>
      <c r="E50" s="18">
        <f t="shared" si="0"/>
        <v>-1242500</v>
      </c>
    </row>
    <row r="51" spans="1:5" x14ac:dyDescent="0.25">
      <c r="A51" s="3" t="s">
        <v>5339</v>
      </c>
      <c r="B51" s="3" t="s">
        <v>5376</v>
      </c>
      <c r="C51" s="3"/>
      <c r="D51" s="4">
        <v>25503000</v>
      </c>
      <c r="E51" s="18">
        <f t="shared" si="0"/>
        <v>-26745500</v>
      </c>
    </row>
    <row r="52" spans="1:5" x14ac:dyDescent="0.25">
      <c r="A52" s="3" t="s">
        <v>5339</v>
      </c>
      <c r="B52" s="3" t="s">
        <v>5378</v>
      </c>
      <c r="C52" s="3"/>
      <c r="D52" s="4">
        <v>18222000</v>
      </c>
      <c r="E52" s="18">
        <f t="shared" si="0"/>
        <v>-44967500</v>
      </c>
    </row>
    <row r="53" spans="1:5" x14ac:dyDescent="0.25">
      <c r="A53" s="3" t="s">
        <v>5339</v>
      </c>
      <c r="B53" s="3" t="s">
        <v>5377</v>
      </c>
      <c r="C53" s="3"/>
      <c r="D53" s="4">
        <v>7356000</v>
      </c>
      <c r="E53" s="18">
        <f t="shared" si="0"/>
        <v>-52323500</v>
      </c>
    </row>
    <row r="54" spans="1:5" x14ac:dyDescent="0.25">
      <c r="A54" s="3" t="s">
        <v>5347</v>
      </c>
      <c r="B54" s="3" t="s">
        <v>5260</v>
      </c>
      <c r="C54" s="4">
        <v>1880000</v>
      </c>
      <c r="D54" s="4"/>
      <c r="E54" s="18">
        <f t="shared" si="0"/>
        <v>-50443500</v>
      </c>
    </row>
    <row r="55" spans="1:5" x14ac:dyDescent="0.25">
      <c r="A55" s="3" t="s">
        <v>5347</v>
      </c>
      <c r="B55" s="3" t="s">
        <v>4037</v>
      </c>
      <c r="C55" s="4">
        <v>40000000</v>
      </c>
      <c r="D55" s="4"/>
      <c r="E55" s="18">
        <f t="shared" si="0"/>
        <v>-10443500</v>
      </c>
    </row>
    <row r="56" spans="1:5" x14ac:dyDescent="0.25">
      <c r="A56" s="3" t="s">
        <v>5347</v>
      </c>
      <c r="B56" s="3" t="s">
        <v>10</v>
      </c>
      <c r="C56" s="4">
        <v>3000000</v>
      </c>
      <c r="D56" s="3"/>
      <c r="E56" s="18">
        <f t="shared" si="0"/>
        <v>-7443500</v>
      </c>
    </row>
    <row r="57" spans="1:5" x14ac:dyDescent="0.25">
      <c r="A57" s="3" t="s">
        <v>5347</v>
      </c>
      <c r="B57" s="3" t="s">
        <v>5379</v>
      </c>
      <c r="C57" s="4">
        <v>1483000</v>
      </c>
      <c r="D57" s="3"/>
      <c r="E57" s="18">
        <f t="shared" si="0"/>
        <v>-5960500</v>
      </c>
    </row>
    <row r="58" spans="1:5" x14ac:dyDescent="0.25">
      <c r="A58" s="3" t="s">
        <v>5404</v>
      </c>
      <c r="B58" s="3" t="s">
        <v>5434</v>
      </c>
      <c r="C58" s="3"/>
      <c r="D58" s="4">
        <v>13896800</v>
      </c>
      <c r="E58" s="18">
        <f t="shared" si="0"/>
        <v>-19857300</v>
      </c>
    </row>
    <row r="59" spans="1:5" x14ac:dyDescent="0.25">
      <c r="A59" s="3" t="s">
        <v>5456</v>
      </c>
      <c r="B59" s="3" t="s">
        <v>5469</v>
      </c>
      <c r="C59" s="4">
        <v>10000000</v>
      </c>
      <c r="D59" s="3"/>
      <c r="E59" s="18">
        <f t="shared" si="0"/>
        <v>-9857300</v>
      </c>
    </row>
    <row r="60" spans="1:5" x14ac:dyDescent="0.25">
      <c r="A60" s="3" t="s">
        <v>5464</v>
      </c>
      <c r="B60" s="3" t="s">
        <v>5480</v>
      </c>
      <c r="C60" s="3"/>
      <c r="D60" s="4">
        <v>23548000</v>
      </c>
      <c r="E60" s="18">
        <f t="shared" si="0"/>
        <v>-33405300</v>
      </c>
    </row>
    <row r="61" spans="1:5" x14ac:dyDescent="0.25">
      <c r="A61" s="3" t="s">
        <v>5477</v>
      </c>
      <c r="B61" s="3" t="s">
        <v>262</v>
      </c>
      <c r="C61" s="4">
        <v>24000</v>
      </c>
      <c r="D61" s="3"/>
      <c r="E61" s="18">
        <f t="shared" si="0"/>
        <v>-33381300</v>
      </c>
    </row>
    <row r="62" spans="1:5" x14ac:dyDescent="0.25">
      <c r="A62" s="3" t="s">
        <v>5477</v>
      </c>
      <c r="B62" s="3" t="s">
        <v>5493</v>
      </c>
      <c r="C62" s="4">
        <v>42000</v>
      </c>
      <c r="D62" s="3"/>
      <c r="E62" s="18">
        <f t="shared" si="0"/>
        <v>-33339300</v>
      </c>
    </row>
    <row r="63" spans="1:5" x14ac:dyDescent="0.25">
      <c r="A63" s="3" t="s">
        <v>5490</v>
      </c>
      <c r="B63" s="3" t="s">
        <v>5508</v>
      </c>
      <c r="C63" s="4">
        <v>250000</v>
      </c>
      <c r="D63" s="3"/>
      <c r="E63" s="18">
        <f t="shared" si="0"/>
        <v>-33089300</v>
      </c>
    </row>
    <row r="64" spans="1:5" x14ac:dyDescent="0.25">
      <c r="A64" s="3" t="s">
        <v>5490</v>
      </c>
      <c r="B64" s="3" t="s">
        <v>5509</v>
      </c>
      <c r="C64" s="4">
        <v>10000000</v>
      </c>
      <c r="D64" s="3"/>
      <c r="E64" s="18">
        <f t="shared" si="0"/>
        <v>-23089300</v>
      </c>
    </row>
    <row r="65" spans="1:5" x14ac:dyDescent="0.25">
      <c r="A65" s="3" t="s">
        <v>5513</v>
      </c>
      <c r="B65" s="3" t="s">
        <v>5531</v>
      </c>
      <c r="C65" s="4">
        <v>1160000</v>
      </c>
      <c r="D65" s="3"/>
      <c r="E65" s="18">
        <f t="shared" si="0"/>
        <v>-21929300</v>
      </c>
    </row>
    <row r="66" spans="1:5" x14ac:dyDescent="0.25">
      <c r="A66" s="3" t="s">
        <v>5533</v>
      </c>
      <c r="B66" s="94" t="s">
        <v>5545</v>
      </c>
      <c r="C66" s="50"/>
      <c r="D66" s="4">
        <v>14945000</v>
      </c>
      <c r="E66" s="18">
        <f t="shared" si="0"/>
        <v>-36874300</v>
      </c>
    </row>
    <row r="67" spans="1:5" x14ac:dyDescent="0.25">
      <c r="A67" s="3" t="s">
        <v>5533</v>
      </c>
      <c r="B67" s="3" t="s">
        <v>3318</v>
      </c>
      <c r="C67" s="4">
        <v>1100000</v>
      </c>
      <c r="D67" s="3"/>
      <c r="E67" s="18">
        <f t="shared" si="0"/>
        <v>-35774300</v>
      </c>
    </row>
    <row r="68" spans="1:5" x14ac:dyDescent="0.25">
      <c r="A68" s="3" t="s">
        <v>5533</v>
      </c>
      <c r="B68" s="3" t="s">
        <v>3318</v>
      </c>
      <c r="C68" s="4">
        <v>2000000</v>
      </c>
      <c r="D68" s="3"/>
      <c r="E68" s="18">
        <f t="shared" ref="E68:E131" si="1">(E67-D68+C68)</f>
        <v>-33774300</v>
      </c>
    </row>
    <row r="69" spans="1:5" x14ac:dyDescent="0.25">
      <c r="A69" s="3" t="s">
        <v>5533</v>
      </c>
      <c r="B69" s="3" t="s">
        <v>3318</v>
      </c>
      <c r="C69" s="4">
        <v>2000000</v>
      </c>
      <c r="D69" s="3"/>
      <c r="E69" s="18">
        <f t="shared" si="1"/>
        <v>-31774300</v>
      </c>
    </row>
    <row r="70" spans="1:5" x14ac:dyDescent="0.25">
      <c r="A70" s="3" t="s">
        <v>5537</v>
      </c>
      <c r="B70" s="3" t="s">
        <v>2017</v>
      </c>
      <c r="C70" s="4">
        <v>1180000</v>
      </c>
      <c r="D70" s="3"/>
      <c r="E70" s="18">
        <f t="shared" si="1"/>
        <v>-30594300</v>
      </c>
    </row>
    <row r="71" spans="1:5" x14ac:dyDescent="0.25">
      <c r="A71" s="3" t="s">
        <v>5537</v>
      </c>
      <c r="B71" s="3" t="s">
        <v>3318</v>
      </c>
      <c r="C71" s="4">
        <v>12360000</v>
      </c>
      <c r="D71" s="3"/>
      <c r="E71" s="18">
        <f t="shared" si="1"/>
        <v>-18234300</v>
      </c>
    </row>
    <row r="72" spans="1:5" x14ac:dyDescent="0.25">
      <c r="A72" s="3" t="s">
        <v>5537</v>
      </c>
      <c r="B72" s="3" t="s">
        <v>1038</v>
      </c>
      <c r="C72" s="4">
        <v>9400000</v>
      </c>
      <c r="D72" s="3"/>
      <c r="E72" s="18">
        <f t="shared" si="1"/>
        <v>-8834300</v>
      </c>
    </row>
    <row r="73" spans="1:5" x14ac:dyDescent="0.25">
      <c r="A73" s="3" t="s">
        <v>5540</v>
      </c>
      <c r="B73" s="3" t="s">
        <v>5557</v>
      </c>
      <c r="C73" s="86">
        <v>1608000</v>
      </c>
      <c r="D73" s="3"/>
      <c r="E73" s="18">
        <f t="shared" si="1"/>
        <v>-7226300</v>
      </c>
    </row>
    <row r="74" spans="1:5" x14ac:dyDescent="0.25">
      <c r="A74" s="3" t="s">
        <v>5540</v>
      </c>
      <c r="B74" s="3" t="s">
        <v>5558</v>
      </c>
      <c r="C74" s="4">
        <v>604600</v>
      </c>
      <c r="D74" s="3"/>
      <c r="E74" s="18">
        <f t="shared" si="1"/>
        <v>-6621700</v>
      </c>
    </row>
    <row r="75" spans="1:5" x14ac:dyDescent="0.25">
      <c r="A75" s="3" t="s">
        <v>5613</v>
      </c>
      <c r="B75" s="49" t="s">
        <v>172</v>
      </c>
      <c r="C75" s="50">
        <v>4856000</v>
      </c>
      <c r="D75" s="3"/>
      <c r="E75" s="18">
        <f t="shared" si="1"/>
        <v>-1765700</v>
      </c>
    </row>
    <row r="76" spans="1:5" x14ac:dyDescent="0.25">
      <c r="A76" s="3" t="s">
        <v>5631</v>
      </c>
      <c r="B76" s="3" t="s">
        <v>3502</v>
      </c>
      <c r="C76" s="4">
        <v>6377000</v>
      </c>
      <c r="D76" s="3"/>
      <c r="E76" s="18">
        <f t="shared" si="1"/>
        <v>4611300</v>
      </c>
    </row>
    <row r="77" spans="1:5" x14ac:dyDescent="0.25">
      <c r="A77" s="3" t="s">
        <v>5631</v>
      </c>
      <c r="B77" s="3" t="s">
        <v>5638</v>
      </c>
      <c r="C77" s="4">
        <v>1000000</v>
      </c>
      <c r="D77" s="3"/>
      <c r="E77" s="18">
        <f t="shared" si="1"/>
        <v>5611300</v>
      </c>
    </row>
    <row r="78" spans="1:5" x14ac:dyDescent="0.25">
      <c r="A78" s="49" t="s">
        <v>5631</v>
      </c>
      <c r="B78" s="49" t="s">
        <v>5639</v>
      </c>
      <c r="C78" s="50">
        <v>2000000</v>
      </c>
      <c r="D78" s="3"/>
      <c r="E78" s="18">
        <f t="shared" si="1"/>
        <v>7611300</v>
      </c>
    </row>
    <row r="79" spans="1:5" x14ac:dyDescent="0.25">
      <c r="A79" s="3" t="s">
        <v>5629</v>
      </c>
      <c r="B79" s="3" t="s">
        <v>5636</v>
      </c>
      <c r="C79" s="4"/>
      <c r="D79" s="4">
        <v>38889900</v>
      </c>
      <c r="E79" s="18">
        <f t="shared" si="1"/>
        <v>-31278600</v>
      </c>
    </row>
    <row r="80" spans="1:5" x14ac:dyDescent="0.25">
      <c r="A80" s="3" t="s">
        <v>5629</v>
      </c>
      <c r="B80" s="3" t="s">
        <v>5637</v>
      </c>
      <c r="C80" s="3"/>
      <c r="D80" s="4">
        <v>18137700</v>
      </c>
      <c r="E80" s="18">
        <f t="shared" si="1"/>
        <v>-49416300</v>
      </c>
    </row>
    <row r="81" spans="1:5" x14ac:dyDescent="0.25">
      <c r="A81" s="3" t="s">
        <v>5629</v>
      </c>
      <c r="B81" s="3" t="s">
        <v>3318</v>
      </c>
      <c r="C81" s="4">
        <v>1000000</v>
      </c>
      <c r="D81" s="4"/>
      <c r="E81" s="18">
        <f t="shared" si="1"/>
        <v>-48416300</v>
      </c>
    </row>
    <row r="82" spans="1:5" x14ac:dyDescent="0.25">
      <c r="A82" s="3" t="s">
        <v>5629</v>
      </c>
      <c r="B82" s="3" t="s">
        <v>5645</v>
      </c>
      <c r="C82" s="86">
        <v>25000000</v>
      </c>
      <c r="D82" s="4"/>
      <c r="E82" s="18">
        <f t="shared" si="1"/>
        <v>-23416300</v>
      </c>
    </row>
    <row r="83" spans="1:5" x14ac:dyDescent="0.25">
      <c r="A83" s="3" t="s">
        <v>5629</v>
      </c>
      <c r="B83" s="3" t="s">
        <v>5646</v>
      </c>
      <c r="C83" s="86">
        <v>10000000</v>
      </c>
      <c r="D83" s="4"/>
      <c r="E83" s="18">
        <f t="shared" si="1"/>
        <v>-13416300</v>
      </c>
    </row>
    <row r="84" spans="1:5" x14ac:dyDescent="0.25">
      <c r="A84" s="3" t="s">
        <v>5664</v>
      </c>
      <c r="B84" s="3" t="s">
        <v>3063</v>
      </c>
      <c r="C84" s="4">
        <v>3300000</v>
      </c>
      <c r="D84" s="3"/>
      <c r="E84" s="18">
        <f t="shared" si="1"/>
        <v>-10116300</v>
      </c>
    </row>
    <row r="85" spans="1:5" x14ac:dyDescent="0.25">
      <c r="A85" s="3" t="s">
        <v>5664</v>
      </c>
      <c r="B85" s="3" t="s">
        <v>3317</v>
      </c>
      <c r="C85" s="4">
        <v>35000000</v>
      </c>
      <c r="D85" s="3"/>
      <c r="E85" s="18">
        <f t="shared" si="1"/>
        <v>24883700</v>
      </c>
    </row>
    <row r="86" spans="1:5" x14ac:dyDescent="0.25">
      <c r="A86" s="3" t="s">
        <v>5664</v>
      </c>
      <c r="B86" s="3" t="s">
        <v>5678</v>
      </c>
      <c r="C86" s="4">
        <v>5000000</v>
      </c>
      <c r="D86" s="3"/>
      <c r="E86" s="18">
        <f t="shared" si="1"/>
        <v>29883700</v>
      </c>
    </row>
    <row r="87" spans="1:5" x14ac:dyDescent="0.25">
      <c r="A87" s="3" t="s">
        <v>5664</v>
      </c>
      <c r="B87" s="3" t="s">
        <v>5679</v>
      </c>
      <c r="C87" s="3"/>
      <c r="D87" s="4">
        <v>57150000</v>
      </c>
      <c r="E87" s="18">
        <f t="shared" si="1"/>
        <v>-27266300</v>
      </c>
    </row>
    <row r="88" spans="1:5" x14ac:dyDescent="0.25">
      <c r="A88" s="3" t="s">
        <v>5664</v>
      </c>
      <c r="B88" s="3" t="s">
        <v>5558</v>
      </c>
      <c r="C88" s="4">
        <v>125000</v>
      </c>
      <c r="D88" s="3"/>
      <c r="E88" s="18">
        <f t="shared" si="1"/>
        <v>-27141300</v>
      </c>
    </row>
    <row r="89" spans="1:5" x14ac:dyDescent="0.25">
      <c r="A89" s="3" t="s">
        <v>5664</v>
      </c>
      <c r="B89" s="3" t="s">
        <v>5695</v>
      </c>
      <c r="C89" s="4">
        <v>126000</v>
      </c>
      <c r="D89" s="3"/>
      <c r="E89" s="18">
        <f t="shared" si="1"/>
        <v>-27015300</v>
      </c>
    </row>
    <row r="90" spans="1:5" x14ac:dyDescent="0.25">
      <c r="A90" s="3" t="s">
        <v>5686</v>
      </c>
      <c r="B90" s="3" t="s">
        <v>5696</v>
      </c>
      <c r="C90" s="4">
        <v>1740000</v>
      </c>
      <c r="D90" s="3"/>
      <c r="E90" s="18">
        <f t="shared" si="1"/>
        <v>-25275300</v>
      </c>
    </row>
    <row r="91" spans="1:5" x14ac:dyDescent="0.25">
      <c r="A91" s="49" t="s">
        <v>5686</v>
      </c>
      <c r="B91" s="49" t="s">
        <v>2960</v>
      </c>
      <c r="C91" s="50">
        <v>5000000</v>
      </c>
      <c r="D91" s="3"/>
      <c r="E91" s="18">
        <f t="shared" si="1"/>
        <v>-20275300</v>
      </c>
    </row>
    <row r="92" spans="1:5" x14ac:dyDescent="0.25">
      <c r="A92" s="3" t="s">
        <v>5702</v>
      </c>
      <c r="B92" s="3" t="s">
        <v>5638</v>
      </c>
      <c r="C92" s="4">
        <v>1000000</v>
      </c>
      <c r="D92" s="3"/>
      <c r="E92" s="18">
        <f t="shared" si="1"/>
        <v>-19275300</v>
      </c>
    </row>
    <row r="93" spans="1:5" x14ac:dyDescent="0.25">
      <c r="A93" s="3" t="s">
        <v>5702</v>
      </c>
      <c r="B93" s="3" t="s">
        <v>5704</v>
      </c>
      <c r="C93" s="4">
        <v>20000000</v>
      </c>
      <c r="D93" s="3"/>
      <c r="E93" s="18">
        <f t="shared" si="1"/>
        <v>724700</v>
      </c>
    </row>
    <row r="94" spans="1:5" x14ac:dyDescent="0.25">
      <c r="A94" s="3" t="s">
        <v>5709</v>
      </c>
      <c r="B94" s="3" t="s">
        <v>5638</v>
      </c>
      <c r="C94" s="4">
        <v>10000000</v>
      </c>
      <c r="D94" s="3"/>
      <c r="E94" s="18">
        <f t="shared" si="1"/>
        <v>10724700</v>
      </c>
    </row>
    <row r="95" spans="1:5" x14ac:dyDescent="0.25">
      <c r="A95" s="3" t="s">
        <v>5705</v>
      </c>
      <c r="B95" s="3" t="s">
        <v>5706</v>
      </c>
      <c r="C95" s="4"/>
      <c r="D95" s="4">
        <v>41402000</v>
      </c>
      <c r="E95" s="18">
        <f t="shared" si="1"/>
        <v>-30677300</v>
      </c>
    </row>
    <row r="96" spans="1:5" x14ac:dyDescent="0.25">
      <c r="A96" s="3" t="s">
        <v>5705</v>
      </c>
      <c r="B96" s="3" t="s">
        <v>5707</v>
      </c>
      <c r="C96" s="3"/>
      <c r="D96" s="4">
        <v>7937500</v>
      </c>
      <c r="E96" s="18">
        <f t="shared" si="1"/>
        <v>-38614800</v>
      </c>
    </row>
    <row r="97" spans="1:5" x14ac:dyDescent="0.25">
      <c r="A97" s="3" t="s">
        <v>5705</v>
      </c>
      <c r="B97" s="3" t="s">
        <v>5708</v>
      </c>
      <c r="C97" s="3"/>
      <c r="D97" s="4">
        <v>7937500</v>
      </c>
      <c r="E97" s="18">
        <f t="shared" si="1"/>
        <v>-46552300</v>
      </c>
    </row>
    <row r="98" spans="1:5" x14ac:dyDescent="0.25">
      <c r="A98" s="3" t="s">
        <v>5736</v>
      </c>
      <c r="B98" s="3" t="s">
        <v>5745</v>
      </c>
      <c r="C98" s="4">
        <v>25000000</v>
      </c>
      <c r="D98" s="4"/>
      <c r="E98" s="18">
        <f t="shared" si="1"/>
        <v>-21552300</v>
      </c>
    </row>
    <row r="99" spans="1:5" x14ac:dyDescent="0.25">
      <c r="A99" s="3" t="s">
        <v>5736</v>
      </c>
      <c r="B99" s="3" t="s">
        <v>5771</v>
      </c>
      <c r="C99" s="4">
        <v>384000</v>
      </c>
      <c r="D99" s="4"/>
      <c r="E99" s="18">
        <f t="shared" si="1"/>
        <v>-21168300</v>
      </c>
    </row>
    <row r="100" spans="1:5" x14ac:dyDescent="0.25">
      <c r="A100" s="3" t="s">
        <v>5765</v>
      </c>
      <c r="B100" s="3" t="s">
        <v>801</v>
      </c>
      <c r="C100" s="4">
        <v>10000000</v>
      </c>
      <c r="D100" s="4"/>
      <c r="E100" s="18">
        <f t="shared" si="1"/>
        <v>-11168300</v>
      </c>
    </row>
    <row r="101" spans="1:5" x14ac:dyDescent="0.25">
      <c r="A101" s="3" t="s">
        <v>5785</v>
      </c>
      <c r="B101" s="3" t="s">
        <v>4973</v>
      </c>
      <c r="C101" s="4">
        <v>5000000</v>
      </c>
      <c r="D101" s="4"/>
      <c r="E101" s="18">
        <f t="shared" si="1"/>
        <v>-6168300</v>
      </c>
    </row>
    <row r="102" spans="1:5" x14ac:dyDescent="0.25">
      <c r="A102" s="3" t="s">
        <v>5793</v>
      </c>
      <c r="B102" s="3" t="s">
        <v>3310</v>
      </c>
      <c r="C102" s="4">
        <v>1920000</v>
      </c>
      <c r="D102" s="4"/>
      <c r="E102" s="18">
        <f t="shared" si="1"/>
        <v>-4248300</v>
      </c>
    </row>
    <row r="103" spans="1:5" x14ac:dyDescent="0.25">
      <c r="A103" s="3" t="s">
        <v>5793</v>
      </c>
      <c r="B103" s="3" t="s">
        <v>5810</v>
      </c>
      <c r="C103" s="4">
        <v>1066500</v>
      </c>
      <c r="D103" s="4"/>
      <c r="E103" s="18">
        <f t="shared" si="1"/>
        <v>-3181800</v>
      </c>
    </row>
    <row r="104" spans="1:5" x14ac:dyDescent="0.25">
      <c r="A104" s="3" t="s">
        <v>5798</v>
      </c>
      <c r="B104" s="3" t="s">
        <v>5877</v>
      </c>
      <c r="C104" s="4"/>
      <c r="D104" s="4">
        <v>12400000</v>
      </c>
      <c r="E104" s="18">
        <f t="shared" si="1"/>
        <v>-15581800</v>
      </c>
    </row>
    <row r="105" spans="1:5" x14ac:dyDescent="0.25">
      <c r="A105" s="3" t="s">
        <v>5821</v>
      </c>
      <c r="B105" s="3" t="s">
        <v>5826</v>
      </c>
      <c r="C105" s="4">
        <v>1545000</v>
      </c>
      <c r="D105" s="3"/>
      <c r="E105" s="18">
        <f t="shared" si="1"/>
        <v>-14036800</v>
      </c>
    </row>
    <row r="106" spans="1:5" x14ac:dyDescent="0.25">
      <c r="A106" s="3" t="s">
        <v>5836</v>
      </c>
      <c r="B106" s="3" t="s">
        <v>5638</v>
      </c>
      <c r="C106" s="4">
        <v>2000000</v>
      </c>
      <c r="D106" s="3"/>
      <c r="E106" s="18">
        <f t="shared" si="1"/>
        <v>-12036800</v>
      </c>
    </row>
    <row r="107" spans="1:5" x14ac:dyDescent="0.25">
      <c r="A107" s="3" t="s">
        <v>5838</v>
      </c>
      <c r="B107" s="3" t="s">
        <v>5036</v>
      </c>
      <c r="C107" s="4">
        <v>577600</v>
      </c>
      <c r="D107" s="3"/>
      <c r="E107" s="18">
        <f t="shared" si="1"/>
        <v>-11459200</v>
      </c>
    </row>
    <row r="108" spans="1:5" x14ac:dyDescent="0.25">
      <c r="A108" s="3" t="s">
        <v>5858</v>
      </c>
      <c r="B108" s="3" t="s">
        <v>5868</v>
      </c>
      <c r="C108" s="4">
        <v>1900000</v>
      </c>
      <c r="D108" s="3"/>
      <c r="E108" s="18">
        <f t="shared" si="1"/>
        <v>-9559200</v>
      </c>
    </row>
    <row r="109" spans="1:5" x14ac:dyDescent="0.25">
      <c r="A109" s="3" t="s">
        <v>5875</v>
      </c>
      <c r="B109" s="3" t="s">
        <v>5638</v>
      </c>
      <c r="C109" s="4">
        <v>3000000</v>
      </c>
      <c r="D109" s="3"/>
      <c r="E109" s="18">
        <f t="shared" si="1"/>
        <v>-6559200</v>
      </c>
    </row>
    <row r="110" spans="1:5" x14ac:dyDescent="0.25">
      <c r="A110" s="3" t="s">
        <v>5875</v>
      </c>
      <c r="B110" s="3" t="s">
        <v>5878</v>
      </c>
      <c r="C110" s="3"/>
      <c r="D110" s="4">
        <v>889600</v>
      </c>
      <c r="E110" s="18">
        <f t="shared" si="1"/>
        <v>-7448800</v>
      </c>
    </row>
    <row r="111" spans="1:5" x14ac:dyDescent="0.25">
      <c r="A111" s="3" t="s">
        <v>5875</v>
      </c>
      <c r="B111" s="3" t="s">
        <v>5879</v>
      </c>
      <c r="C111" s="3"/>
      <c r="D111" s="4">
        <v>204050</v>
      </c>
      <c r="E111" s="18">
        <f t="shared" si="1"/>
        <v>-7652850</v>
      </c>
    </row>
    <row r="112" spans="1:5" x14ac:dyDescent="0.25">
      <c r="A112" s="3" t="s">
        <v>5922</v>
      </c>
      <c r="B112" s="3" t="s">
        <v>2017</v>
      </c>
      <c r="C112" s="4">
        <v>720000</v>
      </c>
      <c r="D112" s="3"/>
      <c r="E112" s="18">
        <f t="shared" si="1"/>
        <v>-6932850</v>
      </c>
    </row>
    <row r="113" spans="1:5" x14ac:dyDescent="0.25">
      <c r="A113" s="3" t="s">
        <v>5926</v>
      </c>
      <c r="B113" s="3" t="s">
        <v>5939</v>
      </c>
      <c r="C113" s="4">
        <v>998500</v>
      </c>
      <c r="D113" s="3"/>
      <c r="E113" s="18">
        <f t="shared" si="1"/>
        <v>-5934350</v>
      </c>
    </row>
    <row r="114" spans="1:5" x14ac:dyDescent="0.25">
      <c r="A114" s="3" t="s">
        <v>5943</v>
      </c>
      <c r="B114" s="3" t="s">
        <v>5260</v>
      </c>
      <c r="C114" s="4">
        <v>1860000</v>
      </c>
      <c r="D114" s="3"/>
      <c r="E114" s="18">
        <f t="shared" si="1"/>
        <v>-4074350</v>
      </c>
    </row>
    <row r="115" spans="1:5" x14ac:dyDescent="0.25">
      <c r="A115" s="3" t="s">
        <v>5943</v>
      </c>
      <c r="B115" s="3" t="s">
        <v>5638</v>
      </c>
      <c r="C115" s="4">
        <v>4000000</v>
      </c>
      <c r="D115" s="3"/>
      <c r="E115" s="18">
        <f t="shared" si="1"/>
        <v>-74350</v>
      </c>
    </row>
    <row r="116" spans="1:5" x14ac:dyDescent="0.25">
      <c r="A116" s="3" t="s">
        <v>5945</v>
      </c>
      <c r="B116" s="3" t="s">
        <v>5950</v>
      </c>
      <c r="C116" s="3"/>
      <c r="D116" s="4">
        <v>43512000</v>
      </c>
      <c r="E116" s="18">
        <f t="shared" si="1"/>
        <v>-43586350</v>
      </c>
    </row>
    <row r="117" spans="1:5" x14ac:dyDescent="0.25">
      <c r="A117" s="3" t="s">
        <v>5945</v>
      </c>
      <c r="B117" s="3" t="s">
        <v>5951</v>
      </c>
      <c r="C117" s="3"/>
      <c r="D117" s="4">
        <v>12000000</v>
      </c>
      <c r="E117" s="18">
        <f t="shared" si="1"/>
        <v>-55586350</v>
      </c>
    </row>
    <row r="118" spans="1:5" x14ac:dyDescent="0.25">
      <c r="A118" s="3" t="s">
        <v>5945</v>
      </c>
      <c r="B118" s="3" t="s">
        <v>3502</v>
      </c>
      <c r="C118" s="4">
        <v>6981000</v>
      </c>
      <c r="D118" s="4"/>
      <c r="E118" s="18">
        <f t="shared" si="1"/>
        <v>-48605350</v>
      </c>
    </row>
    <row r="119" spans="1:5" x14ac:dyDescent="0.25">
      <c r="A119" s="3" t="s">
        <v>5954</v>
      </c>
      <c r="B119" s="3" t="s">
        <v>5962</v>
      </c>
      <c r="C119" s="4">
        <v>1500000</v>
      </c>
      <c r="D119" s="3"/>
      <c r="E119" s="18">
        <f t="shared" si="1"/>
        <v>-47105350</v>
      </c>
    </row>
    <row r="120" spans="1:5" x14ac:dyDescent="0.25">
      <c r="A120" s="3" t="s">
        <v>5966</v>
      </c>
      <c r="B120" s="3" t="s">
        <v>3063</v>
      </c>
      <c r="C120" s="4">
        <v>20000000</v>
      </c>
      <c r="D120" s="3"/>
      <c r="E120" s="18">
        <f t="shared" si="1"/>
        <v>-27105350</v>
      </c>
    </row>
    <row r="121" spans="1:5" x14ac:dyDescent="0.25">
      <c r="A121" s="3" t="s">
        <v>5966</v>
      </c>
      <c r="B121" s="3" t="s">
        <v>3063</v>
      </c>
      <c r="C121" s="4">
        <v>8330000</v>
      </c>
      <c r="D121" s="3"/>
      <c r="E121" s="18">
        <f t="shared" si="1"/>
        <v>-18775350</v>
      </c>
    </row>
    <row r="122" spans="1:5" x14ac:dyDescent="0.25">
      <c r="A122" s="3" t="s">
        <v>5976</v>
      </c>
      <c r="B122" s="3" t="s">
        <v>3318</v>
      </c>
      <c r="C122" s="4">
        <v>18000000</v>
      </c>
      <c r="D122" s="3"/>
      <c r="E122" s="18">
        <f t="shared" si="1"/>
        <v>-775350</v>
      </c>
    </row>
    <row r="123" spans="1:5" x14ac:dyDescent="0.25">
      <c r="A123" s="3" t="s">
        <v>5979</v>
      </c>
      <c r="B123" s="3" t="s">
        <v>5558</v>
      </c>
      <c r="C123" s="4">
        <v>589000</v>
      </c>
      <c r="D123" s="3"/>
      <c r="E123" s="18">
        <f t="shared" si="1"/>
        <v>-186350</v>
      </c>
    </row>
    <row r="124" spans="1:5" x14ac:dyDescent="0.25">
      <c r="A124" s="3" t="s">
        <v>6077</v>
      </c>
      <c r="B124" s="3" t="s">
        <v>2656</v>
      </c>
      <c r="C124" s="4">
        <v>126000</v>
      </c>
      <c r="D124" s="3"/>
      <c r="E124" s="18">
        <f t="shared" si="1"/>
        <v>-60350</v>
      </c>
    </row>
    <row r="125" spans="1:5" x14ac:dyDescent="0.25">
      <c r="A125" s="8" t="s">
        <v>6022</v>
      </c>
      <c r="B125" s="8" t="s">
        <v>5638</v>
      </c>
      <c r="C125" s="15">
        <v>2000000</v>
      </c>
      <c r="E125" s="7">
        <f t="shared" si="1"/>
        <v>1939650</v>
      </c>
    </row>
    <row r="126" spans="1:5" x14ac:dyDescent="0.25">
      <c r="A126" s="8" t="s">
        <v>6022</v>
      </c>
      <c r="B126" s="8" t="s">
        <v>5826</v>
      </c>
      <c r="C126" s="15">
        <v>960000</v>
      </c>
      <c r="E126" s="7">
        <f t="shared" si="1"/>
        <v>2899650</v>
      </c>
    </row>
    <row r="127" spans="1:5" x14ac:dyDescent="0.25">
      <c r="A127" s="8" t="s">
        <v>6055</v>
      </c>
      <c r="B127" s="8" t="s">
        <v>6078</v>
      </c>
      <c r="C127" s="15">
        <v>445200</v>
      </c>
      <c r="E127" s="7">
        <f t="shared" si="1"/>
        <v>3344850</v>
      </c>
    </row>
    <row r="128" spans="1:5" x14ac:dyDescent="0.25">
      <c r="A128" s="297" t="s">
        <v>6055</v>
      </c>
      <c r="B128" s="297" t="s">
        <v>5379</v>
      </c>
      <c r="C128" s="298">
        <v>1163000</v>
      </c>
      <c r="E128" s="7">
        <f t="shared" si="1"/>
        <v>4507850</v>
      </c>
    </row>
    <row r="129" spans="1:5" x14ac:dyDescent="0.25">
      <c r="A129" s="8" t="s">
        <v>6055</v>
      </c>
      <c r="B129" s="8" t="s">
        <v>6079</v>
      </c>
      <c r="D129" s="1">
        <v>67380000</v>
      </c>
      <c r="E129" s="7">
        <f t="shared" si="1"/>
        <v>-62872150</v>
      </c>
    </row>
    <row r="130" spans="1:5" x14ac:dyDescent="0.25">
      <c r="A130" s="8" t="s">
        <v>6055</v>
      </c>
      <c r="B130" s="8" t="s">
        <v>6080</v>
      </c>
      <c r="D130" s="1">
        <v>1151300</v>
      </c>
      <c r="E130" s="7">
        <f t="shared" si="1"/>
        <v>-64023450</v>
      </c>
    </row>
    <row r="131" spans="1:5" x14ac:dyDescent="0.25">
      <c r="A131" s="8" t="s">
        <v>6081</v>
      </c>
      <c r="B131" s="8" t="s">
        <v>3318</v>
      </c>
      <c r="C131" s="34">
        <v>4000000</v>
      </c>
      <c r="E131" s="7">
        <f t="shared" si="1"/>
        <v>-60023450</v>
      </c>
    </row>
    <row r="132" spans="1:5" x14ac:dyDescent="0.25">
      <c r="A132" s="8" t="s">
        <v>6081</v>
      </c>
      <c r="B132" s="8" t="s">
        <v>1038</v>
      </c>
      <c r="C132" s="34">
        <v>27700000</v>
      </c>
      <c r="E132" s="7">
        <f t="shared" ref="E132:E195" si="2">(E131-D132+C132)</f>
        <v>-32323450</v>
      </c>
    </row>
    <row r="133" spans="1:5" x14ac:dyDescent="0.25">
      <c r="A133" s="8" t="s">
        <v>6084</v>
      </c>
      <c r="B133" s="8" t="s">
        <v>1842</v>
      </c>
      <c r="C133" s="34">
        <v>920000</v>
      </c>
      <c r="E133" s="7">
        <f t="shared" si="2"/>
        <v>-31403450</v>
      </c>
    </row>
    <row r="134" spans="1:5" x14ac:dyDescent="0.25">
      <c r="A134" s="8" t="s">
        <v>6116</v>
      </c>
      <c r="B134" s="8" t="s">
        <v>4973</v>
      </c>
      <c r="C134" s="34">
        <v>1300000</v>
      </c>
      <c r="E134" s="7">
        <f t="shared" si="2"/>
        <v>-30103450</v>
      </c>
    </row>
    <row r="135" spans="1:5" x14ac:dyDescent="0.25">
      <c r="A135" s="8" t="s">
        <v>6116</v>
      </c>
      <c r="B135" s="8" t="s">
        <v>3317</v>
      </c>
      <c r="C135" s="34">
        <v>2000000</v>
      </c>
      <c r="E135" s="7">
        <f t="shared" si="2"/>
        <v>-28103450</v>
      </c>
    </row>
    <row r="136" spans="1:5" x14ac:dyDescent="0.25">
      <c r="A136" s="8" t="s">
        <v>6117</v>
      </c>
      <c r="B136" s="8" t="s">
        <v>6170</v>
      </c>
      <c r="C136" s="34"/>
      <c r="D136" s="1">
        <v>54000000</v>
      </c>
      <c r="E136" s="7">
        <f t="shared" si="2"/>
        <v>-82103450</v>
      </c>
    </row>
    <row r="137" spans="1:5" x14ac:dyDescent="0.25">
      <c r="A137" s="8" t="s">
        <v>6131</v>
      </c>
      <c r="B137" s="8" t="s">
        <v>262</v>
      </c>
      <c r="C137" s="34">
        <v>54000</v>
      </c>
      <c r="E137" s="7">
        <f t="shared" si="2"/>
        <v>-82049450</v>
      </c>
    </row>
    <row r="138" spans="1:5" x14ac:dyDescent="0.25">
      <c r="A138" s="8" t="s">
        <v>6154</v>
      </c>
      <c r="B138" s="8" t="s">
        <v>172</v>
      </c>
      <c r="C138" s="34">
        <v>50000000</v>
      </c>
      <c r="E138" s="7">
        <f t="shared" si="2"/>
        <v>-32049450</v>
      </c>
    </row>
    <row r="139" spans="1:5" x14ac:dyDescent="0.25">
      <c r="A139" s="8" t="s">
        <v>6160</v>
      </c>
      <c r="B139" s="8" t="s">
        <v>5638</v>
      </c>
      <c r="C139" s="34">
        <v>1000000</v>
      </c>
      <c r="E139" s="7">
        <f t="shared" si="2"/>
        <v>-31049450</v>
      </c>
    </row>
    <row r="140" spans="1:5" x14ac:dyDescent="0.25">
      <c r="A140" s="8" t="s">
        <v>6201</v>
      </c>
      <c r="B140" s="8" t="s">
        <v>6209</v>
      </c>
      <c r="C140" s="34">
        <v>655800</v>
      </c>
      <c r="E140" s="7">
        <f t="shared" si="2"/>
        <v>-30393650</v>
      </c>
    </row>
    <row r="141" spans="1:5" x14ac:dyDescent="0.25">
      <c r="A141" s="8" t="s">
        <v>6201</v>
      </c>
      <c r="B141" s="8" t="s">
        <v>3317</v>
      </c>
      <c r="C141" s="34">
        <v>30000000</v>
      </c>
      <c r="E141" s="7">
        <f t="shared" si="2"/>
        <v>-393650</v>
      </c>
    </row>
    <row r="142" spans="1:5" x14ac:dyDescent="0.25">
      <c r="A142" s="8" t="s">
        <v>6210</v>
      </c>
      <c r="B142" s="8" t="s">
        <v>3317</v>
      </c>
      <c r="C142" s="34">
        <v>5000000</v>
      </c>
      <c r="E142" s="7">
        <f t="shared" si="2"/>
        <v>4606350</v>
      </c>
    </row>
    <row r="143" spans="1:5" x14ac:dyDescent="0.25">
      <c r="A143" s="8" t="s">
        <v>6210</v>
      </c>
      <c r="B143" s="8" t="s">
        <v>5260</v>
      </c>
      <c r="C143" s="34">
        <v>1215500</v>
      </c>
      <c r="E143" s="7">
        <f t="shared" si="2"/>
        <v>5821850</v>
      </c>
    </row>
    <row r="144" spans="1:5" x14ac:dyDescent="0.25">
      <c r="A144" s="8" t="s">
        <v>6210</v>
      </c>
      <c r="B144" s="8" t="s">
        <v>5558</v>
      </c>
      <c r="C144" s="34">
        <v>673000</v>
      </c>
      <c r="E144" s="7">
        <f t="shared" si="2"/>
        <v>6494850</v>
      </c>
    </row>
    <row r="145" spans="1:5" x14ac:dyDescent="0.25">
      <c r="A145" s="8" t="s">
        <v>6216</v>
      </c>
      <c r="B145" s="8" t="s">
        <v>3502</v>
      </c>
      <c r="C145" s="34">
        <v>6657000</v>
      </c>
      <c r="E145" s="7">
        <f t="shared" si="2"/>
        <v>13151850</v>
      </c>
    </row>
    <row r="146" spans="1:5" x14ac:dyDescent="0.25">
      <c r="A146" s="8" t="s">
        <v>6216</v>
      </c>
      <c r="B146" s="8" t="s">
        <v>6218</v>
      </c>
      <c r="C146" s="34">
        <v>8769600</v>
      </c>
      <c r="E146" s="7">
        <f t="shared" si="2"/>
        <v>21921450</v>
      </c>
    </row>
    <row r="147" spans="1:5" x14ac:dyDescent="0.25">
      <c r="A147" s="8" t="s">
        <v>6219</v>
      </c>
      <c r="B147" s="8" t="s">
        <v>172</v>
      </c>
      <c r="C147" s="34">
        <v>20000000</v>
      </c>
      <c r="E147" s="7">
        <f t="shared" si="2"/>
        <v>41921450</v>
      </c>
    </row>
    <row r="148" spans="1:5" x14ac:dyDescent="0.25">
      <c r="A148" s="8" t="s">
        <v>6219</v>
      </c>
      <c r="B148" s="8" t="s">
        <v>6220</v>
      </c>
      <c r="D148" s="1">
        <v>54751400</v>
      </c>
      <c r="E148" s="7">
        <f t="shared" si="2"/>
        <v>-12829950</v>
      </c>
    </row>
    <row r="149" spans="1:5" x14ac:dyDescent="0.25">
      <c r="A149" s="8" t="s">
        <v>6252</v>
      </c>
      <c r="B149" s="8" t="s">
        <v>6263</v>
      </c>
      <c r="C149" s="34">
        <v>1419000</v>
      </c>
      <c r="E149" s="7">
        <f t="shared" si="2"/>
        <v>-11410950</v>
      </c>
    </row>
    <row r="150" spans="1:5" x14ac:dyDescent="0.25">
      <c r="A150" s="8" t="s">
        <v>6252</v>
      </c>
      <c r="B150" s="8" t="s">
        <v>3318</v>
      </c>
      <c r="C150" s="34">
        <v>10000000</v>
      </c>
      <c r="E150" s="7">
        <f t="shared" si="2"/>
        <v>-1410950</v>
      </c>
    </row>
    <row r="151" spans="1:5" x14ac:dyDescent="0.25">
      <c r="A151" s="8" t="s">
        <v>6252</v>
      </c>
      <c r="B151" s="8" t="s">
        <v>5638</v>
      </c>
      <c r="C151" s="34">
        <v>500000</v>
      </c>
      <c r="E151" s="7">
        <f t="shared" si="2"/>
        <v>-910950</v>
      </c>
    </row>
    <row r="152" spans="1:5" x14ac:dyDescent="0.25">
      <c r="A152" s="8" t="s">
        <v>6296</v>
      </c>
      <c r="B152" s="8" t="s">
        <v>6309</v>
      </c>
      <c r="C152" s="34">
        <v>4000000</v>
      </c>
      <c r="E152" s="7">
        <f t="shared" si="2"/>
        <v>3089050</v>
      </c>
    </row>
    <row r="153" spans="1:5" x14ac:dyDescent="0.25">
      <c r="A153" s="8" t="s">
        <v>6296</v>
      </c>
      <c r="B153" s="8" t="s">
        <v>4973</v>
      </c>
      <c r="C153" s="34">
        <v>303000</v>
      </c>
      <c r="E153" s="7">
        <f t="shared" si="2"/>
        <v>3392050</v>
      </c>
    </row>
    <row r="154" spans="1:5" x14ac:dyDescent="0.25">
      <c r="A154" s="8" t="s">
        <v>6312</v>
      </c>
      <c r="B154" s="8" t="s">
        <v>5260</v>
      </c>
      <c r="C154" s="34">
        <v>1050000</v>
      </c>
      <c r="E154" s="7">
        <f t="shared" si="2"/>
        <v>4442050</v>
      </c>
    </row>
    <row r="155" spans="1:5" x14ac:dyDescent="0.25">
      <c r="A155" s="8" t="s">
        <v>6312</v>
      </c>
      <c r="B155" s="8" t="s">
        <v>3317</v>
      </c>
      <c r="C155" s="34">
        <v>1500000</v>
      </c>
      <c r="E155" s="7">
        <f t="shared" si="2"/>
        <v>5942050</v>
      </c>
    </row>
    <row r="156" spans="1:5" x14ac:dyDescent="0.25">
      <c r="A156" s="8" t="s">
        <v>6338</v>
      </c>
      <c r="B156" s="8" t="s">
        <v>4973</v>
      </c>
      <c r="C156" s="34">
        <v>1500000</v>
      </c>
      <c r="E156" s="7">
        <f t="shared" si="2"/>
        <v>7442050</v>
      </c>
    </row>
    <row r="157" spans="1:5" x14ac:dyDescent="0.25">
      <c r="A157" s="8" t="s">
        <v>6356</v>
      </c>
      <c r="B157" s="8" t="s">
        <v>6360</v>
      </c>
      <c r="D157" s="1">
        <v>57023000</v>
      </c>
      <c r="E157" s="7">
        <f t="shared" si="2"/>
        <v>-49580950</v>
      </c>
    </row>
    <row r="158" spans="1:5" x14ac:dyDescent="0.25">
      <c r="A158" s="8" t="s">
        <v>6356</v>
      </c>
      <c r="B158" s="8" t="s">
        <v>262</v>
      </c>
      <c r="C158" s="34">
        <v>54000</v>
      </c>
      <c r="E158" s="7">
        <f t="shared" si="2"/>
        <v>-49526950</v>
      </c>
    </row>
    <row r="159" spans="1:5" x14ac:dyDescent="0.25">
      <c r="A159" s="8" t="s">
        <v>6405</v>
      </c>
      <c r="B159" s="8" t="s">
        <v>3318</v>
      </c>
      <c r="C159" s="34">
        <v>1000000</v>
      </c>
      <c r="E159" s="7">
        <f t="shared" si="2"/>
        <v>-48526950</v>
      </c>
    </row>
    <row r="160" spans="1:5" x14ac:dyDescent="0.25">
      <c r="A160" s="8" t="s">
        <v>6405</v>
      </c>
      <c r="B160" s="8" t="s">
        <v>3318</v>
      </c>
      <c r="C160" s="34">
        <v>500000</v>
      </c>
      <c r="E160" s="7">
        <f t="shared" si="2"/>
        <v>-48026950</v>
      </c>
    </row>
    <row r="161" spans="1:5" x14ac:dyDescent="0.25">
      <c r="A161" s="8" t="s">
        <v>6444</v>
      </c>
      <c r="B161" s="8" t="s">
        <v>6644</v>
      </c>
      <c r="C161" s="34">
        <v>7000000</v>
      </c>
      <c r="E161" s="7">
        <f t="shared" si="2"/>
        <v>-41026950</v>
      </c>
    </row>
    <row r="162" spans="1:5" x14ac:dyDescent="0.25">
      <c r="A162" s="8" t="s">
        <v>6444</v>
      </c>
      <c r="B162" s="8" t="s">
        <v>2269</v>
      </c>
      <c r="C162" s="34">
        <v>4000</v>
      </c>
      <c r="E162" s="7">
        <f t="shared" si="2"/>
        <v>-41022950</v>
      </c>
    </row>
    <row r="163" spans="1:5" x14ac:dyDescent="0.25">
      <c r="A163" s="8" t="s">
        <v>6444</v>
      </c>
      <c r="B163" s="8" t="s">
        <v>3318</v>
      </c>
      <c r="C163" s="34">
        <v>10000000</v>
      </c>
      <c r="E163" s="7">
        <f t="shared" si="2"/>
        <v>-31022950</v>
      </c>
    </row>
    <row r="164" spans="1:5" x14ac:dyDescent="0.25">
      <c r="A164" s="8" t="s">
        <v>6470</v>
      </c>
      <c r="B164" s="8" t="s">
        <v>6481</v>
      </c>
      <c r="C164" s="34">
        <v>1447000</v>
      </c>
      <c r="E164" s="7">
        <f t="shared" si="2"/>
        <v>-29575950</v>
      </c>
    </row>
    <row r="165" spans="1:5" x14ac:dyDescent="0.25">
      <c r="A165" s="8" t="s">
        <v>6475</v>
      </c>
      <c r="B165" s="8" t="s">
        <v>6483</v>
      </c>
      <c r="C165" s="34">
        <v>950000</v>
      </c>
      <c r="E165" s="7">
        <f t="shared" si="2"/>
        <v>-28625950</v>
      </c>
    </row>
    <row r="166" spans="1:5" x14ac:dyDescent="0.25">
      <c r="A166" s="8" t="s">
        <v>6496</v>
      </c>
      <c r="B166" s="8" t="s">
        <v>1844</v>
      </c>
      <c r="C166" s="34">
        <v>5277000</v>
      </c>
      <c r="E166" s="7">
        <f t="shared" si="2"/>
        <v>-23348950</v>
      </c>
    </row>
    <row r="167" spans="1:5" x14ac:dyDescent="0.25">
      <c r="A167" s="8" t="s">
        <v>6532</v>
      </c>
      <c r="B167" s="8" t="s">
        <v>3318</v>
      </c>
      <c r="C167" s="34">
        <v>1000000</v>
      </c>
      <c r="E167" s="7">
        <f t="shared" si="2"/>
        <v>-22348950</v>
      </c>
    </row>
    <row r="168" spans="1:5" x14ac:dyDescent="0.25">
      <c r="A168" s="8" t="s">
        <v>6532</v>
      </c>
      <c r="B168" s="8" t="s">
        <v>3318</v>
      </c>
      <c r="C168" s="34">
        <v>850000</v>
      </c>
      <c r="E168" s="7">
        <f t="shared" si="2"/>
        <v>-21498950</v>
      </c>
    </row>
    <row r="169" spans="1:5" x14ac:dyDescent="0.25">
      <c r="A169" s="8" t="s">
        <v>6532</v>
      </c>
      <c r="B169" s="8" t="s">
        <v>3318</v>
      </c>
      <c r="C169" s="34">
        <v>10000000</v>
      </c>
      <c r="E169" s="7">
        <f t="shared" si="2"/>
        <v>-11498950</v>
      </c>
    </row>
    <row r="170" spans="1:5" x14ac:dyDescent="0.25">
      <c r="A170" s="8" t="s">
        <v>6532</v>
      </c>
      <c r="B170" s="8" t="s">
        <v>6533</v>
      </c>
      <c r="C170" s="34">
        <v>5000000</v>
      </c>
      <c r="E170" s="7">
        <f t="shared" si="2"/>
        <v>-6498950</v>
      </c>
    </row>
    <row r="171" spans="1:5" x14ac:dyDescent="0.25">
      <c r="A171" s="8" t="s">
        <v>6535</v>
      </c>
      <c r="B171" s="8" t="s">
        <v>1015</v>
      </c>
      <c r="C171" s="34">
        <v>1341400</v>
      </c>
      <c r="E171" s="7">
        <f t="shared" si="2"/>
        <v>-5157550</v>
      </c>
    </row>
    <row r="172" spans="1:5" x14ac:dyDescent="0.25">
      <c r="A172" s="8" t="s">
        <v>6588</v>
      </c>
      <c r="B172" s="8" t="s">
        <v>5260</v>
      </c>
      <c r="C172" s="34">
        <v>1400000</v>
      </c>
      <c r="E172" s="7">
        <f t="shared" si="2"/>
        <v>-3757550</v>
      </c>
    </row>
    <row r="173" spans="1:5" x14ac:dyDescent="0.25">
      <c r="A173" s="8" t="s">
        <v>6598</v>
      </c>
      <c r="B173" s="8" t="s">
        <v>6601</v>
      </c>
      <c r="C173" s="273">
        <v>7280000</v>
      </c>
      <c r="E173" s="7">
        <f t="shared" si="2"/>
        <v>3522450</v>
      </c>
    </row>
    <row r="174" spans="1:5" x14ac:dyDescent="0.25">
      <c r="A174" s="8" t="s">
        <v>6598</v>
      </c>
      <c r="B174" s="8" t="s">
        <v>10</v>
      </c>
      <c r="C174" s="34">
        <v>2720000</v>
      </c>
      <c r="E174" s="7">
        <f t="shared" si="2"/>
        <v>6242450</v>
      </c>
    </row>
    <row r="175" spans="1:5" x14ac:dyDescent="0.25">
      <c r="A175" s="8" t="s">
        <v>6617</v>
      </c>
      <c r="B175" s="8" t="s">
        <v>6622</v>
      </c>
      <c r="C175" s="34">
        <v>1345000</v>
      </c>
      <c r="E175" s="7">
        <f t="shared" si="2"/>
        <v>7587450</v>
      </c>
    </row>
    <row r="176" spans="1:5" x14ac:dyDescent="0.25">
      <c r="A176" s="8" t="s">
        <v>6763</v>
      </c>
      <c r="B176" s="8" t="s">
        <v>6765</v>
      </c>
      <c r="D176" s="1">
        <v>42705000</v>
      </c>
      <c r="E176" s="7">
        <f t="shared" si="2"/>
        <v>-35117550</v>
      </c>
    </row>
    <row r="177" spans="1:5" x14ac:dyDescent="0.25">
      <c r="A177" s="8" t="s">
        <v>6763</v>
      </c>
      <c r="B177" s="8" t="s">
        <v>4548</v>
      </c>
      <c r="C177" s="34">
        <v>2000000</v>
      </c>
      <c r="E177" s="7">
        <f t="shared" si="2"/>
        <v>-33117550</v>
      </c>
    </row>
    <row r="178" spans="1:5" x14ac:dyDescent="0.25">
      <c r="A178" s="8" t="s">
        <v>6763</v>
      </c>
      <c r="B178" s="8" t="s">
        <v>6766</v>
      </c>
      <c r="C178" s="34">
        <v>22702050</v>
      </c>
      <c r="E178" s="7">
        <f t="shared" si="2"/>
        <v>-10415500</v>
      </c>
    </row>
    <row r="179" spans="1:5" x14ac:dyDescent="0.25">
      <c r="A179" s="8" t="s">
        <v>6767</v>
      </c>
      <c r="B179" s="8" t="s">
        <v>678</v>
      </c>
      <c r="C179" s="289">
        <v>35000</v>
      </c>
      <c r="E179" s="7">
        <f t="shared" si="2"/>
        <v>-10380500</v>
      </c>
    </row>
    <row r="180" spans="1:5" x14ac:dyDescent="0.25">
      <c r="A180" s="8" t="s">
        <v>6770</v>
      </c>
      <c r="B180" s="8" t="s">
        <v>6771</v>
      </c>
      <c r="C180" s="285">
        <v>1597500</v>
      </c>
      <c r="E180" s="7">
        <f t="shared" si="2"/>
        <v>-8783000</v>
      </c>
    </row>
    <row r="181" spans="1:5" x14ac:dyDescent="0.25">
      <c r="A181" s="8" t="s">
        <v>6779</v>
      </c>
      <c r="B181" s="8" t="s">
        <v>6780</v>
      </c>
      <c r="C181" s="289">
        <v>1215000</v>
      </c>
      <c r="E181" s="7">
        <f t="shared" si="2"/>
        <v>-7568000</v>
      </c>
    </row>
    <row r="182" spans="1:5" x14ac:dyDescent="0.25">
      <c r="A182" s="8" t="s">
        <v>6784</v>
      </c>
      <c r="B182" s="8" t="s">
        <v>3310</v>
      </c>
      <c r="C182" s="289">
        <v>7568000</v>
      </c>
      <c r="E182" s="7">
        <f t="shared" si="2"/>
        <v>0</v>
      </c>
    </row>
    <row r="183" spans="1:5" x14ac:dyDescent="0.25">
      <c r="A183" s="8" t="s">
        <v>6784</v>
      </c>
      <c r="B183" s="8" t="s">
        <v>3317</v>
      </c>
      <c r="C183" s="289">
        <v>3000000</v>
      </c>
      <c r="E183" s="7">
        <f t="shared" si="2"/>
        <v>3000000</v>
      </c>
    </row>
    <row r="184" spans="1:5" x14ac:dyDescent="0.25">
      <c r="A184" s="8" t="s">
        <v>6900</v>
      </c>
      <c r="B184" s="8" t="s">
        <v>6901</v>
      </c>
      <c r="D184" s="1">
        <v>20513000</v>
      </c>
      <c r="E184" s="7">
        <f t="shared" si="2"/>
        <v>-17513000</v>
      </c>
    </row>
    <row r="185" spans="1:5" x14ac:dyDescent="0.25">
      <c r="A185" s="8" t="s">
        <v>6900</v>
      </c>
      <c r="B185" s="8" t="s">
        <v>2636</v>
      </c>
      <c r="C185" s="1">
        <v>60000</v>
      </c>
      <c r="E185" s="7">
        <f t="shared" si="2"/>
        <v>-17453000</v>
      </c>
    </row>
    <row r="186" spans="1:5" x14ac:dyDescent="0.25">
      <c r="A186" s="8" t="s">
        <v>6900</v>
      </c>
      <c r="B186" s="8" t="s">
        <v>3318</v>
      </c>
      <c r="C186" s="1">
        <v>1000000</v>
      </c>
      <c r="E186" s="7">
        <f t="shared" si="2"/>
        <v>-16453000</v>
      </c>
    </row>
    <row r="187" spans="1:5" x14ac:dyDescent="0.25">
      <c r="A187" s="8" t="s">
        <v>6900</v>
      </c>
      <c r="B187" s="8" t="s">
        <v>6904</v>
      </c>
      <c r="C187" s="1">
        <v>8000000</v>
      </c>
      <c r="E187" s="7">
        <f t="shared" si="2"/>
        <v>-8453000</v>
      </c>
    </row>
    <row r="188" spans="1:5" x14ac:dyDescent="0.25">
      <c r="A188" s="8" t="s">
        <v>6900</v>
      </c>
      <c r="B188" s="8" t="s">
        <v>3318</v>
      </c>
      <c r="C188" s="1">
        <v>5000000</v>
      </c>
      <c r="E188" s="7">
        <f t="shared" si="2"/>
        <v>-3453000</v>
      </c>
    </row>
    <row r="189" spans="1:5" x14ac:dyDescent="0.25">
      <c r="A189" s="8" t="s">
        <v>6900</v>
      </c>
      <c r="B189" s="8" t="s">
        <v>262</v>
      </c>
      <c r="C189" s="1">
        <v>18000</v>
      </c>
      <c r="E189" s="7">
        <f t="shared" si="2"/>
        <v>-3435000</v>
      </c>
    </row>
    <row r="190" spans="1:5" x14ac:dyDescent="0.25">
      <c r="A190" s="8" t="s">
        <v>6928</v>
      </c>
      <c r="B190" s="8" t="s">
        <v>5260</v>
      </c>
      <c r="C190" s="1">
        <v>1350000</v>
      </c>
      <c r="E190" s="7">
        <f t="shared" si="2"/>
        <v>-2085000</v>
      </c>
    </row>
    <row r="191" spans="1:5" x14ac:dyDescent="0.25">
      <c r="A191" s="8" t="s">
        <v>7067</v>
      </c>
      <c r="B191" s="8" t="s">
        <v>7072</v>
      </c>
      <c r="C191" s="205">
        <v>98600</v>
      </c>
      <c r="E191" s="7">
        <f t="shared" si="2"/>
        <v>-1986400</v>
      </c>
    </row>
    <row r="192" spans="1:5" x14ac:dyDescent="0.25">
      <c r="A192" s="8" t="s">
        <v>7067</v>
      </c>
      <c r="B192" s="8" t="s">
        <v>6078</v>
      </c>
      <c r="C192" s="1">
        <v>384100</v>
      </c>
      <c r="E192" s="7">
        <f t="shared" si="2"/>
        <v>-1602300</v>
      </c>
    </row>
    <row r="193" spans="1:5" x14ac:dyDescent="0.25">
      <c r="A193" s="8" t="s">
        <v>7073</v>
      </c>
      <c r="B193" s="8" t="s">
        <v>7074</v>
      </c>
      <c r="C193" s="199">
        <v>7900000</v>
      </c>
      <c r="E193" s="7">
        <f t="shared" si="2"/>
        <v>6297700</v>
      </c>
    </row>
    <row r="194" spans="1:5" x14ac:dyDescent="0.25">
      <c r="A194" s="10" t="s">
        <v>7073</v>
      </c>
      <c r="B194" s="10" t="s">
        <v>7075</v>
      </c>
      <c r="C194" s="4">
        <v>300000</v>
      </c>
      <c r="D194" s="3"/>
      <c r="E194" s="18">
        <f t="shared" si="2"/>
        <v>6597700</v>
      </c>
    </row>
    <row r="195" spans="1:5" x14ac:dyDescent="0.25">
      <c r="A195" s="10" t="s">
        <v>7073</v>
      </c>
      <c r="B195" s="10" t="s">
        <v>7087</v>
      </c>
      <c r="C195" s="4">
        <v>1392000</v>
      </c>
      <c r="D195" s="3"/>
      <c r="E195" s="18">
        <f t="shared" si="2"/>
        <v>7989700</v>
      </c>
    </row>
    <row r="196" spans="1:5" x14ac:dyDescent="0.25">
      <c r="A196" s="10" t="s">
        <v>7073</v>
      </c>
      <c r="B196" s="10" t="s">
        <v>7088</v>
      </c>
      <c r="C196" s="4">
        <v>1369500</v>
      </c>
      <c r="D196" s="3"/>
      <c r="E196" s="18">
        <f t="shared" ref="E196:E259" si="3">(E195-D196+C196)</f>
        <v>9359200</v>
      </c>
    </row>
    <row r="197" spans="1:5" x14ac:dyDescent="0.25">
      <c r="A197" s="10" t="s">
        <v>7073</v>
      </c>
      <c r="B197" s="10" t="s">
        <v>3318</v>
      </c>
      <c r="C197" s="4">
        <v>4000000</v>
      </c>
      <c r="D197" s="3"/>
      <c r="E197" s="18">
        <f t="shared" si="3"/>
        <v>13359200</v>
      </c>
    </row>
    <row r="198" spans="1:5" x14ac:dyDescent="0.25">
      <c r="A198" s="10" t="s">
        <v>7073</v>
      </c>
      <c r="B198" s="10" t="s">
        <v>5260</v>
      </c>
      <c r="C198" s="4">
        <v>2525000</v>
      </c>
      <c r="D198" s="3"/>
      <c r="E198" s="18">
        <f t="shared" si="3"/>
        <v>15884200</v>
      </c>
    </row>
    <row r="199" spans="1:5" x14ac:dyDescent="0.25">
      <c r="A199" s="10" t="s">
        <v>7073</v>
      </c>
      <c r="B199" s="10" t="s">
        <v>678</v>
      </c>
      <c r="C199" s="4">
        <v>18000</v>
      </c>
      <c r="D199" s="3"/>
      <c r="E199" s="18">
        <f t="shared" si="3"/>
        <v>15902200</v>
      </c>
    </row>
    <row r="200" spans="1:5" x14ac:dyDescent="0.25">
      <c r="A200" s="10" t="s">
        <v>7073</v>
      </c>
      <c r="B200" s="10" t="s">
        <v>1400</v>
      </c>
      <c r="C200" s="3"/>
      <c r="D200" s="4">
        <v>604000</v>
      </c>
      <c r="E200" s="18">
        <f t="shared" si="3"/>
        <v>15298200</v>
      </c>
    </row>
    <row r="201" spans="1:5" x14ac:dyDescent="0.25">
      <c r="A201" s="10" t="s">
        <v>7073</v>
      </c>
      <c r="B201" s="10" t="s">
        <v>1399</v>
      </c>
      <c r="C201" s="3"/>
      <c r="D201" s="4">
        <v>19979100</v>
      </c>
      <c r="E201" s="18">
        <f t="shared" si="3"/>
        <v>-4680900</v>
      </c>
    </row>
    <row r="202" spans="1:5" x14ac:dyDescent="0.25">
      <c r="A202" s="10" t="s">
        <v>7073</v>
      </c>
      <c r="B202" s="10" t="s">
        <v>7089</v>
      </c>
      <c r="C202" s="3"/>
      <c r="D202" s="4">
        <v>1092960</v>
      </c>
      <c r="E202" s="18">
        <f t="shared" si="3"/>
        <v>-5773860</v>
      </c>
    </row>
    <row r="203" spans="1:5" x14ac:dyDescent="0.25">
      <c r="A203" s="10" t="s">
        <v>7102</v>
      </c>
      <c r="B203" s="10" t="s">
        <v>2267</v>
      </c>
      <c r="C203" s="4">
        <v>4316500</v>
      </c>
      <c r="D203" s="4"/>
      <c r="E203" s="18">
        <f t="shared" si="3"/>
        <v>-1457360</v>
      </c>
    </row>
    <row r="204" spans="1:5" x14ac:dyDescent="0.25">
      <c r="A204" s="10" t="s">
        <v>7102</v>
      </c>
      <c r="B204" s="10" t="s">
        <v>7108</v>
      </c>
      <c r="C204" s="4">
        <v>8500</v>
      </c>
      <c r="D204" s="4"/>
      <c r="E204" s="18">
        <f t="shared" si="3"/>
        <v>-1448860</v>
      </c>
    </row>
    <row r="205" spans="1:5" x14ac:dyDescent="0.25">
      <c r="A205" s="10" t="s">
        <v>7302</v>
      </c>
      <c r="B205" s="10" t="s">
        <v>7303</v>
      </c>
      <c r="C205" s="3"/>
      <c r="D205" s="4">
        <v>67723800</v>
      </c>
      <c r="E205" s="18">
        <f t="shared" si="3"/>
        <v>-69172660</v>
      </c>
    </row>
    <row r="206" spans="1:5" x14ac:dyDescent="0.25">
      <c r="A206" s="10" t="s">
        <v>7302</v>
      </c>
      <c r="B206" s="3" t="s">
        <v>7320</v>
      </c>
      <c r="C206" s="4">
        <v>6642000</v>
      </c>
      <c r="D206" s="3"/>
      <c r="E206" s="18">
        <f t="shared" si="3"/>
        <v>-62530660</v>
      </c>
    </row>
    <row r="207" spans="1:5" x14ac:dyDescent="0.25">
      <c r="A207" s="10" t="s">
        <v>7302</v>
      </c>
      <c r="B207" s="3" t="s">
        <v>4548</v>
      </c>
      <c r="C207" s="4">
        <v>1000000</v>
      </c>
      <c r="D207" s="3"/>
      <c r="E207" s="18">
        <f t="shared" si="3"/>
        <v>-61530660</v>
      </c>
    </row>
    <row r="208" spans="1:5" x14ac:dyDescent="0.25">
      <c r="A208" s="10" t="s">
        <v>7302</v>
      </c>
      <c r="B208" s="3" t="s">
        <v>7304</v>
      </c>
      <c r="C208" s="4">
        <v>6400000</v>
      </c>
      <c r="D208" s="3"/>
      <c r="E208" s="18">
        <f t="shared" si="3"/>
        <v>-55130660</v>
      </c>
    </row>
    <row r="209" spans="1:6" x14ac:dyDescent="0.25">
      <c r="A209" s="10" t="s">
        <v>7302</v>
      </c>
      <c r="B209" s="3" t="s">
        <v>7321</v>
      </c>
      <c r="C209" s="4">
        <v>60000</v>
      </c>
      <c r="D209" s="3"/>
      <c r="E209" s="18">
        <f t="shared" si="3"/>
        <v>-55070660</v>
      </c>
    </row>
    <row r="210" spans="1:6" x14ac:dyDescent="0.25">
      <c r="A210" s="10" t="s">
        <v>7319</v>
      </c>
      <c r="B210" s="3" t="s">
        <v>262</v>
      </c>
      <c r="C210" s="4">
        <v>50000</v>
      </c>
      <c r="D210" s="3"/>
      <c r="E210" s="18">
        <f t="shared" si="3"/>
        <v>-55020660</v>
      </c>
    </row>
    <row r="211" spans="1:6" x14ac:dyDescent="0.25">
      <c r="A211" s="10" t="s">
        <v>7322</v>
      </c>
      <c r="B211" s="3" t="s">
        <v>5745</v>
      </c>
      <c r="C211" s="4">
        <v>25000000</v>
      </c>
      <c r="D211" s="3"/>
      <c r="E211" s="18">
        <f t="shared" si="3"/>
        <v>-30020660</v>
      </c>
    </row>
    <row r="212" spans="1:6" x14ac:dyDescent="0.25">
      <c r="A212" s="10" t="s">
        <v>7334</v>
      </c>
      <c r="B212" s="3" t="s">
        <v>5036</v>
      </c>
      <c r="C212" s="4">
        <v>2127600</v>
      </c>
      <c r="D212" s="3"/>
      <c r="E212" s="18">
        <f t="shared" si="3"/>
        <v>-27893060</v>
      </c>
    </row>
    <row r="213" spans="1:6" x14ac:dyDescent="0.25">
      <c r="A213" s="24" t="s">
        <v>7335</v>
      </c>
      <c r="B213" s="96" t="s">
        <v>172</v>
      </c>
      <c r="C213" s="40">
        <v>25000000</v>
      </c>
      <c r="D213" s="96"/>
      <c r="E213" s="45">
        <f t="shared" si="3"/>
        <v>-2893060</v>
      </c>
    </row>
    <row r="214" spans="1:6" x14ac:dyDescent="0.25">
      <c r="A214" s="10" t="s">
        <v>7413</v>
      </c>
      <c r="B214" s="3" t="s">
        <v>5260</v>
      </c>
      <c r="C214" s="4">
        <v>2000000</v>
      </c>
      <c r="D214" s="3"/>
      <c r="E214" s="18">
        <f t="shared" si="3"/>
        <v>-893060</v>
      </c>
      <c r="F214" s="3"/>
    </row>
    <row r="215" spans="1:6" x14ac:dyDescent="0.25">
      <c r="A215" s="10" t="s">
        <v>7413</v>
      </c>
      <c r="B215" s="3" t="s">
        <v>7414</v>
      </c>
      <c r="C215" s="3"/>
      <c r="D215" s="4">
        <v>20640000</v>
      </c>
      <c r="E215" s="18">
        <f t="shared" si="3"/>
        <v>-21533060</v>
      </c>
      <c r="F215" s="3"/>
    </row>
    <row r="216" spans="1:6" x14ac:dyDescent="0.25">
      <c r="A216" s="10" t="s">
        <v>7494</v>
      </c>
      <c r="B216" s="3" t="s">
        <v>3298</v>
      </c>
      <c r="C216" s="4">
        <v>3005000</v>
      </c>
      <c r="D216" s="3"/>
      <c r="E216" s="18">
        <f t="shared" si="3"/>
        <v>-18528060</v>
      </c>
      <c r="F216" s="3"/>
    </row>
    <row r="217" spans="1:6" x14ac:dyDescent="0.25">
      <c r="A217" s="10" t="s">
        <v>7551</v>
      </c>
      <c r="B217" s="3" t="s">
        <v>6483</v>
      </c>
      <c r="C217" s="4">
        <v>1488000</v>
      </c>
      <c r="D217" s="3"/>
      <c r="E217" s="18">
        <f t="shared" si="3"/>
        <v>-17040060</v>
      </c>
      <c r="F217" s="3"/>
    </row>
    <row r="218" spans="1:6" x14ac:dyDescent="0.25">
      <c r="A218" s="3" t="s">
        <v>7551</v>
      </c>
      <c r="B218" s="3" t="s">
        <v>7552</v>
      </c>
      <c r="C218" s="4">
        <v>9300000</v>
      </c>
      <c r="D218" s="3"/>
      <c r="E218" s="18">
        <f t="shared" si="3"/>
        <v>-7740060</v>
      </c>
      <c r="F218" s="3"/>
    </row>
    <row r="219" spans="1:6" x14ac:dyDescent="0.25">
      <c r="A219" s="3" t="s">
        <v>7593</v>
      </c>
      <c r="B219" s="3" t="s">
        <v>4548</v>
      </c>
      <c r="C219" s="4">
        <v>4000000</v>
      </c>
      <c r="D219" s="3"/>
      <c r="E219" s="18">
        <f t="shared" si="3"/>
        <v>-3740060</v>
      </c>
      <c r="F219" s="3"/>
    </row>
    <row r="220" spans="1:6" x14ac:dyDescent="0.25">
      <c r="A220" s="3" t="s">
        <v>7570</v>
      </c>
      <c r="B220" s="10" t="s">
        <v>7571</v>
      </c>
      <c r="C220" s="11">
        <v>1752000</v>
      </c>
      <c r="D220" s="3"/>
      <c r="E220" s="18">
        <f t="shared" si="3"/>
        <v>-1988060</v>
      </c>
      <c r="F220" s="3"/>
    </row>
    <row r="221" spans="1:6" x14ac:dyDescent="0.25">
      <c r="A221" s="10" t="s">
        <v>7640</v>
      </c>
      <c r="B221" s="10" t="s">
        <v>3317</v>
      </c>
      <c r="C221" s="11">
        <v>20000000</v>
      </c>
      <c r="D221" s="3"/>
      <c r="E221" s="18">
        <f t="shared" si="3"/>
        <v>18011940</v>
      </c>
      <c r="F221" s="3"/>
    </row>
    <row r="222" spans="1:6" x14ac:dyDescent="0.25">
      <c r="A222" s="10" t="s">
        <v>7654</v>
      </c>
      <c r="B222" s="10" t="s">
        <v>7655</v>
      </c>
      <c r="C222" s="11">
        <v>4300000</v>
      </c>
      <c r="D222" s="10"/>
      <c r="E222" s="302">
        <f t="shared" si="3"/>
        <v>22311940</v>
      </c>
      <c r="F222" s="10" t="s">
        <v>3765</v>
      </c>
    </row>
    <row r="223" spans="1:6" x14ac:dyDescent="0.25">
      <c r="A223" s="10" t="s">
        <v>7641</v>
      </c>
      <c r="B223" s="10" t="s">
        <v>7642</v>
      </c>
      <c r="C223" s="3"/>
      <c r="D223" s="4">
        <v>50880000</v>
      </c>
      <c r="E223" s="18">
        <f t="shared" si="3"/>
        <v>-28568060</v>
      </c>
      <c r="F223" s="3"/>
    </row>
    <row r="224" spans="1:6" x14ac:dyDescent="0.25">
      <c r="A224" s="10" t="s">
        <v>7698</v>
      </c>
      <c r="B224" s="10" t="s">
        <v>7699</v>
      </c>
      <c r="C224" s="11">
        <v>1500000</v>
      </c>
      <c r="D224" s="3"/>
      <c r="E224" s="18">
        <f t="shared" si="3"/>
        <v>-27068060</v>
      </c>
      <c r="F224" s="3"/>
    </row>
    <row r="225" spans="1:6" x14ac:dyDescent="0.25">
      <c r="A225" s="10" t="s">
        <v>7700</v>
      </c>
      <c r="B225" s="10" t="s">
        <v>7701</v>
      </c>
      <c r="C225" s="11">
        <v>2000000</v>
      </c>
      <c r="D225" s="3"/>
      <c r="E225" s="18">
        <f t="shared" si="3"/>
        <v>-25068060</v>
      </c>
      <c r="F225" s="3"/>
    </row>
    <row r="226" spans="1:6" x14ac:dyDescent="0.25">
      <c r="A226" s="10" t="s">
        <v>7700</v>
      </c>
      <c r="B226" s="10" t="s">
        <v>3318</v>
      </c>
      <c r="C226" s="11">
        <v>1500000</v>
      </c>
      <c r="D226" s="3"/>
      <c r="E226" s="18">
        <f t="shared" si="3"/>
        <v>-23568060</v>
      </c>
      <c r="F226" s="3"/>
    </row>
    <row r="227" spans="1:6" x14ac:dyDescent="0.25">
      <c r="A227" s="10" t="s">
        <v>7700</v>
      </c>
      <c r="B227" s="10" t="s">
        <v>7702</v>
      </c>
      <c r="C227" s="3"/>
      <c r="D227" s="4">
        <v>2875600</v>
      </c>
      <c r="E227" s="18">
        <f t="shared" si="3"/>
        <v>-26443660</v>
      </c>
      <c r="F227" s="3"/>
    </row>
    <row r="228" spans="1:6" x14ac:dyDescent="0.25">
      <c r="A228" s="10" t="s">
        <v>7700</v>
      </c>
      <c r="B228" s="10" t="s">
        <v>7703</v>
      </c>
      <c r="C228" s="3"/>
      <c r="D228" s="4">
        <v>32400</v>
      </c>
      <c r="E228" s="18">
        <f t="shared" si="3"/>
        <v>-26476060</v>
      </c>
      <c r="F228" s="3"/>
    </row>
    <row r="229" spans="1:6" x14ac:dyDescent="0.25">
      <c r="A229" s="10" t="s">
        <v>7700</v>
      </c>
      <c r="B229" s="10" t="s">
        <v>7704</v>
      </c>
      <c r="C229" s="3"/>
      <c r="D229" s="4">
        <v>69732000</v>
      </c>
      <c r="E229" s="18">
        <f t="shared" si="3"/>
        <v>-96208060</v>
      </c>
      <c r="F229" s="3"/>
    </row>
    <row r="230" spans="1:6" x14ac:dyDescent="0.25">
      <c r="A230" s="10" t="s">
        <v>7700</v>
      </c>
      <c r="B230" s="10" t="s">
        <v>7705</v>
      </c>
      <c r="C230" s="4">
        <v>135000</v>
      </c>
      <c r="D230" s="4"/>
      <c r="E230" s="18">
        <f t="shared" si="3"/>
        <v>-96073060</v>
      </c>
      <c r="F230" s="3"/>
    </row>
    <row r="231" spans="1:6" x14ac:dyDescent="0.25">
      <c r="A231" s="303" t="s">
        <v>7706</v>
      </c>
      <c r="B231" s="303" t="s">
        <v>7787</v>
      </c>
      <c r="C231" s="117">
        <v>1692000</v>
      </c>
      <c r="D231" s="4"/>
      <c r="E231" s="18">
        <f t="shared" si="3"/>
        <v>-94381060</v>
      </c>
      <c r="F231" s="3"/>
    </row>
    <row r="232" spans="1:6" x14ac:dyDescent="0.25">
      <c r="A232" s="303" t="s">
        <v>7706</v>
      </c>
      <c r="B232" s="303" t="s">
        <v>7848</v>
      </c>
      <c r="C232" s="117">
        <v>1790000</v>
      </c>
      <c r="D232" s="4"/>
      <c r="E232" s="18">
        <f t="shared" si="3"/>
        <v>-92591060</v>
      </c>
      <c r="F232" s="3"/>
    </row>
    <row r="233" spans="1:6" x14ac:dyDescent="0.25">
      <c r="A233" s="303" t="s">
        <v>7706</v>
      </c>
      <c r="B233" s="303" t="s">
        <v>7848</v>
      </c>
      <c r="C233" s="117">
        <v>945000</v>
      </c>
      <c r="D233" s="4"/>
      <c r="E233" s="18">
        <f t="shared" si="3"/>
        <v>-91646060</v>
      </c>
      <c r="F233" s="3"/>
    </row>
    <row r="234" spans="1:6" x14ac:dyDescent="0.25">
      <c r="A234" s="10" t="s">
        <v>7706</v>
      </c>
      <c r="B234" s="10" t="s">
        <v>4548</v>
      </c>
      <c r="C234" s="4">
        <v>1000000</v>
      </c>
      <c r="D234" s="4"/>
      <c r="E234" s="18">
        <f t="shared" si="3"/>
        <v>-90646060</v>
      </c>
      <c r="F234" s="3"/>
    </row>
    <row r="235" spans="1:6" x14ac:dyDescent="0.25">
      <c r="A235" s="10" t="s">
        <v>7706</v>
      </c>
      <c r="B235" s="3" t="s">
        <v>7707</v>
      </c>
      <c r="C235" s="4">
        <v>2000000</v>
      </c>
      <c r="D235" s="4"/>
      <c r="E235" s="18">
        <f t="shared" si="3"/>
        <v>-88646060</v>
      </c>
      <c r="F235" s="3"/>
    </row>
    <row r="236" spans="1:6" x14ac:dyDescent="0.25">
      <c r="A236" s="8" t="s">
        <v>7706</v>
      </c>
      <c r="B236" s="8" t="s">
        <v>7708</v>
      </c>
      <c r="C236" s="313">
        <v>5000000</v>
      </c>
      <c r="D236" s="1"/>
      <c r="E236" s="18">
        <f t="shared" si="3"/>
        <v>-83646060</v>
      </c>
    </row>
    <row r="237" spans="1:6" x14ac:dyDescent="0.25">
      <c r="A237" s="8" t="s">
        <v>7706</v>
      </c>
      <c r="B237" s="8" t="s">
        <v>5745</v>
      </c>
      <c r="C237" s="329">
        <v>30000000</v>
      </c>
      <c r="D237" s="1"/>
      <c r="E237" s="18">
        <f t="shared" si="3"/>
        <v>-53646060</v>
      </c>
    </row>
    <row r="238" spans="1:6" x14ac:dyDescent="0.25">
      <c r="A238" s="8" t="s">
        <v>7706</v>
      </c>
      <c r="B238" s="8" t="s">
        <v>7730</v>
      </c>
      <c r="C238" s="329">
        <v>48000000</v>
      </c>
      <c r="D238" s="1"/>
      <c r="E238" s="18">
        <f t="shared" si="3"/>
        <v>-5646060</v>
      </c>
    </row>
    <row r="239" spans="1:6" x14ac:dyDescent="0.25">
      <c r="A239" s="8" t="s">
        <v>7706</v>
      </c>
      <c r="B239" s="8" t="s">
        <v>2267</v>
      </c>
      <c r="C239" s="329">
        <v>5091500</v>
      </c>
      <c r="E239" s="18">
        <f t="shared" si="3"/>
        <v>-554560</v>
      </c>
    </row>
    <row r="240" spans="1:6" x14ac:dyDescent="0.25">
      <c r="A240" s="8" t="s">
        <v>7788</v>
      </c>
      <c r="B240" s="8" t="s">
        <v>3318</v>
      </c>
      <c r="C240" s="329">
        <v>3000000</v>
      </c>
      <c r="E240" s="18">
        <f t="shared" si="3"/>
        <v>2445440</v>
      </c>
    </row>
    <row r="241" spans="1:5" x14ac:dyDescent="0.25">
      <c r="A241" s="8" t="s">
        <v>7788</v>
      </c>
      <c r="B241" s="8" t="s">
        <v>7789</v>
      </c>
      <c r="D241" s="112">
        <v>1299408</v>
      </c>
      <c r="E241" s="18">
        <f t="shared" si="3"/>
        <v>1146032</v>
      </c>
    </row>
    <row r="242" spans="1:5" x14ac:dyDescent="0.25">
      <c r="A242" s="8" t="s">
        <v>7788</v>
      </c>
      <c r="B242" s="8" t="s">
        <v>3318</v>
      </c>
      <c r="C242" s="289">
        <v>40000000</v>
      </c>
      <c r="D242" s="1"/>
      <c r="E242" s="18">
        <f t="shared" si="3"/>
        <v>41146032</v>
      </c>
    </row>
    <row r="243" spans="1:5" x14ac:dyDescent="0.25">
      <c r="A243" s="8" t="s">
        <v>7788</v>
      </c>
      <c r="B243" s="8" t="s">
        <v>7979</v>
      </c>
      <c r="C243" s="272">
        <v>51000</v>
      </c>
      <c r="D243" s="1"/>
      <c r="E243" s="18">
        <f t="shared" si="3"/>
        <v>41197032</v>
      </c>
    </row>
    <row r="244" spans="1:5" x14ac:dyDescent="0.25">
      <c r="A244" s="8" t="s">
        <v>7781</v>
      </c>
      <c r="B244" s="8" t="s">
        <v>7790</v>
      </c>
      <c r="D244" s="112">
        <v>63785400</v>
      </c>
      <c r="E244" s="18">
        <f t="shared" si="3"/>
        <v>-22588368</v>
      </c>
    </row>
    <row r="245" spans="1:5" x14ac:dyDescent="0.25">
      <c r="A245" s="8" t="s">
        <v>7820</v>
      </c>
      <c r="B245" s="8" t="s">
        <v>1842</v>
      </c>
      <c r="C245" s="34">
        <v>2735000</v>
      </c>
      <c r="D245" s="1"/>
      <c r="E245" s="18">
        <f t="shared" si="3"/>
        <v>-19853368</v>
      </c>
    </row>
    <row r="246" spans="1:5" x14ac:dyDescent="0.25">
      <c r="A246" s="8" t="s">
        <v>7897</v>
      </c>
      <c r="B246" s="8" t="s">
        <v>4548</v>
      </c>
      <c r="C246" s="289">
        <v>2000000</v>
      </c>
      <c r="E246" s="18">
        <f t="shared" si="3"/>
        <v>-17853368</v>
      </c>
    </row>
    <row r="247" spans="1:5" x14ac:dyDescent="0.25">
      <c r="A247" s="8" t="s">
        <v>7897</v>
      </c>
      <c r="B247" s="8" t="s">
        <v>4548</v>
      </c>
      <c r="C247" s="112">
        <v>1500000</v>
      </c>
      <c r="E247" s="18">
        <f t="shared" si="3"/>
        <v>-16353368</v>
      </c>
    </row>
    <row r="248" spans="1:5" x14ac:dyDescent="0.25">
      <c r="A248" s="8" t="s">
        <v>7897</v>
      </c>
      <c r="B248" s="8" t="s">
        <v>7921</v>
      </c>
      <c r="C248" s="112">
        <v>8400000</v>
      </c>
      <c r="E248" s="18">
        <f t="shared" si="3"/>
        <v>-7953368</v>
      </c>
    </row>
    <row r="249" spans="1:5" x14ac:dyDescent="0.25">
      <c r="A249" s="8" t="s">
        <v>7897</v>
      </c>
      <c r="B249" s="8" t="s">
        <v>3063</v>
      </c>
      <c r="C249" s="112">
        <v>30000000</v>
      </c>
      <c r="E249" s="18">
        <f t="shared" si="3"/>
        <v>22046632</v>
      </c>
    </row>
    <row r="250" spans="1:5" x14ac:dyDescent="0.25">
      <c r="A250" s="8" t="s">
        <v>7902</v>
      </c>
      <c r="B250" s="8" t="s">
        <v>4548</v>
      </c>
      <c r="C250" s="112">
        <v>1000000</v>
      </c>
      <c r="E250" s="18">
        <f t="shared" si="3"/>
        <v>23046632</v>
      </c>
    </row>
    <row r="251" spans="1:5" x14ac:dyDescent="0.25">
      <c r="A251" s="8" t="s">
        <v>7902</v>
      </c>
      <c r="B251" s="8" t="s">
        <v>3317</v>
      </c>
      <c r="C251" s="112">
        <v>15000000</v>
      </c>
      <c r="E251" s="18">
        <f t="shared" si="3"/>
        <v>38046632</v>
      </c>
    </row>
    <row r="252" spans="1:5" x14ac:dyDescent="0.25">
      <c r="A252" s="8" t="s">
        <v>7922</v>
      </c>
      <c r="B252" s="8" t="s">
        <v>5745</v>
      </c>
      <c r="C252" s="112">
        <v>15000000</v>
      </c>
      <c r="E252" s="18">
        <f t="shared" si="3"/>
        <v>53046632</v>
      </c>
    </row>
    <row r="253" spans="1:5" x14ac:dyDescent="0.25">
      <c r="A253" s="8" t="s">
        <v>7926</v>
      </c>
      <c r="B253" s="8" t="s">
        <v>262</v>
      </c>
      <c r="C253" s="112">
        <v>54000</v>
      </c>
      <c r="E253" s="18">
        <f t="shared" si="3"/>
        <v>53100632</v>
      </c>
    </row>
    <row r="254" spans="1:5" x14ac:dyDescent="0.25">
      <c r="A254" s="8" t="s">
        <v>7926</v>
      </c>
      <c r="B254" s="8" t="s">
        <v>7944</v>
      </c>
      <c r="C254" s="166">
        <v>2287000</v>
      </c>
      <c r="E254" s="18">
        <f t="shared" si="3"/>
        <v>55387632</v>
      </c>
    </row>
    <row r="255" spans="1:5" x14ac:dyDescent="0.25">
      <c r="A255" s="8" t="s">
        <v>5671</v>
      </c>
      <c r="B255" s="8" t="s">
        <v>3284</v>
      </c>
      <c r="C255" s="112">
        <v>1010000</v>
      </c>
      <c r="E255" s="18">
        <f t="shared" si="3"/>
        <v>56397632</v>
      </c>
    </row>
    <row r="256" spans="1:5" x14ac:dyDescent="0.25">
      <c r="A256" s="8" t="s">
        <v>7970</v>
      </c>
      <c r="B256" s="8" t="s">
        <v>5260</v>
      </c>
      <c r="C256" s="112">
        <v>1275000</v>
      </c>
      <c r="E256" s="18">
        <f t="shared" si="3"/>
        <v>57672632</v>
      </c>
    </row>
    <row r="257" spans="1:5" x14ac:dyDescent="0.25">
      <c r="A257" s="8" t="s">
        <v>8009</v>
      </c>
      <c r="B257" s="8" t="s">
        <v>8010</v>
      </c>
      <c r="D257" s="1">
        <v>75173235</v>
      </c>
      <c r="E257" s="18">
        <f t="shared" si="3"/>
        <v>-17500603</v>
      </c>
    </row>
    <row r="258" spans="1:5" x14ac:dyDescent="0.25">
      <c r="A258" s="8" t="s">
        <v>8009</v>
      </c>
      <c r="B258" s="8" t="s">
        <v>8011</v>
      </c>
      <c r="D258" s="1">
        <v>189900</v>
      </c>
      <c r="E258" s="18">
        <f t="shared" si="3"/>
        <v>-17690503</v>
      </c>
    </row>
    <row r="259" spans="1:5" x14ac:dyDescent="0.25">
      <c r="A259" s="8" t="s">
        <v>8009</v>
      </c>
      <c r="B259" s="8" t="s">
        <v>8012</v>
      </c>
      <c r="D259" s="1">
        <v>870000</v>
      </c>
      <c r="E259" s="18">
        <f t="shared" si="3"/>
        <v>-18560503</v>
      </c>
    </row>
    <row r="260" spans="1:5" x14ac:dyDescent="0.25">
      <c r="A260" s="8" t="s">
        <v>8009</v>
      </c>
      <c r="B260" s="8" t="s">
        <v>8021</v>
      </c>
      <c r="C260" s="112">
        <v>3000000</v>
      </c>
      <c r="D260" s="1"/>
      <c r="E260" s="18">
        <f t="shared" ref="E260:E325" si="4">(E259-D260+C260)</f>
        <v>-15560503</v>
      </c>
    </row>
    <row r="261" spans="1:5" x14ac:dyDescent="0.25">
      <c r="A261" s="8" t="s">
        <v>8109</v>
      </c>
      <c r="B261" s="8" t="s">
        <v>8110</v>
      </c>
      <c r="C261" s="112">
        <v>10500000</v>
      </c>
      <c r="D261" s="1"/>
      <c r="E261" s="18">
        <f t="shared" si="4"/>
        <v>-5060503</v>
      </c>
    </row>
    <row r="262" spans="1:5" x14ac:dyDescent="0.25">
      <c r="A262" s="8" t="s">
        <v>8109</v>
      </c>
      <c r="B262" s="8" t="s">
        <v>8157</v>
      </c>
      <c r="C262" s="112">
        <v>2490000</v>
      </c>
      <c r="D262" s="1"/>
      <c r="E262" s="45">
        <f t="shared" si="4"/>
        <v>-2570503</v>
      </c>
    </row>
    <row r="263" spans="1:5" x14ac:dyDescent="0.25">
      <c r="A263" s="10" t="s">
        <v>8109</v>
      </c>
      <c r="B263" s="10" t="s">
        <v>3318</v>
      </c>
      <c r="C263" s="121">
        <v>570503</v>
      </c>
      <c r="D263" s="4"/>
      <c r="E263" s="18">
        <f t="shared" si="4"/>
        <v>-2000000</v>
      </c>
    </row>
    <row r="264" spans="1:5" x14ac:dyDescent="0.25">
      <c r="A264" s="10" t="s">
        <v>8240</v>
      </c>
      <c r="B264" s="10" t="s">
        <v>8241</v>
      </c>
      <c r="C264" s="121">
        <v>1000000</v>
      </c>
      <c r="D264" s="3"/>
      <c r="E264" s="18">
        <f t="shared" si="4"/>
        <v>-1000000</v>
      </c>
    </row>
    <row r="265" spans="1:5" x14ac:dyDescent="0.25">
      <c r="A265" s="10" t="s">
        <v>8240</v>
      </c>
      <c r="B265" s="10" t="s">
        <v>8242</v>
      </c>
      <c r="C265" s="121">
        <v>5000000</v>
      </c>
      <c r="D265" s="3"/>
      <c r="E265" s="18">
        <f t="shared" si="4"/>
        <v>4000000</v>
      </c>
    </row>
    <row r="266" spans="1:5" x14ac:dyDescent="0.25">
      <c r="A266" s="10" t="s">
        <v>8247</v>
      </c>
      <c r="B266" s="10" t="s">
        <v>8403</v>
      </c>
      <c r="C266" s="4"/>
      <c r="D266" s="121">
        <v>1623600</v>
      </c>
      <c r="E266" s="18">
        <f t="shared" si="4"/>
        <v>2376400</v>
      </c>
    </row>
    <row r="267" spans="1:5" x14ac:dyDescent="0.25">
      <c r="A267" s="10" t="s">
        <v>8247</v>
      </c>
      <c r="B267" s="10" t="s">
        <v>8404</v>
      </c>
      <c r="C267" s="4"/>
      <c r="D267" s="121">
        <v>121250</v>
      </c>
      <c r="E267" s="18">
        <f t="shared" si="4"/>
        <v>2255150</v>
      </c>
    </row>
    <row r="268" spans="1:5" x14ac:dyDescent="0.25">
      <c r="A268" s="10" t="s">
        <v>8335</v>
      </c>
      <c r="B268" s="10" t="s">
        <v>2267</v>
      </c>
      <c r="C268" s="121">
        <v>7760000</v>
      </c>
      <c r="D268" s="3"/>
      <c r="E268" s="18">
        <f t="shared" si="4"/>
        <v>10015150</v>
      </c>
    </row>
    <row r="269" spans="1:5" x14ac:dyDescent="0.25">
      <c r="A269" s="10" t="s">
        <v>8335</v>
      </c>
      <c r="B269" s="10" t="s">
        <v>6533</v>
      </c>
      <c r="C269" s="121">
        <v>40000000</v>
      </c>
      <c r="D269" s="3"/>
      <c r="E269" s="18">
        <f t="shared" si="4"/>
        <v>50015150</v>
      </c>
    </row>
    <row r="270" spans="1:5" x14ac:dyDescent="0.25">
      <c r="A270" s="10" t="s">
        <v>8341</v>
      </c>
      <c r="B270" s="10" t="s">
        <v>3063</v>
      </c>
      <c r="C270" s="121">
        <v>5000000</v>
      </c>
      <c r="D270" s="3"/>
      <c r="E270" s="18">
        <f t="shared" si="4"/>
        <v>55015150</v>
      </c>
    </row>
    <row r="271" spans="1:5" x14ac:dyDescent="0.25">
      <c r="A271" s="10" t="s">
        <v>8341</v>
      </c>
      <c r="B271" s="10" t="s">
        <v>8351</v>
      </c>
      <c r="C271" s="121">
        <v>8860000</v>
      </c>
      <c r="D271" s="3"/>
      <c r="E271" s="18">
        <f t="shared" si="4"/>
        <v>63875150</v>
      </c>
    </row>
    <row r="272" spans="1:5" x14ac:dyDescent="0.25">
      <c r="A272" s="10" t="s">
        <v>8341</v>
      </c>
      <c r="B272" s="10" t="s">
        <v>8356</v>
      </c>
      <c r="C272" s="121">
        <v>13000</v>
      </c>
      <c r="D272" s="3"/>
      <c r="E272" s="18">
        <f t="shared" si="4"/>
        <v>63888150</v>
      </c>
    </row>
    <row r="273" spans="1:5" x14ac:dyDescent="0.25">
      <c r="A273" s="10" t="s">
        <v>8352</v>
      </c>
      <c r="B273" s="10" t="s">
        <v>5379</v>
      </c>
      <c r="C273" s="121">
        <v>848000</v>
      </c>
      <c r="D273" s="3"/>
      <c r="E273" s="18">
        <f t="shared" si="4"/>
        <v>64736150</v>
      </c>
    </row>
    <row r="274" spans="1:5" x14ac:dyDescent="0.25">
      <c r="A274" s="10" t="s">
        <v>8352</v>
      </c>
      <c r="B274" s="10" t="s">
        <v>2017</v>
      </c>
      <c r="C274" s="121">
        <v>2196000</v>
      </c>
      <c r="D274" s="3"/>
      <c r="E274" s="18">
        <f t="shared" si="4"/>
        <v>66932150</v>
      </c>
    </row>
    <row r="275" spans="1:5" x14ac:dyDescent="0.25">
      <c r="A275" s="10" t="s">
        <v>8353</v>
      </c>
      <c r="B275" s="10" t="s">
        <v>8354</v>
      </c>
      <c r="C275" s="3"/>
      <c r="D275" s="121">
        <v>73740800</v>
      </c>
      <c r="E275" s="18">
        <f t="shared" si="4"/>
        <v>-6808650</v>
      </c>
    </row>
    <row r="276" spans="1:5" x14ac:dyDescent="0.25">
      <c r="A276" s="10" t="s">
        <v>8353</v>
      </c>
      <c r="B276" s="10" t="s">
        <v>8355</v>
      </c>
      <c r="C276" s="3"/>
      <c r="D276" s="4">
        <v>5000000</v>
      </c>
      <c r="E276" s="18">
        <f t="shared" si="4"/>
        <v>-11808650</v>
      </c>
    </row>
    <row r="277" spans="1:5" x14ac:dyDescent="0.25">
      <c r="A277" s="10" t="s">
        <v>8388</v>
      </c>
      <c r="B277" s="10" t="s">
        <v>8405</v>
      </c>
      <c r="C277" s="121">
        <v>1900000</v>
      </c>
      <c r="D277" s="3"/>
      <c r="E277" s="18">
        <f t="shared" si="4"/>
        <v>-9908650</v>
      </c>
    </row>
    <row r="278" spans="1:5" x14ac:dyDescent="0.25">
      <c r="A278" s="10" t="s">
        <v>8406</v>
      </c>
      <c r="B278" s="10" t="s">
        <v>8407</v>
      </c>
      <c r="C278" s="3"/>
      <c r="D278" s="121">
        <v>61725000</v>
      </c>
      <c r="E278" s="18">
        <f t="shared" si="4"/>
        <v>-71633650</v>
      </c>
    </row>
    <row r="279" spans="1:5" x14ac:dyDescent="0.25">
      <c r="A279" s="10" t="s">
        <v>8406</v>
      </c>
      <c r="B279" s="10" t="s">
        <v>8408</v>
      </c>
      <c r="C279" s="3"/>
      <c r="D279" s="121">
        <v>9711400</v>
      </c>
      <c r="E279" s="18">
        <f t="shared" si="4"/>
        <v>-81345050</v>
      </c>
    </row>
    <row r="280" spans="1:5" x14ac:dyDescent="0.25">
      <c r="A280" s="3" t="s">
        <v>8406</v>
      </c>
      <c r="B280" s="3" t="s">
        <v>6533</v>
      </c>
      <c r="C280" s="121">
        <v>40000000</v>
      </c>
      <c r="D280" s="4"/>
      <c r="E280" s="18">
        <f t="shared" si="4"/>
        <v>-41345050</v>
      </c>
    </row>
    <row r="281" spans="1:5" x14ac:dyDescent="0.25">
      <c r="A281" s="8" t="s">
        <v>8411</v>
      </c>
      <c r="B281" s="8" t="s">
        <v>6209</v>
      </c>
      <c r="C281" s="112">
        <v>552900</v>
      </c>
      <c r="D281" s="1"/>
      <c r="E281" s="38">
        <f t="shared" si="4"/>
        <v>-40792150</v>
      </c>
    </row>
    <row r="282" spans="1:5" x14ac:dyDescent="0.25">
      <c r="A282" s="8" t="s">
        <v>8411</v>
      </c>
      <c r="B282" s="8" t="s">
        <v>262</v>
      </c>
      <c r="C282" s="112">
        <v>52000</v>
      </c>
      <c r="D282" s="1"/>
      <c r="E282" s="18">
        <f t="shared" si="4"/>
        <v>-40740150</v>
      </c>
    </row>
    <row r="283" spans="1:5" x14ac:dyDescent="0.25">
      <c r="A283" s="8" t="s">
        <v>8411</v>
      </c>
      <c r="B283" s="8" t="s">
        <v>8420</v>
      </c>
      <c r="C283" s="112">
        <v>20000000</v>
      </c>
      <c r="D283" s="1"/>
      <c r="E283" s="18">
        <f t="shared" si="4"/>
        <v>-20740150</v>
      </c>
    </row>
    <row r="284" spans="1:5" x14ac:dyDescent="0.25">
      <c r="A284" s="8" t="s">
        <v>8411</v>
      </c>
      <c r="B284" s="8" t="s">
        <v>5745</v>
      </c>
      <c r="C284" s="112">
        <v>20000000</v>
      </c>
      <c r="D284" s="1"/>
      <c r="E284" s="45">
        <f t="shared" si="4"/>
        <v>-740150</v>
      </c>
    </row>
    <row r="285" spans="1:5" x14ac:dyDescent="0.25">
      <c r="A285" s="10" t="s">
        <v>8444</v>
      </c>
      <c r="B285" s="10" t="s">
        <v>6533</v>
      </c>
      <c r="C285" s="121">
        <v>30000000</v>
      </c>
      <c r="D285" s="4"/>
      <c r="E285" s="18">
        <f t="shared" si="4"/>
        <v>29259850</v>
      </c>
    </row>
    <row r="286" spans="1:5" x14ac:dyDescent="0.25">
      <c r="A286" s="10" t="s">
        <v>8449</v>
      </c>
      <c r="B286" s="10" t="s">
        <v>8450</v>
      </c>
      <c r="C286" s="4"/>
      <c r="D286" s="121">
        <v>61835000</v>
      </c>
      <c r="E286" s="18">
        <f t="shared" si="4"/>
        <v>-32575150</v>
      </c>
    </row>
    <row r="287" spans="1:5" x14ac:dyDescent="0.25">
      <c r="A287" s="10" t="s">
        <v>8449</v>
      </c>
      <c r="B287" s="10" t="s">
        <v>262</v>
      </c>
      <c r="C287" s="121">
        <v>45000</v>
      </c>
      <c r="D287" s="4"/>
      <c r="E287" s="18">
        <f t="shared" si="4"/>
        <v>-32530150</v>
      </c>
    </row>
    <row r="288" spans="1:5" x14ac:dyDescent="0.25">
      <c r="A288" s="10" t="s">
        <v>8449</v>
      </c>
      <c r="B288" s="3" t="s">
        <v>4548</v>
      </c>
      <c r="C288" s="121">
        <v>5000000</v>
      </c>
      <c r="D288" s="4"/>
      <c r="E288" s="18">
        <f t="shared" si="4"/>
        <v>-27530150</v>
      </c>
    </row>
    <row r="289" spans="1:5" x14ac:dyDescent="0.25">
      <c r="A289" s="10" t="s">
        <v>8449</v>
      </c>
      <c r="B289" s="3" t="s">
        <v>5868</v>
      </c>
      <c r="C289" s="121">
        <v>20000000</v>
      </c>
      <c r="D289" s="4"/>
      <c r="E289" s="18">
        <f t="shared" si="4"/>
        <v>-7530150</v>
      </c>
    </row>
    <row r="290" spans="1:5" x14ac:dyDescent="0.25">
      <c r="A290" s="10" t="s">
        <v>8455</v>
      </c>
      <c r="B290" s="3" t="s">
        <v>8460</v>
      </c>
      <c r="C290" s="121">
        <v>1781500</v>
      </c>
      <c r="D290" s="4"/>
      <c r="E290" s="18">
        <f t="shared" si="4"/>
        <v>-5748650</v>
      </c>
    </row>
    <row r="291" spans="1:5" x14ac:dyDescent="0.25">
      <c r="A291" s="10" t="s">
        <v>8467</v>
      </c>
      <c r="B291" s="3" t="s">
        <v>3284</v>
      </c>
      <c r="C291" s="121">
        <v>997500</v>
      </c>
      <c r="D291" s="4"/>
      <c r="E291" s="18">
        <f t="shared" si="4"/>
        <v>-4751150</v>
      </c>
    </row>
    <row r="292" spans="1:5" x14ac:dyDescent="0.25">
      <c r="A292" s="10" t="s">
        <v>8480</v>
      </c>
      <c r="B292" s="10" t="s">
        <v>172</v>
      </c>
      <c r="C292" s="121">
        <v>2000000</v>
      </c>
      <c r="D292" s="4"/>
      <c r="E292" s="18">
        <f t="shared" si="4"/>
        <v>-2751150</v>
      </c>
    </row>
    <row r="293" spans="1:5" x14ac:dyDescent="0.25">
      <c r="A293" s="10" t="s">
        <v>8480</v>
      </c>
      <c r="B293" s="10" t="s">
        <v>3318</v>
      </c>
      <c r="C293" s="121">
        <v>5000000</v>
      </c>
      <c r="D293" s="4"/>
      <c r="E293" s="18">
        <f t="shared" si="4"/>
        <v>2248850</v>
      </c>
    </row>
    <row r="294" spans="1:5" x14ac:dyDescent="0.25">
      <c r="A294" s="10" t="s">
        <v>8493</v>
      </c>
      <c r="B294" s="10" t="s">
        <v>8494</v>
      </c>
      <c r="C294" s="10"/>
      <c r="D294" s="121">
        <v>55494600</v>
      </c>
      <c r="E294" s="18">
        <f t="shared" si="4"/>
        <v>-53245750</v>
      </c>
    </row>
    <row r="295" spans="1:5" x14ac:dyDescent="0.25">
      <c r="A295" s="10" t="s">
        <v>8493</v>
      </c>
      <c r="B295" s="10" t="s">
        <v>262</v>
      </c>
      <c r="C295" s="121">
        <v>40000</v>
      </c>
      <c r="D295" s="3"/>
      <c r="E295" s="18">
        <f t="shared" si="4"/>
        <v>-53205750</v>
      </c>
    </row>
    <row r="296" spans="1:5" x14ac:dyDescent="0.25">
      <c r="A296" s="10" t="s">
        <v>8493</v>
      </c>
      <c r="B296" s="10" t="s">
        <v>6533</v>
      </c>
      <c r="C296" s="121">
        <v>20000000</v>
      </c>
      <c r="D296" s="3"/>
      <c r="E296" s="18">
        <f t="shared" si="4"/>
        <v>-33205750</v>
      </c>
    </row>
    <row r="297" spans="1:5" x14ac:dyDescent="0.25">
      <c r="A297" s="10" t="s">
        <v>8493</v>
      </c>
      <c r="B297" s="10" t="s">
        <v>2017</v>
      </c>
      <c r="C297" s="121">
        <v>1190000</v>
      </c>
      <c r="D297" s="3"/>
      <c r="E297" s="18">
        <f t="shared" si="4"/>
        <v>-32015750</v>
      </c>
    </row>
    <row r="298" spans="1:5" x14ac:dyDescent="0.25">
      <c r="A298" s="10" t="s">
        <v>8493</v>
      </c>
      <c r="B298" s="10" t="s">
        <v>5745</v>
      </c>
      <c r="C298" s="121">
        <v>15000000</v>
      </c>
      <c r="D298" s="3"/>
      <c r="E298" s="18">
        <f t="shared" si="4"/>
        <v>-17015750</v>
      </c>
    </row>
    <row r="299" spans="1:5" x14ac:dyDescent="0.25">
      <c r="A299" s="10" t="s">
        <v>8530</v>
      </c>
      <c r="B299" s="10" t="s">
        <v>8577</v>
      </c>
      <c r="C299" s="121">
        <v>3000000</v>
      </c>
      <c r="D299" s="3"/>
      <c r="E299" s="18">
        <f t="shared" si="4"/>
        <v>-14015750</v>
      </c>
    </row>
    <row r="300" spans="1:5" x14ac:dyDescent="0.25">
      <c r="A300" s="10" t="s">
        <v>8555</v>
      </c>
      <c r="B300" s="10" t="s">
        <v>2267</v>
      </c>
      <c r="C300" s="121">
        <v>2998000</v>
      </c>
      <c r="D300" s="3"/>
      <c r="E300" s="18">
        <f t="shared" si="4"/>
        <v>-11017750</v>
      </c>
    </row>
    <row r="301" spans="1:5" x14ac:dyDescent="0.25">
      <c r="A301" s="10" t="s">
        <v>8576</v>
      </c>
      <c r="B301" s="10" t="s">
        <v>172</v>
      </c>
      <c r="C301" s="121">
        <v>1000000</v>
      </c>
      <c r="D301" s="3"/>
      <c r="E301" s="18">
        <f t="shared" si="4"/>
        <v>-10017750</v>
      </c>
    </row>
    <row r="302" spans="1:5" x14ac:dyDescent="0.25">
      <c r="A302" s="10" t="s">
        <v>8589</v>
      </c>
      <c r="B302" s="10" t="s">
        <v>8611</v>
      </c>
      <c r="C302" s="11"/>
      <c r="D302" s="121">
        <v>68103000</v>
      </c>
      <c r="E302" s="18">
        <f t="shared" si="4"/>
        <v>-78120750</v>
      </c>
    </row>
    <row r="303" spans="1:5" x14ac:dyDescent="0.25">
      <c r="A303" s="10" t="s">
        <v>8630</v>
      </c>
      <c r="B303" s="10" t="s">
        <v>5745</v>
      </c>
      <c r="C303" s="121">
        <v>30000000</v>
      </c>
      <c r="D303" s="4"/>
      <c r="E303" s="18">
        <f t="shared" si="4"/>
        <v>-48120750</v>
      </c>
    </row>
    <row r="304" spans="1:5" x14ac:dyDescent="0.25">
      <c r="A304" s="10" t="s">
        <v>8656</v>
      </c>
      <c r="B304" s="10" t="s">
        <v>3318</v>
      </c>
      <c r="C304" s="121">
        <v>2500000</v>
      </c>
      <c r="D304" s="4"/>
      <c r="E304" s="18">
        <f t="shared" si="4"/>
        <v>-45620750</v>
      </c>
    </row>
    <row r="305" spans="1:5" x14ac:dyDescent="0.25">
      <c r="A305" s="10" t="s">
        <v>8656</v>
      </c>
      <c r="B305" s="10" t="s">
        <v>3318</v>
      </c>
      <c r="C305" s="121">
        <v>50000000</v>
      </c>
      <c r="D305" s="4"/>
      <c r="E305" s="18">
        <f t="shared" si="4"/>
        <v>4379250</v>
      </c>
    </row>
    <row r="306" spans="1:5" x14ac:dyDescent="0.25">
      <c r="A306" s="10" t="s">
        <v>8677</v>
      </c>
      <c r="B306" s="10" t="s">
        <v>8679</v>
      </c>
      <c r="C306" s="11"/>
      <c r="D306" s="121">
        <v>81356000</v>
      </c>
      <c r="E306" s="18">
        <f t="shared" si="4"/>
        <v>-76976750</v>
      </c>
    </row>
    <row r="307" spans="1:5" x14ac:dyDescent="0.25">
      <c r="A307" s="10" t="s">
        <v>8696</v>
      </c>
      <c r="B307" s="10" t="s">
        <v>5379</v>
      </c>
      <c r="C307" s="121">
        <v>1825000</v>
      </c>
      <c r="D307" s="4"/>
      <c r="E307" s="18">
        <f t="shared" si="4"/>
        <v>-75151750</v>
      </c>
    </row>
    <row r="308" spans="1:5" x14ac:dyDescent="0.25">
      <c r="A308" s="10" t="s">
        <v>8723</v>
      </c>
      <c r="B308" s="10" t="s">
        <v>5745</v>
      </c>
      <c r="C308" s="121">
        <v>15000000</v>
      </c>
      <c r="D308" s="4"/>
      <c r="E308" s="18">
        <f t="shared" si="4"/>
        <v>-60151750</v>
      </c>
    </row>
    <row r="309" spans="1:5" x14ac:dyDescent="0.25">
      <c r="A309" s="10" t="s">
        <v>8728</v>
      </c>
      <c r="B309" s="10" t="s">
        <v>8733</v>
      </c>
      <c r="C309" s="11"/>
      <c r="D309" s="121">
        <v>84366000</v>
      </c>
      <c r="E309" s="18">
        <f t="shared" si="4"/>
        <v>-144517750</v>
      </c>
    </row>
    <row r="310" spans="1:5" x14ac:dyDescent="0.25">
      <c r="A310" s="10" t="s">
        <v>8735</v>
      </c>
      <c r="B310" s="10" t="s">
        <v>3318</v>
      </c>
      <c r="C310" s="121">
        <v>55000000</v>
      </c>
      <c r="D310" s="4"/>
      <c r="E310" s="18">
        <f t="shared" si="4"/>
        <v>-89517750</v>
      </c>
    </row>
    <row r="311" spans="1:5" x14ac:dyDescent="0.25">
      <c r="A311" s="10" t="s">
        <v>8741</v>
      </c>
      <c r="B311" s="10" t="s">
        <v>8749</v>
      </c>
      <c r="C311" s="11"/>
      <c r="D311" s="121">
        <v>80401400</v>
      </c>
      <c r="E311" s="18">
        <f t="shared" si="4"/>
        <v>-169919150</v>
      </c>
    </row>
    <row r="312" spans="1:5" x14ac:dyDescent="0.25">
      <c r="A312" s="10" t="s">
        <v>8741</v>
      </c>
      <c r="B312" s="10" t="s">
        <v>172</v>
      </c>
      <c r="C312" s="121">
        <v>2300000</v>
      </c>
      <c r="D312" s="4"/>
      <c r="E312" s="18">
        <f t="shared" si="4"/>
        <v>-167619150</v>
      </c>
    </row>
    <row r="313" spans="1:5" x14ac:dyDescent="0.25">
      <c r="A313" s="10" t="s">
        <v>8756</v>
      </c>
      <c r="B313" s="10" t="s">
        <v>3317</v>
      </c>
      <c r="C313" s="121">
        <v>40000000</v>
      </c>
      <c r="D313" s="4"/>
      <c r="E313" s="18">
        <f t="shared" si="4"/>
        <v>-127619150</v>
      </c>
    </row>
    <row r="314" spans="1:5" x14ac:dyDescent="0.25">
      <c r="A314" s="10" t="s">
        <v>8756</v>
      </c>
      <c r="B314" s="10" t="s">
        <v>8827</v>
      </c>
      <c r="C314" s="11"/>
      <c r="D314" s="121">
        <v>11815000</v>
      </c>
      <c r="E314" s="18">
        <f t="shared" si="4"/>
        <v>-139434150</v>
      </c>
    </row>
    <row r="315" spans="1:5" x14ac:dyDescent="0.25">
      <c r="A315" s="10" t="s">
        <v>8762</v>
      </c>
      <c r="B315" s="10" t="s">
        <v>2267</v>
      </c>
      <c r="C315" s="121">
        <v>6551996</v>
      </c>
      <c r="D315" s="4"/>
      <c r="E315" s="18">
        <f t="shared" si="4"/>
        <v>-132882154</v>
      </c>
    </row>
    <row r="316" spans="1:5" x14ac:dyDescent="0.25">
      <c r="A316" s="10" t="s">
        <v>8762</v>
      </c>
      <c r="B316" s="10" t="s">
        <v>5379</v>
      </c>
      <c r="C316" s="121">
        <v>1224000</v>
      </c>
      <c r="D316" s="4"/>
      <c r="E316" s="18">
        <f t="shared" si="4"/>
        <v>-131658154</v>
      </c>
    </row>
    <row r="317" spans="1:5" x14ac:dyDescent="0.25">
      <c r="A317" s="10" t="s">
        <v>8762</v>
      </c>
      <c r="B317" s="10" t="s">
        <v>172</v>
      </c>
      <c r="C317" s="121">
        <v>2000000</v>
      </c>
      <c r="D317" s="4"/>
      <c r="E317" s="18">
        <f t="shared" si="4"/>
        <v>-129658154</v>
      </c>
    </row>
    <row r="318" spans="1:5" x14ac:dyDescent="0.25">
      <c r="A318" s="10" t="s">
        <v>8777</v>
      </c>
      <c r="B318" s="10" t="s">
        <v>8785</v>
      </c>
      <c r="C318" s="121">
        <v>2100000</v>
      </c>
      <c r="D318" s="4"/>
      <c r="E318" s="18">
        <f t="shared" si="4"/>
        <v>-127558154</v>
      </c>
    </row>
    <row r="319" spans="1:5" x14ac:dyDescent="0.25">
      <c r="A319" s="10" t="s">
        <v>8777</v>
      </c>
      <c r="B319" s="10" t="s">
        <v>8786</v>
      </c>
      <c r="C319" s="121">
        <v>12000000</v>
      </c>
      <c r="D319" s="4"/>
      <c r="E319" s="18">
        <f t="shared" si="4"/>
        <v>-115558154</v>
      </c>
    </row>
    <row r="320" spans="1:5" x14ac:dyDescent="0.25">
      <c r="A320" s="3" t="s">
        <v>8797</v>
      </c>
      <c r="B320" s="3" t="s">
        <v>8818</v>
      </c>
      <c r="C320" s="121">
        <v>17000000</v>
      </c>
      <c r="D320" s="3"/>
      <c r="E320" s="18">
        <f t="shared" si="4"/>
        <v>-98558154</v>
      </c>
    </row>
    <row r="321" spans="1:5" x14ac:dyDescent="0.25">
      <c r="A321" s="3" t="s">
        <v>8848</v>
      </c>
      <c r="B321" s="3" t="s">
        <v>8872</v>
      </c>
      <c r="C321" s="3"/>
      <c r="D321" s="121">
        <v>37200000</v>
      </c>
      <c r="E321" s="18">
        <f t="shared" si="4"/>
        <v>-135758154</v>
      </c>
    </row>
    <row r="322" spans="1:5" x14ac:dyDescent="0.25">
      <c r="A322" s="3" t="s">
        <v>8873</v>
      </c>
      <c r="B322" s="3" t="s">
        <v>8874</v>
      </c>
      <c r="C322" s="121">
        <v>15000</v>
      </c>
      <c r="D322" s="3"/>
      <c r="E322" s="18">
        <f t="shared" si="4"/>
        <v>-135743154</v>
      </c>
    </row>
    <row r="323" spans="1:5" x14ac:dyDescent="0.25">
      <c r="A323" s="3" t="s">
        <v>8873</v>
      </c>
      <c r="B323" s="3" t="s">
        <v>8509</v>
      </c>
      <c r="C323" s="121">
        <v>15000000</v>
      </c>
      <c r="D323" s="3"/>
      <c r="E323" s="18">
        <f t="shared" si="4"/>
        <v>-120743154</v>
      </c>
    </row>
    <row r="324" spans="1:5" x14ac:dyDescent="0.25">
      <c r="A324" s="3" t="s">
        <v>8894</v>
      </c>
      <c r="B324" s="3" t="s">
        <v>3318</v>
      </c>
      <c r="C324" s="121">
        <v>1000000</v>
      </c>
      <c r="D324" s="3"/>
      <c r="E324" s="18">
        <f t="shared" si="4"/>
        <v>-119743154</v>
      </c>
    </row>
    <row r="325" spans="1:5" x14ac:dyDescent="0.25">
      <c r="A325" s="3" t="s">
        <v>8894</v>
      </c>
      <c r="B325" s="10" t="s">
        <v>3318</v>
      </c>
      <c r="C325" s="121">
        <v>1000000</v>
      </c>
      <c r="D325" s="3"/>
      <c r="E325" s="18">
        <f t="shared" si="4"/>
        <v>-118743154</v>
      </c>
    </row>
    <row r="326" spans="1:5" x14ac:dyDescent="0.25">
      <c r="A326" s="3" t="s">
        <v>8894</v>
      </c>
      <c r="B326" s="10" t="s">
        <v>3318</v>
      </c>
      <c r="C326" s="121">
        <v>60000000</v>
      </c>
      <c r="D326" s="3"/>
      <c r="E326" s="18">
        <f t="shared" ref="E326:E390" si="5">(E325-D326+C326)</f>
        <v>-58743154</v>
      </c>
    </row>
    <row r="327" spans="1:5" x14ac:dyDescent="0.25">
      <c r="A327" s="10" t="s">
        <v>8895</v>
      </c>
      <c r="B327" s="10" t="s">
        <v>8903</v>
      </c>
      <c r="C327" s="121">
        <v>36000000</v>
      </c>
      <c r="D327" s="3"/>
      <c r="E327" s="18">
        <f t="shared" si="5"/>
        <v>-22743154</v>
      </c>
    </row>
    <row r="328" spans="1:5" x14ac:dyDescent="0.25">
      <c r="A328" s="10" t="s">
        <v>8895</v>
      </c>
      <c r="B328" s="10" t="s">
        <v>8904</v>
      </c>
      <c r="C328" s="121">
        <v>9000000</v>
      </c>
      <c r="D328" s="3"/>
      <c r="E328" s="18">
        <f t="shared" si="5"/>
        <v>-13743154</v>
      </c>
    </row>
    <row r="329" spans="1:5" x14ac:dyDescent="0.25">
      <c r="A329" s="10" t="s">
        <v>8895</v>
      </c>
      <c r="B329" s="10" t="s">
        <v>8905</v>
      </c>
      <c r="C329" s="121">
        <v>1000000</v>
      </c>
      <c r="D329" s="3"/>
      <c r="E329" s="18">
        <f t="shared" si="5"/>
        <v>-12743154</v>
      </c>
    </row>
    <row r="330" spans="1:5" x14ac:dyDescent="0.25">
      <c r="A330" s="10" t="s">
        <v>8895</v>
      </c>
      <c r="B330" s="10" t="s">
        <v>8906</v>
      </c>
      <c r="C330" s="121">
        <v>2802500</v>
      </c>
      <c r="D330" s="3"/>
      <c r="E330" s="18">
        <f t="shared" si="5"/>
        <v>-9940654</v>
      </c>
    </row>
    <row r="331" spans="1:5" x14ac:dyDescent="0.25">
      <c r="A331" s="10" t="s">
        <v>8936</v>
      </c>
      <c r="B331" s="10" t="s">
        <v>5036</v>
      </c>
      <c r="C331" s="121">
        <v>2566000</v>
      </c>
      <c r="D331" s="3"/>
      <c r="E331" s="18">
        <f t="shared" si="5"/>
        <v>-7374654</v>
      </c>
    </row>
    <row r="332" spans="1:5" x14ac:dyDescent="0.25">
      <c r="A332" s="10" t="s">
        <v>8946</v>
      </c>
      <c r="B332" s="10" t="s">
        <v>420</v>
      </c>
      <c r="C332" s="121">
        <v>6000000</v>
      </c>
      <c r="D332" s="3"/>
      <c r="E332" s="18">
        <f t="shared" si="5"/>
        <v>-1374654</v>
      </c>
    </row>
    <row r="333" spans="1:5" x14ac:dyDescent="0.25">
      <c r="A333" s="10" t="s">
        <v>8946</v>
      </c>
      <c r="B333" s="10" t="s">
        <v>9326</v>
      </c>
      <c r="C333" s="121">
        <v>10000</v>
      </c>
      <c r="D333" s="3"/>
      <c r="E333" s="18">
        <f t="shared" si="5"/>
        <v>-1364654</v>
      </c>
    </row>
    <row r="334" spans="1:5" x14ac:dyDescent="0.25">
      <c r="A334" s="10" t="s">
        <v>8948</v>
      </c>
      <c r="B334" s="10" t="s">
        <v>8949</v>
      </c>
      <c r="C334" s="3"/>
      <c r="D334" s="121">
        <v>80348180</v>
      </c>
      <c r="E334" s="18">
        <f t="shared" si="5"/>
        <v>-81712834</v>
      </c>
    </row>
    <row r="335" spans="1:5" x14ac:dyDescent="0.25">
      <c r="A335" s="10" t="s">
        <v>8948</v>
      </c>
      <c r="B335" s="10" t="s">
        <v>2293</v>
      </c>
      <c r="C335" s="11">
        <v>6000</v>
      </c>
      <c r="D335" s="3"/>
      <c r="E335" s="18">
        <f t="shared" si="5"/>
        <v>-81706834</v>
      </c>
    </row>
    <row r="336" spans="1:5" x14ac:dyDescent="0.25">
      <c r="A336" s="3" t="s">
        <v>8953</v>
      </c>
      <c r="B336" s="10" t="s">
        <v>262</v>
      </c>
      <c r="C336" s="121">
        <v>60000</v>
      </c>
      <c r="D336" s="3"/>
      <c r="E336" s="18">
        <f t="shared" si="5"/>
        <v>-81646834</v>
      </c>
    </row>
    <row r="337" spans="1:5" x14ac:dyDescent="0.25">
      <c r="A337" s="3" t="s">
        <v>6116</v>
      </c>
      <c r="B337" s="10" t="s">
        <v>5745</v>
      </c>
      <c r="C337" s="121">
        <v>15000000</v>
      </c>
      <c r="D337" s="3"/>
      <c r="E337" s="18">
        <f t="shared" si="5"/>
        <v>-66646834</v>
      </c>
    </row>
    <row r="338" spans="1:5" x14ac:dyDescent="0.25">
      <c r="A338" s="3" t="s">
        <v>6116</v>
      </c>
      <c r="B338" s="10" t="s">
        <v>8021</v>
      </c>
      <c r="C338" s="121">
        <v>30000000</v>
      </c>
      <c r="D338" s="3"/>
      <c r="E338" s="18">
        <f t="shared" si="5"/>
        <v>-36646834</v>
      </c>
    </row>
    <row r="339" spans="1:5" x14ac:dyDescent="0.25">
      <c r="A339" s="3" t="s">
        <v>6116</v>
      </c>
      <c r="B339" s="10" t="s">
        <v>8987</v>
      </c>
      <c r="C339" s="11"/>
      <c r="D339" s="121">
        <v>226000</v>
      </c>
      <c r="E339" s="18">
        <f t="shared" si="5"/>
        <v>-36872834</v>
      </c>
    </row>
    <row r="340" spans="1:5" x14ac:dyDescent="0.25">
      <c r="A340" s="3" t="s">
        <v>6116</v>
      </c>
      <c r="B340" s="10" t="s">
        <v>8988</v>
      </c>
      <c r="C340" s="11"/>
      <c r="D340" s="121">
        <v>68292000</v>
      </c>
      <c r="E340" s="18">
        <f t="shared" si="5"/>
        <v>-105164834</v>
      </c>
    </row>
    <row r="341" spans="1:5" x14ac:dyDescent="0.25">
      <c r="A341" s="3" t="s">
        <v>8986</v>
      </c>
      <c r="B341" s="10" t="s">
        <v>646</v>
      </c>
      <c r="C341" s="121">
        <v>20000</v>
      </c>
      <c r="D341" s="3"/>
      <c r="E341" s="18">
        <f t="shared" si="5"/>
        <v>-105144834</v>
      </c>
    </row>
    <row r="342" spans="1:5" x14ac:dyDescent="0.25">
      <c r="A342" s="3" t="s">
        <v>8995</v>
      </c>
      <c r="B342" s="10" t="s">
        <v>2267</v>
      </c>
      <c r="C342" s="121">
        <v>5365000</v>
      </c>
      <c r="D342" s="3"/>
      <c r="E342" s="18">
        <f t="shared" si="5"/>
        <v>-99779834</v>
      </c>
    </row>
    <row r="343" spans="1:5" x14ac:dyDescent="0.25">
      <c r="A343" s="3" t="s">
        <v>8996</v>
      </c>
      <c r="B343" s="10" t="s">
        <v>5868</v>
      </c>
      <c r="C343" s="121">
        <v>50000000</v>
      </c>
      <c r="D343" s="3"/>
      <c r="E343" s="18">
        <f t="shared" si="5"/>
        <v>-49779834</v>
      </c>
    </row>
    <row r="344" spans="1:5" x14ac:dyDescent="0.25">
      <c r="A344" s="3" t="s">
        <v>9001</v>
      </c>
      <c r="B344" s="10" t="s">
        <v>8509</v>
      </c>
      <c r="C344" s="121">
        <v>9300000</v>
      </c>
      <c r="D344" s="3"/>
      <c r="E344" s="18">
        <f t="shared" si="5"/>
        <v>-40479834</v>
      </c>
    </row>
    <row r="345" spans="1:5" x14ac:dyDescent="0.25">
      <c r="A345" s="3" t="s">
        <v>9001</v>
      </c>
      <c r="B345" s="10" t="s">
        <v>8874</v>
      </c>
      <c r="C345" s="11">
        <v>10000</v>
      </c>
      <c r="D345" s="3"/>
      <c r="E345" s="18">
        <f t="shared" si="5"/>
        <v>-40469834</v>
      </c>
    </row>
    <row r="346" spans="1:5" x14ac:dyDescent="0.25">
      <c r="A346" s="3" t="s">
        <v>9001</v>
      </c>
      <c r="B346" s="10" t="s">
        <v>678</v>
      </c>
      <c r="C346" s="11">
        <v>56100</v>
      </c>
      <c r="D346" s="3"/>
      <c r="E346" s="18">
        <f t="shared" si="5"/>
        <v>-40413734</v>
      </c>
    </row>
    <row r="347" spans="1:5" x14ac:dyDescent="0.25">
      <c r="A347" s="3" t="s">
        <v>9001</v>
      </c>
      <c r="B347" s="10" t="s">
        <v>5260</v>
      </c>
      <c r="C347" s="121">
        <v>630000</v>
      </c>
      <c r="D347" s="3"/>
      <c r="E347" s="18">
        <f t="shared" si="5"/>
        <v>-39783734</v>
      </c>
    </row>
    <row r="348" spans="1:5" x14ac:dyDescent="0.25">
      <c r="A348" s="3" t="s">
        <v>9001</v>
      </c>
      <c r="B348" s="10" t="s">
        <v>3317</v>
      </c>
      <c r="C348" s="121">
        <v>10350000</v>
      </c>
      <c r="D348" s="3"/>
      <c r="E348" s="18">
        <f t="shared" si="5"/>
        <v>-29433734</v>
      </c>
    </row>
    <row r="349" spans="1:5" x14ac:dyDescent="0.25">
      <c r="A349" s="3" t="s">
        <v>9001</v>
      </c>
      <c r="B349" s="10" t="s">
        <v>8786</v>
      </c>
      <c r="C349" s="121">
        <v>11000000</v>
      </c>
      <c r="D349" s="3"/>
      <c r="E349" s="18">
        <f t="shared" si="5"/>
        <v>-18433734</v>
      </c>
    </row>
    <row r="350" spans="1:5" x14ac:dyDescent="0.25">
      <c r="A350" s="3" t="s">
        <v>9001</v>
      </c>
      <c r="B350" s="10" t="s">
        <v>9015</v>
      </c>
      <c r="C350" s="3"/>
      <c r="D350" s="121">
        <v>78514800</v>
      </c>
      <c r="E350" s="18">
        <f t="shared" si="5"/>
        <v>-96948534</v>
      </c>
    </row>
    <row r="351" spans="1:5" x14ac:dyDescent="0.25">
      <c r="A351" s="3" t="s">
        <v>9011</v>
      </c>
      <c r="B351" s="10" t="s">
        <v>9065</v>
      </c>
      <c r="C351" s="121">
        <v>1200000</v>
      </c>
      <c r="D351" s="3"/>
      <c r="E351" s="18">
        <f t="shared" si="5"/>
        <v>-95748534</v>
      </c>
    </row>
    <row r="352" spans="1:5" x14ac:dyDescent="0.25">
      <c r="A352" s="3" t="s">
        <v>9038</v>
      </c>
      <c r="B352" s="10" t="s">
        <v>5379</v>
      </c>
      <c r="C352" s="121">
        <v>1681000</v>
      </c>
      <c r="D352" s="3"/>
      <c r="E352" s="18">
        <f t="shared" si="5"/>
        <v>-94067534</v>
      </c>
    </row>
    <row r="353" spans="1:6" x14ac:dyDescent="0.25">
      <c r="A353" s="3" t="s">
        <v>9063</v>
      </c>
      <c r="B353" s="10" t="s">
        <v>9076</v>
      </c>
      <c r="C353" s="121">
        <v>50000000</v>
      </c>
      <c r="D353" s="3"/>
      <c r="E353" s="18">
        <f t="shared" si="5"/>
        <v>-44067534</v>
      </c>
    </row>
    <row r="354" spans="1:6" x14ac:dyDescent="0.25">
      <c r="A354" s="3" t="s">
        <v>9063</v>
      </c>
      <c r="B354" s="10" t="s">
        <v>9077</v>
      </c>
      <c r="C354" s="3"/>
      <c r="D354" s="121">
        <v>39900000</v>
      </c>
      <c r="E354" s="18">
        <f t="shared" si="5"/>
        <v>-83967534</v>
      </c>
    </row>
    <row r="355" spans="1:6" x14ac:dyDescent="0.25">
      <c r="A355" s="3" t="s">
        <v>9063</v>
      </c>
      <c r="B355" s="10" t="s">
        <v>9078</v>
      </c>
      <c r="C355" s="3"/>
      <c r="D355" s="121">
        <v>67267200</v>
      </c>
      <c r="E355" s="18">
        <f t="shared" si="5"/>
        <v>-151234734</v>
      </c>
      <c r="F355">
        <v>160</v>
      </c>
    </row>
    <row r="356" spans="1:6" x14ac:dyDescent="0.25">
      <c r="A356" s="3" t="s">
        <v>9093</v>
      </c>
      <c r="B356" s="3" t="s">
        <v>3318</v>
      </c>
      <c r="C356" s="121">
        <v>1000000</v>
      </c>
      <c r="D356" s="3"/>
      <c r="E356" s="18">
        <f t="shared" si="5"/>
        <v>-150234734</v>
      </c>
    </row>
    <row r="357" spans="1:6" x14ac:dyDescent="0.25">
      <c r="A357" s="3" t="s">
        <v>9102</v>
      </c>
      <c r="B357" s="3" t="s">
        <v>9103</v>
      </c>
      <c r="C357" s="121">
        <v>43100000</v>
      </c>
      <c r="D357" s="3"/>
      <c r="E357" s="18">
        <f t="shared" si="5"/>
        <v>-107134734</v>
      </c>
    </row>
    <row r="358" spans="1:6" x14ac:dyDescent="0.25">
      <c r="A358" s="3" t="s">
        <v>9102</v>
      </c>
      <c r="B358" s="10" t="s">
        <v>9104</v>
      </c>
      <c r="C358" s="121">
        <v>6900000</v>
      </c>
      <c r="D358" s="3"/>
      <c r="E358" s="18">
        <f t="shared" si="5"/>
        <v>-100234734</v>
      </c>
    </row>
    <row r="359" spans="1:6" x14ac:dyDescent="0.25">
      <c r="A359" s="3" t="s">
        <v>9102</v>
      </c>
      <c r="B359" s="10" t="s">
        <v>5745</v>
      </c>
      <c r="C359" s="121">
        <v>50000000</v>
      </c>
      <c r="D359" s="3"/>
      <c r="E359" s="18">
        <f t="shared" si="5"/>
        <v>-50234734</v>
      </c>
    </row>
    <row r="360" spans="1:6" x14ac:dyDescent="0.25">
      <c r="A360" s="10" t="s">
        <v>9105</v>
      </c>
      <c r="B360" s="10" t="s">
        <v>5379</v>
      </c>
      <c r="C360" s="121">
        <v>1053500</v>
      </c>
      <c r="D360" s="3"/>
      <c r="E360" s="18">
        <f t="shared" si="5"/>
        <v>-49181234</v>
      </c>
    </row>
    <row r="361" spans="1:6" x14ac:dyDescent="0.25">
      <c r="A361" s="10" t="s">
        <v>9105</v>
      </c>
      <c r="B361" s="10" t="s">
        <v>9106</v>
      </c>
      <c r="C361" s="121">
        <v>4207650</v>
      </c>
      <c r="D361" s="3"/>
      <c r="E361" s="18">
        <f t="shared" si="5"/>
        <v>-44973584</v>
      </c>
    </row>
    <row r="362" spans="1:6" x14ac:dyDescent="0.25">
      <c r="A362" s="10" t="s">
        <v>9131</v>
      </c>
      <c r="B362" s="10" t="s">
        <v>2267</v>
      </c>
      <c r="C362" s="121">
        <v>4861000</v>
      </c>
      <c r="D362" s="3"/>
      <c r="E362" s="18">
        <f t="shared" si="5"/>
        <v>-40112584</v>
      </c>
    </row>
    <row r="363" spans="1:6" x14ac:dyDescent="0.25">
      <c r="A363" s="10" t="s">
        <v>9142</v>
      </c>
      <c r="B363" s="10" t="s">
        <v>9141</v>
      </c>
      <c r="C363" s="121">
        <v>1825000</v>
      </c>
      <c r="D363" s="3"/>
      <c r="E363" s="18">
        <f t="shared" si="5"/>
        <v>-38287584</v>
      </c>
    </row>
    <row r="364" spans="1:6" x14ac:dyDescent="0.25">
      <c r="A364" s="10" t="s">
        <v>9143</v>
      </c>
      <c r="B364" s="10" t="s">
        <v>9144</v>
      </c>
      <c r="C364" s="3"/>
      <c r="D364" s="4">
        <v>43400700</v>
      </c>
      <c r="E364" s="18">
        <f t="shared" si="5"/>
        <v>-81688284</v>
      </c>
      <c r="F364">
        <v>100</v>
      </c>
    </row>
    <row r="365" spans="1:6" x14ac:dyDescent="0.25">
      <c r="A365" s="10" t="s">
        <v>9170</v>
      </c>
      <c r="B365" s="10" t="s">
        <v>9206</v>
      </c>
      <c r="C365" s="121">
        <v>100000</v>
      </c>
      <c r="D365" s="4"/>
      <c r="E365" s="18">
        <f t="shared" si="5"/>
        <v>-81588284</v>
      </c>
    </row>
    <row r="366" spans="1:6" x14ac:dyDescent="0.25">
      <c r="A366" s="10" t="s">
        <v>9193</v>
      </c>
      <c r="B366" s="10" t="s">
        <v>9204</v>
      </c>
      <c r="C366" s="3"/>
      <c r="D366" s="121">
        <v>77513050</v>
      </c>
      <c r="E366" s="18">
        <f t="shared" si="5"/>
        <v>-159101334</v>
      </c>
      <c r="F366">
        <v>186</v>
      </c>
    </row>
    <row r="367" spans="1:6" x14ac:dyDescent="0.25">
      <c r="A367" s="10" t="s">
        <v>9202</v>
      </c>
      <c r="B367" s="10" t="s">
        <v>9205</v>
      </c>
      <c r="C367" s="3"/>
      <c r="D367" s="121">
        <v>1647550</v>
      </c>
      <c r="E367" s="18">
        <f t="shared" si="5"/>
        <v>-160748884</v>
      </c>
      <c r="F367">
        <v>4</v>
      </c>
    </row>
    <row r="368" spans="1:6" x14ac:dyDescent="0.25">
      <c r="A368" s="10" t="s">
        <v>9202</v>
      </c>
      <c r="B368" s="10" t="s">
        <v>3318</v>
      </c>
      <c r="C368" s="121">
        <v>5000000</v>
      </c>
      <c r="D368" s="4"/>
      <c r="E368" s="18">
        <f t="shared" si="5"/>
        <v>-155748884</v>
      </c>
    </row>
    <row r="369" spans="1:5" x14ac:dyDescent="0.25">
      <c r="A369" s="10" t="s">
        <v>9202</v>
      </c>
      <c r="B369" s="10" t="s">
        <v>3318</v>
      </c>
      <c r="C369" s="121">
        <v>150000000</v>
      </c>
      <c r="D369" s="4"/>
      <c r="E369" s="18">
        <f t="shared" si="5"/>
        <v>-5748884</v>
      </c>
    </row>
    <row r="370" spans="1:5" x14ac:dyDescent="0.25">
      <c r="A370" s="10" t="s">
        <v>9202</v>
      </c>
      <c r="B370" s="10" t="s">
        <v>3063</v>
      </c>
      <c r="C370" s="121">
        <v>5000000</v>
      </c>
      <c r="D370" s="3"/>
      <c r="E370" s="18">
        <f t="shared" si="5"/>
        <v>-748884</v>
      </c>
    </row>
    <row r="371" spans="1:5" x14ac:dyDescent="0.25">
      <c r="A371" s="10" t="s">
        <v>9207</v>
      </c>
      <c r="B371" s="10" t="s">
        <v>3318</v>
      </c>
      <c r="C371" s="121">
        <v>3000000</v>
      </c>
      <c r="D371" s="3"/>
      <c r="E371" s="18">
        <f t="shared" si="5"/>
        <v>2251116</v>
      </c>
    </row>
    <row r="372" spans="1:5" x14ac:dyDescent="0.25">
      <c r="A372" s="10" t="s">
        <v>9207</v>
      </c>
      <c r="B372" s="10" t="s">
        <v>6663</v>
      </c>
      <c r="C372" s="121">
        <v>7500000</v>
      </c>
      <c r="D372" s="3"/>
      <c r="E372" s="18">
        <f t="shared" si="5"/>
        <v>9751116</v>
      </c>
    </row>
    <row r="373" spans="1:5" x14ac:dyDescent="0.25">
      <c r="A373" s="10" t="s">
        <v>9207</v>
      </c>
      <c r="B373" s="10" t="s">
        <v>9210</v>
      </c>
      <c r="C373" s="3"/>
      <c r="D373" s="121">
        <v>54842250</v>
      </c>
      <c r="E373" s="18">
        <f t="shared" si="5"/>
        <v>-45091134</v>
      </c>
    </row>
    <row r="374" spans="1:5" x14ac:dyDescent="0.25">
      <c r="A374" s="10" t="s">
        <v>9207</v>
      </c>
      <c r="B374" s="3" t="s">
        <v>4846</v>
      </c>
      <c r="C374" s="121">
        <v>1110000</v>
      </c>
      <c r="D374" s="3"/>
      <c r="E374" s="18">
        <f t="shared" si="5"/>
        <v>-43981134</v>
      </c>
    </row>
    <row r="375" spans="1:5" x14ac:dyDescent="0.25">
      <c r="A375" s="3" t="s">
        <v>9216</v>
      </c>
      <c r="B375" s="3" t="s">
        <v>5036</v>
      </c>
      <c r="C375" s="121">
        <v>2375000</v>
      </c>
      <c r="D375" s="3"/>
      <c r="E375" s="18">
        <f t="shared" si="5"/>
        <v>-41606134</v>
      </c>
    </row>
    <row r="376" spans="1:5" x14ac:dyDescent="0.25">
      <c r="A376" s="3" t="s">
        <v>9216</v>
      </c>
      <c r="B376" s="3" t="s">
        <v>2267</v>
      </c>
      <c r="C376" s="121">
        <v>4705000</v>
      </c>
      <c r="D376" s="3"/>
      <c r="E376" s="18">
        <f t="shared" si="5"/>
        <v>-36901134</v>
      </c>
    </row>
    <row r="377" spans="1:5" x14ac:dyDescent="0.25">
      <c r="A377" s="8" t="s">
        <v>9262</v>
      </c>
      <c r="B377" s="8" t="s">
        <v>5745</v>
      </c>
      <c r="C377" s="329">
        <v>10000000</v>
      </c>
      <c r="E377" s="18">
        <f t="shared" si="5"/>
        <v>-26901134</v>
      </c>
    </row>
    <row r="378" spans="1:5" x14ac:dyDescent="0.25">
      <c r="A378" s="8" t="s">
        <v>9288</v>
      </c>
      <c r="B378" s="8" t="s">
        <v>9308</v>
      </c>
      <c r="D378" s="112">
        <v>56855000</v>
      </c>
      <c r="E378" s="18">
        <f t="shared" si="5"/>
        <v>-83756134</v>
      </c>
    </row>
    <row r="379" spans="1:5" x14ac:dyDescent="0.25">
      <c r="A379" s="8" t="s">
        <v>9312</v>
      </c>
      <c r="B379" s="8" t="s">
        <v>9325</v>
      </c>
      <c r="C379" s="289">
        <v>9000000</v>
      </c>
      <c r="E379" s="18">
        <f t="shared" si="5"/>
        <v>-74756134</v>
      </c>
    </row>
    <row r="380" spans="1:5" x14ac:dyDescent="0.25">
      <c r="A380" s="8" t="s">
        <v>9207</v>
      </c>
      <c r="B380" s="8" t="s">
        <v>9330</v>
      </c>
      <c r="C380" s="289">
        <v>8350000</v>
      </c>
      <c r="E380" s="18">
        <f t="shared" si="5"/>
        <v>-66406134</v>
      </c>
    </row>
    <row r="381" spans="1:5" x14ac:dyDescent="0.25">
      <c r="A381" s="8" t="s">
        <v>9348</v>
      </c>
      <c r="B381" s="8" t="s">
        <v>3317</v>
      </c>
      <c r="C381" s="289">
        <v>1000000</v>
      </c>
      <c r="E381" s="18">
        <f t="shared" si="5"/>
        <v>-65406134</v>
      </c>
    </row>
    <row r="382" spans="1:5" x14ac:dyDescent="0.25">
      <c r="B382" s="8" t="s">
        <v>9367</v>
      </c>
      <c r="C382" s="289">
        <v>50200</v>
      </c>
      <c r="E382" s="18">
        <f t="shared" si="5"/>
        <v>-65355934</v>
      </c>
    </row>
    <row r="383" spans="1:5" x14ac:dyDescent="0.25">
      <c r="A383" t="s">
        <v>9348</v>
      </c>
      <c r="B383" s="8" t="s">
        <v>3063</v>
      </c>
      <c r="C383" s="34">
        <v>3000000</v>
      </c>
      <c r="E383" s="18">
        <f t="shared" si="5"/>
        <v>-62355934</v>
      </c>
    </row>
    <row r="384" spans="1:5" x14ac:dyDescent="0.25">
      <c r="A384" t="s">
        <v>9352</v>
      </c>
      <c r="B384" s="8" t="s">
        <v>3284</v>
      </c>
      <c r="C384" s="34">
        <v>3276000</v>
      </c>
      <c r="E384" s="18">
        <f t="shared" si="5"/>
        <v>-59079934</v>
      </c>
    </row>
    <row r="385" spans="1:6" x14ac:dyDescent="0.25">
      <c r="A385" t="s">
        <v>9352</v>
      </c>
      <c r="B385" s="8" t="s">
        <v>5745</v>
      </c>
      <c r="C385" s="34">
        <v>50000000</v>
      </c>
      <c r="E385" s="18">
        <f t="shared" si="5"/>
        <v>-9079934</v>
      </c>
    </row>
    <row r="386" spans="1:6" x14ac:dyDescent="0.25">
      <c r="A386" t="s">
        <v>9355</v>
      </c>
      <c r="B386" s="8" t="s">
        <v>9372</v>
      </c>
      <c r="C386" s="34">
        <v>1606000</v>
      </c>
      <c r="E386" s="18">
        <f t="shared" si="5"/>
        <v>-7473934</v>
      </c>
    </row>
    <row r="387" spans="1:6" x14ac:dyDescent="0.25">
      <c r="A387" t="s">
        <v>9377</v>
      </c>
      <c r="B387" s="8" t="s">
        <v>9387</v>
      </c>
      <c r="D387" s="1">
        <v>34911000</v>
      </c>
      <c r="E387" s="18">
        <f t="shared" si="5"/>
        <v>-42384934</v>
      </c>
    </row>
    <row r="388" spans="1:6" x14ac:dyDescent="0.25">
      <c r="A388" t="s">
        <v>9377</v>
      </c>
      <c r="B388" s="8" t="s">
        <v>9388</v>
      </c>
      <c r="D388" s="1">
        <v>57687000</v>
      </c>
      <c r="E388" s="18">
        <f t="shared" si="5"/>
        <v>-100071934</v>
      </c>
      <c r="F388">
        <v>142</v>
      </c>
    </row>
    <row r="389" spans="1:6" x14ac:dyDescent="0.25">
      <c r="A389" t="s">
        <v>9377</v>
      </c>
      <c r="B389" s="8" t="s">
        <v>5745</v>
      </c>
      <c r="C389" s="34">
        <v>50000000</v>
      </c>
      <c r="E389" s="18">
        <f t="shared" si="5"/>
        <v>-50071934</v>
      </c>
    </row>
    <row r="390" spans="1:6" x14ac:dyDescent="0.25">
      <c r="A390" t="s">
        <v>9465</v>
      </c>
      <c r="B390" s="8" t="s">
        <v>9466</v>
      </c>
      <c r="C390" s="1">
        <v>9500000</v>
      </c>
      <c r="E390" s="18">
        <f t="shared" si="5"/>
        <v>-40571934</v>
      </c>
    </row>
    <row r="391" spans="1:6" x14ac:dyDescent="0.25">
      <c r="A391" t="s">
        <v>9465</v>
      </c>
      <c r="B391" s="8" t="s">
        <v>5745</v>
      </c>
      <c r="C391" s="1">
        <v>28000000</v>
      </c>
      <c r="E391" s="18">
        <f t="shared" ref="E391:E454" si="6">(E390-D391+C391)</f>
        <v>-12571934</v>
      </c>
    </row>
    <row r="392" spans="1:6" x14ac:dyDescent="0.25">
      <c r="A392" t="s">
        <v>9460</v>
      </c>
      <c r="B392" s="8" t="s">
        <v>9476</v>
      </c>
      <c r="C392" s="1">
        <v>5206500</v>
      </c>
      <c r="E392" s="18">
        <f t="shared" si="6"/>
        <v>-7365434</v>
      </c>
    </row>
    <row r="393" spans="1:6" x14ac:dyDescent="0.25">
      <c r="A393" t="s">
        <v>9460</v>
      </c>
      <c r="B393" s="8" t="s">
        <v>9477</v>
      </c>
      <c r="C393" s="1">
        <v>6928000</v>
      </c>
      <c r="E393" s="18">
        <f t="shared" si="6"/>
        <v>-437434</v>
      </c>
    </row>
    <row r="394" spans="1:6" x14ac:dyDescent="0.25">
      <c r="A394" t="s">
        <v>9515</v>
      </c>
      <c r="B394" s="8" t="s">
        <v>8785</v>
      </c>
      <c r="C394" s="1">
        <v>880000</v>
      </c>
      <c r="E394" s="18">
        <f t="shared" si="6"/>
        <v>442566</v>
      </c>
    </row>
    <row r="395" spans="1:6" x14ac:dyDescent="0.25">
      <c r="A395" t="s">
        <v>9592</v>
      </c>
      <c r="B395" s="8" t="s">
        <v>9593</v>
      </c>
      <c r="C395" s="1"/>
      <c r="D395" s="1">
        <v>33015600</v>
      </c>
      <c r="E395" s="18">
        <f t="shared" si="6"/>
        <v>-32573034</v>
      </c>
      <c r="F395">
        <v>0</v>
      </c>
    </row>
    <row r="396" spans="1:6" x14ac:dyDescent="0.25">
      <c r="A396" t="s">
        <v>9584</v>
      </c>
      <c r="B396" s="8" t="s">
        <v>1842</v>
      </c>
      <c r="C396" s="112">
        <v>2575000</v>
      </c>
      <c r="E396" s="18">
        <f t="shared" si="6"/>
        <v>-29998034</v>
      </c>
    </row>
    <row r="397" spans="1:6" x14ac:dyDescent="0.25">
      <c r="A397" t="s">
        <v>9591</v>
      </c>
      <c r="B397" s="8" t="s">
        <v>1015</v>
      </c>
      <c r="C397" s="112">
        <v>1501000</v>
      </c>
      <c r="E397" s="18">
        <f t="shared" si="6"/>
        <v>-28497034</v>
      </c>
    </row>
    <row r="398" spans="1:6" x14ac:dyDescent="0.25">
      <c r="A398" t="s">
        <v>9591</v>
      </c>
      <c r="B398" s="8" t="s">
        <v>6780</v>
      </c>
      <c r="C398" s="112">
        <v>1880000</v>
      </c>
      <c r="E398" s="18">
        <f t="shared" si="6"/>
        <v>-26617034</v>
      </c>
    </row>
    <row r="399" spans="1:6" x14ac:dyDescent="0.25">
      <c r="A399" t="s">
        <v>9596</v>
      </c>
      <c r="B399" s="8" t="s">
        <v>9597</v>
      </c>
      <c r="C399" s="112">
        <v>4500000</v>
      </c>
      <c r="E399" s="18">
        <f t="shared" si="6"/>
        <v>-22117034</v>
      </c>
    </row>
    <row r="400" spans="1:6" x14ac:dyDescent="0.25">
      <c r="A400" t="s">
        <v>9596</v>
      </c>
      <c r="B400" s="8" t="s">
        <v>8874</v>
      </c>
      <c r="C400" s="1">
        <v>10000</v>
      </c>
      <c r="E400" s="18">
        <f t="shared" si="6"/>
        <v>-22107034</v>
      </c>
    </row>
    <row r="401" spans="1:5" x14ac:dyDescent="0.25">
      <c r="A401" t="s">
        <v>9619</v>
      </c>
      <c r="B401" s="8" t="s">
        <v>9620</v>
      </c>
      <c r="C401" s="112">
        <v>10000000</v>
      </c>
      <c r="E401" s="18">
        <f t="shared" si="6"/>
        <v>-12107034</v>
      </c>
    </row>
    <row r="402" spans="1:5" x14ac:dyDescent="0.25">
      <c r="A402" t="s">
        <v>9619</v>
      </c>
      <c r="B402" s="8" t="s">
        <v>9626</v>
      </c>
      <c r="C402" s="112">
        <v>3701000</v>
      </c>
      <c r="E402" s="18">
        <f t="shared" si="6"/>
        <v>-8406034</v>
      </c>
    </row>
    <row r="403" spans="1:5" x14ac:dyDescent="0.25">
      <c r="A403" t="s">
        <v>9619</v>
      </c>
      <c r="B403" s="8" t="s">
        <v>9627</v>
      </c>
      <c r="C403" s="78">
        <v>10000000</v>
      </c>
      <c r="E403" s="18">
        <f t="shared" si="6"/>
        <v>1593966</v>
      </c>
    </row>
    <row r="404" spans="1:5" x14ac:dyDescent="0.25">
      <c r="A404" t="s">
        <v>9619</v>
      </c>
      <c r="B404" s="8" t="s">
        <v>678</v>
      </c>
      <c r="C404" s="1">
        <v>24000</v>
      </c>
      <c r="E404" s="18">
        <f t="shared" si="6"/>
        <v>1617966</v>
      </c>
    </row>
    <row r="405" spans="1:5" x14ac:dyDescent="0.25">
      <c r="A405" t="s">
        <v>9631</v>
      </c>
      <c r="B405" s="8" t="s">
        <v>172</v>
      </c>
      <c r="C405" s="1">
        <v>10000000</v>
      </c>
      <c r="E405" s="18">
        <f t="shared" si="6"/>
        <v>11617966</v>
      </c>
    </row>
    <row r="406" spans="1:5" x14ac:dyDescent="0.25">
      <c r="A406" t="s">
        <v>9631</v>
      </c>
      <c r="B406" s="8" t="s">
        <v>9658</v>
      </c>
      <c r="C406" s="1"/>
      <c r="D406" s="1">
        <v>31914000</v>
      </c>
      <c r="E406" s="18">
        <f t="shared" si="6"/>
        <v>-20296034</v>
      </c>
    </row>
    <row r="407" spans="1:5" x14ac:dyDescent="0.25">
      <c r="A407" t="s">
        <v>9640</v>
      </c>
      <c r="B407" s="8" t="s">
        <v>9657</v>
      </c>
      <c r="C407" s="1">
        <v>1796000</v>
      </c>
      <c r="E407" s="18">
        <f t="shared" si="6"/>
        <v>-18500034</v>
      </c>
    </row>
    <row r="408" spans="1:5" x14ac:dyDescent="0.25">
      <c r="A408" t="s">
        <v>9718</v>
      </c>
      <c r="B408" s="8" t="s">
        <v>5745</v>
      </c>
      <c r="C408" s="1">
        <v>20000000</v>
      </c>
      <c r="E408" s="18">
        <f t="shared" si="6"/>
        <v>1499966</v>
      </c>
    </row>
    <row r="409" spans="1:5" x14ac:dyDescent="0.25">
      <c r="A409" t="s">
        <v>9730</v>
      </c>
      <c r="B409" s="8" t="s">
        <v>9746</v>
      </c>
      <c r="D409" s="1">
        <v>42249600</v>
      </c>
      <c r="E409" s="18">
        <f t="shared" si="6"/>
        <v>-40749634</v>
      </c>
    </row>
    <row r="410" spans="1:5" x14ac:dyDescent="0.25">
      <c r="A410" t="s">
        <v>9730</v>
      </c>
      <c r="B410" s="8" t="s">
        <v>9747</v>
      </c>
      <c r="D410" s="1">
        <v>720000</v>
      </c>
      <c r="E410" s="18">
        <f t="shared" si="6"/>
        <v>-41469634</v>
      </c>
    </row>
    <row r="411" spans="1:5" x14ac:dyDescent="0.25">
      <c r="A411" t="s">
        <v>9730</v>
      </c>
      <c r="B411" s="8" t="s">
        <v>9626</v>
      </c>
      <c r="C411" s="1">
        <v>2880000</v>
      </c>
      <c r="E411" s="18">
        <f t="shared" si="6"/>
        <v>-38589634</v>
      </c>
    </row>
    <row r="412" spans="1:5" x14ac:dyDescent="0.25">
      <c r="A412" t="s">
        <v>9768</v>
      </c>
      <c r="B412" s="8" t="s">
        <v>5036</v>
      </c>
      <c r="C412" s="1">
        <v>922800</v>
      </c>
      <c r="E412" s="18">
        <f t="shared" si="6"/>
        <v>-37666834</v>
      </c>
    </row>
    <row r="413" spans="1:5" x14ac:dyDescent="0.25">
      <c r="A413" t="s">
        <v>9778</v>
      </c>
      <c r="B413" s="8" t="s">
        <v>9779</v>
      </c>
      <c r="C413" s="383">
        <v>8000000</v>
      </c>
      <c r="E413" s="18">
        <f t="shared" si="6"/>
        <v>-29666834</v>
      </c>
    </row>
    <row r="414" spans="1:5" x14ac:dyDescent="0.25">
      <c r="A414" t="s">
        <v>9778</v>
      </c>
      <c r="B414" s="8" t="s">
        <v>5745</v>
      </c>
      <c r="C414" s="51">
        <v>20000000</v>
      </c>
      <c r="E414" s="18">
        <f t="shared" si="6"/>
        <v>-9666834</v>
      </c>
    </row>
    <row r="415" spans="1:5" x14ac:dyDescent="0.25">
      <c r="A415" t="s">
        <v>9791</v>
      </c>
      <c r="B415" s="8" t="s">
        <v>9792</v>
      </c>
      <c r="D415" s="51">
        <v>561120</v>
      </c>
      <c r="E415" s="18">
        <f t="shared" si="6"/>
        <v>-10227954</v>
      </c>
    </row>
    <row r="416" spans="1:5" x14ac:dyDescent="0.25">
      <c r="A416" t="s">
        <v>9791</v>
      </c>
      <c r="B416" s="8" t="s">
        <v>9793</v>
      </c>
      <c r="D416" s="51">
        <v>31063500</v>
      </c>
      <c r="E416" s="18">
        <f t="shared" si="6"/>
        <v>-41291454</v>
      </c>
    </row>
    <row r="417" spans="1:5" x14ac:dyDescent="0.25">
      <c r="A417" t="s">
        <v>9791</v>
      </c>
      <c r="B417" s="8" t="s">
        <v>172</v>
      </c>
      <c r="C417" s="51">
        <v>10000000</v>
      </c>
      <c r="E417" s="18">
        <f t="shared" si="6"/>
        <v>-31291454</v>
      </c>
    </row>
    <row r="418" spans="1:5" x14ac:dyDescent="0.25">
      <c r="A418" t="s">
        <v>9822</v>
      </c>
      <c r="B418" s="8" t="s">
        <v>262</v>
      </c>
      <c r="C418" s="51">
        <v>24000</v>
      </c>
      <c r="E418" s="18">
        <f t="shared" si="6"/>
        <v>-31267454</v>
      </c>
    </row>
    <row r="419" spans="1:5" x14ac:dyDescent="0.25">
      <c r="A419" t="s">
        <v>9825</v>
      </c>
      <c r="B419" s="8" t="s">
        <v>9826</v>
      </c>
      <c r="C419" s="51">
        <v>15000000</v>
      </c>
      <c r="E419" s="18">
        <f t="shared" si="6"/>
        <v>-16267454</v>
      </c>
    </row>
    <row r="420" spans="1:5" x14ac:dyDescent="0.25">
      <c r="A420" t="s">
        <v>9825</v>
      </c>
      <c r="B420" s="8" t="s">
        <v>9827</v>
      </c>
      <c r="C420" s="51">
        <v>5000000</v>
      </c>
      <c r="E420" s="18">
        <f t="shared" si="6"/>
        <v>-11267454</v>
      </c>
    </row>
    <row r="421" spans="1:5" x14ac:dyDescent="0.25">
      <c r="A421" t="s">
        <v>9825</v>
      </c>
      <c r="B421" s="8" t="s">
        <v>3318</v>
      </c>
      <c r="C421" s="51">
        <v>1120000</v>
      </c>
      <c r="E421" s="18">
        <f t="shared" si="6"/>
        <v>-10147454</v>
      </c>
    </row>
    <row r="422" spans="1:5" x14ac:dyDescent="0.25">
      <c r="A422" t="s">
        <v>9825</v>
      </c>
      <c r="B422" s="8" t="s">
        <v>9828</v>
      </c>
      <c r="C422" s="383">
        <v>3168000</v>
      </c>
      <c r="E422" s="18">
        <f t="shared" si="6"/>
        <v>-6979454</v>
      </c>
    </row>
    <row r="423" spans="1:5" x14ac:dyDescent="0.25">
      <c r="A423" t="s">
        <v>9825</v>
      </c>
      <c r="B423" s="8" t="s">
        <v>4278</v>
      </c>
      <c r="C423" s="51">
        <v>1500000</v>
      </c>
      <c r="E423" s="45">
        <f t="shared" si="6"/>
        <v>-5479454</v>
      </c>
    </row>
    <row r="424" spans="1:5" x14ac:dyDescent="0.25">
      <c r="A424" s="3" t="s">
        <v>9825</v>
      </c>
      <c r="B424" s="10" t="s">
        <v>2267</v>
      </c>
      <c r="C424" s="50">
        <v>5468000</v>
      </c>
      <c r="D424" s="3"/>
      <c r="E424" s="18">
        <f t="shared" si="6"/>
        <v>-11454</v>
      </c>
    </row>
    <row r="425" spans="1:5" x14ac:dyDescent="0.25">
      <c r="A425" s="3" t="s">
        <v>9825</v>
      </c>
      <c r="B425" s="10" t="s">
        <v>9838</v>
      </c>
      <c r="C425" s="4"/>
      <c r="D425" s="50">
        <v>19982250</v>
      </c>
      <c r="E425" s="18">
        <f t="shared" si="6"/>
        <v>-19993704</v>
      </c>
    </row>
    <row r="426" spans="1:5" x14ac:dyDescent="0.25">
      <c r="A426" s="3" t="s">
        <v>9836</v>
      </c>
      <c r="B426" s="10" t="s">
        <v>262</v>
      </c>
      <c r="C426" s="50">
        <v>17000</v>
      </c>
      <c r="D426" s="3"/>
      <c r="E426" s="18">
        <f t="shared" si="6"/>
        <v>-19976704</v>
      </c>
    </row>
    <row r="427" spans="1:5" x14ac:dyDescent="0.25">
      <c r="A427" s="3" t="s">
        <v>9836</v>
      </c>
      <c r="B427" s="10" t="s">
        <v>9837</v>
      </c>
      <c r="C427" s="50">
        <v>1063000</v>
      </c>
      <c r="D427" s="3"/>
      <c r="E427" s="18">
        <f t="shared" si="6"/>
        <v>-18913704</v>
      </c>
    </row>
    <row r="428" spans="1:5" x14ac:dyDescent="0.25">
      <c r="A428" s="3" t="s">
        <v>9897</v>
      </c>
      <c r="B428" s="10" t="s">
        <v>9898</v>
      </c>
      <c r="C428" s="50">
        <v>960000</v>
      </c>
      <c r="D428" s="3"/>
      <c r="E428" s="18">
        <f t="shared" si="6"/>
        <v>-17953704</v>
      </c>
    </row>
    <row r="429" spans="1:5" x14ac:dyDescent="0.25">
      <c r="A429" s="3" t="s">
        <v>9912</v>
      </c>
      <c r="B429" s="10" t="s">
        <v>9913</v>
      </c>
      <c r="C429" s="3"/>
      <c r="D429" s="50">
        <v>21082000</v>
      </c>
      <c r="E429" s="18">
        <f t="shared" si="6"/>
        <v>-39035704</v>
      </c>
    </row>
    <row r="430" spans="1:5" x14ac:dyDescent="0.25">
      <c r="A430" s="3" t="s">
        <v>9912</v>
      </c>
      <c r="B430" s="10" t="s">
        <v>9914</v>
      </c>
      <c r="C430" s="50">
        <v>2000000</v>
      </c>
      <c r="D430" s="3"/>
      <c r="E430" s="18">
        <f t="shared" si="6"/>
        <v>-37035704</v>
      </c>
    </row>
    <row r="431" spans="1:5" x14ac:dyDescent="0.25">
      <c r="A431" s="3" t="s">
        <v>9955</v>
      </c>
      <c r="B431" s="10" t="s">
        <v>9956</v>
      </c>
      <c r="C431" s="50"/>
      <c r="D431" s="4">
        <v>4125100</v>
      </c>
      <c r="E431" s="18">
        <f t="shared" si="6"/>
        <v>-41160804</v>
      </c>
    </row>
    <row r="432" spans="1:5" x14ac:dyDescent="0.25">
      <c r="A432" s="3" t="s">
        <v>9955</v>
      </c>
      <c r="B432" s="10" t="s">
        <v>9957</v>
      </c>
      <c r="C432" s="50"/>
      <c r="D432" s="4">
        <v>3600600</v>
      </c>
      <c r="E432" s="18">
        <f t="shared" si="6"/>
        <v>-44761404</v>
      </c>
    </row>
    <row r="433" spans="1:5" x14ac:dyDescent="0.25">
      <c r="A433" s="3" t="s">
        <v>9955</v>
      </c>
      <c r="B433" s="10" t="s">
        <v>9958</v>
      </c>
      <c r="C433" s="50"/>
      <c r="D433" s="4">
        <v>208000</v>
      </c>
      <c r="E433" s="18">
        <f t="shared" si="6"/>
        <v>-44969404</v>
      </c>
    </row>
    <row r="434" spans="1:5" x14ac:dyDescent="0.25">
      <c r="A434" s="3" t="s">
        <v>9955</v>
      </c>
      <c r="B434" s="10" t="s">
        <v>9959</v>
      </c>
      <c r="C434" s="50"/>
      <c r="D434" s="4">
        <v>48000</v>
      </c>
      <c r="E434" s="18">
        <f t="shared" si="6"/>
        <v>-45017404</v>
      </c>
    </row>
    <row r="435" spans="1:5" x14ac:dyDescent="0.25">
      <c r="A435" s="3" t="s">
        <v>9955</v>
      </c>
      <c r="B435" s="10" t="s">
        <v>3318</v>
      </c>
      <c r="C435" s="50">
        <v>17981700</v>
      </c>
      <c r="D435" s="4"/>
      <c r="E435" s="18">
        <f t="shared" si="6"/>
        <v>-27035704</v>
      </c>
    </row>
    <row r="436" spans="1:5" x14ac:dyDescent="0.25">
      <c r="A436" s="3" t="s">
        <v>9918</v>
      </c>
      <c r="B436" s="10" t="s">
        <v>9943</v>
      </c>
      <c r="C436" s="3"/>
      <c r="D436" s="50">
        <v>11620000</v>
      </c>
      <c r="E436" s="18">
        <f t="shared" si="6"/>
        <v>-38655704</v>
      </c>
    </row>
    <row r="437" spans="1:5" x14ac:dyDescent="0.25">
      <c r="A437" s="3" t="s">
        <v>9934</v>
      </c>
      <c r="B437" s="10" t="s">
        <v>9898</v>
      </c>
      <c r="C437" s="4">
        <v>1920000</v>
      </c>
      <c r="D437" s="3"/>
      <c r="E437" s="18">
        <f t="shared" si="6"/>
        <v>-36735704</v>
      </c>
    </row>
    <row r="438" spans="1:5" x14ac:dyDescent="0.25">
      <c r="A438" s="3" t="s">
        <v>9984</v>
      </c>
      <c r="B438" s="10" t="s">
        <v>10004</v>
      </c>
      <c r="C438" s="386">
        <v>8500000</v>
      </c>
      <c r="D438" s="3"/>
      <c r="E438" s="18">
        <f t="shared" si="6"/>
        <v>-28235704</v>
      </c>
    </row>
    <row r="439" spans="1:5" x14ac:dyDescent="0.25">
      <c r="A439" s="3" t="s">
        <v>9984</v>
      </c>
      <c r="B439" s="10" t="s">
        <v>10005</v>
      </c>
      <c r="C439" s="4">
        <v>3410000</v>
      </c>
      <c r="D439" s="3"/>
      <c r="E439" s="18">
        <f t="shared" si="6"/>
        <v>-24825704</v>
      </c>
    </row>
    <row r="440" spans="1:5" x14ac:dyDescent="0.25">
      <c r="A440" s="3" t="s">
        <v>9984</v>
      </c>
      <c r="B440" s="10" t="s">
        <v>10008</v>
      </c>
      <c r="C440" s="4"/>
      <c r="D440" s="4">
        <v>24970550</v>
      </c>
      <c r="E440" s="18">
        <f t="shared" si="6"/>
        <v>-49796254</v>
      </c>
    </row>
    <row r="441" spans="1:5" x14ac:dyDescent="0.25">
      <c r="A441" s="10" t="s">
        <v>9984</v>
      </c>
      <c r="B441" s="10" t="s">
        <v>3317</v>
      </c>
      <c r="C441" s="11">
        <v>10000000</v>
      </c>
      <c r="D441" s="11"/>
      <c r="E441" s="18">
        <f t="shared" si="6"/>
        <v>-39796254</v>
      </c>
    </row>
    <row r="442" spans="1:5" x14ac:dyDescent="0.25">
      <c r="A442" s="10" t="s">
        <v>9997</v>
      </c>
      <c r="B442" s="10" t="s">
        <v>10006</v>
      </c>
      <c r="C442" s="11">
        <v>1822000</v>
      </c>
      <c r="D442" s="10"/>
      <c r="E442" s="18">
        <f t="shared" si="6"/>
        <v>-37974254</v>
      </c>
    </row>
    <row r="443" spans="1:5" x14ac:dyDescent="0.25">
      <c r="A443" s="10" t="s">
        <v>9997</v>
      </c>
      <c r="B443" s="10" t="s">
        <v>1844</v>
      </c>
      <c r="C443" s="11">
        <v>3766000</v>
      </c>
      <c r="D443" s="10"/>
      <c r="E443" s="18">
        <f t="shared" si="6"/>
        <v>-34208254</v>
      </c>
    </row>
    <row r="444" spans="1:5" x14ac:dyDescent="0.25">
      <c r="A444" s="10" t="s">
        <v>10097</v>
      </c>
      <c r="B444" s="10" t="s">
        <v>262</v>
      </c>
      <c r="C444" s="11">
        <v>17100</v>
      </c>
      <c r="D444" s="10"/>
      <c r="E444" s="18">
        <f t="shared" si="6"/>
        <v>-34191154</v>
      </c>
    </row>
    <row r="445" spans="1:5" x14ac:dyDescent="0.25">
      <c r="A445" s="10" t="s">
        <v>10097</v>
      </c>
      <c r="B445" s="10" t="s">
        <v>3284</v>
      </c>
      <c r="C445" s="11">
        <v>1387500</v>
      </c>
      <c r="D445" s="10"/>
      <c r="E445" s="18">
        <f t="shared" si="6"/>
        <v>-32803654</v>
      </c>
    </row>
    <row r="446" spans="1:5" x14ac:dyDescent="0.25">
      <c r="A446" s="10" t="s">
        <v>10097</v>
      </c>
      <c r="B446" s="10" t="s">
        <v>3284</v>
      </c>
      <c r="C446" s="11">
        <v>795000</v>
      </c>
      <c r="D446" s="10"/>
      <c r="E446" s="18">
        <f t="shared" si="6"/>
        <v>-32008654</v>
      </c>
    </row>
    <row r="447" spans="1:5" x14ac:dyDescent="0.25">
      <c r="A447" s="10" t="s">
        <v>10097</v>
      </c>
      <c r="B447" s="10" t="s">
        <v>3317</v>
      </c>
      <c r="C447" s="11">
        <v>10000000</v>
      </c>
      <c r="D447" s="10"/>
      <c r="E447" s="18">
        <f t="shared" si="6"/>
        <v>-22008654</v>
      </c>
    </row>
    <row r="448" spans="1:5" x14ac:dyDescent="0.25">
      <c r="A448" s="10" t="s">
        <v>10086</v>
      </c>
      <c r="B448" s="10" t="s">
        <v>9827</v>
      </c>
      <c r="C448" s="11">
        <v>2000000</v>
      </c>
      <c r="D448" s="10"/>
      <c r="E448" s="18">
        <f t="shared" si="6"/>
        <v>-20008654</v>
      </c>
    </row>
    <row r="449" spans="1:5" x14ac:dyDescent="0.25">
      <c r="A449" s="3" t="s">
        <v>10102</v>
      </c>
      <c r="B449" s="10" t="s">
        <v>10106</v>
      </c>
      <c r="C449" s="3"/>
      <c r="D449" s="4">
        <v>22880000</v>
      </c>
      <c r="E449" s="18">
        <f t="shared" si="6"/>
        <v>-42888654</v>
      </c>
    </row>
    <row r="450" spans="1:5" x14ac:dyDescent="0.25">
      <c r="A450" s="3" t="s">
        <v>10102</v>
      </c>
      <c r="B450" s="10" t="s">
        <v>3317</v>
      </c>
      <c r="C450" s="4">
        <v>1800000</v>
      </c>
      <c r="D450" s="3"/>
      <c r="E450" s="18">
        <f t="shared" si="6"/>
        <v>-41088654</v>
      </c>
    </row>
    <row r="451" spans="1:5" x14ac:dyDescent="0.25">
      <c r="A451" s="3" t="s">
        <v>10102</v>
      </c>
      <c r="B451" s="10" t="s">
        <v>10113</v>
      </c>
      <c r="C451" s="4">
        <v>1265000</v>
      </c>
      <c r="D451" s="3"/>
      <c r="E451" s="18">
        <f t="shared" si="6"/>
        <v>-39823654</v>
      </c>
    </row>
    <row r="452" spans="1:5" x14ac:dyDescent="0.25">
      <c r="A452" s="3" t="s">
        <v>10102</v>
      </c>
      <c r="B452" s="10" t="s">
        <v>4548</v>
      </c>
      <c r="C452" s="4">
        <v>35000000</v>
      </c>
      <c r="D452" s="3"/>
      <c r="E452" s="18">
        <f t="shared" si="6"/>
        <v>-4823654</v>
      </c>
    </row>
    <row r="453" spans="1:5" x14ac:dyDescent="0.25">
      <c r="A453" s="3" t="s">
        <v>10102</v>
      </c>
      <c r="B453" s="10" t="s">
        <v>10115</v>
      </c>
      <c r="C453" s="4">
        <v>27000</v>
      </c>
      <c r="D453" s="3"/>
      <c r="E453" s="18">
        <f t="shared" si="6"/>
        <v>-4796654</v>
      </c>
    </row>
    <row r="454" spans="1:5" x14ac:dyDescent="0.25">
      <c r="A454" s="3" t="s">
        <v>10128</v>
      </c>
      <c r="B454" s="10" t="s">
        <v>10129</v>
      </c>
      <c r="C454" s="4">
        <v>910000</v>
      </c>
      <c r="D454" s="3"/>
      <c r="E454" s="18">
        <f t="shared" si="6"/>
        <v>-3886654</v>
      </c>
    </row>
    <row r="455" spans="1:5" x14ac:dyDescent="0.25">
      <c r="A455" s="3" t="s">
        <v>10124</v>
      </c>
      <c r="B455" s="10" t="s">
        <v>10152</v>
      </c>
      <c r="C455" s="3"/>
      <c r="D455" s="4">
        <v>94600</v>
      </c>
      <c r="E455" s="18">
        <f t="shared" ref="E455:E504" si="7">(E454-D455+C455)</f>
        <v>-3981254</v>
      </c>
    </row>
    <row r="456" spans="1:5" x14ac:dyDescent="0.25">
      <c r="A456" s="3" t="s">
        <v>10124</v>
      </c>
      <c r="B456" s="10" t="s">
        <v>10153</v>
      </c>
      <c r="C456" s="3"/>
      <c r="D456" s="4">
        <v>33016000</v>
      </c>
      <c r="E456" s="18">
        <f t="shared" si="7"/>
        <v>-36997254</v>
      </c>
    </row>
    <row r="457" spans="1:5" x14ac:dyDescent="0.25">
      <c r="A457" s="3" t="s">
        <v>10195</v>
      </c>
      <c r="B457" s="10" t="s">
        <v>10285</v>
      </c>
      <c r="C457" s="4">
        <v>20000000</v>
      </c>
      <c r="D457" s="3"/>
      <c r="E457" s="18">
        <f t="shared" si="7"/>
        <v>-16997254</v>
      </c>
    </row>
    <row r="458" spans="1:5" x14ac:dyDescent="0.25">
      <c r="A458" s="3" t="s">
        <v>10195</v>
      </c>
      <c r="B458" s="10" t="s">
        <v>3284</v>
      </c>
      <c r="C458" s="4">
        <v>1650000</v>
      </c>
      <c r="D458" s="3"/>
      <c r="E458" s="18">
        <f t="shared" si="7"/>
        <v>-15347254</v>
      </c>
    </row>
    <row r="459" spans="1:5" x14ac:dyDescent="0.25">
      <c r="A459" s="3" t="s">
        <v>10212</v>
      </c>
      <c r="B459" s="10" t="s">
        <v>10286</v>
      </c>
      <c r="C459" s="4">
        <v>2000000</v>
      </c>
      <c r="D459" s="3"/>
      <c r="E459" s="18">
        <f t="shared" si="7"/>
        <v>-13347254</v>
      </c>
    </row>
    <row r="460" spans="1:5" x14ac:dyDescent="0.25">
      <c r="A460" s="3" t="s">
        <v>10249</v>
      </c>
      <c r="B460" s="10" t="s">
        <v>10254</v>
      </c>
      <c r="C460" s="3"/>
      <c r="D460" s="4">
        <v>23152000</v>
      </c>
      <c r="E460" s="18">
        <f t="shared" si="7"/>
        <v>-36499254</v>
      </c>
    </row>
    <row r="461" spans="1:5" x14ac:dyDescent="0.25">
      <c r="A461" s="3" t="s">
        <v>10284</v>
      </c>
      <c r="B461" s="10" t="s">
        <v>10281</v>
      </c>
      <c r="C461" s="3"/>
      <c r="D461" s="4">
        <v>592000</v>
      </c>
      <c r="E461" s="18">
        <f t="shared" si="7"/>
        <v>-37091254</v>
      </c>
    </row>
    <row r="462" spans="1:5" x14ac:dyDescent="0.25">
      <c r="A462" s="3" t="s">
        <v>10284</v>
      </c>
      <c r="B462" s="10" t="s">
        <v>10282</v>
      </c>
      <c r="C462" s="3"/>
      <c r="D462" s="4">
        <v>129600</v>
      </c>
      <c r="E462" s="18">
        <f t="shared" si="7"/>
        <v>-37220854</v>
      </c>
    </row>
    <row r="463" spans="1:5" x14ac:dyDescent="0.25">
      <c r="A463" s="3" t="s">
        <v>10284</v>
      </c>
      <c r="B463" s="10" t="s">
        <v>10283</v>
      </c>
      <c r="C463" s="3"/>
      <c r="D463" s="4">
        <v>33920250</v>
      </c>
      <c r="E463" s="18">
        <f t="shared" si="7"/>
        <v>-71141104</v>
      </c>
    </row>
    <row r="464" spans="1:5" x14ac:dyDescent="0.25">
      <c r="A464" s="3" t="s">
        <v>10284</v>
      </c>
      <c r="B464" s="3" t="s">
        <v>8874</v>
      </c>
      <c r="C464" s="4">
        <v>10000</v>
      </c>
      <c r="D464" s="4"/>
      <c r="E464" s="18">
        <f t="shared" si="7"/>
        <v>-71131104</v>
      </c>
    </row>
    <row r="465" spans="1:5" x14ac:dyDescent="0.25">
      <c r="A465" s="3" t="s">
        <v>10284</v>
      </c>
      <c r="B465" s="3" t="s">
        <v>3318</v>
      </c>
      <c r="C465" s="4">
        <v>2141104</v>
      </c>
      <c r="D465" s="4"/>
      <c r="E465" s="18">
        <f t="shared" si="7"/>
        <v>-68990000</v>
      </c>
    </row>
    <row r="466" spans="1:5" x14ac:dyDescent="0.25">
      <c r="A466" s="3" t="s">
        <v>10284</v>
      </c>
      <c r="B466" s="3" t="s">
        <v>3318</v>
      </c>
      <c r="C466" s="4">
        <v>1000000</v>
      </c>
      <c r="D466" s="4"/>
      <c r="E466" s="18">
        <f t="shared" si="7"/>
        <v>-67990000</v>
      </c>
    </row>
    <row r="467" spans="1:5" x14ac:dyDescent="0.25">
      <c r="A467" s="3" t="s">
        <v>10284</v>
      </c>
      <c r="B467" s="8" t="s">
        <v>5745</v>
      </c>
      <c r="C467" s="15">
        <v>30000000</v>
      </c>
      <c r="D467" s="1"/>
      <c r="E467" s="18">
        <f t="shared" si="7"/>
        <v>-37990000</v>
      </c>
    </row>
    <row r="468" spans="1:5" x14ac:dyDescent="0.25">
      <c r="A468" s="8" t="s">
        <v>10288</v>
      </c>
      <c r="B468" s="8" t="s">
        <v>10299</v>
      </c>
      <c r="C468" s="15">
        <v>2240000</v>
      </c>
      <c r="E468" s="18">
        <f t="shared" si="7"/>
        <v>-35750000</v>
      </c>
    </row>
    <row r="469" spans="1:5" x14ac:dyDescent="0.25">
      <c r="A469" s="8" t="s">
        <v>10312</v>
      </c>
      <c r="B469" s="8" t="s">
        <v>678</v>
      </c>
      <c r="C469" s="15">
        <v>29400</v>
      </c>
      <c r="E469" s="18">
        <f t="shared" si="7"/>
        <v>-35720600</v>
      </c>
    </row>
    <row r="470" spans="1:5" x14ac:dyDescent="0.25">
      <c r="A470" s="8" t="s">
        <v>10316</v>
      </c>
      <c r="B470" s="8" t="s">
        <v>9657</v>
      </c>
      <c r="C470" s="15">
        <v>1093500</v>
      </c>
      <c r="E470" s="18">
        <f t="shared" si="7"/>
        <v>-34627100</v>
      </c>
    </row>
    <row r="471" spans="1:5" x14ac:dyDescent="0.25">
      <c r="A471" s="8" t="s">
        <v>10389</v>
      </c>
      <c r="B471" s="8" t="s">
        <v>10390</v>
      </c>
      <c r="C471" s="15">
        <v>2000000</v>
      </c>
      <c r="E471" s="18">
        <f t="shared" si="7"/>
        <v>-32627100</v>
      </c>
    </row>
    <row r="472" spans="1:5" x14ac:dyDescent="0.25">
      <c r="A472" s="8" t="s">
        <v>10389</v>
      </c>
      <c r="B472" s="8" t="s">
        <v>1844</v>
      </c>
      <c r="C472" s="15">
        <v>8062000</v>
      </c>
      <c r="E472" s="18">
        <f t="shared" si="7"/>
        <v>-24565100</v>
      </c>
    </row>
    <row r="473" spans="1:5" x14ac:dyDescent="0.25">
      <c r="A473" s="8" t="s">
        <v>10389</v>
      </c>
      <c r="B473" s="8" t="s">
        <v>5745</v>
      </c>
      <c r="C473" s="15">
        <v>20000000</v>
      </c>
      <c r="E473" s="18">
        <f t="shared" si="7"/>
        <v>-4565100</v>
      </c>
    </row>
    <row r="474" spans="1:5" x14ac:dyDescent="0.25">
      <c r="A474" s="8" t="s">
        <v>10389</v>
      </c>
      <c r="B474" s="8" t="s">
        <v>262</v>
      </c>
      <c r="C474" s="15">
        <v>28000</v>
      </c>
      <c r="E474" s="18">
        <f t="shared" si="7"/>
        <v>-4537100</v>
      </c>
    </row>
    <row r="475" spans="1:5" x14ac:dyDescent="0.25">
      <c r="A475" s="8" t="s">
        <v>10395</v>
      </c>
      <c r="B475" s="8" t="s">
        <v>10299</v>
      </c>
      <c r="C475" s="15">
        <v>3640000</v>
      </c>
      <c r="E475" s="18">
        <f t="shared" si="7"/>
        <v>-897100</v>
      </c>
    </row>
    <row r="476" spans="1:5" x14ac:dyDescent="0.25">
      <c r="A476" s="8" t="s">
        <v>10395</v>
      </c>
      <c r="B476" s="8" t="s">
        <v>10403</v>
      </c>
      <c r="C476" s="15">
        <v>4224000</v>
      </c>
      <c r="E476" s="18">
        <f t="shared" si="7"/>
        <v>3326900</v>
      </c>
    </row>
    <row r="477" spans="1:5" x14ac:dyDescent="0.25">
      <c r="A477" s="8" t="s">
        <v>10427</v>
      </c>
      <c r="B477" s="8" t="s">
        <v>10428</v>
      </c>
      <c r="D477" s="1">
        <v>32308500</v>
      </c>
      <c r="E477" s="18">
        <f t="shared" si="7"/>
        <v>-28981600</v>
      </c>
    </row>
    <row r="478" spans="1:5" x14ac:dyDescent="0.25">
      <c r="A478" s="8" t="s">
        <v>10486</v>
      </c>
      <c r="B478" s="8" t="s">
        <v>4548</v>
      </c>
      <c r="C478" s="66">
        <v>86500</v>
      </c>
      <c r="E478" s="18">
        <f t="shared" si="7"/>
        <v>-28895100</v>
      </c>
    </row>
    <row r="479" spans="1:5" x14ac:dyDescent="0.25">
      <c r="A479" s="8" t="s">
        <v>10498</v>
      </c>
      <c r="B479" s="8" t="s">
        <v>10523</v>
      </c>
      <c r="C479" s="417">
        <v>6250000</v>
      </c>
      <c r="E479" s="18">
        <f t="shared" si="7"/>
        <v>-22645100</v>
      </c>
    </row>
    <row r="480" spans="1:5" x14ac:dyDescent="0.25">
      <c r="A480" s="8" t="s">
        <v>10498</v>
      </c>
      <c r="B480" s="8" t="s">
        <v>10524</v>
      </c>
      <c r="C480" s="34">
        <v>55000</v>
      </c>
      <c r="E480" s="18">
        <f t="shared" si="7"/>
        <v>-22590100</v>
      </c>
    </row>
    <row r="481" spans="1:5" x14ac:dyDescent="0.25">
      <c r="A481" s="8" t="s">
        <v>10498</v>
      </c>
      <c r="B481" s="8" t="s">
        <v>4548</v>
      </c>
      <c r="C481" s="34">
        <v>15000000</v>
      </c>
      <c r="E481" s="18">
        <f t="shared" si="7"/>
        <v>-7590100</v>
      </c>
    </row>
    <row r="482" spans="1:5" x14ac:dyDescent="0.25">
      <c r="A482" s="8" t="s">
        <v>10498</v>
      </c>
      <c r="B482" s="8" t="s">
        <v>4548</v>
      </c>
      <c r="C482" s="34">
        <v>2000000</v>
      </c>
      <c r="E482" s="18">
        <f t="shared" si="7"/>
        <v>-5590100</v>
      </c>
    </row>
    <row r="483" spans="1:5" x14ac:dyDescent="0.25">
      <c r="A483" s="8" t="s">
        <v>10498</v>
      </c>
      <c r="B483" s="8" t="s">
        <v>10525</v>
      </c>
      <c r="D483" s="1">
        <v>5215950</v>
      </c>
      <c r="E483" s="18">
        <f t="shared" si="7"/>
        <v>-10806050</v>
      </c>
    </row>
    <row r="484" spans="1:5" x14ac:dyDescent="0.25">
      <c r="A484" s="8" t="s">
        <v>10541</v>
      </c>
      <c r="B484" s="8" t="s">
        <v>9657</v>
      </c>
      <c r="C484" s="34">
        <v>1254000</v>
      </c>
      <c r="E484" s="18">
        <f t="shared" si="7"/>
        <v>-9552050</v>
      </c>
    </row>
    <row r="485" spans="1:5" x14ac:dyDescent="0.25">
      <c r="A485" s="8" t="s">
        <v>10548</v>
      </c>
      <c r="B485" s="8" t="s">
        <v>10561</v>
      </c>
      <c r="C485" s="34">
        <v>3000000</v>
      </c>
      <c r="E485" s="18">
        <f t="shared" si="7"/>
        <v>-6552050</v>
      </c>
    </row>
    <row r="486" spans="1:5" x14ac:dyDescent="0.25">
      <c r="A486" s="8" t="s">
        <v>8461</v>
      </c>
      <c r="B486" s="8" t="s">
        <v>2267</v>
      </c>
      <c r="C486" s="34">
        <v>4422000</v>
      </c>
      <c r="E486" s="18">
        <f t="shared" si="7"/>
        <v>-2130050</v>
      </c>
    </row>
    <row r="487" spans="1:5" x14ac:dyDescent="0.25">
      <c r="A487" s="8" t="s">
        <v>8461</v>
      </c>
      <c r="B487" s="8" t="s">
        <v>10608</v>
      </c>
      <c r="C487" s="34">
        <v>1300000</v>
      </c>
      <c r="E487" s="18">
        <f t="shared" si="7"/>
        <v>-830050</v>
      </c>
    </row>
    <row r="488" spans="1:5" x14ac:dyDescent="0.25">
      <c r="A488" s="8" t="s">
        <v>10648</v>
      </c>
      <c r="B488" s="8" t="s">
        <v>3317</v>
      </c>
      <c r="C488" s="34">
        <v>2000000</v>
      </c>
      <c r="E488" s="18">
        <f t="shared" si="7"/>
        <v>1169950</v>
      </c>
    </row>
    <row r="489" spans="1:5" x14ac:dyDescent="0.25">
      <c r="A489" s="8" t="s">
        <v>10648</v>
      </c>
      <c r="B489" s="8" t="s">
        <v>10649</v>
      </c>
      <c r="C489" s="34">
        <v>2048000</v>
      </c>
      <c r="E489" s="18">
        <f t="shared" si="7"/>
        <v>3217950</v>
      </c>
    </row>
    <row r="490" spans="1:5" x14ac:dyDescent="0.25">
      <c r="A490" s="8" t="s">
        <v>10668</v>
      </c>
      <c r="B490" s="8" t="s">
        <v>5745</v>
      </c>
      <c r="C490" s="34">
        <v>3000000</v>
      </c>
      <c r="E490" s="18">
        <f t="shared" si="7"/>
        <v>6217950</v>
      </c>
    </row>
    <row r="491" spans="1:5" x14ac:dyDescent="0.25">
      <c r="A491" s="8" t="s">
        <v>10676</v>
      </c>
      <c r="B491" s="8" t="s">
        <v>10677</v>
      </c>
      <c r="C491" s="34">
        <v>1017000</v>
      </c>
      <c r="E491" s="18">
        <f t="shared" si="7"/>
        <v>7234950</v>
      </c>
    </row>
    <row r="492" spans="1:5" x14ac:dyDescent="0.25">
      <c r="A492" s="8" t="s">
        <v>10683</v>
      </c>
      <c r="B492" s="8" t="s">
        <v>9898</v>
      </c>
      <c r="C492" s="34">
        <v>325000</v>
      </c>
      <c r="E492" s="18">
        <f t="shared" si="7"/>
        <v>7559950</v>
      </c>
    </row>
    <row r="493" spans="1:5" x14ac:dyDescent="0.25">
      <c r="A493" s="8" t="s">
        <v>10757</v>
      </c>
      <c r="B493" s="8" t="s">
        <v>9898</v>
      </c>
      <c r="C493" s="34">
        <v>1575000</v>
      </c>
      <c r="E493" s="18">
        <f t="shared" si="7"/>
        <v>9134950</v>
      </c>
    </row>
    <row r="494" spans="1:5" x14ac:dyDescent="0.25">
      <c r="A494" s="8" t="s">
        <v>10869</v>
      </c>
      <c r="B494" s="8" t="s">
        <v>5745</v>
      </c>
      <c r="C494" s="34">
        <v>3000000</v>
      </c>
      <c r="E494" s="18">
        <f t="shared" si="7"/>
        <v>12134950</v>
      </c>
    </row>
    <row r="495" spans="1:5" x14ac:dyDescent="0.25">
      <c r="A495" s="8" t="s">
        <v>10922</v>
      </c>
      <c r="B495" s="8" t="s">
        <v>10939</v>
      </c>
      <c r="C495" s="34">
        <v>2640000</v>
      </c>
      <c r="E495" s="18">
        <f t="shared" si="7"/>
        <v>14774950</v>
      </c>
    </row>
    <row r="496" spans="1:5" x14ac:dyDescent="0.25">
      <c r="A496" s="8" t="s">
        <v>10933</v>
      </c>
      <c r="B496" s="8" t="s">
        <v>10940</v>
      </c>
      <c r="D496" s="1">
        <v>14774950</v>
      </c>
      <c r="E496" s="18">
        <f t="shared" si="7"/>
        <v>0</v>
      </c>
    </row>
    <row r="497" spans="1:5" x14ac:dyDescent="0.25">
      <c r="A497" s="8" t="s">
        <v>10953</v>
      </c>
      <c r="B497" s="8" t="s">
        <v>10954</v>
      </c>
      <c r="C497" s="410">
        <v>5507000</v>
      </c>
      <c r="E497" s="18">
        <f t="shared" si="7"/>
        <v>5507000</v>
      </c>
    </row>
    <row r="498" spans="1:5" x14ac:dyDescent="0.25">
      <c r="A498" s="8" t="s">
        <v>11090</v>
      </c>
      <c r="B498" s="8" t="s">
        <v>11091</v>
      </c>
      <c r="D498" s="1">
        <v>5507000</v>
      </c>
      <c r="E498" s="18">
        <f t="shared" si="7"/>
        <v>0</v>
      </c>
    </row>
    <row r="499" spans="1:5" x14ac:dyDescent="0.25">
      <c r="E499" s="18">
        <f t="shared" si="7"/>
        <v>0</v>
      </c>
    </row>
    <row r="500" spans="1:5" x14ac:dyDescent="0.25">
      <c r="E500" s="18">
        <f t="shared" si="7"/>
        <v>0</v>
      </c>
    </row>
    <row r="501" spans="1:5" x14ac:dyDescent="0.25">
      <c r="E501" s="18">
        <f t="shared" si="7"/>
        <v>0</v>
      </c>
    </row>
    <row r="502" spans="1:5" x14ac:dyDescent="0.25">
      <c r="E502" s="18">
        <f t="shared" si="7"/>
        <v>0</v>
      </c>
    </row>
    <row r="503" spans="1:5" x14ac:dyDescent="0.25">
      <c r="E503" s="18">
        <f t="shared" si="7"/>
        <v>0</v>
      </c>
    </row>
    <row r="504" spans="1:5" x14ac:dyDescent="0.25">
      <c r="E504" s="18">
        <f t="shared" si="7"/>
        <v>0</v>
      </c>
    </row>
  </sheetData>
  <mergeCells count="1">
    <mergeCell ref="A1:E1"/>
  </mergeCells>
  <pageMargins left="1" right="1" top="1" bottom="1" header="0.5" footer="0.5"/>
  <pageSetup paperSize="9" orientation="landscape" verticalDpi="7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5"/>
  <sheetViews>
    <sheetView topLeftCell="A140" workbookViewId="0">
      <selection activeCell="C168" sqref="C168"/>
    </sheetView>
  </sheetViews>
  <sheetFormatPr baseColWidth="10" defaultRowHeight="15" x14ac:dyDescent="0.25"/>
  <cols>
    <col min="1" max="1" width="13.140625" customWidth="1"/>
    <col min="2" max="2" width="28.7109375" customWidth="1"/>
    <col min="3" max="4" width="15.140625" bestFit="1" customWidth="1"/>
    <col min="5" max="5" width="17.42578125" customWidth="1"/>
  </cols>
  <sheetData>
    <row r="3" spans="1:5" x14ac:dyDescent="0.25">
      <c r="A3" t="s">
        <v>3536</v>
      </c>
      <c r="B3" t="s">
        <v>3613</v>
      </c>
      <c r="C3" s="118">
        <v>30000000</v>
      </c>
      <c r="E3" s="7">
        <f>(C3-D3)</f>
        <v>30000000</v>
      </c>
    </row>
    <row r="4" spans="1:5" x14ac:dyDescent="0.25">
      <c r="A4" t="s">
        <v>3591</v>
      </c>
      <c r="B4" t="s">
        <v>3614</v>
      </c>
      <c r="C4" s="51">
        <v>150000</v>
      </c>
      <c r="D4" s="1"/>
      <c r="E4" s="1">
        <f>(E3+C4-D4)</f>
        <v>30150000</v>
      </c>
    </row>
    <row r="5" spans="1:5" x14ac:dyDescent="0.25">
      <c r="A5" t="s">
        <v>3591</v>
      </c>
      <c r="B5" t="s">
        <v>3615</v>
      </c>
      <c r="C5" s="118">
        <v>18836000</v>
      </c>
      <c r="D5" s="1"/>
      <c r="E5" s="1">
        <f>(E4+C5-D5)</f>
        <v>48986000</v>
      </c>
    </row>
    <row r="6" spans="1:5" x14ac:dyDescent="0.25">
      <c r="A6" t="s">
        <v>3591</v>
      </c>
      <c r="B6" t="s">
        <v>205</v>
      </c>
      <c r="C6" s="1">
        <v>555000</v>
      </c>
      <c r="D6" s="1"/>
      <c r="E6" s="1">
        <f>(E5+C6-D6)</f>
        <v>49541000</v>
      </c>
    </row>
    <row r="7" spans="1:5" x14ac:dyDescent="0.25">
      <c r="A7" t="s">
        <v>3591</v>
      </c>
      <c r="B7" t="s">
        <v>3616</v>
      </c>
      <c r="C7" s="1"/>
      <c r="D7" s="1">
        <v>49561200</v>
      </c>
      <c r="E7" s="1">
        <f>(E6+C7-D7)</f>
        <v>-20200</v>
      </c>
    </row>
    <row r="8" spans="1:5" x14ac:dyDescent="0.25">
      <c r="A8" t="s">
        <v>3591</v>
      </c>
      <c r="B8" t="s">
        <v>3617</v>
      </c>
      <c r="C8" s="1">
        <v>20000</v>
      </c>
      <c r="D8" s="1"/>
      <c r="E8" s="1">
        <f>(E7+C8-D8)</f>
        <v>-200</v>
      </c>
    </row>
    <row r="9" spans="1:5" x14ac:dyDescent="0.25">
      <c r="A9" t="s">
        <v>3644</v>
      </c>
      <c r="B9" t="s">
        <v>205</v>
      </c>
      <c r="C9" s="1">
        <v>880000</v>
      </c>
      <c r="D9" s="1"/>
      <c r="E9" s="1">
        <f t="shared" ref="E9:E72" si="0">(E8+C9-D9)</f>
        <v>879800</v>
      </c>
    </row>
    <row r="10" spans="1:5" x14ac:dyDescent="0.25">
      <c r="A10" t="s">
        <v>3644</v>
      </c>
      <c r="B10" t="s">
        <v>3694</v>
      </c>
      <c r="C10" s="1">
        <v>1108400</v>
      </c>
      <c r="D10" s="1"/>
      <c r="E10" s="1">
        <f t="shared" si="0"/>
        <v>1988200</v>
      </c>
    </row>
    <row r="11" spans="1:5" x14ac:dyDescent="0.25">
      <c r="A11" t="s">
        <v>3652</v>
      </c>
      <c r="B11" t="s">
        <v>3669</v>
      </c>
      <c r="C11" s="1">
        <v>34000000</v>
      </c>
      <c r="D11" s="1"/>
      <c r="E11" s="1">
        <f t="shared" si="0"/>
        <v>35988200</v>
      </c>
    </row>
    <row r="12" spans="1:5" x14ac:dyDescent="0.25">
      <c r="A12" t="s">
        <v>3652</v>
      </c>
      <c r="B12" t="s">
        <v>3670</v>
      </c>
      <c r="C12" s="1">
        <v>20000000</v>
      </c>
      <c r="D12" s="1"/>
      <c r="E12" s="1">
        <f t="shared" si="0"/>
        <v>55988200</v>
      </c>
    </row>
    <row r="13" spans="1:5" x14ac:dyDescent="0.25">
      <c r="A13" t="s">
        <v>3652</v>
      </c>
      <c r="B13" t="s">
        <v>3695</v>
      </c>
      <c r="C13" s="1"/>
      <c r="D13" s="1">
        <v>55988400</v>
      </c>
      <c r="E13" s="1">
        <f t="shared" si="0"/>
        <v>-200</v>
      </c>
    </row>
    <row r="14" spans="1:5" x14ac:dyDescent="0.25">
      <c r="A14" t="s">
        <v>3691</v>
      </c>
      <c r="B14" t="s">
        <v>3703</v>
      </c>
      <c r="C14" s="1">
        <v>15000000</v>
      </c>
      <c r="D14" s="1"/>
      <c r="E14" s="1">
        <f t="shared" si="0"/>
        <v>14999800</v>
      </c>
    </row>
    <row r="15" spans="1:5" x14ac:dyDescent="0.25">
      <c r="A15" t="s">
        <v>3705</v>
      </c>
      <c r="B15" t="s">
        <v>3959</v>
      </c>
      <c r="C15" s="1"/>
      <c r="D15" s="1">
        <v>34950000</v>
      </c>
      <c r="E15" s="1">
        <f t="shared" si="0"/>
        <v>-19950200</v>
      </c>
    </row>
    <row r="16" spans="1:5" x14ac:dyDescent="0.25">
      <c r="A16" t="s">
        <v>3705</v>
      </c>
      <c r="B16" t="s">
        <v>205</v>
      </c>
      <c r="C16" s="1">
        <v>700000</v>
      </c>
      <c r="D16" s="1"/>
      <c r="E16" s="1">
        <f t="shared" si="0"/>
        <v>-19250200</v>
      </c>
    </row>
    <row r="17" spans="1:5" x14ac:dyDescent="0.25">
      <c r="A17" t="s">
        <v>3705</v>
      </c>
      <c r="B17" t="s">
        <v>3960</v>
      </c>
      <c r="C17" s="1">
        <v>19250000</v>
      </c>
      <c r="D17" s="1"/>
      <c r="E17" s="1">
        <f t="shared" si="0"/>
        <v>-200</v>
      </c>
    </row>
    <row r="18" spans="1:5" x14ac:dyDescent="0.25">
      <c r="A18" t="s">
        <v>3949</v>
      </c>
      <c r="B18" t="s">
        <v>3961</v>
      </c>
      <c r="C18" s="1">
        <v>8000000</v>
      </c>
      <c r="D18" s="1"/>
      <c r="E18" s="1">
        <f t="shared" si="0"/>
        <v>7999800</v>
      </c>
    </row>
    <row r="19" spans="1:5" x14ac:dyDescent="0.25">
      <c r="A19" t="s">
        <v>3981</v>
      </c>
      <c r="B19" t="s">
        <v>3982</v>
      </c>
      <c r="C19" s="1"/>
      <c r="D19" s="1">
        <v>12057500</v>
      </c>
      <c r="E19" s="1">
        <f t="shared" si="0"/>
        <v>-4057700</v>
      </c>
    </row>
    <row r="20" spans="1:5" x14ac:dyDescent="0.25">
      <c r="A20" t="s">
        <v>3981</v>
      </c>
      <c r="B20" t="s">
        <v>205</v>
      </c>
      <c r="C20" s="1">
        <v>228000</v>
      </c>
      <c r="D20" s="1"/>
      <c r="E20" s="1">
        <f t="shared" si="0"/>
        <v>-3829700</v>
      </c>
    </row>
    <row r="21" spans="1:5" x14ac:dyDescent="0.25">
      <c r="A21" t="s">
        <v>3981</v>
      </c>
      <c r="B21" t="s">
        <v>3961</v>
      </c>
      <c r="C21" s="1">
        <v>3829700</v>
      </c>
      <c r="D21" s="1"/>
      <c r="E21" s="1">
        <f t="shared" si="0"/>
        <v>0</v>
      </c>
    </row>
    <row r="22" spans="1:5" x14ac:dyDescent="0.25">
      <c r="A22" t="s">
        <v>4072</v>
      </c>
      <c r="B22" t="s">
        <v>4084</v>
      </c>
      <c r="C22" s="1">
        <v>2000000</v>
      </c>
      <c r="D22" s="1"/>
      <c r="E22" s="1">
        <f t="shared" si="0"/>
        <v>2000000</v>
      </c>
    </row>
    <row r="23" spans="1:5" x14ac:dyDescent="0.25">
      <c r="A23" t="s">
        <v>4072</v>
      </c>
      <c r="B23" t="s">
        <v>4085</v>
      </c>
      <c r="C23" s="1"/>
      <c r="D23" s="1">
        <v>48697200</v>
      </c>
      <c r="E23" s="1">
        <f t="shared" si="0"/>
        <v>-46697200</v>
      </c>
    </row>
    <row r="24" spans="1:5" x14ac:dyDescent="0.25">
      <c r="A24" t="s">
        <v>4072</v>
      </c>
      <c r="B24" t="s">
        <v>4086</v>
      </c>
      <c r="C24" s="1"/>
      <c r="D24" s="1">
        <v>24837300</v>
      </c>
      <c r="E24" s="1">
        <f t="shared" si="0"/>
        <v>-71534500</v>
      </c>
    </row>
    <row r="25" spans="1:5" x14ac:dyDescent="0.25">
      <c r="A25" t="s">
        <v>4072</v>
      </c>
      <c r="B25" t="s">
        <v>4087</v>
      </c>
      <c r="C25" s="1"/>
      <c r="D25" s="1">
        <v>7825450</v>
      </c>
      <c r="E25" s="1">
        <f t="shared" si="0"/>
        <v>-79359950</v>
      </c>
    </row>
    <row r="26" spans="1:5" x14ac:dyDescent="0.25">
      <c r="A26" t="s">
        <v>4088</v>
      </c>
      <c r="B26" t="s">
        <v>4089</v>
      </c>
      <c r="C26" s="1">
        <v>40000000</v>
      </c>
      <c r="D26" s="1"/>
      <c r="E26" s="1">
        <f t="shared" si="0"/>
        <v>-39359950</v>
      </c>
    </row>
    <row r="27" spans="1:5" x14ac:dyDescent="0.25">
      <c r="A27" t="s">
        <v>4088</v>
      </c>
      <c r="B27" t="s">
        <v>4090</v>
      </c>
      <c r="C27" s="1">
        <v>38000000</v>
      </c>
      <c r="E27" s="1">
        <f t="shared" si="0"/>
        <v>-1359950</v>
      </c>
    </row>
    <row r="28" spans="1:5" x14ac:dyDescent="0.25">
      <c r="A28" t="s">
        <v>4088</v>
      </c>
      <c r="B28" t="s">
        <v>3670</v>
      </c>
      <c r="C28" s="1">
        <v>1339950</v>
      </c>
      <c r="E28" s="1">
        <f t="shared" si="0"/>
        <v>-20000</v>
      </c>
    </row>
    <row r="29" spans="1:5" x14ac:dyDescent="0.25">
      <c r="A29" t="s">
        <v>4088</v>
      </c>
      <c r="B29" t="s">
        <v>4091</v>
      </c>
      <c r="C29" s="1">
        <v>20000</v>
      </c>
      <c r="E29" s="1">
        <f t="shared" si="0"/>
        <v>0</v>
      </c>
    </row>
    <row r="30" spans="1:5" x14ac:dyDescent="0.25">
      <c r="A30" t="s">
        <v>5750</v>
      </c>
      <c r="B30" t="s">
        <v>242</v>
      </c>
      <c r="C30" s="1">
        <v>20000000</v>
      </c>
      <c r="E30" s="1">
        <f t="shared" si="0"/>
        <v>20000000</v>
      </c>
    </row>
    <row r="31" spans="1:5" x14ac:dyDescent="0.25">
      <c r="A31" t="s">
        <v>5778</v>
      </c>
      <c r="B31" t="s">
        <v>2527</v>
      </c>
      <c r="C31" s="1">
        <v>689440</v>
      </c>
      <c r="E31" s="1">
        <f t="shared" si="0"/>
        <v>20689440</v>
      </c>
    </row>
    <row r="32" spans="1:5" x14ac:dyDescent="0.25">
      <c r="A32" t="s">
        <v>5778</v>
      </c>
      <c r="B32" t="s">
        <v>5783</v>
      </c>
      <c r="D32" s="1">
        <v>33799300</v>
      </c>
      <c r="E32" s="1">
        <f t="shared" si="0"/>
        <v>-13109860</v>
      </c>
    </row>
    <row r="33" spans="1:6" x14ac:dyDescent="0.25">
      <c r="A33" t="s">
        <v>5785</v>
      </c>
      <c r="B33" t="s">
        <v>501</v>
      </c>
      <c r="C33" s="1">
        <v>13109800</v>
      </c>
      <c r="E33" s="1">
        <f t="shared" si="0"/>
        <v>-60</v>
      </c>
    </row>
    <row r="34" spans="1:6" x14ac:dyDescent="0.25">
      <c r="B34" t="s">
        <v>3254</v>
      </c>
      <c r="C34" s="1">
        <v>60</v>
      </c>
      <c r="E34" s="1">
        <f t="shared" si="0"/>
        <v>0</v>
      </c>
    </row>
    <row r="35" spans="1:6" x14ac:dyDescent="0.25">
      <c r="A35" s="3" t="s">
        <v>8578</v>
      </c>
      <c r="B35" s="3" t="s">
        <v>501</v>
      </c>
      <c r="C35" s="4">
        <v>10000000</v>
      </c>
      <c r="D35" s="3"/>
      <c r="E35" s="4">
        <f t="shared" si="0"/>
        <v>10000000</v>
      </c>
    </row>
    <row r="36" spans="1:6" x14ac:dyDescent="0.25">
      <c r="A36" s="3" t="s">
        <v>8578</v>
      </c>
      <c r="B36" s="3" t="s">
        <v>3892</v>
      </c>
      <c r="C36" s="4">
        <v>1725900</v>
      </c>
      <c r="D36" s="3"/>
      <c r="E36" s="4">
        <f t="shared" si="0"/>
        <v>11725900</v>
      </c>
    </row>
    <row r="37" spans="1:6" x14ac:dyDescent="0.25">
      <c r="A37" s="3" t="s">
        <v>8583</v>
      </c>
      <c r="B37" s="3" t="s">
        <v>8584</v>
      </c>
      <c r="C37" s="3"/>
      <c r="D37" s="4">
        <v>77082600</v>
      </c>
      <c r="E37" s="4">
        <f t="shared" si="0"/>
        <v>-65356700</v>
      </c>
    </row>
    <row r="38" spans="1:6" x14ac:dyDescent="0.25">
      <c r="A38" s="3" t="s">
        <v>8583</v>
      </c>
      <c r="B38" s="3" t="s">
        <v>8585</v>
      </c>
      <c r="C38" s="3"/>
      <c r="D38" s="4">
        <v>54520200</v>
      </c>
      <c r="E38" s="4">
        <f t="shared" si="0"/>
        <v>-119876900</v>
      </c>
    </row>
    <row r="39" spans="1:6" x14ac:dyDescent="0.25">
      <c r="A39" s="3" t="s">
        <v>8583</v>
      </c>
      <c r="B39" s="3" t="s">
        <v>501</v>
      </c>
      <c r="C39" s="4">
        <v>20000000</v>
      </c>
      <c r="D39" s="4"/>
      <c r="E39" s="4">
        <f t="shared" si="0"/>
        <v>-99876900</v>
      </c>
    </row>
    <row r="40" spans="1:6" x14ac:dyDescent="0.25">
      <c r="A40" s="3" t="s">
        <v>8630</v>
      </c>
      <c r="B40" s="3" t="s">
        <v>8636</v>
      </c>
      <c r="C40" s="117">
        <v>50000000</v>
      </c>
      <c r="D40" s="4"/>
      <c r="E40" s="4">
        <f t="shared" si="0"/>
        <v>-49876900</v>
      </c>
    </row>
    <row r="41" spans="1:6" x14ac:dyDescent="0.25">
      <c r="A41" s="3" t="s">
        <v>8630</v>
      </c>
      <c r="B41" s="3" t="s">
        <v>8637</v>
      </c>
      <c r="C41" s="4">
        <v>49000000</v>
      </c>
      <c r="D41" s="4"/>
      <c r="E41" s="4">
        <f t="shared" si="0"/>
        <v>-876900</v>
      </c>
    </row>
    <row r="42" spans="1:6" x14ac:dyDescent="0.25">
      <c r="A42" s="96" t="s">
        <v>8630</v>
      </c>
      <c r="B42" s="8" t="s">
        <v>8638</v>
      </c>
      <c r="C42" s="15">
        <v>876900</v>
      </c>
      <c r="D42" s="1"/>
      <c r="E42" s="40">
        <f t="shared" si="0"/>
        <v>0</v>
      </c>
    </row>
    <row r="43" spans="1:6" x14ac:dyDescent="0.25">
      <c r="A43" s="3" t="s">
        <v>8735</v>
      </c>
      <c r="B43" s="10" t="s">
        <v>8759</v>
      </c>
      <c r="C43" s="11">
        <v>1112100</v>
      </c>
      <c r="D43" s="4"/>
      <c r="E43" s="4">
        <f t="shared" si="0"/>
        <v>1112100</v>
      </c>
    </row>
    <row r="44" spans="1:6" x14ac:dyDescent="0.25">
      <c r="A44" s="10" t="s">
        <v>8741</v>
      </c>
      <c r="B44" s="10" t="s">
        <v>8758</v>
      </c>
      <c r="C44" s="11">
        <v>1005000</v>
      </c>
      <c r="D44" s="4"/>
      <c r="E44" s="4">
        <f t="shared" si="0"/>
        <v>2117100</v>
      </c>
    </row>
    <row r="45" spans="1:6" x14ac:dyDescent="0.25">
      <c r="A45" s="10" t="s">
        <v>8756</v>
      </c>
      <c r="B45" s="10" t="s">
        <v>8760</v>
      </c>
      <c r="C45" s="10"/>
      <c r="D45" s="11">
        <v>84390600</v>
      </c>
      <c r="E45" s="4">
        <f t="shared" si="0"/>
        <v>-82273500</v>
      </c>
    </row>
    <row r="46" spans="1:6" x14ac:dyDescent="0.25">
      <c r="A46" s="10" t="s">
        <v>8756</v>
      </c>
      <c r="B46" s="10" t="s">
        <v>8761</v>
      </c>
      <c r="C46" s="10"/>
      <c r="D46" s="11">
        <v>83907600</v>
      </c>
      <c r="E46" s="4">
        <f t="shared" si="0"/>
        <v>-166181100</v>
      </c>
      <c r="F46">
        <v>165</v>
      </c>
    </row>
    <row r="47" spans="1:6" x14ac:dyDescent="0.25">
      <c r="A47" s="10" t="s">
        <v>8762</v>
      </c>
      <c r="B47" s="10" t="s">
        <v>501</v>
      </c>
      <c r="C47" s="11">
        <v>10000000</v>
      </c>
      <c r="D47" s="11"/>
      <c r="E47" s="4">
        <f t="shared" si="0"/>
        <v>-156181100</v>
      </c>
    </row>
    <row r="48" spans="1:6" x14ac:dyDescent="0.25">
      <c r="A48" s="10" t="s">
        <v>8787</v>
      </c>
      <c r="B48" s="10" t="s">
        <v>501</v>
      </c>
      <c r="C48" s="11">
        <v>10000000</v>
      </c>
      <c r="D48" s="11"/>
      <c r="E48" s="4">
        <f t="shared" si="0"/>
        <v>-146181100</v>
      </c>
    </row>
    <row r="49" spans="1:5" x14ac:dyDescent="0.25">
      <c r="A49" s="10" t="s">
        <v>8797</v>
      </c>
      <c r="B49" s="10" t="s">
        <v>8816</v>
      </c>
      <c r="C49" s="11">
        <v>302000</v>
      </c>
      <c r="D49" s="11"/>
      <c r="E49" s="4">
        <f t="shared" si="0"/>
        <v>-145879100</v>
      </c>
    </row>
    <row r="50" spans="1:5" x14ac:dyDescent="0.25">
      <c r="A50" s="10" t="s">
        <v>8810</v>
      </c>
      <c r="B50" s="10" t="s">
        <v>8817</v>
      </c>
      <c r="C50" s="10"/>
      <c r="D50" s="11">
        <v>22000000</v>
      </c>
      <c r="E50" s="4">
        <f t="shared" si="0"/>
        <v>-167879100</v>
      </c>
    </row>
    <row r="51" spans="1:5" x14ac:dyDescent="0.25">
      <c r="A51" s="10" t="s">
        <v>8821</v>
      </c>
      <c r="B51" s="10" t="s">
        <v>501</v>
      </c>
      <c r="C51" s="11">
        <v>21698000</v>
      </c>
      <c r="D51" s="10"/>
      <c r="E51" s="4">
        <f t="shared" si="0"/>
        <v>-146181100</v>
      </c>
    </row>
    <row r="52" spans="1:5" x14ac:dyDescent="0.25">
      <c r="A52" s="10" t="s">
        <v>8847</v>
      </c>
      <c r="B52" s="10" t="s">
        <v>501</v>
      </c>
      <c r="C52" s="11">
        <v>26047100</v>
      </c>
      <c r="D52" s="10"/>
      <c r="E52" s="4">
        <f t="shared" si="0"/>
        <v>-120134000</v>
      </c>
    </row>
    <row r="53" spans="1:5" x14ac:dyDescent="0.25">
      <c r="A53" s="10" t="s">
        <v>8848</v>
      </c>
      <c r="B53" s="10" t="s">
        <v>8849</v>
      </c>
      <c r="C53" s="10"/>
      <c r="D53" s="11">
        <v>47658000</v>
      </c>
      <c r="E53" s="4">
        <f t="shared" si="0"/>
        <v>-167792000</v>
      </c>
    </row>
    <row r="54" spans="1:5" x14ac:dyDescent="0.25">
      <c r="A54" s="10" t="s">
        <v>8848</v>
      </c>
      <c r="B54" s="10" t="s">
        <v>8850</v>
      </c>
      <c r="C54" s="11">
        <v>672000</v>
      </c>
      <c r="D54" s="10"/>
      <c r="E54" s="4">
        <f t="shared" si="0"/>
        <v>-167120000</v>
      </c>
    </row>
    <row r="55" spans="1:5" x14ac:dyDescent="0.25">
      <c r="A55" s="10" t="s">
        <v>8852</v>
      </c>
      <c r="B55" s="10" t="s">
        <v>8855</v>
      </c>
      <c r="C55" s="342">
        <v>40000000</v>
      </c>
      <c r="D55" s="10"/>
      <c r="E55" s="4">
        <f t="shared" si="0"/>
        <v>-127120000</v>
      </c>
    </row>
    <row r="56" spans="1:5" x14ac:dyDescent="0.25">
      <c r="A56" s="10" t="s">
        <v>8852</v>
      </c>
      <c r="B56" s="10" t="s">
        <v>8856</v>
      </c>
      <c r="C56" s="342">
        <v>40000000</v>
      </c>
      <c r="D56" s="10"/>
      <c r="E56" s="4">
        <f t="shared" si="0"/>
        <v>-87120000</v>
      </c>
    </row>
    <row r="57" spans="1:5" x14ac:dyDescent="0.25">
      <c r="A57" s="10" t="s">
        <v>8852</v>
      </c>
      <c r="B57" s="10" t="s">
        <v>8857</v>
      </c>
      <c r="C57" s="342">
        <v>40000000</v>
      </c>
      <c r="D57" s="10"/>
      <c r="E57" s="4">
        <f t="shared" si="0"/>
        <v>-47120000</v>
      </c>
    </row>
    <row r="58" spans="1:5" x14ac:dyDescent="0.25">
      <c r="A58" s="10" t="s">
        <v>8852</v>
      </c>
      <c r="B58" s="10" t="s">
        <v>8854</v>
      </c>
      <c r="C58" s="342">
        <v>37000000</v>
      </c>
      <c r="D58" s="10"/>
      <c r="E58" s="4">
        <f t="shared" si="0"/>
        <v>-10120000</v>
      </c>
    </row>
    <row r="59" spans="1:5" x14ac:dyDescent="0.25">
      <c r="A59" s="3" t="s">
        <v>8852</v>
      </c>
      <c r="B59" s="3" t="s">
        <v>8638</v>
      </c>
      <c r="C59" s="11">
        <v>10120000</v>
      </c>
      <c r="D59" s="10"/>
      <c r="E59" s="4">
        <f t="shared" si="0"/>
        <v>0</v>
      </c>
    </row>
    <row r="60" spans="1:5" x14ac:dyDescent="0.25">
      <c r="A60" s="3" t="s">
        <v>8895</v>
      </c>
      <c r="B60" s="3" t="s">
        <v>8929</v>
      </c>
      <c r="C60" s="4">
        <v>830000</v>
      </c>
      <c r="D60" s="3"/>
      <c r="E60" s="4">
        <f t="shared" si="0"/>
        <v>830000</v>
      </c>
    </row>
    <row r="61" spans="1:5" x14ac:dyDescent="0.25">
      <c r="A61" s="8" t="s">
        <v>8908</v>
      </c>
      <c r="B61" s="8" t="s">
        <v>8930</v>
      </c>
      <c r="D61" s="1">
        <v>58890000</v>
      </c>
      <c r="E61" s="26">
        <f t="shared" si="0"/>
        <v>-58060000</v>
      </c>
    </row>
    <row r="62" spans="1:5" x14ac:dyDescent="0.25">
      <c r="A62" s="8" t="s">
        <v>8934</v>
      </c>
      <c r="B62" s="8" t="s">
        <v>8944</v>
      </c>
      <c r="C62" s="338">
        <v>40000000</v>
      </c>
      <c r="E62" s="4">
        <f t="shared" si="0"/>
        <v>-18060000</v>
      </c>
    </row>
    <row r="63" spans="1:5" x14ac:dyDescent="0.25">
      <c r="A63" s="8" t="s">
        <v>8934</v>
      </c>
      <c r="B63" t="s">
        <v>4091</v>
      </c>
      <c r="C63" s="34">
        <v>12100</v>
      </c>
      <c r="E63" s="4">
        <f t="shared" si="0"/>
        <v>-18047900</v>
      </c>
    </row>
    <row r="64" spans="1:5" x14ac:dyDescent="0.25">
      <c r="A64" s="8" t="s">
        <v>8934</v>
      </c>
      <c r="B64" t="s">
        <v>501</v>
      </c>
      <c r="C64" s="34">
        <v>18047900</v>
      </c>
      <c r="E64" s="4">
        <f t="shared" si="0"/>
        <v>0</v>
      </c>
    </row>
    <row r="65" spans="1:6" x14ac:dyDescent="0.25">
      <c r="A65" s="8" t="s">
        <v>8948</v>
      </c>
      <c r="B65" t="s">
        <v>501</v>
      </c>
      <c r="C65" s="34">
        <v>15000000</v>
      </c>
      <c r="E65" s="4">
        <f t="shared" si="0"/>
        <v>15000000</v>
      </c>
      <c r="F65">
        <v>-165</v>
      </c>
    </row>
    <row r="66" spans="1:6" x14ac:dyDescent="0.25">
      <c r="A66" s="8" t="s">
        <v>8969</v>
      </c>
      <c r="B66" t="s">
        <v>8976</v>
      </c>
      <c r="D66" s="1">
        <v>78240000</v>
      </c>
      <c r="E66" s="4">
        <f t="shared" si="0"/>
        <v>-63240000</v>
      </c>
    </row>
    <row r="67" spans="1:6" x14ac:dyDescent="0.25">
      <c r="A67" s="8" t="s">
        <v>8969</v>
      </c>
      <c r="B67" t="s">
        <v>205</v>
      </c>
      <c r="C67" s="23">
        <v>1056000</v>
      </c>
      <c r="E67" s="4">
        <f t="shared" si="0"/>
        <v>-62184000</v>
      </c>
    </row>
    <row r="68" spans="1:6" x14ac:dyDescent="0.25">
      <c r="A68" s="8" t="s">
        <v>8970</v>
      </c>
      <c r="B68" t="s">
        <v>8977</v>
      </c>
      <c r="C68" s="339">
        <v>32184000</v>
      </c>
      <c r="E68" s="4">
        <f t="shared" si="0"/>
        <v>-30000000</v>
      </c>
    </row>
    <row r="69" spans="1:6" x14ac:dyDescent="0.25">
      <c r="A69" s="8" t="s">
        <v>8970</v>
      </c>
      <c r="B69" t="s">
        <v>8978</v>
      </c>
      <c r="C69" s="339">
        <v>30000000</v>
      </c>
      <c r="E69" s="4">
        <f t="shared" si="0"/>
        <v>0</v>
      </c>
    </row>
    <row r="70" spans="1:6" x14ac:dyDescent="0.25">
      <c r="A70" s="8" t="s">
        <v>9012</v>
      </c>
      <c r="B70" t="s">
        <v>9013</v>
      </c>
      <c r="C70" s="339">
        <v>20000000</v>
      </c>
      <c r="E70" s="4">
        <f t="shared" si="0"/>
        <v>20000000</v>
      </c>
    </row>
    <row r="71" spans="1:6" x14ac:dyDescent="0.25">
      <c r="A71" s="8" t="s">
        <v>9012</v>
      </c>
      <c r="B71" t="s">
        <v>9059</v>
      </c>
      <c r="C71" s="23">
        <v>1125000</v>
      </c>
      <c r="E71" s="4">
        <f t="shared" si="0"/>
        <v>21125000</v>
      </c>
    </row>
    <row r="72" spans="1:6" x14ac:dyDescent="0.25">
      <c r="A72" s="8" t="s">
        <v>9012</v>
      </c>
      <c r="B72" t="s">
        <v>9014</v>
      </c>
      <c r="D72" s="1">
        <v>84909000</v>
      </c>
      <c r="E72" s="4">
        <f t="shared" si="0"/>
        <v>-63784000</v>
      </c>
    </row>
    <row r="73" spans="1:6" x14ac:dyDescent="0.25">
      <c r="A73" s="8" t="s">
        <v>9060</v>
      </c>
      <c r="B73" t="s">
        <v>501</v>
      </c>
      <c r="C73" s="340">
        <v>23772000</v>
      </c>
      <c r="E73" s="4">
        <f t="shared" ref="E73:E137" si="1">(E72+C73-D73)</f>
        <v>-40012000</v>
      </c>
    </row>
    <row r="74" spans="1:6" x14ac:dyDescent="0.25">
      <c r="A74" s="8" t="s">
        <v>9060</v>
      </c>
      <c r="B74" t="s">
        <v>9061</v>
      </c>
      <c r="C74" s="23">
        <v>12000</v>
      </c>
      <c r="E74" s="4">
        <f t="shared" si="1"/>
        <v>-40000000</v>
      </c>
    </row>
    <row r="75" spans="1:6" x14ac:dyDescent="0.25">
      <c r="A75" s="8" t="s">
        <v>9060</v>
      </c>
      <c r="B75" t="s">
        <v>9062</v>
      </c>
      <c r="C75" s="340">
        <v>40000000</v>
      </c>
      <c r="E75" s="4">
        <f t="shared" si="1"/>
        <v>0</v>
      </c>
    </row>
    <row r="76" spans="1:6" x14ac:dyDescent="0.25">
      <c r="A76" s="8" t="s">
        <v>9060</v>
      </c>
      <c r="B76" t="s">
        <v>8816</v>
      </c>
      <c r="C76" s="60">
        <v>522000</v>
      </c>
      <c r="E76" s="4">
        <f t="shared" si="1"/>
        <v>522000</v>
      </c>
    </row>
    <row r="77" spans="1:6" x14ac:dyDescent="0.25">
      <c r="A77" s="8" t="s">
        <v>9063</v>
      </c>
      <c r="B77" t="s">
        <v>9064</v>
      </c>
      <c r="D77" s="51">
        <v>34810200</v>
      </c>
      <c r="E77" s="4">
        <f t="shared" si="1"/>
        <v>-34288200</v>
      </c>
    </row>
    <row r="78" spans="1:6" x14ac:dyDescent="0.25">
      <c r="A78" s="8" t="s">
        <v>9096</v>
      </c>
      <c r="B78" t="s">
        <v>501</v>
      </c>
      <c r="C78" s="60">
        <v>34288200</v>
      </c>
      <c r="E78" s="4">
        <f t="shared" si="1"/>
        <v>0</v>
      </c>
    </row>
    <row r="79" spans="1:6" x14ac:dyDescent="0.25">
      <c r="A79" s="8" t="s">
        <v>9105</v>
      </c>
      <c r="B79" t="s">
        <v>9123</v>
      </c>
      <c r="C79" s="23">
        <v>975000</v>
      </c>
      <c r="E79" s="4">
        <f t="shared" si="1"/>
        <v>975000</v>
      </c>
    </row>
    <row r="80" spans="1:6" x14ac:dyDescent="0.25">
      <c r="A80" s="8" t="s">
        <v>9105</v>
      </c>
      <c r="B80" t="s">
        <v>501</v>
      </c>
      <c r="C80" s="23">
        <v>50000000</v>
      </c>
      <c r="E80" s="4">
        <f t="shared" si="1"/>
        <v>50975000</v>
      </c>
      <c r="F80">
        <v>-150</v>
      </c>
    </row>
    <row r="81" spans="1:6" x14ac:dyDescent="0.25">
      <c r="A81" s="8" t="s">
        <v>9098</v>
      </c>
      <c r="B81" t="s">
        <v>9099</v>
      </c>
      <c r="D81" s="51">
        <v>71979600</v>
      </c>
      <c r="E81" s="4">
        <f t="shared" si="1"/>
        <v>-21004600</v>
      </c>
      <c r="F81">
        <v>119</v>
      </c>
    </row>
    <row r="82" spans="1:6" x14ac:dyDescent="0.25">
      <c r="A82" s="8" t="s">
        <v>9110</v>
      </c>
      <c r="B82" t="s">
        <v>9124</v>
      </c>
      <c r="D82" s="51">
        <v>41544825</v>
      </c>
      <c r="E82" s="4">
        <f t="shared" si="1"/>
        <v>-62549425</v>
      </c>
      <c r="F82">
        <v>103</v>
      </c>
    </row>
    <row r="83" spans="1:6" x14ac:dyDescent="0.25">
      <c r="A83" s="8" t="s">
        <v>9110</v>
      </c>
      <c r="B83" t="s">
        <v>9125</v>
      </c>
      <c r="C83" s="23">
        <v>568700</v>
      </c>
      <c r="E83" s="4">
        <f t="shared" si="1"/>
        <v>-61980725</v>
      </c>
    </row>
    <row r="84" spans="1:6" x14ac:dyDescent="0.25">
      <c r="A84" s="8" t="s">
        <v>9142</v>
      </c>
      <c r="B84" t="s">
        <v>501</v>
      </c>
      <c r="C84" s="23">
        <v>21980700</v>
      </c>
      <c r="E84" s="4">
        <f t="shared" si="1"/>
        <v>-40000025</v>
      </c>
    </row>
    <row r="85" spans="1:6" x14ac:dyDescent="0.25">
      <c r="A85" s="8" t="s">
        <v>9170</v>
      </c>
      <c r="B85" t="s">
        <v>501</v>
      </c>
      <c r="C85" s="23">
        <v>40301550</v>
      </c>
      <c r="E85" s="4">
        <f t="shared" si="1"/>
        <v>301525</v>
      </c>
    </row>
    <row r="86" spans="1:6" x14ac:dyDescent="0.25">
      <c r="A86" s="8" t="s">
        <v>9216</v>
      </c>
      <c r="B86" t="s">
        <v>501</v>
      </c>
      <c r="C86" s="23">
        <v>5000000</v>
      </c>
      <c r="E86" s="4">
        <f t="shared" si="1"/>
        <v>5301525</v>
      </c>
    </row>
    <row r="87" spans="1:6" x14ac:dyDescent="0.25">
      <c r="A87" s="8" t="s">
        <v>9216</v>
      </c>
      <c r="B87" t="s">
        <v>501</v>
      </c>
      <c r="C87" s="23">
        <v>15000000</v>
      </c>
      <c r="E87" s="4">
        <f t="shared" si="1"/>
        <v>20301525</v>
      </c>
    </row>
    <row r="88" spans="1:6" x14ac:dyDescent="0.25">
      <c r="A88" s="8" t="s">
        <v>9235</v>
      </c>
      <c r="B88" t="s">
        <v>9243</v>
      </c>
      <c r="D88" s="1">
        <v>301550</v>
      </c>
      <c r="E88" s="4">
        <f t="shared" si="1"/>
        <v>19999975</v>
      </c>
    </row>
    <row r="89" spans="1:6" x14ac:dyDescent="0.25">
      <c r="A89" s="8" t="s">
        <v>9257</v>
      </c>
      <c r="B89" t="s">
        <v>501</v>
      </c>
      <c r="C89" s="23">
        <v>20000000</v>
      </c>
      <c r="E89" s="4">
        <f t="shared" si="1"/>
        <v>39999975</v>
      </c>
    </row>
    <row r="90" spans="1:6" x14ac:dyDescent="0.25">
      <c r="A90" s="8" t="s">
        <v>9262</v>
      </c>
      <c r="B90" t="s">
        <v>9125</v>
      </c>
      <c r="C90" s="23">
        <v>1113000</v>
      </c>
      <c r="E90" s="4">
        <f t="shared" si="1"/>
        <v>41112975</v>
      </c>
    </row>
    <row r="91" spans="1:6" x14ac:dyDescent="0.25">
      <c r="A91" s="8" t="s">
        <v>9262</v>
      </c>
      <c r="B91" t="s">
        <v>242</v>
      </c>
      <c r="C91" s="23">
        <v>20000000</v>
      </c>
      <c r="E91" s="4">
        <f t="shared" si="1"/>
        <v>61112975</v>
      </c>
    </row>
    <row r="92" spans="1:6" x14ac:dyDescent="0.25">
      <c r="A92" s="8" t="s">
        <v>9262</v>
      </c>
      <c r="B92" t="s">
        <v>9279</v>
      </c>
      <c r="D92" s="1">
        <v>82041000</v>
      </c>
      <c r="E92" s="4">
        <f t="shared" si="1"/>
        <v>-20928025</v>
      </c>
      <c r="F92">
        <v>154</v>
      </c>
    </row>
    <row r="93" spans="1:6" x14ac:dyDescent="0.25">
      <c r="A93" s="8" t="s">
        <v>9262</v>
      </c>
      <c r="B93" t="s">
        <v>9286</v>
      </c>
      <c r="C93" s="353">
        <v>20928000</v>
      </c>
      <c r="E93" s="4">
        <f t="shared" si="1"/>
        <v>-25</v>
      </c>
    </row>
    <row r="94" spans="1:6" x14ac:dyDescent="0.25">
      <c r="A94" s="8" t="s">
        <v>9311</v>
      </c>
      <c r="B94" t="s">
        <v>9123</v>
      </c>
      <c r="C94" s="23">
        <v>1127500</v>
      </c>
      <c r="E94" s="4">
        <f t="shared" si="1"/>
        <v>1127475</v>
      </c>
    </row>
    <row r="95" spans="1:6" x14ac:dyDescent="0.25">
      <c r="A95" s="8" t="s">
        <v>9312</v>
      </c>
      <c r="B95" t="s">
        <v>9315</v>
      </c>
      <c r="C95" s="23"/>
      <c r="D95" s="1">
        <v>83705600</v>
      </c>
      <c r="E95" s="4">
        <f t="shared" si="1"/>
        <v>-82578125</v>
      </c>
      <c r="F95">
        <v>20</v>
      </c>
    </row>
    <row r="96" spans="1:6" x14ac:dyDescent="0.25">
      <c r="A96" s="8" t="s">
        <v>9312</v>
      </c>
      <c r="B96" t="s">
        <v>501</v>
      </c>
      <c r="C96" s="23">
        <v>32566100</v>
      </c>
      <c r="E96" s="4">
        <f t="shared" si="1"/>
        <v>-50012025</v>
      </c>
    </row>
    <row r="97" spans="1:5" x14ac:dyDescent="0.25">
      <c r="A97" s="8" t="s">
        <v>9312</v>
      </c>
      <c r="B97" t="s">
        <v>9328</v>
      </c>
      <c r="C97" s="362">
        <v>50000000</v>
      </c>
      <c r="E97" s="4">
        <f t="shared" si="1"/>
        <v>-12025</v>
      </c>
    </row>
    <row r="98" spans="1:5" x14ac:dyDescent="0.25">
      <c r="A98" s="8" t="s">
        <v>9312</v>
      </c>
      <c r="B98" t="s">
        <v>4091</v>
      </c>
      <c r="C98" s="23">
        <v>12000</v>
      </c>
      <c r="E98" s="4">
        <f t="shared" si="1"/>
        <v>-25</v>
      </c>
    </row>
    <row r="99" spans="1:5" x14ac:dyDescent="0.25">
      <c r="A99" s="8" t="s">
        <v>9356</v>
      </c>
      <c r="B99" t="s">
        <v>242</v>
      </c>
      <c r="C99" s="23">
        <v>20000000</v>
      </c>
      <c r="E99" s="4">
        <f t="shared" si="1"/>
        <v>19999975</v>
      </c>
    </row>
    <row r="100" spans="1:5" x14ac:dyDescent="0.25">
      <c r="A100" s="8" t="s">
        <v>9373</v>
      </c>
      <c r="B100" t="s">
        <v>9374</v>
      </c>
      <c r="C100" s="23">
        <v>991000</v>
      </c>
      <c r="E100" s="4">
        <f t="shared" si="1"/>
        <v>20990975</v>
      </c>
    </row>
    <row r="101" spans="1:5" x14ac:dyDescent="0.25">
      <c r="A101" s="8" t="s">
        <v>9375</v>
      </c>
      <c r="B101" t="s">
        <v>9376</v>
      </c>
      <c r="D101" s="1">
        <v>71924000</v>
      </c>
      <c r="E101" s="4">
        <f t="shared" si="1"/>
        <v>-50933025</v>
      </c>
    </row>
    <row r="102" spans="1:5" x14ac:dyDescent="0.25">
      <c r="A102" s="8" t="s">
        <v>9377</v>
      </c>
      <c r="B102" t="s">
        <v>501</v>
      </c>
      <c r="C102" s="23">
        <v>20933000</v>
      </c>
      <c r="E102" s="4">
        <f t="shared" si="1"/>
        <v>-30000025</v>
      </c>
    </row>
    <row r="103" spans="1:5" x14ac:dyDescent="0.25">
      <c r="A103" s="8" t="s">
        <v>9393</v>
      </c>
      <c r="B103" t="s">
        <v>9398</v>
      </c>
      <c r="C103" s="365">
        <v>20000000</v>
      </c>
      <c r="E103" s="4">
        <f t="shared" si="1"/>
        <v>-10000025</v>
      </c>
    </row>
    <row r="104" spans="1:5" x14ac:dyDescent="0.25">
      <c r="A104" s="8" t="s">
        <v>9393</v>
      </c>
      <c r="B104" t="s">
        <v>8638</v>
      </c>
      <c r="C104" s="23">
        <v>10000000</v>
      </c>
      <c r="E104" s="4">
        <f t="shared" si="1"/>
        <v>-25</v>
      </c>
    </row>
    <row r="105" spans="1:5" x14ac:dyDescent="0.25">
      <c r="A105" s="8" t="s">
        <v>9393</v>
      </c>
      <c r="B105" t="s">
        <v>9399</v>
      </c>
      <c r="C105" s="365">
        <v>30000000</v>
      </c>
      <c r="E105" s="4">
        <f t="shared" si="1"/>
        <v>29999975</v>
      </c>
    </row>
    <row r="106" spans="1:5" x14ac:dyDescent="0.25">
      <c r="A106" s="8" t="s">
        <v>9422</v>
      </c>
      <c r="B106" t="s">
        <v>501</v>
      </c>
      <c r="C106" s="23">
        <v>20000000</v>
      </c>
      <c r="E106" s="4">
        <f t="shared" si="1"/>
        <v>49999975</v>
      </c>
    </row>
    <row r="107" spans="1:5" x14ac:dyDescent="0.25">
      <c r="A107" s="8" t="s">
        <v>9444</v>
      </c>
      <c r="B107" t="s">
        <v>9445</v>
      </c>
      <c r="C107" s="23">
        <v>1200000</v>
      </c>
      <c r="E107" s="4">
        <f t="shared" si="1"/>
        <v>51199975</v>
      </c>
    </row>
    <row r="108" spans="1:5" x14ac:dyDescent="0.25">
      <c r="A108" s="8" t="s">
        <v>9444</v>
      </c>
      <c r="B108" t="s">
        <v>7328</v>
      </c>
      <c r="C108" s="23">
        <v>793000</v>
      </c>
      <c r="E108" s="4">
        <f t="shared" si="1"/>
        <v>51992975</v>
      </c>
    </row>
    <row r="109" spans="1:5" x14ac:dyDescent="0.25">
      <c r="A109" s="8" t="s">
        <v>9444</v>
      </c>
      <c r="B109" t="s">
        <v>9446</v>
      </c>
      <c r="C109" s="23">
        <v>108000</v>
      </c>
      <c r="E109" s="4">
        <f t="shared" si="1"/>
        <v>52100975</v>
      </c>
    </row>
    <row r="110" spans="1:5" x14ac:dyDescent="0.25">
      <c r="A110" s="8" t="s">
        <v>9444</v>
      </c>
      <c r="B110" t="s">
        <v>9447</v>
      </c>
      <c r="D110" s="1">
        <v>79760000</v>
      </c>
      <c r="E110" s="4">
        <f t="shared" si="1"/>
        <v>-27659025</v>
      </c>
    </row>
    <row r="111" spans="1:5" x14ac:dyDescent="0.25">
      <c r="A111" s="8" t="s">
        <v>9444</v>
      </c>
      <c r="B111" t="s">
        <v>9468</v>
      </c>
      <c r="D111" s="1">
        <v>59900000</v>
      </c>
      <c r="E111" s="4">
        <f t="shared" si="1"/>
        <v>-87559025</v>
      </c>
    </row>
    <row r="112" spans="1:5" x14ac:dyDescent="0.25">
      <c r="A112" s="8" t="s">
        <v>9448</v>
      </c>
      <c r="B112" t="s">
        <v>501</v>
      </c>
      <c r="C112" s="23">
        <v>28560000</v>
      </c>
      <c r="E112" s="4">
        <f t="shared" si="1"/>
        <v>-58999025</v>
      </c>
    </row>
    <row r="113" spans="1:5" x14ac:dyDescent="0.25">
      <c r="A113" s="8" t="s">
        <v>9467</v>
      </c>
      <c r="B113" t="s">
        <v>501</v>
      </c>
      <c r="C113" s="23">
        <v>19000000</v>
      </c>
      <c r="E113" s="4">
        <f t="shared" si="1"/>
        <v>-39999025</v>
      </c>
    </row>
    <row r="114" spans="1:5" x14ac:dyDescent="0.25">
      <c r="A114" s="8" t="s">
        <v>9488</v>
      </c>
      <c r="B114" t="s">
        <v>501</v>
      </c>
      <c r="C114" s="23">
        <v>20000000</v>
      </c>
      <c r="E114" s="4">
        <f t="shared" si="1"/>
        <v>-19999025</v>
      </c>
    </row>
    <row r="115" spans="1:5" x14ac:dyDescent="0.25">
      <c r="A115" s="8" t="s">
        <v>9504</v>
      </c>
      <c r="B115" t="s">
        <v>9509</v>
      </c>
      <c r="C115" s="23">
        <v>165000</v>
      </c>
      <c r="E115" s="4">
        <f t="shared" si="1"/>
        <v>-19834025</v>
      </c>
    </row>
    <row r="116" spans="1:5" x14ac:dyDescent="0.25">
      <c r="A116" s="8" t="s">
        <v>9547</v>
      </c>
      <c r="B116" t="s">
        <v>501</v>
      </c>
      <c r="C116" s="23">
        <v>20000000</v>
      </c>
      <c r="E116" s="4">
        <f t="shared" si="1"/>
        <v>165975</v>
      </c>
    </row>
    <row r="117" spans="1:5" x14ac:dyDescent="0.25">
      <c r="A117" s="8" t="s">
        <v>9584</v>
      </c>
      <c r="B117" t="s">
        <v>9585</v>
      </c>
      <c r="C117" s="272">
        <v>25000000</v>
      </c>
      <c r="E117" s="4">
        <f t="shared" si="1"/>
        <v>25165975</v>
      </c>
    </row>
    <row r="118" spans="1:5" x14ac:dyDescent="0.25">
      <c r="A118" s="8" t="s">
        <v>9598</v>
      </c>
      <c r="B118" t="s">
        <v>9602</v>
      </c>
      <c r="C118" s="371">
        <v>3000000</v>
      </c>
      <c r="E118" s="4">
        <f t="shared" si="1"/>
        <v>28165975</v>
      </c>
    </row>
    <row r="119" spans="1:5" x14ac:dyDescent="0.25">
      <c r="A119" s="8" t="s">
        <v>9600</v>
      </c>
      <c r="B119" t="s">
        <v>9603</v>
      </c>
      <c r="C119" s="371">
        <v>1084000</v>
      </c>
      <c r="E119" s="4">
        <f t="shared" si="1"/>
        <v>29249975</v>
      </c>
    </row>
    <row r="120" spans="1:5" x14ac:dyDescent="0.25">
      <c r="A120" s="8" t="s">
        <v>9600</v>
      </c>
      <c r="B120" t="s">
        <v>9607</v>
      </c>
      <c r="D120" s="1">
        <v>71242200</v>
      </c>
      <c r="E120" s="4">
        <f t="shared" si="1"/>
        <v>-41992225</v>
      </c>
    </row>
    <row r="121" spans="1:5" x14ac:dyDescent="0.25">
      <c r="A121" s="8" t="s">
        <v>9600</v>
      </c>
      <c r="B121" t="s">
        <v>1486</v>
      </c>
      <c r="C121" s="272">
        <v>42158200</v>
      </c>
      <c r="E121" s="4">
        <f t="shared" si="1"/>
        <v>165975</v>
      </c>
    </row>
    <row r="122" spans="1:5" x14ac:dyDescent="0.25">
      <c r="A122" s="8" t="s">
        <v>9982</v>
      </c>
      <c r="B122" t="s">
        <v>9983</v>
      </c>
      <c r="D122" s="1">
        <v>14126400</v>
      </c>
      <c r="E122" s="4">
        <f t="shared" si="1"/>
        <v>-13960425</v>
      </c>
    </row>
    <row r="123" spans="1:5" x14ac:dyDescent="0.25">
      <c r="A123" s="8" t="s">
        <v>9982</v>
      </c>
      <c r="B123" t="s">
        <v>10010</v>
      </c>
      <c r="C123" s="1">
        <v>210000</v>
      </c>
      <c r="E123" s="4">
        <f t="shared" si="1"/>
        <v>-13750425</v>
      </c>
    </row>
    <row r="124" spans="1:5" x14ac:dyDescent="0.25">
      <c r="A124" s="8" t="s">
        <v>9997</v>
      </c>
      <c r="B124" t="s">
        <v>9585</v>
      </c>
      <c r="C124" s="1">
        <v>13750000</v>
      </c>
      <c r="E124" s="4">
        <f t="shared" si="1"/>
        <v>-425</v>
      </c>
    </row>
    <row r="125" spans="1:5" x14ac:dyDescent="0.25">
      <c r="A125" s="8" t="s">
        <v>10094</v>
      </c>
      <c r="B125" t="s">
        <v>10104</v>
      </c>
      <c r="C125" s="1">
        <v>500000</v>
      </c>
      <c r="E125" s="4">
        <f t="shared" si="1"/>
        <v>499575</v>
      </c>
    </row>
    <row r="126" spans="1:5" x14ac:dyDescent="0.25">
      <c r="A126" s="8" t="s">
        <v>10094</v>
      </c>
      <c r="B126" t="s">
        <v>10105</v>
      </c>
      <c r="C126" s="288">
        <v>36268000</v>
      </c>
      <c r="E126" s="4">
        <f t="shared" si="1"/>
        <v>36767575</v>
      </c>
    </row>
    <row r="127" spans="1:5" x14ac:dyDescent="0.25">
      <c r="A127" s="8" t="s">
        <v>10094</v>
      </c>
      <c r="B127" t="s">
        <v>10161</v>
      </c>
      <c r="D127" s="1">
        <v>36768000</v>
      </c>
      <c r="E127" s="4">
        <f t="shared" si="1"/>
        <v>-425</v>
      </c>
    </row>
    <row r="128" spans="1:5" x14ac:dyDescent="0.25">
      <c r="A128" s="8" t="s">
        <v>10094</v>
      </c>
      <c r="B128" t="s">
        <v>10210</v>
      </c>
      <c r="D128" s="1">
        <v>84747250</v>
      </c>
      <c r="E128" s="4">
        <f t="shared" si="1"/>
        <v>-84747675</v>
      </c>
    </row>
    <row r="129" spans="1:5" x14ac:dyDescent="0.25">
      <c r="A129" s="8" t="s">
        <v>10211</v>
      </c>
      <c r="B129" t="s">
        <v>9123</v>
      </c>
      <c r="C129" s="1">
        <v>1183600</v>
      </c>
      <c r="E129" s="4">
        <f t="shared" si="1"/>
        <v>-83564075</v>
      </c>
    </row>
    <row r="130" spans="1:5" x14ac:dyDescent="0.25">
      <c r="A130" s="8" t="s">
        <v>10220</v>
      </c>
      <c r="B130" t="s">
        <v>10221</v>
      </c>
      <c r="C130" s="288">
        <v>43564000</v>
      </c>
      <c r="E130" s="4">
        <f t="shared" si="1"/>
        <v>-40000075</v>
      </c>
    </row>
    <row r="131" spans="1:5" x14ac:dyDescent="0.25">
      <c r="A131" s="8" t="s">
        <v>10300</v>
      </c>
      <c r="B131" t="s">
        <v>3670</v>
      </c>
      <c r="C131" s="1">
        <v>40000000</v>
      </c>
      <c r="E131" s="4">
        <f t="shared" si="1"/>
        <v>-75</v>
      </c>
    </row>
    <row r="132" spans="1:5" x14ac:dyDescent="0.25">
      <c r="A132" s="8" t="s">
        <v>10284</v>
      </c>
      <c r="B132" t="s">
        <v>10301</v>
      </c>
      <c r="C132" s="1">
        <v>982000</v>
      </c>
      <c r="E132" s="4">
        <f t="shared" si="1"/>
        <v>981925</v>
      </c>
    </row>
    <row r="133" spans="1:5" x14ac:dyDescent="0.25">
      <c r="A133" s="8" t="s">
        <v>10298</v>
      </c>
      <c r="B133" t="s">
        <v>10302</v>
      </c>
      <c r="D133" s="1">
        <v>62951000</v>
      </c>
      <c r="E133" s="4">
        <f t="shared" si="1"/>
        <v>-61969075</v>
      </c>
    </row>
    <row r="134" spans="1:5" x14ac:dyDescent="0.25">
      <c r="A134" s="8" t="s">
        <v>10298</v>
      </c>
      <c r="B134" t="s">
        <v>10303</v>
      </c>
      <c r="C134" s="288">
        <v>35000000</v>
      </c>
      <c r="E134" s="4">
        <f t="shared" si="1"/>
        <v>-26969075</v>
      </c>
    </row>
    <row r="135" spans="1:5" x14ac:dyDescent="0.25">
      <c r="A135" s="8" t="s">
        <v>10298</v>
      </c>
      <c r="B135" t="s">
        <v>10304</v>
      </c>
      <c r="C135" s="288">
        <v>26969000</v>
      </c>
      <c r="E135" s="4">
        <f t="shared" si="1"/>
        <v>-75</v>
      </c>
    </row>
    <row r="136" spans="1:5" x14ac:dyDescent="0.25">
      <c r="A136" s="8" t="s">
        <v>10324</v>
      </c>
      <c r="B136" t="s">
        <v>10337</v>
      </c>
      <c r="D136" s="1">
        <v>56614500</v>
      </c>
      <c r="E136" s="4">
        <f t="shared" si="1"/>
        <v>-56614575</v>
      </c>
    </row>
    <row r="137" spans="1:5" x14ac:dyDescent="0.25">
      <c r="A137" s="8" t="s">
        <v>10324</v>
      </c>
      <c r="B137" t="s">
        <v>10338</v>
      </c>
      <c r="C137" s="288">
        <v>20000000</v>
      </c>
      <c r="E137" s="4">
        <f t="shared" si="1"/>
        <v>-36614575</v>
      </c>
    </row>
    <row r="138" spans="1:5" x14ac:dyDescent="0.25">
      <c r="A138" s="8" t="s">
        <v>10324</v>
      </c>
      <c r="B138" t="s">
        <v>10339</v>
      </c>
      <c r="C138" s="288">
        <v>35626900</v>
      </c>
      <c r="E138" s="4">
        <f t="shared" ref="E138:E175" si="2">(E137+C138-D138)</f>
        <v>-987675</v>
      </c>
    </row>
    <row r="139" spans="1:5" x14ac:dyDescent="0.25">
      <c r="A139" s="8" t="s">
        <v>10324</v>
      </c>
      <c r="B139" t="s">
        <v>10352</v>
      </c>
      <c r="C139" s="1">
        <v>987600</v>
      </c>
      <c r="E139" s="4">
        <f t="shared" si="2"/>
        <v>-75</v>
      </c>
    </row>
    <row r="140" spans="1:5" x14ac:dyDescent="0.25">
      <c r="A140" s="8" t="s">
        <v>10389</v>
      </c>
      <c r="B140" t="s">
        <v>10392</v>
      </c>
      <c r="D140" s="1">
        <v>69207000</v>
      </c>
      <c r="E140" s="4">
        <f t="shared" si="2"/>
        <v>-69207075</v>
      </c>
    </row>
    <row r="141" spans="1:5" x14ac:dyDescent="0.25">
      <c r="A141" s="8" t="s">
        <v>10393</v>
      </c>
      <c r="B141" t="s">
        <v>10394</v>
      </c>
      <c r="C141" s="256">
        <v>43000000</v>
      </c>
      <c r="E141" s="4">
        <f t="shared" si="2"/>
        <v>-26207075</v>
      </c>
    </row>
    <row r="142" spans="1:5" x14ac:dyDescent="0.25">
      <c r="A142" s="8" t="s">
        <v>10393</v>
      </c>
      <c r="B142" t="s">
        <v>3670</v>
      </c>
      <c r="C142" s="1">
        <v>500000</v>
      </c>
      <c r="E142" s="4">
        <f t="shared" si="2"/>
        <v>-25707075</v>
      </c>
    </row>
    <row r="143" spans="1:5" x14ac:dyDescent="0.25">
      <c r="A143" s="8" t="s">
        <v>10393</v>
      </c>
      <c r="B143" t="s">
        <v>9123</v>
      </c>
      <c r="C143" s="1">
        <v>1207000</v>
      </c>
      <c r="E143" s="4">
        <f t="shared" si="2"/>
        <v>-24500075</v>
      </c>
    </row>
    <row r="144" spans="1:5" x14ac:dyDescent="0.25">
      <c r="A144" s="8" t="s">
        <v>10393</v>
      </c>
      <c r="B144" t="s">
        <v>8638</v>
      </c>
      <c r="C144" s="1">
        <v>24500000</v>
      </c>
      <c r="E144" s="4">
        <f t="shared" si="2"/>
        <v>-75</v>
      </c>
    </row>
    <row r="145" spans="1:5" x14ac:dyDescent="0.25">
      <c r="A145" s="8" t="s">
        <v>10491</v>
      </c>
      <c r="B145" t="s">
        <v>8638</v>
      </c>
      <c r="C145" s="1">
        <v>200000</v>
      </c>
      <c r="E145" s="4">
        <f t="shared" si="2"/>
        <v>199925</v>
      </c>
    </row>
    <row r="146" spans="1:5" x14ac:dyDescent="0.25">
      <c r="A146" s="8" t="s">
        <v>10477</v>
      </c>
      <c r="B146" t="s">
        <v>6308</v>
      </c>
      <c r="C146" s="1">
        <v>1002400</v>
      </c>
      <c r="E146" s="4">
        <f t="shared" si="2"/>
        <v>1202325</v>
      </c>
    </row>
    <row r="147" spans="1:5" x14ac:dyDescent="0.25">
      <c r="A147" s="8" t="s">
        <v>10477</v>
      </c>
      <c r="B147" t="s">
        <v>10515</v>
      </c>
      <c r="D147" s="1">
        <v>65934000</v>
      </c>
      <c r="E147" s="4">
        <f t="shared" si="2"/>
        <v>-64731675</v>
      </c>
    </row>
    <row r="148" spans="1:5" x14ac:dyDescent="0.25">
      <c r="A148" s="8" t="s">
        <v>10516</v>
      </c>
      <c r="B148" t="s">
        <v>10517</v>
      </c>
      <c r="C148" s="256">
        <v>32000000</v>
      </c>
      <c r="E148" s="4">
        <f t="shared" si="2"/>
        <v>-32731675</v>
      </c>
    </row>
    <row r="149" spans="1:5" x14ac:dyDescent="0.25">
      <c r="A149" s="8" t="s">
        <v>10516</v>
      </c>
      <c r="B149" t="s">
        <v>10518</v>
      </c>
      <c r="C149" s="256">
        <v>32731600</v>
      </c>
      <c r="E149" s="4">
        <f t="shared" si="2"/>
        <v>-75</v>
      </c>
    </row>
    <row r="150" spans="1:5" x14ac:dyDescent="0.25">
      <c r="A150" s="8" t="s">
        <v>10725</v>
      </c>
      <c r="B150" t="s">
        <v>10735</v>
      </c>
      <c r="C150" s="1">
        <v>481000</v>
      </c>
      <c r="E150" s="4">
        <f t="shared" si="2"/>
        <v>480925</v>
      </c>
    </row>
    <row r="151" spans="1:5" x14ac:dyDescent="0.25">
      <c r="A151" s="8" t="s">
        <v>10732</v>
      </c>
      <c r="B151" t="s">
        <v>10736</v>
      </c>
      <c r="D151" s="1">
        <v>23188400</v>
      </c>
      <c r="E151" s="4">
        <f t="shared" si="2"/>
        <v>-22707475</v>
      </c>
    </row>
    <row r="152" spans="1:5" x14ac:dyDescent="0.25">
      <c r="A152" s="8" t="s">
        <v>10759</v>
      </c>
      <c r="B152" t="s">
        <v>10766</v>
      </c>
      <c r="C152" s="176">
        <v>22700000</v>
      </c>
      <c r="E152" s="4">
        <f t="shared" si="2"/>
        <v>-7475</v>
      </c>
    </row>
    <row r="153" spans="1:5" x14ac:dyDescent="0.25">
      <c r="A153" s="8" t="s">
        <v>10759</v>
      </c>
      <c r="B153" t="s">
        <v>3670</v>
      </c>
      <c r="C153" s="1">
        <v>7475</v>
      </c>
      <c r="E153" s="4">
        <f t="shared" si="2"/>
        <v>0</v>
      </c>
    </row>
    <row r="154" spans="1:5" x14ac:dyDescent="0.25">
      <c r="A154" s="8" t="s">
        <v>10769</v>
      </c>
      <c r="B154" t="s">
        <v>9123</v>
      </c>
      <c r="C154" s="1">
        <v>1084000</v>
      </c>
      <c r="E154" s="4">
        <f t="shared" si="2"/>
        <v>1084000</v>
      </c>
    </row>
    <row r="155" spans="1:5" x14ac:dyDescent="0.25">
      <c r="A155" s="8" t="s">
        <v>10774</v>
      </c>
      <c r="B155" t="s">
        <v>10788</v>
      </c>
      <c r="D155" s="1">
        <v>52275400</v>
      </c>
      <c r="E155" s="4">
        <f t="shared" si="2"/>
        <v>-51191400</v>
      </c>
    </row>
    <row r="156" spans="1:5" x14ac:dyDescent="0.25">
      <c r="A156" s="8" t="s">
        <v>10869</v>
      </c>
      <c r="B156" t="s">
        <v>10871</v>
      </c>
      <c r="D156" s="1">
        <v>5644350</v>
      </c>
      <c r="E156" s="4">
        <f t="shared" si="2"/>
        <v>-56835750</v>
      </c>
    </row>
    <row r="157" spans="1:5" x14ac:dyDescent="0.25">
      <c r="A157" s="8" t="s">
        <v>10869</v>
      </c>
      <c r="B157" t="s">
        <v>10879</v>
      </c>
      <c r="C157" s="1">
        <v>46000000</v>
      </c>
      <c r="E157" s="4">
        <f t="shared" si="2"/>
        <v>-10835750</v>
      </c>
    </row>
    <row r="158" spans="1:5" x14ac:dyDescent="0.25">
      <c r="A158" s="8" t="s">
        <v>10869</v>
      </c>
      <c r="B158" t="s">
        <v>3670</v>
      </c>
      <c r="C158" s="1">
        <v>10835750</v>
      </c>
      <c r="E158" s="4">
        <f t="shared" si="2"/>
        <v>0</v>
      </c>
    </row>
    <row r="159" spans="1:5" x14ac:dyDescent="0.25">
      <c r="A159" s="8" t="s">
        <v>10994</v>
      </c>
      <c r="B159" t="s">
        <v>8816</v>
      </c>
      <c r="C159" s="1">
        <v>385000</v>
      </c>
      <c r="E159" s="4">
        <f t="shared" si="2"/>
        <v>385000</v>
      </c>
    </row>
    <row r="160" spans="1:5" x14ac:dyDescent="0.25">
      <c r="A160" s="8" t="s">
        <v>10997</v>
      </c>
      <c r="B160" t="s">
        <v>3694</v>
      </c>
      <c r="C160" s="1">
        <v>1000000</v>
      </c>
      <c r="E160" s="4">
        <f t="shared" si="2"/>
        <v>1385000</v>
      </c>
    </row>
    <row r="161" spans="1:5" x14ac:dyDescent="0.25">
      <c r="A161" s="8" t="s">
        <v>10997</v>
      </c>
      <c r="B161" t="s">
        <v>11000</v>
      </c>
      <c r="D161" s="1">
        <v>17280000</v>
      </c>
      <c r="E161" s="4">
        <f t="shared" si="2"/>
        <v>-15895000</v>
      </c>
    </row>
    <row r="162" spans="1:5" x14ac:dyDescent="0.25">
      <c r="A162" s="8" t="s">
        <v>11001</v>
      </c>
      <c r="B162" t="s">
        <v>8638</v>
      </c>
      <c r="C162" s="1">
        <v>15895000</v>
      </c>
      <c r="E162" s="4">
        <f t="shared" si="2"/>
        <v>0</v>
      </c>
    </row>
    <row r="163" spans="1:5" x14ac:dyDescent="0.25">
      <c r="A163" s="8" t="s">
        <v>11034</v>
      </c>
      <c r="B163" t="s">
        <v>11037</v>
      </c>
      <c r="D163" s="1">
        <v>34105500</v>
      </c>
      <c r="E163" s="4">
        <f t="shared" si="2"/>
        <v>-34105500</v>
      </c>
    </row>
    <row r="164" spans="1:5" x14ac:dyDescent="0.25">
      <c r="A164" s="8" t="s">
        <v>11034</v>
      </c>
      <c r="B164" t="s">
        <v>9374</v>
      </c>
      <c r="C164" s="1">
        <v>596400</v>
      </c>
      <c r="E164" s="4">
        <f t="shared" si="2"/>
        <v>-33509100</v>
      </c>
    </row>
    <row r="165" spans="1:5" x14ac:dyDescent="0.25">
      <c r="A165" s="8" t="s">
        <v>11034</v>
      </c>
      <c r="B165" t="s">
        <v>1486</v>
      </c>
      <c r="C165" s="1">
        <v>33509100</v>
      </c>
      <c r="E165" s="4">
        <f t="shared" si="2"/>
        <v>0</v>
      </c>
    </row>
    <row r="166" spans="1:5" x14ac:dyDescent="0.25">
      <c r="A166" s="8" t="s">
        <v>11071</v>
      </c>
      <c r="B166" t="s">
        <v>9374</v>
      </c>
      <c r="C166" s="1">
        <v>1054000</v>
      </c>
      <c r="E166" s="4">
        <f t="shared" si="2"/>
        <v>1054000</v>
      </c>
    </row>
    <row r="167" spans="1:5" x14ac:dyDescent="0.25">
      <c r="A167" s="8" t="s">
        <v>11081</v>
      </c>
      <c r="B167" t="s">
        <v>11084</v>
      </c>
      <c r="C167" s="138">
        <v>20000000</v>
      </c>
      <c r="E167" s="4">
        <f t="shared" si="2"/>
        <v>21054000</v>
      </c>
    </row>
    <row r="168" spans="1:5" x14ac:dyDescent="0.25">
      <c r="A168" s="8" t="s">
        <v>11085</v>
      </c>
      <c r="B168" t="s">
        <v>11089</v>
      </c>
      <c r="C168" s="138">
        <v>20000000</v>
      </c>
      <c r="E168" s="4">
        <f t="shared" si="2"/>
        <v>41054000</v>
      </c>
    </row>
    <row r="169" spans="1:5" x14ac:dyDescent="0.25">
      <c r="A169" s="8" t="s">
        <v>11086</v>
      </c>
      <c r="B169" t="s">
        <v>11087</v>
      </c>
      <c r="D169" s="1">
        <v>5305300</v>
      </c>
      <c r="E169" s="4">
        <f t="shared" si="2"/>
        <v>35748700</v>
      </c>
    </row>
    <row r="170" spans="1:5" x14ac:dyDescent="0.25">
      <c r="A170" s="8" t="s">
        <v>11086</v>
      </c>
      <c r="B170" t="s">
        <v>11088</v>
      </c>
      <c r="D170" s="1">
        <v>50433600</v>
      </c>
      <c r="E170" s="4">
        <f t="shared" si="2"/>
        <v>-14684900</v>
      </c>
    </row>
    <row r="171" spans="1:5" x14ac:dyDescent="0.25">
      <c r="A171" s="8" t="s">
        <v>11086</v>
      </c>
      <c r="B171" t="s">
        <v>3694</v>
      </c>
      <c r="C171" s="1">
        <v>14684900</v>
      </c>
      <c r="D171" s="1"/>
      <c r="E171" s="4">
        <f t="shared" si="2"/>
        <v>0</v>
      </c>
    </row>
    <row r="172" spans="1:5" x14ac:dyDescent="0.25">
      <c r="A172" s="8" t="s">
        <v>11209</v>
      </c>
      <c r="B172" t="s">
        <v>11218</v>
      </c>
      <c r="D172" s="1">
        <v>40624450</v>
      </c>
      <c r="E172" s="4">
        <f t="shared" si="2"/>
        <v>-40624450</v>
      </c>
    </row>
    <row r="173" spans="1:5" x14ac:dyDescent="0.25">
      <c r="A173" s="8" t="s">
        <v>11209</v>
      </c>
      <c r="B173" t="s">
        <v>205</v>
      </c>
      <c r="C173" s="1">
        <v>940000</v>
      </c>
      <c r="D173" s="1"/>
      <c r="E173" s="4">
        <f t="shared" si="2"/>
        <v>-39684450</v>
      </c>
    </row>
    <row r="174" spans="1:5" x14ac:dyDescent="0.25">
      <c r="A174" s="8" t="s">
        <v>11216</v>
      </c>
      <c r="B174" t="s">
        <v>501</v>
      </c>
      <c r="C174" s="1">
        <v>9684400</v>
      </c>
      <c r="E174" s="4">
        <f t="shared" si="2"/>
        <v>-30000050</v>
      </c>
    </row>
    <row r="175" spans="1:5" x14ac:dyDescent="0.25">
      <c r="E175" s="4">
        <f t="shared" si="2"/>
        <v>-30000050</v>
      </c>
    </row>
  </sheetData>
  <pageMargins left="0.7" right="0.7" top="0.75" bottom="0.75" header="0.3" footer="0.3"/>
  <pageSetup paperSize="9" orientation="portrait" horizontalDpi="120" verticalDpi="72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topLeftCell="A355" workbookViewId="0">
      <selection activeCell="E363" sqref="E363"/>
    </sheetView>
  </sheetViews>
  <sheetFormatPr baseColWidth="10" defaultRowHeight="15" x14ac:dyDescent="0.25"/>
  <cols>
    <col min="1" max="1" width="14" customWidth="1"/>
    <col min="2" max="2" width="41.140625" customWidth="1"/>
    <col min="3" max="3" width="14.140625" bestFit="1" customWidth="1"/>
    <col min="4" max="4" width="15.140625" bestFit="1" customWidth="1"/>
    <col min="5" max="5" width="16.7109375" customWidth="1"/>
    <col min="6" max="6" width="14.140625" bestFit="1" customWidth="1"/>
  </cols>
  <sheetData>
    <row r="1" spans="1:5" x14ac:dyDescent="0.25">
      <c r="A1" s="427" t="s">
        <v>3764</v>
      </c>
      <c r="B1" s="427"/>
      <c r="C1" s="427"/>
      <c r="D1" s="427"/>
      <c r="E1" s="427"/>
    </row>
    <row r="3" spans="1:5" x14ac:dyDescent="0.25">
      <c r="A3" t="s">
        <v>3529</v>
      </c>
      <c r="B3" t="s">
        <v>3760</v>
      </c>
      <c r="C3" s="165">
        <v>22680000</v>
      </c>
      <c r="E3" s="7">
        <f>(C3-D3)</f>
        <v>22680000</v>
      </c>
    </row>
    <row r="4" spans="1:5" x14ac:dyDescent="0.25">
      <c r="A4" t="s">
        <v>3645</v>
      </c>
      <c r="B4" t="s">
        <v>3761</v>
      </c>
      <c r="C4" s="165">
        <v>5625000</v>
      </c>
      <c r="E4" s="7">
        <f>(E3+C4-D4)</f>
        <v>28305000</v>
      </c>
    </row>
    <row r="5" spans="1:5" x14ac:dyDescent="0.25">
      <c r="A5" t="s">
        <v>3644</v>
      </c>
      <c r="B5" t="s">
        <v>3762</v>
      </c>
      <c r="C5" s="165">
        <v>1125000</v>
      </c>
      <c r="E5" s="7">
        <f t="shared" ref="E5:E42" si="0">(E4+C5-D5)</f>
        <v>29430000</v>
      </c>
    </row>
    <row r="6" spans="1:5" x14ac:dyDescent="0.25">
      <c r="A6" t="s">
        <v>3672</v>
      </c>
      <c r="B6" t="s">
        <v>3763</v>
      </c>
      <c r="C6" s="164">
        <v>2187500</v>
      </c>
      <c r="E6" s="7">
        <f t="shared" si="0"/>
        <v>31617500</v>
      </c>
    </row>
    <row r="7" spans="1:5" x14ac:dyDescent="0.25">
      <c r="A7" t="s">
        <v>3780</v>
      </c>
      <c r="B7" t="s">
        <v>3794</v>
      </c>
      <c r="C7" s="1"/>
      <c r="D7" s="165">
        <v>12680000</v>
      </c>
      <c r="E7" s="7">
        <f t="shared" si="0"/>
        <v>18937500</v>
      </c>
    </row>
    <row r="8" spans="1:5" x14ac:dyDescent="0.25">
      <c r="A8" t="s">
        <v>3773</v>
      </c>
      <c r="B8" t="s">
        <v>3842</v>
      </c>
      <c r="C8" s="112">
        <v>15525000</v>
      </c>
      <c r="D8" s="165"/>
      <c r="E8" s="7">
        <f t="shared" si="0"/>
        <v>34462500</v>
      </c>
    </row>
    <row r="9" spans="1:5" x14ac:dyDescent="0.25">
      <c r="A9" t="s">
        <v>3807</v>
      </c>
      <c r="B9" t="s">
        <v>2243</v>
      </c>
      <c r="C9" s="1"/>
      <c r="D9" s="165">
        <v>16716250</v>
      </c>
      <c r="E9" s="7">
        <f t="shared" si="0"/>
        <v>17746250</v>
      </c>
    </row>
    <row r="10" spans="1:5" x14ac:dyDescent="0.25">
      <c r="A10" t="s">
        <v>3807</v>
      </c>
      <c r="B10" t="s">
        <v>3843</v>
      </c>
      <c r="C10" s="1"/>
      <c r="D10" s="165">
        <v>33750</v>
      </c>
      <c r="E10" s="7">
        <f t="shared" si="0"/>
        <v>17712500</v>
      </c>
    </row>
    <row r="11" spans="1:5" x14ac:dyDescent="0.25">
      <c r="A11" t="s">
        <v>3871</v>
      </c>
      <c r="B11" t="s">
        <v>3872</v>
      </c>
      <c r="D11" s="51">
        <v>2176572</v>
      </c>
      <c r="E11" s="7">
        <f t="shared" si="0"/>
        <v>15535928</v>
      </c>
    </row>
    <row r="12" spans="1:5" x14ac:dyDescent="0.25">
      <c r="A12" t="s">
        <v>3871</v>
      </c>
      <c r="B12" t="s">
        <v>3843</v>
      </c>
      <c r="D12" s="51">
        <v>10928</v>
      </c>
      <c r="E12" s="7">
        <f t="shared" si="0"/>
        <v>15525000</v>
      </c>
    </row>
    <row r="13" spans="1:5" x14ac:dyDescent="0.25">
      <c r="A13" t="s">
        <v>3906</v>
      </c>
      <c r="B13" t="s">
        <v>3942</v>
      </c>
      <c r="C13" s="166">
        <v>28125000</v>
      </c>
      <c r="E13" s="7">
        <f t="shared" si="0"/>
        <v>43650000</v>
      </c>
    </row>
    <row r="14" spans="1:5" x14ac:dyDescent="0.25">
      <c r="A14" t="s">
        <v>3952</v>
      </c>
      <c r="B14" t="s">
        <v>3953</v>
      </c>
      <c r="C14" s="167">
        <v>6750000</v>
      </c>
      <c r="E14" s="7">
        <f t="shared" si="0"/>
        <v>50400000</v>
      </c>
    </row>
    <row r="15" spans="1:5" x14ac:dyDescent="0.25">
      <c r="A15" t="s">
        <v>3952</v>
      </c>
      <c r="B15" t="s">
        <v>3954</v>
      </c>
      <c r="C15" s="169">
        <v>2437500</v>
      </c>
      <c r="E15" s="7">
        <f t="shared" si="0"/>
        <v>52837500</v>
      </c>
    </row>
    <row r="16" spans="1:5" x14ac:dyDescent="0.25">
      <c r="A16" t="s">
        <v>4119</v>
      </c>
      <c r="B16" t="s">
        <v>4120</v>
      </c>
      <c r="C16" s="1"/>
      <c r="D16" s="112">
        <v>15525000</v>
      </c>
      <c r="E16" s="7">
        <f t="shared" si="0"/>
        <v>37312500</v>
      </c>
    </row>
    <row r="17" spans="1:7" x14ac:dyDescent="0.25">
      <c r="A17" t="s">
        <v>3981</v>
      </c>
      <c r="B17" t="s">
        <v>3993</v>
      </c>
      <c r="C17" s="112">
        <v>2250000</v>
      </c>
      <c r="E17" s="7">
        <f t="shared" si="0"/>
        <v>39562500</v>
      </c>
    </row>
    <row r="18" spans="1:7" x14ac:dyDescent="0.25">
      <c r="A18" t="s">
        <v>3981</v>
      </c>
      <c r="B18" t="s">
        <v>3994</v>
      </c>
      <c r="C18" s="112">
        <v>630000</v>
      </c>
      <c r="E18" s="7">
        <f t="shared" si="0"/>
        <v>40192500</v>
      </c>
    </row>
    <row r="19" spans="1:7" x14ac:dyDescent="0.25">
      <c r="A19" t="s">
        <v>4103</v>
      </c>
      <c r="B19" t="s">
        <v>4121</v>
      </c>
      <c r="C19" s="1"/>
      <c r="D19" s="166">
        <v>14125000</v>
      </c>
      <c r="E19" s="7">
        <f t="shared" si="0"/>
        <v>26067500</v>
      </c>
    </row>
    <row r="20" spans="1:7" x14ac:dyDescent="0.25">
      <c r="A20" t="s">
        <v>4103</v>
      </c>
      <c r="B20" t="s">
        <v>4122</v>
      </c>
      <c r="D20" s="167">
        <v>6750000</v>
      </c>
      <c r="E20" s="7">
        <f t="shared" si="0"/>
        <v>19317500</v>
      </c>
    </row>
    <row r="21" spans="1:7" x14ac:dyDescent="0.25">
      <c r="A21" t="s">
        <v>4103</v>
      </c>
      <c r="B21" t="s">
        <v>4123</v>
      </c>
      <c r="D21" s="168">
        <v>2437500</v>
      </c>
      <c r="E21" s="7">
        <f t="shared" si="0"/>
        <v>16880000</v>
      </c>
      <c r="F21" s="1">
        <v>23312500</v>
      </c>
      <c r="G21" t="s">
        <v>4124</v>
      </c>
    </row>
    <row r="22" spans="1:7" x14ac:dyDescent="0.25">
      <c r="A22" t="s">
        <v>4171</v>
      </c>
      <c r="B22" t="s">
        <v>4185</v>
      </c>
      <c r="C22" s="170">
        <v>28125000</v>
      </c>
      <c r="E22" s="7">
        <f t="shared" si="0"/>
        <v>45005000</v>
      </c>
    </row>
    <row r="23" spans="1:7" x14ac:dyDescent="0.25">
      <c r="A23" t="s">
        <v>4186</v>
      </c>
      <c r="B23" t="s">
        <v>4244</v>
      </c>
      <c r="C23" s="171"/>
      <c r="D23" s="166">
        <v>14000000</v>
      </c>
      <c r="E23" s="7">
        <f t="shared" si="0"/>
        <v>31005000</v>
      </c>
    </row>
    <row r="24" spans="1:7" x14ac:dyDescent="0.25">
      <c r="A24" t="s">
        <v>4225</v>
      </c>
      <c r="B24" t="s">
        <v>4423</v>
      </c>
      <c r="C24" s="171"/>
      <c r="D24" s="112">
        <v>2880000</v>
      </c>
      <c r="E24" s="7">
        <f t="shared" si="0"/>
        <v>28125000</v>
      </c>
    </row>
    <row r="25" spans="1:7" x14ac:dyDescent="0.25">
      <c r="A25" t="s">
        <v>4320</v>
      </c>
      <c r="B25" t="s">
        <v>4321</v>
      </c>
      <c r="C25" s="170">
        <v>300000</v>
      </c>
      <c r="E25" s="7">
        <f t="shared" si="0"/>
        <v>28425000</v>
      </c>
    </row>
    <row r="26" spans="1:7" x14ac:dyDescent="0.25">
      <c r="A26" t="s">
        <v>4312</v>
      </c>
      <c r="B26" t="s">
        <v>4322</v>
      </c>
      <c r="C26" s="172">
        <v>1875000</v>
      </c>
      <c r="E26" s="7">
        <f t="shared" si="0"/>
        <v>30300000</v>
      </c>
    </row>
    <row r="27" spans="1:7" x14ac:dyDescent="0.25">
      <c r="A27" t="s">
        <v>4384</v>
      </c>
      <c r="B27" t="s">
        <v>4407</v>
      </c>
      <c r="C27" s="173">
        <v>21375000</v>
      </c>
      <c r="E27" s="7">
        <f t="shared" si="0"/>
        <v>51675000</v>
      </c>
    </row>
    <row r="28" spans="1:7" x14ac:dyDescent="0.25">
      <c r="A28" t="s">
        <v>4384</v>
      </c>
      <c r="B28" t="s">
        <v>4426</v>
      </c>
      <c r="C28" s="173">
        <v>6750000</v>
      </c>
      <c r="E28" s="7">
        <f t="shared" si="0"/>
        <v>58425000</v>
      </c>
    </row>
    <row r="29" spans="1:7" x14ac:dyDescent="0.25">
      <c r="A29" t="s">
        <v>4451</v>
      </c>
      <c r="B29" t="s">
        <v>4484</v>
      </c>
      <c r="C29" s="173">
        <v>1250000</v>
      </c>
      <c r="E29" s="7">
        <f t="shared" si="0"/>
        <v>59675000</v>
      </c>
    </row>
    <row r="30" spans="1:7" x14ac:dyDescent="0.25">
      <c r="A30" t="s">
        <v>4453</v>
      </c>
      <c r="B30" t="s">
        <v>4545</v>
      </c>
      <c r="D30" s="170">
        <v>28423500</v>
      </c>
      <c r="E30" s="7">
        <f t="shared" si="0"/>
        <v>31251500</v>
      </c>
    </row>
    <row r="31" spans="1:7" x14ac:dyDescent="0.25">
      <c r="A31" s="3" t="s">
        <v>4513</v>
      </c>
      <c r="B31" s="3" t="s">
        <v>4546</v>
      </c>
      <c r="C31" s="117">
        <v>28125000</v>
      </c>
      <c r="D31" s="3"/>
      <c r="E31" s="7">
        <f t="shared" si="0"/>
        <v>59376500</v>
      </c>
    </row>
    <row r="32" spans="1:7" x14ac:dyDescent="0.25">
      <c r="A32" s="3" t="s">
        <v>4609</v>
      </c>
      <c r="B32" s="3" t="s">
        <v>4735</v>
      </c>
      <c r="C32" s="121">
        <v>3750000</v>
      </c>
      <c r="D32" s="3"/>
      <c r="E32" s="7">
        <f t="shared" si="0"/>
        <v>63126500</v>
      </c>
    </row>
    <row r="33" spans="1:7" x14ac:dyDescent="0.25">
      <c r="A33" s="3" t="s">
        <v>4700</v>
      </c>
      <c r="B33" s="3" t="s">
        <v>4759</v>
      </c>
      <c r="C33" s="3"/>
      <c r="D33" s="192">
        <v>1875000</v>
      </c>
      <c r="E33" s="7">
        <f t="shared" si="0"/>
        <v>61251500</v>
      </c>
      <c r="F33" s="1">
        <v>1865625</v>
      </c>
      <c r="G33" t="s">
        <v>4760</v>
      </c>
    </row>
    <row r="34" spans="1:7" x14ac:dyDescent="0.25">
      <c r="A34" s="3" t="s">
        <v>4761</v>
      </c>
      <c r="B34" s="3" t="s">
        <v>5005</v>
      </c>
      <c r="C34" s="3"/>
      <c r="D34" s="193">
        <v>29335000</v>
      </c>
      <c r="E34" s="7">
        <f t="shared" si="0"/>
        <v>31916500</v>
      </c>
      <c r="F34" s="1"/>
    </row>
    <row r="35" spans="1:7" x14ac:dyDescent="0.25">
      <c r="A35" s="3" t="s">
        <v>4773</v>
      </c>
      <c r="B35" s="3" t="s">
        <v>4774</v>
      </c>
      <c r="C35" s="194">
        <v>33750000</v>
      </c>
      <c r="D35" s="3"/>
      <c r="E35" s="7">
        <f t="shared" si="0"/>
        <v>65666500</v>
      </c>
    </row>
    <row r="36" spans="1:7" x14ac:dyDescent="0.25">
      <c r="A36" s="3" t="s">
        <v>4937</v>
      </c>
      <c r="B36" s="3" t="s">
        <v>5006</v>
      </c>
      <c r="C36" s="195"/>
      <c r="D36" s="121">
        <v>3731250</v>
      </c>
      <c r="E36" s="7">
        <f t="shared" si="0"/>
        <v>61935250</v>
      </c>
    </row>
    <row r="37" spans="1:7" x14ac:dyDescent="0.25">
      <c r="A37" s="3" t="s">
        <v>4924</v>
      </c>
      <c r="B37" s="3" t="s">
        <v>5007</v>
      </c>
      <c r="C37" s="196">
        <v>13500000</v>
      </c>
      <c r="D37" s="3"/>
      <c r="E37" s="7">
        <f t="shared" si="0"/>
        <v>75435250</v>
      </c>
    </row>
    <row r="38" spans="1:7" x14ac:dyDescent="0.25">
      <c r="A38" s="3" t="s">
        <v>5076</v>
      </c>
      <c r="B38" s="3" t="s">
        <v>501</v>
      </c>
      <c r="C38" s="3"/>
      <c r="D38" s="117">
        <v>4180900</v>
      </c>
      <c r="E38" s="7">
        <f t="shared" si="0"/>
        <v>71254350</v>
      </c>
    </row>
    <row r="39" spans="1:7" x14ac:dyDescent="0.25">
      <c r="A39" s="3" t="s">
        <v>5092</v>
      </c>
      <c r="B39" s="3" t="s">
        <v>501</v>
      </c>
      <c r="C39" s="3"/>
      <c r="D39" s="117">
        <v>4003250</v>
      </c>
      <c r="E39" s="7">
        <f t="shared" si="0"/>
        <v>67251100</v>
      </c>
    </row>
    <row r="40" spans="1:7" x14ac:dyDescent="0.25">
      <c r="A40" s="3" t="s">
        <v>5072</v>
      </c>
      <c r="B40" s="3" t="s">
        <v>501</v>
      </c>
      <c r="C40" s="3"/>
      <c r="D40" s="117">
        <v>4465350</v>
      </c>
      <c r="E40" s="7">
        <f t="shared" si="0"/>
        <v>62785750</v>
      </c>
    </row>
    <row r="41" spans="1:7" x14ac:dyDescent="0.25">
      <c r="A41" s="3" t="s">
        <v>5072</v>
      </c>
      <c r="B41" s="3" t="s">
        <v>501</v>
      </c>
      <c r="C41" s="3"/>
      <c r="D41" s="117">
        <v>3680200</v>
      </c>
      <c r="E41" s="7">
        <f t="shared" si="0"/>
        <v>59105550</v>
      </c>
      <c r="F41" t="s">
        <v>5203</v>
      </c>
    </row>
    <row r="42" spans="1:7" x14ac:dyDescent="0.25">
      <c r="A42" s="3" t="s">
        <v>2648</v>
      </c>
      <c r="B42" s="3" t="s">
        <v>501</v>
      </c>
      <c r="C42" s="3"/>
      <c r="D42" s="117">
        <v>2468850</v>
      </c>
      <c r="E42" s="7">
        <f t="shared" si="0"/>
        <v>56636700</v>
      </c>
    </row>
    <row r="43" spans="1:7" x14ac:dyDescent="0.25">
      <c r="A43" s="3" t="s">
        <v>2648</v>
      </c>
      <c r="B43" s="3" t="s">
        <v>501</v>
      </c>
      <c r="C43" s="3"/>
      <c r="D43" s="117">
        <v>248000</v>
      </c>
      <c r="E43" s="18">
        <f t="shared" ref="E43:E68" si="1">(E42+C43-D43)</f>
        <v>56388700</v>
      </c>
    </row>
    <row r="44" spans="1:7" x14ac:dyDescent="0.25">
      <c r="A44" s="3" t="s">
        <v>2648</v>
      </c>
      <c r="B44" s="3" t="s">
        <v>501</v>
      </c>
      <c r="C44" s="3"/>
      <c r="D44" s="117">
        <v>800000</v>
      </c>
      <c r="E44" s="18">
        <f t="shared" si="1"/>
        <v>55588700</v>
      </c>
    </row>
    <row r="45" spans="1:7" x14ac:dyDescent="0.25">
      <c r="A45" s="3" t="s">
        <v>5123</v>
      </c>
      <c r="B45" s="3" t="s">
        <v>501</v>
      </c>
      <c r="C45" s="3"/>
      <c r="D45" s="117">
        <v>3914600</v>
      </c>
      <c r="E45" s="18">
        <f t="shared" si="1"/>
        <v>51674100</v>
      </c>
    </row>
    <row r="46" spans="1:7" x14ac:dyDescent="0.25">
      <c r="A46" s="3" t="s">
        <v>5123</v>
      </c>
      <c r="B46" s="3" t="s">
        <v>501</v>
      </c>
      <c r="C46" s="3"/>
      <c r="D46" s="117">
        <v>2470950</v>
      </c>
      <c r="E46" s="18">
        <f t="shared" si="1"/>
        <v>49203150</v>
      </c>
    </row>
    <row r="47" spans="1:7" x14ac:dyDescent="0.25">
      <c r="A47" s="3" t="s">
        <v>5131</v>
      </c>
      <c r="B47" s="3" t="s">
        <v>5325</v>
      </c>
      <c r="C47" s="3"/>
      <c r="D47" s="194">
        <v>28000000</v>
      </c>
      <c r="E47" s="18">
        <f t="shared" si="1"/>
        <v>21203150</v>
      </c>
    </row>
    <row r="48" spans="1:7" x14ac:dyDescent="0.25">
      <c r="A48" t="s">
        <v>5192</v>
      </c>
      <c r="B48" t="s">
        <v>5226</v>
      </c>
      <c r="C48" s="175">
        <v>29250000</v>
      </c>
      <c r="D48" s="1"/>
      <c r="E48" s="18">
        <f t="shared" si="1"/>
        <v>50453150</v>
      </c>
    </row>
    <row r="49" spans="1:8" x14ac:dyDescent="0.25">
      <c r="A49" t="s">
        <v>5241</v>
      </c>
      <c r="B49" t="s">
        <v>5487</v>
      </c>
      <c r="C49" s="1"/>
      <c r="D49" s="153">
        <v>1752275</v>
      </c>
      <c r="E49" s="18">
        <f t="shared" si="1"/>
        <v>48700875</v>
      </c>
    </row>
    <row r="50" spans="1:8" x14ac:dyDescent="0.25">
      <c r="A50" t="s">
        <v>5287</v>
      </c>
      <c r="B50" t="s">
        <v>5322</v>
      </c>
      <c r="C50" s="176">
        <v>3750000</v>
      </c>
      <c r="D50" s="1"/>
      <c r="E50" s="18">
        <f t="shared" si="1"/>
        <v>52450875</v>
      </c>
    </row>
    <row r="51" spans="1:8" x14ac:dyDescent="0.25">
      <c r="A51" t="s">
        <v>5326</v>
      </c>
      <c r="B51" t="s">
        <v>5327</v>
      </c>
      <c r="D51" s="174">
        <v>5750000</v>
      </c>
      <c r="E51" s="18">
        <f t="shared" si="1"/>
        <v>46700875</v>
      </c>
    </row>
    <row r="52" spans="1:8" x14ac:dyDescent="0.25">
      <c r="A52" t="s">
        <v>5326</v>
      </c>
      <c r="B52" t="s">
        <v>5328</v>
      </c>
      <c r="D52" s="174">
        <v>13500000</v>
      </c>
      <c r="E52" s="18">
        <f t="shared" si="1"/>
        <v>33200875</v>
      </c>
      <c r="F52" s="156" t="s">
        <v>5330</v>
      </c>
      <c r="G52" s="156"/>
      <c r="H52" s="156"/>
    </row>
    <row r="53" spans="1:8" x14ac:dyDescent="0.25">
      <c r="A53" t="s">
        <v>5326</v>
      </c>
      <c r="B53" t="s">
        <v>5329</v>
      </c>
      <c r="D53" s="175">
        <v>750000</v>
      </c>
      <c r="E53" s="18">
        <f t="shared" si="1"/>
        <v>32450875</v>
      </c>
    </row>
    <row r="54" spans="1:8" x14ac:dyDescent="0.25">
      <c r="A54" t="s">
        <v>5400</v>
      </c>
      <c r="B54" t="s">
        <v>5402</v>
      </c>
      <c r="C54" s="199">
        <v>36000000</v>
      </c>
      <c r="E54" s="18">
        <f t="shared" si="1"/>
        <v>68450875</v>
      </c>
      <c r="F54" s="199">
        <v>-3970000</v>
      </c>
    </row>
    <row r="55" spans="1:8" x14ac:dyDescent="0.25">
      <c r="A55" t="s">
        <v>5490</v>
      </c>
      <c r="B55" t="s">
        <v>5542</v>
      </c>
      <c r="D55" s="176">
        <v>3731250</v>
      </c>
      <c r="E55" s="18">
        <f t="shared" si="1"/>
        <v>64719625</v>
      </c>
    </row>
    <row r="56" spans="1:8" x14ac:dyDescent="0.25">
      <c r="A56" t="s">
        <v>5495</v>
      </c>
      <c r="B56" t="s">
        <v>5543</v>
      </c>
      <c r="C56" s="226">
        <v>562500</v>
      </c>
      <c r="E56" s="18">
        <f t="shared" si="1"/>
        <v>65282125</v>
      </c>
    </row>
    <row r="57" spans="1:8" x14ac:dyDescent="0.25">
      <c r="A57" t="s">
        <v>5513</v>
      </c>
      <c r="B57" t="s">
        <v>5544</v>
      </c>
      <c r="C57" s="226">
        <v>125000</v>
      </c>
      <c r="E57" s="18">
        <f t="shared" si="1"/>
        <v>65407125</v>
      </c>
    </row>
    <row r="58" spans="1:8" x14ac:dyDescent="0.25">
      <c r="A58" t="s">
        <v>5686</v>
      </c>
      <c r="B58" t="s">
        <v>5714</v>
      </c>
      <c r="C58" s="212">
        <v>27000000</v>
      </c>
      <c r="E58" s="18">
        <f t="shared" si="1"/>
        <v>92407125</v>
      </c>
    </row>
    <row r="59" spans="1:8" x14ac:dyDescent="0.25">
      <c r="A59" t="s">
        <v>5690</v>
      </c>
      <c r="B59" t="s">
        <v>5749</v>
      </c>
      <c r="C59" s="212">
        <v>450000</v>
      </c>
      <c r="E59" s="18">
        <f t="shared" si="1"/>
        <v>92857125</v>
      </c>
    </row>
    <row r="60" spans="1:8" x14ac:dyDescent="0.25">
      <c r="A60" t="s">
        <v>5778</v>
      </c>
      <c r="B60" t="s">
        <v>5791</v>
      </c>
      <c r="C60" s="211">
        <v>3750000</v>
      </c>
      <c r="E60" s="18">
        <f t="shared" si="1"/>
        <v>96607125</v>
      </c>
    </row>
    <row r="61" spans="1:8" x14ac:dyDescent="0.25">
      <c r="A61" t="s">
        <v>5533</v>
      </c>
      <c r="B61" t="s">
        <v>501</v>
      </c>
      <c r="D61" s="175">
        <v>1316350</v>
      </c>
      <c r="E61" s="18">
        <f t="shared" si="1"/>
        <v>95290775</v>
      </c>
    </row>
    <row r="62" spans="1:8" x14ac:dyDescent="0.25">
      <c r="A62" t="s">
        <v>5537</v>
      </c>
      <c r="B62" t="s">
        <v>501</v>
      </c>
      <c r="D62" s="175">
        <v>1384350</v>
      </c>
      <c r="E62" s="18">
        <f t="shared" si="1"/>
        <v>93906425</v>
      </c>
    </row>
    <row r="63" spans="1:8" x14ac:dyDescent="0.25">
      <c r="A63" t="s">
        <v>5604</v>
      </c>
      <c r="B63" t="s">
        <v>501</v>
      </c>
      <c r="D63" s="175">
        <v>2785800</v>
      </c>
      <c r="E63" s="18">
        <f t="shared" si="1"/>
        <v>91120625</v>
      </c>
    </row>
    <row r="64" spans="1:8" x14ac:dyDescent="0.25">
      <c r="A64" t="s">
        <v>5613</v>
      </c>
      <c r="B64" t="s">
        <v>501</v>
      </c>
      <c r="D64" s="175">
        <v>2499400</v>
      </c>
      <c r="E64" s="18">
        <f t="shared" si="1"/>
        <v>88621225</v>
      </c>
      <c r="F64" s="201" t="s">
        <v>5812</v>
      </c>
      <c r="G64" s="201"/>
    </row>
    <row r="65" spans="1:7" x14ac:dyDescent="0.25">
      <c r="A65" t="s">
        <v>5613</v>
      </c>
      <c r="B65" t="s">
        <v>501</v>
      </c>
      <c r="D65" s="175">
        <v>1422200</v>
      </c>
      <c r="E65" s="18">
        <f t="shared" si="1"/>
        <v>87199025</v>
      </c>
    </row>
    <row r="66" spans="1:7" x14ac:dyDescent="0.25">
      <c r="A66" t="s">
        <v>5623</v>
      </c>
      <c r="B66" t="s">
        <v>501</v>
      </c>
      <c r="D66" s="175">
        <v>1987800</v>
      </c>
      <c r="E66" s="18">
        <f t="shared" si="1"/>
        <v>85211225</v>
      </c>
    </row>
    <row r="67" spans="1:7" x14ac:dyDescent="0.25">
      <c r="A67" t="s">
        <v>5629</v>
      </c>
      <c r="B67" t="s">
        <v>501</v>
      </c>
      <c r="D67" s="175">
        <v>1197850</v>
      </c>
      <c r="E67" s="18">
        <f t="shared" si="1"/>
        <v>84013375</v>
      </c>
    </row>
    <row r="68" spans="1:7" x14ac:dyDescent="0.25">
      <c r="A68" t="s">
        <v>5629</v>
      </c>
      <c r="B68" t="s">
        <v>501</v>
      </c>
      <c r="D68" s="175">
        <v>821500</v>
      </c>
      <c r="E68" s="18">
        <f t="shared" si="1"/>
        <v>83191875</v>
      </c>
    </row>
    <row r="69" spans="1:7" x14ac:dyDescent="0.25">
      <c r="A69" t="s">
        <v>5657</v>
      </c>
      <c r="B69" t="s">
        <v>501</v>
      </c>
      <c r="D69" s="175">
        <v>1338950</v>
      </c>
      <c r="E69" s="18">
        <f t="shared" ref="E69:E132" si="2">(E68+C69-D69)</f>
        <v>81852925</v>
      </c>
      <c r="F69" s="200" t="s">
        <v>5898</v>
      </c>
      <c r="G69" s="200"/>
    </row>
    <row r="70" spans="1:7" x14ac:dyDescent="0.25">
      <c r="A70" t="s">
        <v>5666</v>
      </c>
      <c r="B70" t="s">
        <v>501</v>
      </c>
      <c r="D70" s="175">
        <v>1394750</v>
      </c>
      <c r="E70" s="18">
        <f t="shared" si="2"/>
        <v>80458175</v>
      </c>
    </row>
    <row r="71" spans="1:7" x14ac:dyDescent="0.25">
      <c r="A71" t="s">
        <v>5666</v>
      </c>
      <c r="B71" t="s">
        <v>501</v>
      </c>
      <c r="D71" s="175">
        <v>1024750</v>
      </c>
      <c r="E71" s="18">
        <f t="shared" si="2"/>
        <v>79433425</v>
      </c>
    </row>
    <row r="72" spans="1:7" x14ac:dyDescent="0.25">
      <c r="A72" t="s">
        <v>5666</v>
      </c>
      <c r="B72" t="s">
        <v>501</v>
      </c>
      <c r="D72" s="175">
        <v>2825950</v>
      </c>
      <c r="E72" s="18">
        <f t="shared" si="2"/>
        <v>76607475</v>
      </c>
    </row>
    <row r="73" spans="1:7" x14ac:dyDescent="0.25">
      <c r="A73" t="s">
        <v>5664</v>
      </c>
      <c r="B73" t="s">
        <v>501</v>
      </c>
      <c r="D73" s="175">
        <v>2704750</v>
      </c>
      <c r="E73" s="18">
        <f t="shared" si="2"/>
        <v>73902725</v>
      </c>
    </row>
    <row r="74" spans="1:7" x14ac:dyDescent="0.25">
      <c r="A74" t="s">
        <v>5686</v>
      </c>
      <c r="B74" t="s">
        <v>501</v>
      </c>
      <c r="D74" s="175">
        <v>1184200</v>
      </c>
      <c r="E74" s="18">
        <f t="shared" si="2"/>
        <v>72718525</v>
      </c>
    </row>
    <row r="75" spans="1:7" x14ac:dyDescent="0.25">
      <c r="A75" t="s">
        <v>5690</v>
      </c>
      <c r="B75" t="s">
        <v>501</v>
      </c>
      <c r="D75" s="175">
        <v>1428700</v>
      </c>
      <c r="E75" s="18">
        <f t="shared" si="2"/>
        <v>71289825</v>
      </c>
    </row>
    <row r="76" spans="1:7" x14ac:dyDescent="0.25">
      <c r="A76" t="s">
        <v>5701</v>
      </c>
      <c r="B76" t="s">
        <v>501</v>
      </c>
      <c r="D76" s="175">
        <v>1433700</v>
      </c>
      <c r="E76" s="18">
        <f t="shared" si="2"/>
        <v>69856125</v>
      </c>
    </row>
    <row r="77" spans="1:7" x14ac:dyDescent="0.25">
      <c r="A77" t="s">
        <v>5702</v>
      </c>
      <c r="B77" t="s">
        <v>501</v>
      </c>
      <c r="D77" s="175">
        <v>1394500</v>
      </c>
      <c r="E77" s="18">
        <f t="shared" si="2"/>
        <v>68461625</v>
      </c>
    </row>
    <row r="78" spans="1:7" x14ac:dyDescent="0.25">
      <c r="A78" t="s">
        <v>5709</v>
      </c>
      <c r="B78" t="s">
        <v>501</v>
      </c>
      <c r="D78" s="175">
        <v>2107450</v>
      </c>
      <c r="E78" s="18">
        <f t="shared" si="2"/>
        <v>66354175</v>
      </c>
    </row>
    <row r="79" spans="1:7" x14ac:dyDescent="0.25">
      <c r="A79" t="s">
        <v>5709</v>
      </c>
      <c r="B79" t="s">
        <v>501</v>
      </c>
      <c r="D79" s="175">
        <v>2217050</v>
      </c>
      <c r="E79" s="18">
        <f t="shared" si="2"/>
        <v>64137125</v>
      </c>
    </row>
    <row r="80" spans="1:7" x14ac:dyDescent="0.25">
      <c r="A80" t="s">
        <v>5838</v>
      </c>
      <c r="B80" t="s">
        <v>501</v>
      </c>
      <c r="D80" s="226">
        <v>559687</v>
      </c>
      <c r="E80" s="18">
        <f t="shared" si="2"/>
        <v>63577438</v>
      </c>
    </row>
    <row r="81" spans="1:6" x14ac:dyDescent="0.25">
      <c r="A81" t="s">
        <v>5838</v>
      </c>
      <c r="B81" t="s">
        <v>501</v>
      </c>
      <c r="D81" s="226">
        <v>265625</v>
      </c>
      <c r="E81" s="18">
        <f t="shared" si="2"/>
        <v>63311813</v>
      </c>
    </row>
    <row r="82" spans="1:6" x14ac:dyDescent="0.25">
      <c r="A82" t="s">
        <v>5875</v>
      </c>
      <c r="B82" t="s">
        <v>5897</v>
      </c>
      <c r="C82" s="223">
        <v>27000000</v>
      </c>
      <c r="E82" s="18">
        <f t="shared" si="2"/>
        <v>90311813</v>
      </c>
    </row>
    <row r="83" spans="1:6" x14ac:dyDescent="0.25">
      <c r="A83" t="s">
        <v>6148</v>
      </c>
      <c r="B83" t="s">
        <v>6149</v>
      </c>
      <c r="D83" s="199">
        <v>32030000</v>
      </c>
      <c r="E83" s="18">
        <f t="shared" si="2"/>
        <v>58281813</v>
      </c>
    </row>
    <row r="84" spans="1:6" x14ac:dyDescent="0.25">
      <c r="A84" t="s">
        <v>5985</v>
      </c>
      <c r="B84" t="s">
        <v>6157</v>
      </c>
      <c r="D84" s="211">
        <v>3731250</v>
      </c>
      <c r="E84" s="18">
        <f t="shared" si="2"/>
        <v>54550563</v>
      </c>
    </row>
    <row r="85" spans="1:6" x14ac:dyDescent="0.25">
      <c r="A85" t="s">
        <v>5985</v>
      </c>
      <c r="B85" t="s">
        <v>6158</v>
      </c>
      <c r="D85" s="212">
        <v>10000000</v>
      </c>
      <c r="E85" s="18">
        <f t="shared" si="2"/>
        <v>44550563</v>
      </c>
    </row>
    <row r="86" spans="1:6" x14ac:dyDescent="0.25">
      <c r="A86" t="s">
        <v>6022</v>
      </c>
      <c r="B86" t="s">
        <v>6159</v>
      </c>
      <c r="D86" s="212">
        <v>17450000</v>
      </c>
      <c r="E86" s="18">
        <f t="shared" si="2"/>
        <v>27100563</v>
      </c>
    </row>
    <row r="87" spans="1:6" x14ac:dyDescent="0.25">
      <c r="A87" t="s">
        <v>6154</v>
      </c>
      <c r="B87" t="s">
        <v>501</v>
      </c>
      <c r="D87" s="223">
        <v>10000000</v>
      </c>
      <c r="E87" s="224">
        <f t="shared" si="2"/>
        <v>17100563</v>
      </c>
      <c r="F87" s="225" t="s">
        <v>6282</v>
      </c>
    </row>
    <row r="88" spans="1:6" x14ac:dyDescent="0.25">
      <c r="A88" t="s">
        <v>6216</v>
      </c>
      <c r="B88" t="s">
        <v>501</v>
      </c>
      <c r="D88" s="223">
        <v>7000000</v>
      </c>
      <c r="E88" s="224">
        <f t="shared" si="2"/>
        <v>10100563</v>
      </c>
      <c r="F88" s="225" t="s">
        <v>6282</v>
      </c>
    </row>
    <row r="89" spans="1:6" x14ac:dyDescent="0.25">
      <c r="A89" t="s">
        <v>6216</v>
      </c>
      <c r="B89" t="s">
        <v>6283</v>
      </c>
      <c r="C89" s="168">
        <v>27000000</v>
      </c>
      <c r="E89" s="18">
        <f t="shared" si="2"/>
        <v>37100563</v>
      </c>
    </row>
    <row r="90" spans="1:6" x14ac:dyDescent="0.25">
      <c r="A90" t="s">
        <v>6266</v>
      </c>
      <c r="B90" t="s">
        <v>6691</v>
      </c>
      <c r="C90" s="1"/>
      <c r="D90" s="275">
        <v>10000000</v>
      </c>
      <c r="E90" s="18">
        <f t="shared" si="2"/>
        <v>27100563</v>
      </c>
      <c r="F90" t="s">
        <v>6692</v>
      </c>
    </row>
    <row r="91" spans="1:6" x14ac:dyDescent="0.25">
      <c r="A91" t="s">
        <v>6358</v>
      </c>
      <c r="B91" t="s">
        <v>6403</v>
      </c>
      <c r="C91" s="274">
        <v>3750000</v>
      </c>
      <c r="E91" s="18">
        <f t="shared" si="2"/>
        <v>30850563</v>
      </c>
    </row>
    <row r="92" spans="1:6" x14ac:dyDescent="0.25">
      <c r="A92" t="s">
        <v>6475</v>
      </c>
      <c r="B92" t="s">
        <v>6503</v>
      </c>
      <c r="D92" s="168">
        <v>10000000</v>
      </c>
      <c r="E92" s="18">
        <f t="shared" si="2"/>
        <v>20850563</v>
      </c>
      <c r="F92" t="s">
        <v>6693</v>
      </c>
    </row>
    <row r="93" spans="1:6" x14ac:dyDescent="0.25">
      <c r="A93" t="s">
        <v>6604</v>
      </c>
      <c r="B93" t="s">
        <v>6690</v>
      </c>
      <c r="D93" s="168">
        <v>5000000</v>
      </c>
      <c r="E93" s="18">
        <f t="shared" si="2"/>
        <v>15850563</v>
      </c>
      <c r="F93" t="s">
        <v>6693</v>
      </c>
    </row>
    <row r="94" spans="1:6" x14ac:dyDescent="0.25">
      <c r="A94" t="s">
        <v>3773</v>
      </c>
      <c r="B94" t="s">
        <v>6854</v>
      </c>
      <c r="C94" s="1">
        <v>39750000</v>
      </c>
      <c r="D94" s="168"/>
      <c r="E94" s="18">
        <f t="shared" si="2"/>
        <v>55600563</v>
      </c>
    </row>
    <row r="95" spans="1:6" x14ac:dyDescent="0.25">
      <c r="A95" t="s">
        <v>3773</v>
      </c>
      <c r="B95" t="s">
        <v>6855</v>
      </c>
      <c r="C95" s="1"/>
      <c r="D95" s="168">
        <v>3077170</v>
      </c>
      <c r="E95" s="18">
        <f t="shared" si="2"/>
        <v>52523393</v>
      </c>
    </row>
    <row r="96" spans="1:6" x14ac:dyDescent="0.25">
      <c r="A96" t="s">
        <v>6746</v>
      </c>
      <c r="B96" t="s">
        <v>6855</v>
      </c>
      <c r="C96" s="1"/>
      <c r="D96" s="168">
        <v>2448700</v>
      </c>
      <c r="E96" s="18">
        <f t="shared" si="2"/>
        <v>50074693</v>
      </c>
    </row>
    <row r="97" spans="1:5" x14ac:dyDescent="0.25">
      <c r="A97" t="s">
        <v>6750</v>
      </c>
      <c r="B97" t="s">
        <v>6855</v>
      </c>
      <c r="C97" s="1"/>
      <c r="D97" s="168">
        <v>1456100</v>
      </c>
      <c r="E97" s="18">
        <f t="shared" si="2"/>
        <v>48618593</v>
      </c>
    </row>
    <row r="98" spans="1:5" x14ac:dyDescent="0.25">
      <c r="A98" t="s">
        <v>6752</v>
      </c>
      <c r="B98" t="s">
        <v>6855</v>
      </c>
      <c r="C98" s="1"/>
      <c r="D98" s="168">
        <v>1508400</v>
      </c>
      <c r="E98" s="18">
        <f t="shared" si="2"/>
        <v>47110193</v>
      </c>
    </row>
    <row r="99" spans="1:5" x14ac:dyDescent="0.25">
      <c r="A99" t="s">
        <v>6756</v>
      </c>
      <c r="B99" t="s">
        <v>6855</v>
      </c>
      <c r="C99" s="1"/>
      <c r="D99" s="168">
        <v>1506800</v>
      </c>
      <c r="E99" s="18">
        <f t="shared" si="2"/>
        <v>45603393</v>
      </c>
    </row>
    <row r="100" spans="1:5" x14ac:dyDescent="0.25">
      <c r="A100" t="s">
        <v>6762</v>
      </c>
      <c r="B100" t="s">
        <v>6855</v>
      </c>
      <c r="C100" s="1"/>
      <c r="D100" s="168">
        <v>2002850</v>
      </c>
      <c r="E100" s="18">
        <f t="shared" si="2"/>
        <v>43600543</v>
      </c>
    </row>
    <row r="101" spans="1:5" x14ac:dyDescent="0.25">
      <c r="A101" t="s">
        <v>6767</v>
      </c>
      <c r="B101" t="s">
        <v>6856</v>
      </c>
      <c r="C101" s="1"/>
      <c r="D101" s="274">
        <v>1318700</v>
      </c>
      <c r="E101" s="18">
        <f t="shared" si="2"/>
        <v>42281843</v>
      </c>
    </row>
    <row r="102" spans="1:5" x14ac:dyDescent="0.25">
      <c r="A102" t="s">
        <v>6770</v>
      </c>
      <c r="B102" t="s">
        <v>6856</v>
      </c>
      <c r="C102" s="1"/>
      <c r="D102" s="274">
        <v>1771250</v>
      </c>
      <c r="E102" s="18">
        <f t="shared" si="2"/>
        <v>40510593</v>
      </c>
    </row>
    <row r="103" spans="1:5" x14ac:dyDescent="0.25">
      <c r="A103" t="s">
        <v>6772</v>
      </c>
      <c r="B103" t="s">
        <v>6856</v>
      </c>
      <c r="C103" s="1"/>
      <c r="D103" s="274">
        <v>660050</v>
      </c>
      <c r="E103" s="18">
        <f t="shared" si="2"/>
        <v>39850543</v>
      </c>
    </row>
    <row r="104" spans="1:5" x14ac:dyDescent="0.25">
      <c r="A104" t="s">
        <v>6835</v>
      </c>
      <c r="B104" t="s">
        <v>6836</v>
      </c>
      <c r="C104" s="1">
        <v>540000</v>
      </c>
      <c r="E104" s="18">
        <f t="shared" si="2"/>
        <v>40390543</v>
      </c>
    </row>
    <row r="105" spans="1:5" x14ac:dyDescent="0.25">
      <c r="B105" t="s">
        <v>6857</v>
      </c>
      <c r="D105" s="168">
        <v>100000</v>
      </c>
      <c r="E105" s="18">
        <f t="shared" si="2"/>
        <v>40290543</v>
      </c>
    </row>
    <row r="106" spans="1:5" x14ac:dyDescent="0.25">
      <c r="A106" t="s">
        <v>6928</v>
      </c>
      <c r="B106" t="s">
        <v>7079</v>
      </c>
      <c r="D106" s="112">
        <v>2636800</v>
      </c>
      <c r="E106" s="18">
        <f t="shared" si="2"/>
        <v>37653743</v>
      </c>
    </row>
    <row r="107" spans="1:5" x14ac:dyDescent="0.25">
      <c r="A107" t="s">
        <v>7080</v>
      </c>
      <c r="B107" t="s">
        <v>7079</v>
      </c>
      <c r="D107" s="112">
        <v>2738250</v>
      </c>
      <c r="E107" s="18">
        <f t="shared" si="2"/>
        <v>34915493</v>
      </c>
    </row>
    <row r="108" spans="1:5" x14ac:dyDescent="0.25">
      <c r="A108" t="s">
        <v>6961</v>
      </c>
      <c r="B108" t="s">
        <v>7081</v>
      </c>
      <c r="D108" s="112">
        <v>1366750</v>
      </c>
      <c r="E108" s="18">
        <f t="shared" si="2"/>
        <v>33548743</v>
      </c>
    </row>
    <row r="109" spans="1:5" x14ac:dyDescent="0.25">
      <c r="A109" t="s">
        <v>6961</v>
      </c>
      <c r="B109" t="s">
        <v>7081</v>
      </c>
      <c r="D109" s="112">
        <v>1521650</v>
      </c>
      <c r="E109" s="18">
        <f t="shared" si="2"/>
        <v>32027093</v>
      </c>
    </row>
    <row r="110" spans="1:5" x14ac:dyDescent="0.25">
      <c r="A110" t="s">
        <v>7082</v>
      </c>
      <c r="B110" t="s">
        <v>7081</v>
      </c>
      <c r="D110" s="112">
        <v>2840650</v>
      </c>
      <c r="E110" s="18">
        <f t="shared" si="2"/>
        <v>29186443</v>
      </c>
    </row>
    <row r="111" spans="1:5" x14ac:dyDescent="0.25">
      <c r="A111" t="s">
        <v>7001</v>
      </c>
      <c r="B111" t="s">
        <v>7081</v>
      </c>
      <c r="D111" s="112">
        <v>2728100</v>
      </c>
      <c r="E111" s="18">
        <f t="shared" si="2"/>
        <v>26458343</v>
      </c>
    </row>
    <row r="112" spans="1:5" x14ac:dyDescent="0.25">
      <c r="A112" t="s">
        <v>7001</v>
      </c>
      <c r="B112" t="s">
        <v>7081</v>
      </c>
      <c r="D112" s="112">
        <v>1825800</v>
      </c>
      <c r="E112" s="18">
        <f t="shared" si="2"/>
        <v>24632543</v>
      </c>
    </row>
    <row r="113" spans="1:5" x14ac:dyDescent="0.25">
      <c r="A113" t="s">
        <v>7004</v>
      </c>
      <c r="B113" t="s">
        <v>7055</v>
      </c>
      <c r="C113" s="1">
        <v>39750000</v>
      </c>
      <c r="D113" s="1"/>
      <c r="E113" s="18">
        <f t="shared" si="2"/>
        <v>64382543</v>
      </c>
    </row>
    <row r="114" spans="1:5" x14ac:dyDescent="0.25">
      <c r="A114" t="s">
        <v>7172</v>
      </c>
      <c r="B114" t="s">
        <v>7079</v>
      </c>
      <c r="D114" s="112">
        <v>1373450</v>
      </c>
      <c r="E114" s="18">
        <f t="shared" si="2"/>
        <v>63009093</v>
      </c>
    </row>
    <row r="115" spans="1:5" x14ac:dyDescent="0.25">
      <c r="A115" t="s">
        <v>7024</v>
      </c>
      <c r="B115" t="s">
        <v>7079</v>
      </c>
      <c r="D115" s="112">
        <v>1645100</v>
      </c>
      <c r="E115" s="18">
        <f t="shared" si="2"/>
        <v>61363993</v>
      </c>
    </row>
    <row r="116" spans="1:5" x14ac:dyDescent="0.25">
      <c r="A116" t="s">
        <v>7045</v>
      </c>
      <c r="B116" t="s">
        <v>7079</v>
      </c>
      <c r="D116" s="112">
        <v>937100</v>
      </c>
      <c r="E116" s="18">
        <f t="shared" si="2"/>
        <v>60426893</v>
      </c>
    </row>
    <row r="117" spans="1:5" x14ac:dyDescent="0.25">
      <c r="A117" t="s">
        <v>7173</v>
      </c>
      <c r="B117" t="s">
        <v>7079</v>
      </c>
      <c r="D117" s="112">
        <v>3229200</v>
      </c>
      <c r="E117" s="18">
        <f t="shared" si="2"/>
        <v>57197693</v>
      </c>
    </row>
    <row r="118" spans="1:5" x14ac:dyDescent="0.25">
      <c r="A118" t="s">
        <v>7173</v>
      </c>
      <c r="B118" t="s">
        <v>7079</v>
      </c>
      <c r="D118" s="112">
        <v>1459400</v>
      </c>
      <c r="E118" s="18">
        <f t="shared" si="2"/>
        <v>55738293</v>
      </c>
    </row>
    <row r="119" spans="1:5" x14ac:dyDescent="0.25">
      <c r="A119" t="s">
        <v>7173</v>
      </c>
      <c r="B119" t="s">
        <v>7079</v>
      </c>
      <c r="D119" s="112">
        <v>1918750</v>
      </c>
      <c r="E119" s="18">
        <f t="shared" si="2"/>
        <v>53819543</v>
      </c>
    </row>
    <row r="120" spans="1:5" x14ac:dyDescent="0.25">
      <c r="A120" t="s">
        <v>7067</v>
      </c>
      <c r="B120" t="s">
        <v>7079</v>
      </c>
      <c r="D120" s="1">
        <v>2849000</v>
      </c>
      <c r="E120" s="18">
        <f t="shared" si="2"/>
        <v>50970543</v>
      </c>
    </row>
    <row r="121" spans="1:5" x14ac:dyDescent="0.25">
      <c r="A121" t="s">
        <v>7073</v>
      </c>
      <c r="B121" t="s">
        <v>7079</v>
      </c>
      <c r="D121" s="1">
        <v>1387300</v>
      </c>
      <c r="E121" s="18">
        <f t="shared" si="2"/>
        <v>49583243</v>
      </c>
    </row>
    <row r="122" spans="1:5" x14ac:dyDescent="0.25">
      <c r="A122" t="s">
        <v>7102</v>
      </c>
      <c r="B122" t="s">
        <v>7079</v>
      </c>
      <c r="D122" s="1">
        <v>1287100</v>
      </c>
      <c r="E122" s="18">
        <f t="shared" si="2"/>
        <v>48296143</v>
      </c>
    </row>
    <row r="123" spans="1:5" x14ac:dyDescent="0.25">
      <c r="A123" t="s">
        <v>7227</v>
      </c>
      <c r="B123" t="s">
        <v>7079</v>
      </c>
      <c r="D123" s="1">
        <v>1301750</v>
      </c>
      <c r="E123" s="18">
        <f t="shared" si="2"/>
        <v>46994393</v>
      </c>
    </row>
    <row r="124" spans="1:5" x14ac:dyDescent="0.25">
      <c r="A124" t="s">
        <v>7109</v>
      </c>
      <c r="B124" t="s">
        <v>7079</v>
      </c>
      <c r="D124" s="1">
        <v>5177100</v>
      </c>
      <c r="E124" s="18">
        <f t="shared" si="2"/>
        <v>41817293</v>
      </c>
    </row>
    <row r="125" spans="1:5" x14ac:dyDescent="0.25">
      <c r="A125" t="s">
        <v>7140</v>
      </c>
      <c r="B125" t="s">
        <v>7079</v>
      </c>
      <c r="D125" s="1">
        <v>2160950</v>
      </c>
      <c r="E125" s="18">
        <f t="shared" si="2"/>
        <v>39656343</v>
      </c>
    </row>
    <row r="126" spans="1:5" x14ac:dyDescent="0.25">
      <c r="A126" t="s">
        <v>7686</v>
      </c>
      <c r="B126" t="s">
        <v>7478</v>
      </c>
      <c r="C126" s="1">
        <v>36000000</v>
      </c>
      <c r="E126" s="18">
        <f t="shared" si="2"/>
        <v>75656343</v>
      </c>
    </row>
    <row r="127" spans="1:5" x14ac:dyDescent="0.25">
      <c r="A127" t="s">
        <v>7536</v>
      </c>
      <c r="B127" t="s">
        <v>7677</v>
      </c>
      <c r="D127" s="112">
        <v>2722500</v>
      </c>
      <c r="E127" s="18">
        <f t="shared" si="2"/>
        <v>72933843</v>
      </c>
    </row>
    <row r="128" spans="1:5" x14ac:dyDescent="0.25">
      <c r="A128" t="s">
        <v>7536</v>
      </c>
      <c r="B128" t="s">
        <v>7677</v>
      </c>
      <c r="D128" s="112">
        <v>1130100</v>
      </c>
      <c r="E128" s="18">
        <f t="shared" si="2"/>
        <v>71803743</v>
      </c>
    </row>
    <row r="129" spans="1:5" x14ac:dyDescent="0.25">
      <c r="A129" t="s">
        <v>7678</v>
      </c>
      <c r="B129" t="s">
        <v>7677</v>
      </c>
      <c r="D129" s="112">
        <v>1201300</v>
      </c>
      <c r="E129" s="18">
        <f t="shared" si="2"/>
        <v>70602443</v>
      </c>
    </row>
    <row r="130" spans="1:5" x14ac:dyDescent="0.25">
      <c r="A130" t="s">
        <v>7679</v>
      </c>
      <c r="B130" t="s">
        <v>7677</v>
      </c>
      <c r="D130" s="304">
        <v>1696000</v>
      </c>
      <c r="E130" s="18">
        <f t="shared" si="2"/>
        <v>68906443</v>
      </c>
    </row>
    <row r="131" spans="1:5" x14ac:dyDescent="0.25">
      <c r="A131" t="s">
        <v>7679</v>
      </c>
      <c r="B131" t="s">
        <v>7677</v>
      </c>
      <c r="D131" s="304">
        <v>1559450</v>
      </c>
      <c r="E131" s="18">
        <f t="shared" si="2"/>
        <v>67346993</v>
      </c>
    </row>
    <row r="132" spans="1:5" x14ac:dyDescent="0.25">
      <c r="A132" t="s">
        <v>7679</v>
      </c>
      <c r="B132" t="s">
        <v>7677</v>
      </c>
      <c r="D132" s="304">
        <v>2493800</v>
      </c>
      <c r="E132" s="18">
        <f t="shared" si="2"/>
        <v>64853193</v>
      </c>
    </row>
    <row r="133" spans="1:5" x14ac:dyDescent="0.25">
      <c r="A133" t="s">
        <v>7494</v>
      </c>
      <c r="B133" t="s">
        <v>7677</v>
      </c>
      <c r="D133" s="304">
        <v>2739800</v>
      </c>
      <c r="E133" s="18">
        <f t="shared" ref="E133:E196" si="3">(E132+C133-D133)</f>
        <v>62113393</v>
      </c>
    </row>
    <row r="134" spans="1:5" x14ac:dyDescent="0.25">
      <c r="A134" t="s">
        <v>7495</v>
      </c>
      <c r="B134" t="s">
        <v>7677</v>
      </c>
      <c r="D134" s="304">
        <v>1266400</v>
      </c>
      <c r="E134" s="18">
        <f t="shared" si="3"/>
        <v>60846993</v>
      </c>
    </row>
    <row r="135" spans="1:5" x14ac:dyDescent="0.25">
      <c r="A135" t="s">
        <v>7680</v>
      </c>
      <c r="B135" t="s">
        <v>7677</v>
      </c>
      <c r="D135" s="304">
        <v>1426100</v>
      </c>
      <c r="E135" s="18">
        <f t="shared" si="3"/>
        <v>59420893</v>
      </c>
    </row>
    <row r="136" spans="1:5" x14ac:dyDescent="0.25">
      <c r="A136" t="s">
        <v>7501</v>
      </c>
      <c r="B136" t="s">
        <v>7677</v>
      </c>
      <c r="D136" s="304">
        <v>1555150</v>
      </c>
      <c r="E136" s="18">
        <f t="shared" si="3"/>
        <v>57865743</v>
      </c>
    </row>
    <row r="137" spans="1:5" x14ac:dyDescent="0.25">
      <c r="A137" t="s">
        <v>7681</v>
      </c>
      <c r="B137" t="s">
        <v>7677</v>
      </c>
      <c r="D137" s="304">
        <v>2375000</v>
      </c>
      <c r="E137" s="18">
        <f t="shared" si="3"/>
        <v>55490743</v>
      </c>
    </row>
    <row r="138" spans="1:5" x14ac:dyDescent="0.25">
      <c r="A138" t="s">
        <v>7681</v>
      </c>
      <c r="B138" t="s">
        <v>7677</v>
      </c>
      <c r="D138" s="304">
        <v>1821800</v>
      </c>
      <c r="E138" s="18">
        <f t="shared" si="3"/>
        <v>53668943</v>
      </c>
    </row>
    <row r="139" spans="1:5" x14ac:dyDescent="0.25">
      <c r="A139" t="s">
        <v>7681</v>
      </c>
      <c r="B139" t="s">
        <v>7677</v>
      </c>
      <c r="D139" s="304">
        <v>1358950</v>
      </c>
      <c r="E139" s="18">
        <f t="shared" si="3"/>
        <v>52309993</v>
      </c>
    </row>
    <row r="140" spans="1:5" x14ac:dyDescent="0.25">
      <c r="A140" t="s">
        <v>7593</v>
      </c>
      <c r="B140" t="s">
        <v>7677</v>
      </c>
      <c r="D140" s="304">
        <v>1168700</v>
      </c>
      <c r="E140" s="18">
        <f t="shared" si="3"/>
        <v>51141293</v>
      </c>
    </row>
    <row r="141" spans="1:5" x14ac:dyDescent="0.25">
      <c r="A141" t="s">
        <v>7593</v>
      </c>
      <c r="B141" t="s">
        <v>7677</v>
      </c>
      <c r="D141" s="304">
        <v>1349300</v>
      </c>
      <c r="E141" s="18">
        <f t="shared" si="3"/>
        <v>49791993</v>
      </c>
    </row>
    <row r="142" spans="1:5" x14ac:dyDescent="0.25">
      <c r="A142" t="s">
        <v>7593</v>
      </c>
      <c r="B142" t="s">
        <v>7677</v>
      </c>
      <c r="D142" s="304">
        <v>2375400</v>
      </c>
      <c r="E142" s="18">
        <f t="shared" si="3"/>
        <v>47416593</v>
      </c>
    </row>
    <row r="143" spans="1:5" x14ac:dyDescent="0.25">
      <c r="A143" t="s">
        <v>7570</v>
      </c>
      <c r="B143" t="s">
        <v>7677</v>
      </c>
      <c r="D143" s="304">
        <v>1559200</v>
      </c>
      <c r="E143" s="18">
        <f t="shared" si="3"/>
        <v>45857393</v>
      </c>
    </row>
    <row r="144" spans="1:5" x14ac:dyDescent="0.25">
      <c r="A144" t="s">
        <v>7682</v>
      </c>
      <c r="B144" t="s">
        <v>7677</v>
      </c>
      <c r="D144" s="304">
        <v>9742600</v>
      </c>
      <c r="E144" s="18">
        <f t="shared" si="3"/>
        <v>36114793</v>
      </c>
    </row>
    <row r="145" spans="1:5" x14ac:dyDescent="0.25">
      <c r="A145" t="s">
        <v>8033</v>
      </c>
      <c r="B145" t="s">
        <v>2243</v>
      </c>
      <c r="D145" s="319">
        <v>113400</v>
      </c>
      <c r="E145" s="18">
        <f t="shared" si="3"/>
        <v>36001393</v>
      </c>
    </row>
    <row r="146" spans="1:5" x14ac:dyDescent="0.25">
      <c r="A146" t="s">
        <v>7763</v>
      </c>
      <c r="B146" t="s">
        <v>7764</v>
      </c>
      <c r="C146" s="318">
        <v>3750000</v>
      </c>
      <c r="E146" s="18">
        <f t="shared" si="3"/>
        <v>39751393</v>
      </c>
    </row>
    <row r="147" spans="1:5" x14ac:dyDescent="0.25">
      <c r="A147" t="s">
        <v>7763</v>
      </c>
      <c r="B147" t="s">
        <v>8037</v>
      </c>
      <c r="C147" s="1"/>
      <c r="D147" s="319">
        <v>3273300</v>
      </c>
      <c r="E147" s="18">
        <f t="shared" si="3"/>
        <v>36478093</v>
      </c>
    </row>
    <row r="148" spans="1:5" x14ac:dyDescent="0.25">
      <c r="A148" t="s">
        <v>7788</v>
      </c>
      <c r="B148" t="s">
        <v>8037</v>
      </c>
      <c r="C148" s="1"/>
      <c r="D148" s="319">
        <v>2907550</v>
      </c>
      <c r="E148" s="18">
        <f t="shared" si="3"/>
        <v>33570543</v>
      </c>
    </row>
    <row r="149" spans="1:5" x14ac:dyDescent="0.25">
      <c r="A149" t="s">
        <v>7811</v>
      </c>
      <c r="B149" t="s">
        <v>8037</v>
      </c>
      <c r="C149" s="1"/>
      <c r="D149" s="319">
        <v>1483950</v>
      </c>
      <c r="E149" s="18">
        <f t="shared" si="3"/>
        <v>32086593</v>
      </c>
    </row>
    <row r="150" spans="1:5" x14ac:dyDescent="0.25">
      <c r="A150" t="s">
        <v>8034</v>
      </c>
      <c r="B150" t="s">
        <v>8037</v>
      </c>
      <c r="C150" s="1"/>
      <c r="D150" s="319">
        <v>1439250</v>
      </c>
      <c r="E150" s="18">
        <f t="shared" si="3"/>
        <v>30647343</v>
      </c>
    </row>
    <row r="151" spans="1:5" x14ac:dyDescent="0.25">
      <c r="A151" t="s">
        <v>7822</v>
      </c>
      <c r="B151" t="s">
        <v>8037</v>
      </c>
      <c r="C151" s="1"/>
      <c r="D151" s="319">
        <v>6096950</v>
      </c>
      <c r="E151" s="18">
        <f t="shared" si="3"/>
        <v>24550393</v>
      </c>
    </row>
    <row r="152" spans="1:5" x14ac:dyDescent="0.25">
      <c r="A152" t="s">
        <v>8035</v>
      </c>
      <c r="B152" t="s">
        <v>8037</v>
      </c>
      <c r="C152" s="1"/>
      <c r="D152" s="319">
        <v>2858650</v>
      </c>
      <c r="E152" s="18">
        <f t="shared" si="3"/>
        <v>21691743</v>
      </c>
    </row>
    <row r="153" spans="1:5" x14ac:dyDescent="0.25">
      <c r="A153" t="s">
        <v>7837</v>
      </c>
      <c r="B153" t="s">
        <v>8037</v>
      </c>
      <c r="C153" s="1"/>
      <c r="D153" s="319">
        <v>1521050</v>
      </c>
      <c r="E153" s="18">
        <f t="shared" si="3"/>
        <v>20170693</v>
      </c>
    </row>
    <row r="154" spans="1:5" x14ac:dyDescent="0.25">
      <c r="A154" t="s">
        <v>8036</v>
      </c>
      <c r="B154" t="s">
        <v>8037</v>
      </c>
      <c r="C154" s="1"/>
      <c r="D154" s="319">
        <v>1672400</v>
      </c>
      <c r="E154" s="18">
        <f t="shared" si="3"/>
        <v>18498293</v>
      </c>
    </row>
    <row r="155" spans="1:5" x14ac:dyDescent="0.25">
      <c r="A155" t="s">
        <v>8036</v>
      </c>
      <c r="B155" t="s">
        <v>8037</v>
      </c>
      <c r="C155" s="1"/>
      <c r="D155" s="319">
        <v>1506900</v>
      </c>
      <c r="E155" s="18">
        <f t="shared" si="3"/>
        <v>16991393</v>
      </c>
    </row>
    <row r="156" spans="1:5" x14ac:dyDescent="0.25">
      <c r="A156" t="s">
        <v>8036</v>
      </c>
      <c r="B156" t="s">
        <v>8037</v>
      </c>
      <c r="C156" s="1"/>
      <c r="D156" s="319">
        <v>1865750</v>
      </c>
      <c r="E156" s="18">
        <f t="shared" si="3"/>
        <v>15125643</v>
      </c>
    </row>
    <row r="157" spans="1:5" x14ac:dyDescent="0.25">
      <c r="A157" t="s">
        <v>7917</v>
      </c>
      <c r="B157" t="s">
        <v>8037</v>
      </c>
      <c r="C157" s="1"/>
      <c r="D157" s="319">
        <v>3709200</v>
      </c>
      <c r="E157" s="18">
        <f t="shared" si="3"/>
        <v>11416443</v>
      </c>
    </row>
    <row r="158" spans="1:5" x14ac:dyDescent="0.25">
      <c r="A158" t="s">
        <v>7917</v>
      </c>
      <c r="B158" t="s">
        <v>8037</v>
      </c>
      <c r="C158" s="1"/>
      <c r="D158" s="319">
        <v>3256650</v>
      </c>
      <c r="E158" s="18">
        <f t="shared" si="3"/>
        <v>8159793</v>
      </c>
    </row>
    <row r="159" spans="1:5" x14ac:dyDescent="0.25">
      <c r="A159" t="s">
        <v>7911</v>
      </c>
      <c r="B159" t="s">
        <v>8590</v>
      </c>
      <c r="C159" s="1"/>
      <c r="D159" s="319">
        <v>3358200</v>
      </c>
      <c r="E159" s="18">
        <f t="shared" si="3"/>
        <v>4801593</v>
      </c>
    </row>
    <row r="160" spans="1:5" x14ac:dyDescent="0.25">
      <c r="A160" t="s">
        <v>7948</v>
      </c>
      <c r="B160" t="s">
        <v>8037</v>
      </c>
      <c r="C160" s="1"/>
      <c r="D160" s="319">
        <v>1050200</v>
      </c>
      <c r="E160" s="18">
        <f t="shared" si="3"/>
        <v>3751393</v>
      </c>
    </row>
    <row r="161" spans="1:5" x14ac:dyDescent="0.25">
      <c r="A161" t="s">
        <v>7969</v>
      </c>
      <c r="B161" t="s">
        <v>8003</v>
      </c>
      <c r="C161" s="1">
        <v>42750000</v>
      </c>
      <c r="E161" s="18">
        <f t="shared" si="3"/>
        <v>46501393</v>
      </c>
    </row>
    <row r="162" spans="1:5" x14ac:dyDescent="0.25">
      <c r="A162" t="s">
        <v>8461</v>
      </c>
      <c r="B162" t="s">
        <v>8626</v>
      </c>
      <c r="D162" s="333">
        <v>3750000</v>
      </c>
      <c r="E162" s="18">
        <f t="shared" si="3"/>
        <v>42751393</v>
      </c>
    </row>
    <row r="163" spans="1:5" x14ac:dyDescent="0.25">
      <c r="A163" t="s">
        <v>8237</v>
      </c>
      <c r="B163" t="s">
        <v>8627</v>
      </c>
      <c r="D163" s="319">
        <v>2773800</v>
      </c>
      <c r="E163" s="18">
        <f t="shared" si="3"/>
        <v>39977593</v>
      </c>
    </row>
    <row r="164" spans="1:5" x14ac:dyDescent="0.25">
      <c r="A164" t="s">
        <v>8235</v>
      </c>
      <c r="B164" t="s">
        <v>8627</v>
      </c>
      <c r="D164" s="319">
        <v>2618150</v>
      </c>
      <c r="E164" s="18">
        <f t="shared" si="3"/>
        <v>37359443</v>
      </c>
    </row>
    <row r="165" spans="1:5" x14ac:dyDescent="0.25">
      <c r="A165" t="s">
        <v>8239</v>
      </c>
      <c r="B165" t="s">
        <v>8627</v>
      </c>
      <c r="D165" s="319">
        <v>1834900</v>
      </c>
      <c r="E165" s="18">
        <f t="shared" si="3"/>
        <v>35524543</v>
      </c>
    </row>
    <row r="166" spans="1:5" x14ac:dyDescent="0.25">
      <c r="A166" t="s">
        <v>8245</v>
      </c>
      <c r="B166" t="s">
        <v>8627</v>
      </c>
      <c r="D166" s="319">
        <v>6332250</v>
      </c>
      <c r="E166" s="18">
        <f t="shared" si="3"/>
        <v>29192293</v>
      </c>
    </row>
    <row r="167" spans="1:5" x14ac:dyDescent="0.25">
      <c r="A167" t="s">
        <v>8247</v>
      </c>
      <c r="B167" t="s">
        <v>8627</v>
      </c>
      <c r="D167" s="319">
        <v>3275850</v>
      </c>
      <c r="E167" s="18">
        <f t="shared" si="3"/>
        <v>25916443</v>
      </c>
    </row>
    <row r="168" spans="1:5" x14ac:dyDescent="0.25">
      <c r="A168" t="s">
        <v>8250</v>
      </c>
      <c r="B168" t="s">
        <v>8627</v>
      </c>
      <c r="D168" s="319">
        <v>2783200</v>
      </c>
      <c r="E168" s="18">
        <f t="shared" si="3"/>
        <v>23133243</v>
      </c>
    </row>
    <row r="169" spans="1:5" x14ac:dyDescent="0.25">
      <c r="A169" t="s">
        <v>8262</v>
      </c>
      <c r="B169" t="s">
        <v>8627</v>
      </c>
      <c r="D169" s="319">
        <v>2096700</v>
      </c>
      <c r="E169" s="18">
        <f t="shared" si="3"/>
        <v>21036543</v>
      </c>
    </row>
    <row r="170" spans="1:5" x14ac:dyDescent="0.25">
      <c r="A170" t="s">
        <v>8275</v>
      </c>
      <c r="B170" t="s">
        <v>8627</v>
      </c>
      <c r="D170" s="319">
        <v>1589950</v>
      </c>
      <c r="E170" s="18">
        <f t="shared" si="3"/>
        <v>19446593</v>
      </c>
    </row>
    <row r="171" spans="1:5" x14ac:dyDescent="0.25">
      <c r="A171" t="s">
        <v>8275</v>
      </c>
      <c r="B171" t="s">
        <v>8627</v>
      </c>
      <c r="D171" s="319">
        <v>1630300</v>
      </c>
      <c r="E171" s="18">
        <f t="shared" si="3"/>
        <v>17816293</v>
      </c>
    </row>
    <row r="172" spans="1:5" x14ac:dyDescent="0.25">
      <c r="A172" t="s">
        <v>8276</v>
      </c>
      <c r="B172" t="s">
        <v>8627</v>
      </c>
      <c r="D172" s="319">
        <v>3421300</v>
      </c>
      <c r="E172" s="18">
        <f t="shared" si="3"/>
        <v>14394993</v>
      </c>
    </row>
    <row r="173" spans="1:5" x14ac:dyDescent="0.25">
      <c r="A173" t="s">
        <v>8283</v>
      </c>
      <c r="B173" t="s">
        <v>8627</v>
      </c>
      <c r="D173" s="319">
        <v>2185100</v>
      </c>
      <c r="E173" s="18">
        <f t="shared" si="3"/>
        <v>12209893</v>
      </c>
    </row>
    <row r="174" spans="1:5" x14ac:dyDescent="0.25">
      <c r="A174" t="s">
        <v>8284</v>
      </c>
      <c r="B174" t="s">
        <v>8627</v>
      </c>
      <c r="D174" s="319">
        <v>2926100</v>
      </c>
      <c r="E174" s="18">
        <f t="shared" si="3"/>
        <v>9283793</v>
      </c>
    </row>
    <row r="175" spans="1:5" x14ac:dyDescent="0.25">
      <c r="A175" t="s">
        <v>8286</v>
      </c>
      <c r="B175" t="s">
        <v>8627</v>
      </c>
      <c r="D175" s="319">
        <v>1560400</v>
      </c>
      <c r="E175" s="18">
        <f t="shared" si="3"/>
        <v>7723393</v>
      </c>
    </row>
    <row r="176" spans="1:5" x14ac:dyDescent="0.25">
      <c r="A176" t="s">
        <v>8290</v>
      </c>
      <c r="B176" t="s">
        <v>8627</v>
      </c>
      <c r="D176" s="319">
        <v>1561600</v>
      </c>
      <c r="E176" s="18">
        <f t="shared" si="3"/>
        <v>6161793</v>
      </c>
    </row>
    <row r="177" spans="1:5" x14ac:dyDescent="0.25">
      <c r="A177" t="s">
        <v>8305</v>
      </c>
      <c r="B177" t="s">
        <v>8627</v>
      </c>
      <c r="D177" s="319">
        <v>1680500</v>
      </c>
      <c r="E177" s="18">
        <f t="shared" si="3"/>
        <v>4481293</v>
      </c>
    </row>
    <row r="178" spans="1:5" x14ac:dyDescent="0.25">
      <c r="A178" t="s">
        <v>8325</v>
      </c>
      <c r="B178" t="s">
        <v>8627</v>
      </c>
      <c r="D178" s="319">
        <v>3465400</v>
      </c>
      <c r="E178" s="18">
        <f t="shared" si="3"/>
        <v>1015893</v>
      </c>
    </row>
    <row r="179" spans="1:5" x14ac:dyDescent="0.25">
      <c r="A179" t="s">
        <v>8325</v>
      </c>
      <c r="B179" t="s">
        <v>8627</v>
      </c>
      <c r="D179" s="319">
        <v>1014500</v>
      </c>
      <c r="E179" s="18">
        <f t="shared" si="3"/>
        <v>1393</v>
      </c>
    </row>
    <row r="180" spans="1:5" x14ac:dyDescent="0.25">
      <c r="A180" t="s">
        <v>8196</v>
      </c>
      <c r="B180" t="s">
        <v>8462</v>
      </c>
      <c r="C180" s="1">
        <v>39750000</v>
      </c>
      <c r="E180" s="18">
        <f t="shared" si="3"/>
        <v>39751393</v>
      </c>
    </row>
    <row r="181" spans="1:5" x14ac:dyDescent="0.25">
      <c r="A181" t="s">
        <v>8376</v>
      </c>
      <c r="B181" t="s">
        <v>8463</v>
      </c>
      <c r="C181" s="236">
        <v>630000</v>
      </c>
      <c r="E181" s="18">
        <f t="shared" si="3"/>
        <v>40381393</v>
      </c>
    </row>
    <row r="182" spans="1:5" x14ac:dyDescent="0.25">
      <c r="A182" t="s">
        <v>8455</v>
      </c>
      <c r="B182" t="s">
        <v>8832</v>
      </c>
      <c r="C182" s="236"/>
      <c r="D182" s="319">
        <v>5750000</v>
      </c>
      <c r="E182" s="18">
        <f t="shared" si="3"/>
        <v>34631393</v>
      </c>
    </row>
    <row r="183" spans="1:5" x14ac:dyDescent="0.25">
      <c r="A183" t="s">
        <v>8480</v>
      </c>
      <c r="B183" t="s">
        <v>8561</v>
      </c>
      <c r="C183" s="236">
        <v>13650000</v>
      </c>
      <c r="E183" s="18">
        <f t="shared" si="3"/>
        <v>48281393</v>
      </c>
    </row>
    <row r="184" spans="1:5" x14ac:dyDescent="0.25">
      <c r="A184" t="s">
        <v>8493</v>
      </c>
      <c r="B184" t="s">
        <v>8832</v>
      </c>
      <c r="C184" s="1"/>
      <c r="D184" s="1">
        <v>2886900</v>
      </c>
      <c r="E184" s="18">
        <f t="shared" si="3"/>
        <v>45394493</v>
      </c>
    </row>
    <row r="185" spans="1:5" x14ac:dyDescent="0.25">
      <c r="A185" t="s">
        <v>8501</v>
      </c>
      <c r="B185" t="s">
        <v>8832</v>
      </c>
      <c r="C185" s="1"/>
      <c r="D185" s="112">
        <v>1331100</v>
      </c>
      <c r="E185" s="18">
        <f t="shared" si="3"/>
        <v>44063393</v>
      </c>
    </row>
    <row r="186" spans="1:5" x14ac:dyDescent="0.25">
      <c r="A186" t="s">
        <v>8513</v>
      </c>
      <c r="B186" t="s">
        <v>8832</v>
      </c>
      <c r="D186" s="112">
        <v>1315100</v>
      </c>
      <c r="E186" s="18">
        <f t="shared" si="3"/>
        <v>42748293</v>
      </c>
    </row>
    <row r="187" spans="1:5" x14ac:dyDescent="0.25">
      <c r="A187" t="s">
        <v>8519</v>
      </c>
      <c r="B187" t="s">
        <v>8832</v>
      </c>
      <c r="D187" s="1">
        <v>1739650</v>
      </c>
      <c r="E187" s="18">
        <f t="shared" si="3"/>
        <v>41008643</v>
      </c>
    </row>
    <row r="188" spans="1:5" x14ac:dyDescent="0.25">
      <c r="A188" t="s">
        <v>8519</v>
      </c>
      <c r="B188" t="s">
        <v>8832</v>
      </c>
      <c r="D188" s="1">
        <v>1381700</v>
      </c>
      <c r="E188" s="18">
        <f t="shared" si="3"/>
        <v>39626943</v>
      </c>
    </row>
    <row r="189" spans="1:5" x14ac:dyDescent="0.25">
      <c r="A189" t="s">
        <v>8519</v>
      </c>
      <c r="B189" t="s">
        <v>8832</v>
      </c>
      <c r="D189" s="1">
        <v>2062500</v>
      </c>
      <c r="E189" s="18">
        <f t="shared" si="3"/>
        <v>37564443</v>
      </c>
    </row>
    <row r="190" spans="1:5" x14ac:dyDescent="0.25">
      <c r="A190" t="s">
        <v>8528</v>
      </c>
      <c r="B190" t="s">
        <v>8832</v>
      </c>
      <c r="D190" s="1">
        <v>3496450</v>
      </c>
      <c r="E190" s="18">
        <f t="shared" si="3"/>
        <v>34067993</v>
      </c>
    </row>
    <row r="191" spans="1:5" x14ac:dyDescent="0.25">
      <c r="A191" t="s">
        <v>8530</v>
      </c>
      <c r="B191" t="s">
        <v>8832</v>
      </c>
      <c r="D191" s="1">
        <v>3202300</v>
      </c>
      <c r="E191" s="18">
        <f t="shared" si="3"/>
        <v>30865693</v>
      </c>
    </row>
    <row r="192" spans="1:5" x14ac:dyDescent="0.25">
      <c r="A192" t="s">
        <v>8578</v>
      </c>
      <c r="B192" t="s">
        <v>8832</v>
      </c>
      <c r="D192" s="1">
        <v>1444100</v>
      </c>
      <c r="E192" s="18">
        <f t="shared" si="3"/>
        <v>29421593</v>
      </c>
    </row>
    <row r="193" spans="1:7" x14ac:dyDescent="0.25">
      <c r="A193" t="s">
        <v>8578</v>
      </c>
      <c r="B193" t="s">
        <v>8832</v>
      </c>
      <c r="D193" s="18">
        <v>1657300</v>
      </c>
      <c r="E193" s="18">
        <f t="shared" si="3"/>
        <v>27764293</v>
      </c>
    </row>
    <row r="194" spans="1:7" x14ac:dyDescent="0.25">
      <c r="A194" t="s">
        <v>8589</v>
      </c>
      <c r="B194" t="s">
        <v>8832</v>
      </c>
      <c r="D194" s="18">
        <v>1465400</v>
      </c>
      <c r="E194" s="18">
        <f t="shared" si="3"/>
        <v>26298893</v>
      </c>
    </row>
    <row r="195" spans="1:7" x14ac:dyDescent="0.25">
      <c r="A195" t="s">
        <v>8589</v>
      </c>
      <c r="B195" t="s">
        <v>8832</v>
      </c>
      <c r="D195" s="18">
        <v>1857700</v>
      </c>
      <c r="E195" s="18">
        <f t="shared" si="3"/>
        <v>24441193</v>
      </c>
    </row>
    <row r="196" spans="1:7" x14ac:dyDescent="0.25">
      <c r="A196" t="s">
        <v>8583</v>
      </c>
      <c r="B196" t="s">
        <v>8832</v>
      </c>
      <c r="D196" s="18">
        <v>2085800</v>
      </c>
      <c r="E196" s="18">
        <f t="shared" si="3"/>
        <v>22355393</v>
      </c>
    </row>
    <row r="197" spans="1:7" x14ac:dyDescent="0.25">
      <c r="A197" t="s">
        <v>8583</v>
      </c>
      <c r="B197" t="s">
        <v>8832</v>
      </c>
      <c r="D197" s="18">
        <v>3481850</v>
      </c>
      <c r="E197" s="18">
        <f>(E196+C197-D197)</f>
        <v>18873543</v>
      </c>
    </row>
    <row r="198" spans="1:7" x14ac:dyDescent="0.25">
      <c r="A198" t="s">
        <v>8593</v>
      </c>
      <c r="B198" t="s">
        <v>8832</v>
      </c>
      <c r="D198" s="18">
        <v>2850450</v>
      </c>
      <c r="E198" s="18">
        <f>(E197+C198-D198)</f>
        <v>16023093</v>
      </c>
    </row>
    <row r="199" spans="1:7" x14ac:dyDescent="0.25">
      <c r="A199" t="s">
        <v>8622</v>
      </c>
      <c r="B199" t="s">
        <v>8832</v>
      </c>
      <c r="D199" s="18">
        <v>1131400</v>
      </c>
      <c r="E199" s="18">
        <f>(E198+C199-D199)</f>
        <v>14891693</v>
      </c>
    </row>
    <row r="200" spans="1:7" x14ac:dyDescent="0.25">
      <c r="A200" t="s">
        <v>8633</v>
      </c>
      <c r="B200" t="s">
        <v>8832</v>
      </c>
      <c r="D200" s="18">
        <v>970600</v>
      </c>
      <c r="E200" s="18">
        <f t="shared" ref="E200:E265" si="4">(E199+C200-D200)</f>
        <v>13921093</v>
      </c>
    </row>
    <row r="201" spans="1:7" x14ac:dyDescent="0.25">
      <c r="A201" t="s">
        <v>8730</v>
      </c>
      <c r="B201" t="s">
        <v>8846</v>
      </c>
      <c r="C201" s="1">
        <v>39750000</v>
      </c>
      <c r="D201" s="18"/>
      <c r="E201" s="18">
        <f t="shared" si="4"/>
        <v>53671093</v>
      </c>
    </row>
    <row r="202" spans="1:7" x14ac:dyDescent="0.25">
      <c r="A202" t="s">
        <v>8730</v>
      </c>
      <c r="B202" t="s">
        <v>9256</v>
      </c>
      <c r="D202" s="346">
        <v>14280000</v>
      </c>
      <c r="E202" s="18">
        <f t="shared" si="4"/>
        <v>39391093</v>
      </c>
      <c r="F202">
        <v>358907</v>
      </c>
      <c r="G202" t="s">
        <v>10861</v>
      </c>
    </row>
    <row r="203" spans="1:7" x14ac:dyDescent="0.25">
      <c r="A203" t="s">
        <v>8899</v>
      </c>
      <c r="B203" t="s">
        <v>9429</v>
      </c>
      <c r="D203" s="346">
        <v>10000000</v>
      </c>
      <c r="E203" s="18">
        <f t="shared" si="4"/>
        <v>29391093</v>
      </c>
    </row>
    <row r="204" spans="1:7" x14ac:dyDescent="0.25">
      <c r="A204" t="s">
        <v>8934</v>
      </c>
      <c r="B204" t="s">
        <v>9430</v>
      </c>
      <c r="D204" s="18">
        <v>6000000</v>
      </c>
      <c r="E204" s="18">
        <f t="shared" si="4"/>
        <v>23391093</v>
      </c>
    </row>
    <row r="205" spans="1:7" x14ac:dyDescent="0.25">
      <c r="A205" t="s">
        <v>9428</v>
      </c>
      <c r="B205" t="s">
        <v>9431</v>
      </c>
      <c r="D205" s="18">
        <v>6000000</v>
      </c>
      <c r="E205" s="18">
        <f t="shared" si="4"/>
        <v>17391093</v>
      </c>
    </row>
    <row r="206" spans="1:7" x14ac:dyDescent="0.25">
      <c r="A206" t="s">
        <v>9116</v>
      </c>
      <c r="B206" t="s">
        <v>9255</v>
      </c>
      <c r="C206" s="112">
        <v>39750000</v>
      </c>
      <c r="D206" s="18"/>
      <c r="E206" s="18">
        <f t="shared" si="4"/>
        <v>57141093</v>
      </c>
    </row>
    <row r="207" spans="1:7" x14ac:dyDescent="0.25">
      <c r="A207" t="s">
        <v>9131</v>
      </c>
      <c r="B207" t="s">
        <v>9432</v>
      </c>
      <c r="D207" s="18">
        <v>6389360</v>
      </c>
      <c r="E207" s="18">
        <f t="shared" si="4"/>
        <v>50751733</v>
      </c>
    </row>
    <row r="208" spans="1:7" x14ac:dyDescent="0.25">
      <c r="A208" t="s">
        <v>9311</v>
      </c>
      <c r="B208" t="s">
        <v>9432</v>
      </c>
      <c r="D208" s="354">
        <v>7000000</v>
      </c>
      <c r="E208" s="18">
        <f t="shared" si="4"/>
        <v>43751733</v>
      </c>
    </row>
    <row r="209" spans="1:5" x14ac:dyDescent="0.25">
      <c r="A209" t="s">
        <v>9333</v>
      </c>
      <c r="B209" t="s">
        <v>9432</v>
      </c>
      <c r="D209" s="354">
        <v>3000000</v>
      </c>
      <c r="E209" s="18">
        <f t="shared" si="4"/>
        <v>40751733</v>
      </c>
    </row>
    <row r="210" spans="1:5" x14ac:dyDescent="0.25">
      <c r="A210" t="s">
        <v>9355</v>
      </c>
      <c r="B210" t="s">
        <v>9432</v>
      </c>
      <c r="D210" s="364">
        <v>1000000</v>
      </c>
      <c r="E210" s="18">
        <f t="shared" si="4"/>
        <v>39751733</v>
      </c>
    </row>
    <row r="211" spans="1:5" x14ac:dyDescent="0.25">
      <c r="A211" t="s">
        <v>9467</v>
      </c>
      <c r="B211" t="s">
        <v>9484</v>
      </c>
      <c r="C211" s="153">
        <v>12750000</v>
      </c>
      <c r="E211" s="18">
        <f t="shared" si="4"/>
        <v>52501733</v>
      </c>
    </row>
    <row r="212" spans="1:5" x14ac:dyDescent="0.25">
      <c r="A212" t="s">
        <v>9539</v>
      </c>
      <c r="B212" t="s">
        <v>9540</v>
      </c>
      <c r="C212" s="175">
        <v>27000000</v>
      </c>
      <c r="E212" s="18">
        <f t="shared" si="4"/>
        <v>79501733</v>
      </c>
    </row>
    <row r="213" spans="1:5" x14ac:dyDescent="0.25">
      <c r="A213" t="s">
        <v>10182</v>
      </c>
      <c r="B213" t="s">
        <v>10183</v>
      </c>
      <c r="C213" s="1"/>
      <c r="D213" s="400">
        <v>7600000</v>
      </c>
      <c r="E213" s="18">
        <f t="shared" si="4"/>
        <v>71901733</v>
      </c>
    </row>
    <row r="214" spans="1:5" x14ac:dyDescent="0.25">
      <c r="A214" t="s">
        <v>10184</v>
      </c>
      <c r="B214" t="s">
        <v>10183</v>
      </c>
      <c r="C214" s="1"/>
      <c r="D214" s="400">
        <v>10000000</v>
      </c>
      <c r="E214" s="18">
        <f t="shared" si="4"/>
        <v>61901733</v>
      </c>
    </row>
    <row r="215" spans="1:5" x14ac:dyDescent="0.25">
      <c r="A215" t="s">
        <v>10185</v>
      </c>
      <c r="B215" t="s">
        <v>10186</v>
      </c>
      <c r="C215" s="1"/>
      <c r="D215" s="400">
        <v>1140398</v>
      </c>
      <c r="E215" s="18">
        <f t="shared" si="4"/>
        <v>60761335</v>
      </c>
    </row>
    <row r="216" spans="1:5" x14ac:dyDescent="0.25">
      <c r="A216" t="s">
        <v>10187</v>
      </c>
      <c r="B216" t="s">
        <v>10188</v>
      </c>
      <c r="C216" s="1"/>
      <c r="D216" s="400">
        <v>1763697</v>
      </c>
      <c r="E216" s="18">
        <f t="shared" si="4"/>
        <v>58997638</v>
      </c>
    </row>
    <row r="217" spans="1:5" x14ac:dyDescent="0.25">
      <c r="A217" t="s">
        <v>10187</v>
      </c>
      <c r="B217" t="s">
        <v>10183</v>
      </c>
      <c r="C217" s="1"/>
      <c r="D217" s="400">
        <v>1832000</v>
      </c>
      <c r="E217" s="18">
        <f t="shared" si="4"/>
        <v>57165638</v>
      </c>
    </row>
    <row r="218" spans="1:5" x14ac:dyDescent="0.25">
      <c r="A218" t="s">
        <v>10189</v>
      </c>
      <c r="B218" t="s">
        <v>10186</v>
      </c>
      <c r="C218" s="1"/>
      <c r="D218" s="400">
        <v>1016100</v>
      </c>
      <c r="E218" s="18">
        <f t="shared" si="4"/>
        <v>56149538</v>
      </c>
    </row>
    <row r="219" spans="1:5" x14ac:dyDescent="0.25">
      <c r="A219" t="s">
        <v>10190</v>
      </c>
      <c r="B219" t="s">
        <v>10186</v>
      </c>
      <c r="C219" s="1"/>
      <c r="D219" s="400">
        <v>967300</v>
      </c>
      <c r="E219" s="18">
        <f t="shared" si="4"/>
        <v>55182238</v>
      </c>
    </row>
    <row r="220" spans="1:5" x14ac:dyDescent="0.25">
      <c r="A220" t="s">
        <v>9669</v>
      </c>
      <c r="B220" t="s">
        <v>9670</v>
      </c>
      <c r="C220" s="318">
        <v>37950000</v>
      </c>
      <c r="E220" s="18">
        <f t="shared" si="4"/>
        <v>93132238</v>
      </c>
    </row>
    <row r="221" spans="1:5" x14ac:dyDescent="0.25">
      <c r="A221" t="s">
        <v>9669</v>
      </c>
      <c r="B221" t="s">
        <v>10046</v>
      </c>
      <c r="D221" s="401">
        <v>967299</v>
      </c>
      <c r="E221" s="18">
        <f t="shared" si="4"/>
        <v>92164939</v>
      </c>
    </row>
    <row r="222" spans="1:5" x14ac:dyDescent="0.25">
      <c r="A222" s="376" t="s">
        <v>9633</v>
      </c>
      <c r="B222" t="s">
        <v>10046</v>
      </c>
      <c r="D222" s="401">
        <v>921099</v>
      </c>
      <c r="E222" s="18">
        <f t="shared" si="4"/>
        <v>91243840</v>
      </c>
    </row>
    <row r="223" spans="1:5" x14ac:dyDescent="0.25">
      <c r="A223" s="376" t="s">
        <v>9631</v>
      </c>
      <c r="B223" t="s">
        <v>10046</v>
      </c>
      <c r="D223" s="401">
        <v>1165698</v>
      </c>
      <c r="E223" s="18">
        <f t="shared" si="4"/>
        <v>90078142</v>
      </c>
    </row>
    <row r="224" spans="1:5" x14ac:dyDescent="0.25">
      <c r="A224" s="376" t="s">
        <v>9640</v>
      </c>
      <c r="B224" t="s">
        <v>10046</v>
      </c>
      <c r="D224" s="401">
        <v>1884150</v>
      </c>
      <c r="E224" s="18">
        <f t="shared" si="4"/>
        <v>88193992</v>
      </c>
    </row>
    <row r="225" spans="1:8" x14ac:dyDescent="0.25">
      <c r="A225" s="376" t="s">
        <v>9640</v>
      </c>
      <c r="B225" t="s">
        <v>10046</v>
      </c>
      <c r="D225" s="401">
        <v>2107697</v>
      </c>
      <c r="E225" s="18">
        <f t="shared" si="4"/>
        <v>86086295</v>
      </c>
    </row>
    <row r="226" spans="1:8" x14ac:dyDescent="0.25">
      <c r="A226" s="376" t="s">
        <v>9644</v>
      </c>
      <c r="B226" t="s">
        <v>10046</v>
      </c>
      <c r="D226" s="401">
        <v>1024999</v>
      </c>
      <c r="E226" s="18">
        <f t="shared" si="4"/>
        <v>85061296</v>
      </c>
    </row>
    <row r="227" spans="1:8" x14ac:dyDescent="0.25">
      <c r="A227" s="376" t="s">
        <v>9664</v>
      </c>
      <c r="B227" t="s">
        <v>10046</v>
      </c>
      <c r="D227" s="401">
        <v>1190300</v>
      </c>
      <c r="E227" s="18">
        <f t="shared" si="4"/>
        <v>83870996</v>
      </c>
    </row>
    <row r="228" spans="1:8" x14ac:dyDescent="0.25">
      <c r="A228" s="376" t="s">
        <v>9674</v>
      </c>
      <c r="B228" t="s">
        <v>10046</v>
      </c>
      <c r="D228" s="401">
        <v>920000</v>
      </c>
      <c r="E228" s="18">
        <f t="shared" si="4"/>
        <v>82950996</v>
      </c>
    </row>
    <row r="229" spans="1:8" x14ac:dyDescent="0.25">
      <c r="A229" s="376" t="s">
        <v>9678</v>
      </c>
      <c r="B229" t="s">
        <v>10046</v>
      </c>
      <c r="D229" s="401">
        <v>1182598</v>
      </c>
      <c r="E229" s="18">
        <f t="shared" si="4"/>
        <v>81768398</v>
      </c>
    </row>
    <row r="230" spans="1:8" x14ac:dyDescent="0.25">
      <c r="A230" s="376" t="s">
        <v>9688</v>
      </c>
      <c r="B230" t="s">
        <v>10046</v>
      </c>
      <c r="D230" s="401">
        <v>1425250</v>
      </c>
      <c r="E230" s="18">
        <f t="shared" si="4"/>
        <v>80343148</v>
      </c>
    </row>
    <row r="231" spans="1:8" x14ac:dyDescent="0.25">
      <c r="A231" s="376" t="s">
        <v>9702</v>
      </c>
      <c r="B231" t="s">
        <v>10046</v>
      </c>
      <c r="D231" s="401">
        <v>1841498</v>
      </c>
      <c r="E231" s="18">
        <f t="shared" si="4"/>
        <v>78501650</v>
      </c>
    </row>
    <row r="232" spans="1:8" x14ac:dyDescent="0.25">
      <c r="A232" s="376" t="s">
        <v>9702</v>
      </c>
      <c r="B232" t="s">
        <v>10046</v>
      </c>
      <c r="D232" s="401">
        <v>1884897</v>
      </c>
      <c r="E232" s="18">
        <f t="shared" si="4"/>
        <v>76616753</v>
      </c>
      <c r="F232" s="112">
        <v>1084980</v>
      </c>
      <c r="H232" s="1"/>
    </row>
    <row r="233" spans="1:8" x14ac:dyDescent="0.25">
      <c r="A233" s="376" t="s">
        <v>9704</v>
      </c>
      <c r="B233" t="s">
        <v>10045</v>
      </c>
      <c r="D233" s="402">
        <v>745898</v>
      </c>
      <c r="E233" s="18">
        <f t="shared" si="4"/>
        <v>75870855</v>
      </c>
    </row>
    <row r="234" spans="1:8" x14ac:dyDescent="0.25">
      <c r="A234" s="376" t="s">
        <v>9718</v>
      </c>
      <c r="B234" t="s">
        <v>10045</v>
      </c>
      <c r="D234" s="402">
        <v>891098</v>
      </c>
      <c r="E234" s="18">
        <f t="shared" si="4"/>
        <v>74979757</v>
      </c>
    </row>
    <row r="235" spans="1:8" x14ac:dyDescent="0.25">
      <c r="A235" s="376" t="s">
        <v>9730</v>
      </c>
      <c r="B235" t="s">
        <v>10045</v>
      </c>
      <c r="D235" s="402">
        <v>807600</v>
      </c>
      <c r="E235" s="18">
        <f t="shared" si="4"/>
        <v>74172157</v>
      </c>
    </row>
    <row r="236" spans="1:8" x14ac:dyDescent="0.25">
      <c r="A236" s="376" t="s">
        <v>9748</v>
      </c>
      <c r="B236" t="s">
        <v>10045</v>
      </c>
      <c r="D236" s="402">
        <v>979499</v>
      </c>
      <c r="E236" s="18">
        <f t="shared" si="4"/>
        <v>73192658</v>
      </c>
    </row>
    <row r="237" spans="1:8" x14ac:dyDescent="0.25">
      <c r="A237" s="376" t="s">
        <v>9760</v>
      </c>
      <c r="B237" t="s">
        <v>10045</v>
      </c>
      <c r="D237" s="402">
        <v>902798</v>
      </c>
      <c r="E237" s="18">
        <f t="shared" si="4"/>
        <v>72289860</v>
      </c>
    </row>
    <row r="238" spans="1:8" x14ac:dyDescent="0.25">
      <c r="A238" s="376" t="s">
        <v>1865</v>
      </c>
      <c r="B238" t="s">
        <v>10045</v>
      </c>
      <c r="D238" s="402">
        <v>2084999</v>
      </c>
      <c r="E238" s="18">
        <f t="shared" si="4"/>
        <v>70204861</v>
      </c>
    </row>
    <row r="239" spans="1:8" x14ac:dyDescent="0.25">
      <c r="A239" s="376" t="s">
        <v>1865</v>
      </c>
      <c r="B239" t="s">
        <v>10045</v>
      </c>
      <c r="D239" s="402">
        <v>2023887</v>
      </c>
      <c r="E239" s="18">
        <f t="shared" si="4"/>
        <v>68180974</v>
      </c>
    </row>
    <row r="240" spans="1:8" x14ac:dyDescent="0.25">
      <c r="A240" s="376" t="s">
        <v>9762</v>
      </c>
      <c r="B240" t="s">
        <v>10045</v>
      </c>
      <c r="D240" s="402">
        <v>913498</v>
      </c>
      <c r="E240" s="18">
        <f t="shared" si="4"/>
        <v>67267476</v>
      </c>
    </row>
    <row r="241" spans="1:5" x14ac:dyDescent="0.25">
      <c r="A241" s="376" t="s">
        <v>9762</v>
      </c>
      <c r="B241" t="s">
        <v>10862</v>
      </c>
      <c r="C241" s="1">
        <v>763400</v>
      </c>
      <c r="D241" s="402"/>
      <c r="E241" s="18">
        <f t="shared" si="4"/>
        <v>68030876</v>
      </c>
    </row>
    <row r="242" spans="1:5" x14ac:dyDescent="0.25">
      <c r="A242" s="376" t="s">
        <v>9774</v>
      </c>
      <c r="B242" t="s">
        <v>10045</v>
      </c>
      <c r="D242" s="402">
        <v>1118798</v>
      </c>
      <c r="E242" s="18">
        <f t="shared" si="4"/>
        <v>66912078</v>
      </c>
    </row>
    <row r="243" spans="1:5" x14ac:dyDescent="0.25">
      <c r="A243" s="376" t="s">
        <v>9784</v>
      </c>
      <c r="B243" t="s">
        <v>10045</v>
      </c>
      <c r="D243" s="402">
        <v>1221998</v>
      </c>
      <c r="E243" s="18">
        <f t="shared" si="4"/>
        <v>65690080</v>
      </c>
    </row>
    <row r="244" spans="1:5" x14ac:dyDescent="0.25">
      <c r="A244" s="376" t="s">
        <v>9784</v>
      </c>
      <c r="B244" t="s">
        <v>10045</v>
      </c>
      <c r="D244" s="402">
        <v>649500</v>
      </c>
      <c r="E244" s="18">
        <f t="shared" si="4"/>
        <v>65040580</v>
      </c>
    </row>
    <row r="245" spans="1:5" x14ac:dyDescent="0.25">
      <c r="A245" s="376" t="s">
        <v>9799</v>
      </c>
      <c r="B245" t="s">
        <v>10045</v>
      </c>
      <c r="D245" s="402">
        <v>1109600</v>
      </c>
      <c r="E245" s="18">
        <f t="shared" si="4"/>
        <v>63930980</v>
      </c>
    </row>
    <row r="246" spans="1:5" x14ac:dyDescent="0.25">
      <c r="A246" s="376" t="s">
        <v>9821</v>
      </c>
      <c r="B246" t="s">
        <v>10044</v>
      </c>
      <c r="D246" s="405">
        <v>2063300</v>
      </c>
      <c r="E246" s="18">
        <f t="shared" si="4"/>
        <v>61867680</v>
      </c>
    </row>
    <row r="247" spans="1:5" x14ac:dyDescent="0.25">
      <c r="A247" s="376" t="s">
        <v>9821</v>
      </c>
      <c r="B247" t="s">
        <v>10044</v>
      </c>
      <c r="D247" s="405">
        <v>1657900</v>
      </c>
      <c r="E247" s="18">
        <f t="shared" si="4"/>
        <v>60209780</v>
      </c>
    </row>
    <row r="248" spans="1:5" x14ac:dyDescent="0.25">
      <c r="A248" s="376" t="s">
        <v>9814</v>
      </c>
      <c r="B248" t="s">
        <v>10044</v>
      </c>
      <c r="D248" s="405">
        <v>767900</v>
      </c>
      <c r="E248" s="18">
        <f t="shared" si="4"/>
        <v>59441880</v>
      </c>
    </row>
    <row r="249" spans="1:5" x14ac:dyDescent="0.25">
      <c r="A249" s="376" t="s">
        <v>9833</v>
      </c>
      <c r="B249" t="s">
        <v>10044</v>
      </c>
      <c r="D249" s="405">
        <v>945600</v>
      </c>
      <c r="E249" s="18">
        <f t="shared" si="4"/>
        <v>58496280</v>
      </c>
    </row>
    <row r="250" spans="1:5" x14ac:dyDescent="0.25">
      <c r="A250" s="376" t="s">
        <v>9847</v>
      </c>
      <c r="B250" t="s">
        <v>10044</v>
      </c>
      <c r="D250" s="405">
        <v>1019500</v>
      </c>
      <c r="E250" s="18">
        <f t="shared" si="4"/>
        <v>57476780</v>
      </c>
    </row>
    <row r="251" spans="1:5" x14ac:dyDescent="0.25">
      <c r="A251" s="376" t="s">
        <v>9840</v>
      </c>
      <c r="B251" t="s">
        <v>10044</v>
      </c>
      <c r="D251" s="405">
        <v>1225800</v>
      </c>
      <c r="E251" s="18">
        <f t="shared" si="4"/>
        <v>56250980</v>
      </c>
    </row>
    <row r="252" spans="1:5" x14ac:dyDescent="0.25">
      <c r="A252" s="376" t="s">
        <v>10192</v>
      </c>
      <c r="B252" t="s">
        <v>10044</v>
      </c>
      <c r="D252" s="405">
        <v>1152100</v>
      </c>
      <c r="E252" s="18">
        <f t="shared" si="4"/>
        <v>55098880</v>
      </c>
    </row>
    <row r="253" spans="1:5" x14ac:dyDescent="0.25">
      <c r="A253" t="s">
        <v>10191</v>
      </c>
      <c r="B253" t="s">
        <v>10043</v>
      </c>
      <c r="C253" s="245">
        <v>47850000</v>
      </c>
      <c r="D253" s="52"/>
      <c r="E253" s="18">
        <f t="shared" si="4"/>
        <v>102948880</v>
      </c>
    </row>
    <row r="254" spans="1:5" x14ac:dyDescent="0.25">
      <c r="A254" s="376" t="s">
        <v>10844</v>
      </c>
      <c r="B254" t="s">
        <v>10044</v>
      </c>
      <c r="D254" s="403">
        <v>946600</v>
      </c>
      <c r="E254" s="18">
        <f t="shared" si="4"/>
        <v>102002280</v>
      </c>
    </row>
    <row r="255" spans="1:5" x14ac:dyDescent="0.25">
      <c r="A255" s="376" t="s">
        <v>10845</v>
      </c>
      <c r="B255" t="s">
        <v>10044</v>
      </c>
      <c r="D255" s="403">
        <v>814100</v>
      </c>
      <c r="E255" s="18">
        <f t="shared" si="4"/>
        <v>101188180</v>
      </c>
    </row>
    <row r="256" spans="1:5" x14ac:dyDescent="0.25">
      <c r="A256" s="376" t="s">
        <v>10847</v>
      </c>
      <c r="B256" t="s">
        <v>10044</v>
      </c>
      <c r="D256" s="403">
        <v>1031900</v>
      </c>
      <c r="E256" s="18">
        <f t="shared" si="4"/>
        <v>100156280</v>
      </c>
    </row>
    <row r="257" spans="1:5" x14ac:dyDescent="0.25">
      <c r="A257" s="376" t="s">
        <v>10848</v>
      </c>
      <c r="B257" t="s">
        <v>10044</v>
      </c>
      <c r="D257" s="403">
        <v>2260200</v>
      </c>
      <c r="E257" s="18">
        <f t="shared" si="4"/>
        <v>97896080</v>
      </c>
    </row>
    <row r="258" spans="1:5" x14ac:dyDescent="0.25">
      <c r="A258" s="376" t="s">
        <v>10848</v>
      </c>
      <c r="B258" t="s">
        <v>10044</v>
      </c>
      <c r="D258" s="403">
        <v>2199000</v>
      </c>
      <c r="E258" s="18">
        <f t="shared" si="4"/>
        <v>95697080</v>
      </c>
    </row>
    <row r="259" spans="1:5" x14ac:dyDescent="0.25">
      <c r="A259" s="376" t="s">
        <v>10848</v>
      </c>
      <c r="B259" t="s">
        <v>10044</v>
      </c>
      <c r="D259" s="403">
        <v>2034100</v>
      </c>
      <c r="E259" s="18">
        <f t="shared" si="4"/>
        <v>93662980</v>
      </c>
    </row>
    <row r="260" spans="1:5" x14ac:dyDescent="0.25">
      <c r="A260" s="376" t="s">
        <v>10846</v>
      </c>
      <c r="B260" t="s">
        <v>10044</v>
      </c>
      <c r="D260" s="404">
        <v>1010600</v>
      </c>
      <c r="E260" s="18">
        <f t="shared" si="4"/>
        <v>92652380</v>
      </c>
    </row>
    <row r="261" spans="1:5" x14ac:dyDescent="0.25">
      <c r="A261" s="376" t="s">
        <v>10849</v>
      </c>
      <c r="B261" t="s">
        <v>10044</v>
      </c>
      <c r="D261" s="404">
        <v>863100</v>
      </c>
      <c r="E261" s="18">
        <f t="shared" si="4"/>
        <v>91789280</v>
      </c>
    </row>
    <row r="262" spans="1:5" x14ac:dyDescent="0.25">
      <c r="A262" s="376" t="s">
        <v>10850</v>
      </c>
      <c r="B262" t="s">
        <v>10044</v>
      </c>
      <c r="D262" s="404">
        <v>2135500</v>
      </c>
      <c r="E262" s="18">
        <f t="shared" si="4"/>
        <v>89653780</v>
      </c>
    </row>
    <row r="263" spans="1:5" x14ac:dyDescent="0.25">
      <c r="A263" s="376" t="s">
        <v>10850</v>
      </c>
      <c r="B263" t="s">
        <v>10044</v>
      </c>
      <c r="D263" s="404">
        <v>1924600</v>
      </c>
      <c r="E263" s="18">
        <f t="shared" si="4"/>
        <v>87729180</v>
      </c>
    </row>
    <row r="264" spans="1:5" x14ac:dyDescent="0.25">
      <c r="A264" s="376" t="s">
        <v>10850</v>
      </c>
      <c r="B264" t="s">
        <v>10044</v>
      </c>
      <c r="D264" s="404">
        <v>1800300</v>
      </c>
      <c r="E264" s="18">
        <f t="shared" si="4"/>
        <v>85928880</v>
      </c>
    </row>
    <row r="265" spans="1:5" x14ac:dyDescent="0.25">
      <c r="A265" s="376" t="s">
        <v>10850</v>
      </c>
      <c r="D265" s="404">
        <v>952400</v>
      </c>
      <c r="E265" s="18">
        <f t="shared" si="4"/>
        <v>84976480</v>
      </c>
    </row>
    <row r="266" spans="1:5" x14ac:dyDescent="0.25">
      <c r="A266" s="376" t="s">
        <v>10850</v>
      </c>
      <c r="D266" s="404">
        <v>1014100</v>
      </c>
      <c r="E266" s="18">
        <f t="shared" ref="E266:E268" si="5">(E265+C266-D266)</f>
        <v>83962380</v>
      </c>
    </row>
    <row r="267" spans="1:5" x14ac:dyDescent="0.25">
      <c r="A267" s="376" t="s">
        <v>10851</v>
      </c>
      <c r="B267" t="s">
        <v>10852</v>
      </c>
      <c r="D267" s="406">
        <v>806800</v>
      </c>
      <c r="E267" s="18">
        <f t="shared" si="5"/>
        <v>83155580</v>
      </c>
    </row>
    <row r="268" spans="1:5" x14ac:dyDescent="0.25">
      <c r="A268" s="376" t="s">
        <v>10851</v>
      </c>
      <c r="D268" s="406">
        <v>1085990</v>
      </c>
      <c r="E268" s="18">
        <f t="shared" si="5"/>
        <v>82069590</v>
      </c>
    </row>
    <row r="269" spans="1:5" x14ac:dyDescent="0.25">
      <c r="A269" s="376" t="s">
        <v>10853</v>
      </c>
      <c r="D269" s="406">
        <v>1234900</v>
      </c>
      <c r="E269" s="18">
        <f t="shared" ref="E269:E289" si="6">(E268+C269-D269)</f>
        <v>80834690</v>
      </c>
    </row>
    <row r="270" spans="1:5" x14ac:dyDescent="0.25">
      <c r="A270" s="376" t="s">
        <v>10853</v>
      </c>
      <c r="D270" s="406">
        <v>1419100</v>
      </c>
      <c r="E270" s="18">
        <f t="shared" si="6"/>
        <v>79415590</v>
      </c>
    </row>
    <row r="271" spans="1:5" x14ac:dyDescent="0.25">
      <c r="A271" s="376" t="s">
        <v>10854</v>
      </c>
      <c r="D271" s="406">
        <v>2191290</v>
      </c>
      <c r="E271" s="18">
        <f t="shared" si="6"/>
        <v>77224300</v>
      </c>
    </row>
    <row r="272" spans="1:5" x14ac:dyDescent="0.25">
      <c r="A272" s="376" t="s">
        <v>10854</v>
      </c>
      <c r="D272" s="406">
        <v>2098700</v>
      </c>
      <c r="E272" s="18">
        <f t="shared" si="6"/>
        <v>75125600</v>
      </c>
    </row>
    <row r="273" spans="1:5" x14ac:dyDescent="0.25">
      <c r="A273" s="376" t="s">
        <v>10856</v>
      </c>
      <c r="D273" s="406">
        <v>1014000</v>
      </c>
      <c r="E273" s="18">
        <f t="shared" si="6"/>
        <v>74111600</v>
      </c>
    </row>
    <row r="274" spans="1:5" x14ac:dyDescent="0.25">
      <c r="A274" s="376" t="s">
        <v>10856</v>
      </c>
      <c r="D274" s="406">
        <v>1068100</v>
      </c>
      <c r="E274" s="18">
        <f t="shared" si="6"/>
        <v>73043500</v>
      </c>
    </row>
    <row r="275" spans="1:5" x14ac:dyDescent="0.25">
      <c r="A275" s="376" t="s">
        <v>10855</v>
      </c>
      <c r="D275" s="406">
        <v>1102600</v>
      </c>
      <c r="E275" s="18">
        <f t="shared" si="6"/>
        <v>71940900</v>
      </c>
    </row>
    <row r="276" spans="1:5" x14ac:dyDescent="0.25">
      <c r="A276" s="376" t="s">
        <v>10855</v>
      </c>
      <c r="D276" s="406">
        <v>1059700</v>
      </c>
      <c r="E276" s="18">
        <f t="shared" si="6"/>
        <v>70881200</v>
      </c>
    </row>
    <row r="277" spans="1:5" x14ac:dyDescent="0.25">
      <c r="A277" s="376" t="s">
        <v>10858</v>
      </c>
      <c r="D277" s="406">
        <v>3319560</v>
      </c>
      <c r="E277" s="18">
        <f t="shared" si="6"/>
        <v>67561640</v>
      </c>
    </row>
    <row r="278" spans="1:5" x14ac:dyDescent="0.25">
      <c r="A278" s="376" t="s">
        <v>10858</v>
      </c>
      <c r="D278" s="406">
        <v>20000</v>
      </c>
      <c r="E278" s="18">
        <f t="shared" si="6"/>
        <v>67541640</v>
      </c>
    </row>
    <row r="279" spans="1:5" x14ac:dyDescent="0.25">
      <c r="A279" s="376" t="s">
        <v>10858</v>
      </c>
      <c r="D279" s="406">
        <v>2099160</v>
      </c>
      <c r="E279" s="18">
        <f t="shared" si="6"/>
        <v>65442480</v>
      </c>
    </row>
    <row r="280" spans="1:5" x14ac:dyDescent="0.25">
      <c r="A280" s="376" t="s">
        <v>10858</v>
      </c>
      <c r="D280" s="406">
        <v>2671980</v>
      </c>
      <c r="E280" s="18">
        <f t="shared" si="6"/>
        <v>62770500</v>
      </c>
    </row>
    <row r="281" spans="1:5" x14ac:dyDescent="0.25">
      <c r="A281" s="376" t="s">
        <v>10858</v>
      </c>
      <c r="D281" s="406">
        <v>1228188</v>
      </c>
      <c r="E281" s="18">
        <f t="shared" si="6"/>
        <v>61542312</v>
      </c>
    </row>
    <row r="282" spans="1:5" x14ac:dyDescent="0.25">
      <c r="A282" t="s">
        <v>10857</v>
      </c>
      <c r="D282" s="406">
        <v>1229900</v>
      </c>
      <c r="E282" s="18">
        <f t="shared" si="6"/>
        <v>60312412</v>
      </c>
    </row>
    <row r="283" spans="1:5" x14ac:dyDescent="0.25">
      <c r="A283" s="376" t="s">
        <v>10402</v>
      </c>
      <c r="D283" s="399">
        <v>1124008</v>
      </c>
      <c r="E283" s="18">
        <f t="shared" si="6"/>
        <v>59188404</v>
      </c>
    </row>
    <row r="284" spans="1:5" x14ac:dyDescent="0.25">
      <c r="A284" s="376" t="s">
        <v>10395</v>
      </c>
      <c r="D284" s="406">
        <v>1012100</v>
      </c>
      <c r="E284" s="18">
        <f t="shared" si="6"/>
        <v>58176304</v>
      </c>
    </row>
    <row r="285" spans="1:5" x14ac:dyDescent="0.25">
      <c r="A285" s="376" t="s">
        <v>10444</v>
      </c>
      <c r="D285" s="406">
        <v>1568300</v>
      </c>
      <c r="E285" s="18">
        <f t="shared" si="6"/>
        <v>56608004</v>
      </c>
    </row>
    <row r="286" spans="1:5" x14ac:dyDescent="0.25">
      <c r="A286" s="376" t="s">
        <v>10430</v>
      </c>
      <c r="D286" s="406">
        <v>2516436</v>
      </c>
      <c r="E286" s="18">
        <f t="shared" si="6"/>
        <v>54091568</v>
      </c>
    </row>
    <row r="287" spans="1:5" x14ac:dyDescent="0.25">
      <c r="A287" s="376" t="s">
        <v>10430</v>
      </c>
      <c r="D287" s="406">
        <v>2263000</v>
      </c>
      <c r="E287" s="18">
        <f t="shared" si="6"/>
        <v>51828568</v>
      </c>
    </row>
    <row r="288" spans="1:5" x14ac:dyDescent="0.25">
      <c r="A288" s="376" t="s">
        <v>10430</v>
      </c>
      <c r="D288" s="406">
        <v>1291850</v>
      </c>
      <c r="E288" s="18">
        <f t="shared" si="6"/>
        <v>50536718</v>
      </c>
    </row>
    <row r="289" spans="1:5" x14ac:dyDescent="0.25">
      <c r="A289" s="376" t="s">
        <v>10430</v>
      </c>
      <c r="D289" s="406">
        <v>969400</v>
      </c>
      <c r="E289" s="18">
        <f t="shared" si="6"/>
        <v>49567318</v>
      </c>
    </row>
    <row r="290" spans="1:5" x14ac:dyDescent="0.25">
      <c r="A290" s="376" t="s">
        <v>10466</v>
      </c>
      <c r="D290" s="406">
        <v>1241200</v>
      </c>
      <c r="E290" s="18">
        <f t="shared" ref="E290:E357" si="7">(E289+C290-D290)</f>
        <v>48326118</v>
      </c>
    </row>
    <row r="291" spans="1:5" x14ac:dyDescent="0.25">
      <c r="A291" s="376" t="s">
        <v>10466</v>
      </c>
      <c r="D291" s="406">
        <v>2390400</v>
      </c>
      <c r="E291" s="18">
        <f t="shared" si="7"/>
        <v>45935718</v>
      </c>
    </row>
    <row r="292" spans="1:5" x14ac:dyDescent="0.25">
      <c r="A292" s="376" t="s">
        <v>10489</v>
      </c>
      <c r="D292" s="407">
        <v>1553600</v>
      </c>
      <c r="E292" s="18">
        <f t="shared" si="7"/>
        <v>44382118</v>
      </c>
    </row>
    <row r="293" spans="1:5" x14ac:dyDescent="0.25">
      <c r="A293" s="376" t="s">
        <v>10489</v>
      </c>
      <c r="D293" s="407">
        <v>2321100</v>
      </c>
      <c r="E293" s="18">
        <f t="shared" si="7"/>
        <v>42061018</v>
      </c>
    </row>
    <row r="294" spans="1:5" x14ac:dyDescent="0.25">
      <c r="A294" s="376" t="s">
        <v>10489</v>
      </c>
      <c r="D294" s="407">
        <v>2128300</v>
      </c>
      <c r="E294" s="18">
        <f t="shared" si="7"/>
        <v>39932718</v>
      </c>
    </row>
    <row r="295" spans="1:5" x14ac:dyDescent="0.25">
      <c r="A295" s="376" t="s">
        <v>10498</v>
      </c>
      <c r="D295" s="415">
        <v>1391100</v>
      </c>
      <c r="E295" s="18">
        <f t="shared" si="7"/>
        <v>38541618</v>
      </c>
    </row>
    <row r="296" spans="1:5" x14ac:dyDescent="0.25">
      <c r="A296" s="376" t="s">
        <v>10498</v>
      </c>
      <c r="D296" s="415">
        <v>1382100</v>
      </c>
      <c r="E296" s="18">
        <f t="shared" si="7"/>
        <v>37159518</v>
      </c>
    </row>
    <row r="297" spans="1:5" x14ac:dyDescent="0.25">
      <c r="A297" s="376" t="s">
        <v>10504</v>
      </c>
      <c r="D297" s="407">
        <v>1856000</v>
      </c>
      <c r="E297" s="18">
        <f t="shared" si="7"/>
        <v>35303518</v>
      </c>
    </row>
    <row r="298" spans="1:5" x14ac:dyDescent="0.25">
      <c r="A298" s="376" t="s">
        <v>10504</v>
      </c>
      <c r="D298" s="407">
        <v>1505500</v>
      </c>
      <c r="E298" s="18">
        <f t="shared" si="7"/>
        <v>33798018</v>
      </c>
    </row>
    <row r="299" spans="1:5" x14ac:dyDescent="0.25">
      <c r="A299" s="376" t="s">
        <v>10541</v>
      </c>
      <c r="D299" s="407">
        <v>1741400</v>
      </c>
      <c r="E299" s="18">
        <f t="shared" si="7"/>
        <v>32056618</v>
      </c>
    </row>
    <row r="300" spans="1:5" x14ac:dyDescent="0.25">
      <c r="A300" s="376" t="s">
        <v>10541</v>
      </c>
      <c r="D300" s="407">
        <v>3150900</v>
      </c>
      <c r="E300" s="18">
        <f t="shared" si="7"/>
        <v>28905718</v>
      </c>
    </row>
    <row r="301" spans="1:5" x14ac:dyDescent="0.25">
      <c r="A301" s="376" t="s">
        <v>10541</v>
      </c>
      <c r="D301" s="407">
        <v>2656100</v>
      </c>
      <c r="E301" s="18">
        <f t="shared" si="7"/>
        <v>26249618</v>
      </c>
    </row>
    <row r="302" spans="1:5" x14ac:dyDescent="0.25">
      <c r="A302" s="376" t="s">
        <v>10548</v>
      </c>
      <c r="D302" s="407">
        <v>1773200</v>
      </c>
      <c r="E302" s="18">
        <f t="shared" si="7"/>
        <v>24476418</v>
      </c>
    </row>
    <row r="303" spans="1:5" x14ac:dyDescent="0.25">
      <c r="A303" s="376" t="s">
        <v>10548</v>
      </c>
      <c r="D303" s="407">
        <v>1789100</v>
      </c>
      <c r="E303" s="18">
        <f t="shared" si="7"/>
        <v>22687318</v>
      </c>
    </row>
    <row r="304" spans="1:5" x14ac:dyDescent="0.25">
      <c r="A304" s="376" t="s">
        <v>10573</v>
      </c>
      <c r="D304" s="407">
        <v>2214550</v>
      </c>
      <c r="E304" s="18">
        <f t="shared" si="7"/>
        <v>20472768</v>
      </c>
    </row>
    <row r="305" spans="1:5" x14ac:dyDescent="0.25">
      <c r="A305" s="376" t="s">
        <v>10573</v>
      </c>
      <c r="D305" s="407">
        <v>2300420</v>
      </c>
      <c r="E305" s="18">
        <f t="shared" si="7"/>
        <v>18172348</v>
      </c>
    </row>
    <row r="306" spans="1:5" x14ac:dyDescent="0.25">
      <c r="A306" s="376" t="s">
        <v>10573</v>
      </c>
      <c r="D306" s="407">
        <v>3094570</v>
      </c>
      <c r="E306" s="18">
        <f t="shared" si="7"/>
        <v>15077778</v>
      </c>
    </row>
    <row r="307" spans="1:5" x14ac:dyDescent="0.25">
      <c r="A307" s="376" t="s">
        <v>10573</v>
      </c>
      <c r="D307" s="407">
        <v>2509640</v>
      </c>
      <c r="E307" s="18">
        <f t="shared" si="7"/>
        <v>12568138</v>
      </c>
    </row>
    <row r="308" spans="1:5" x14ac:dyDescent="0.25">
      <c r="A308" s="376" t="s">
        <v>10573</v>
      </c>
      <c r="D308" s="407">
        <v>1792650</v>
      </c>
      <c r="E308" s="18">
        <f t="shared" si="7"/>
        <v>10775488</v>
      </c>
    </row>
    <row r="309" spans="1:5" x14ac:dyDescent="0.25">
      <c r="A309" s="376" t="s">
        <v>10577</v>
      </c>
      <c r="D309" s="407">
        <v>2332620</v>
      </c>
      <c r="E309" s="18">
        <f t="shared" si="7"/>
        <v>8442868</v>
      </c>
    </row>
    <row r="310" spans="1:5" x14ac:dyDescent="0.25">
      <c r="A310" s="376" t="s">
        <v>10596</v>
      </c>
      <c r="D310" s="407">
        <v>1973200</v>
      </c>
      <c r="E310" s="18">
        <f t="shared" si="7"/>
        <v>6469668</v>
      </c>
    </row>
    <row r="311" spans="1:5" x14ac:dyDescent="0.25">
      <c r="A311" s="376" t="s">
        <v>10607</v>
      </c>
      <c r="B311" t="s">
        <v>10859</v>
      </c>
      <c r="C311" s="1">
        <v>37500000</v>
      </c>
      <c r="E311" s="18">
        <f t="shared" si="7"/>
        <v>43969668</v>
      </c>
    </row>
    <row r="312" spans="1:5" x14ac:dyDescent="0.25">
      <c r="A312" s="376" t="s">
        <v>10607</v>
      </c>
      <c r="B312" t="s">
        <v>10860</v>
      </c>
      <c r="C312" s="1">
        <v>900000</v>
      </c>
      <c r="E312" s="18">
        <f t="shared" si="7"/>
        <v>44869668</v>
      </c>
    </row>
    <row r="313" spans="1:5" x14ac:dyDescent="0.25">
      <c r="A313" s="376" t="s">
        <v>10935</v>
      </c>
      <c r="B313" t="s">
        <v>501</v>
      </c>
      <c r="D313" s="23">
        <v>2004100</v>
      </c>
      <c r="E313" s="18">
        <f t="shared" si="7"/>
        <v>42865568</v>
      </c>
    </row>
    <row r="314" spans="1:5" x14ac:dyDescent="0.25">
      <c r="A314" s="376" t="s">
        <v>10935</v>
      </c>
      <c r="B314" t="s">
        <v>501</v>
      </c>
      <c r="D314" s="1">
        <v>2499160</v>
      </c>
      <c r="E314" s="18">
        <f t="shared" si="7"/>
        <v>40366408</v>
      </c>
    </row>
    <row r="315" spans="1:5" x14ac:dyDescent="0.25">
      <c r="A315" s="376" t="s">
        <v>10935</v>
      </c>
      <c r="B315" t="s">
        <v>501</v>
      </c>
      <c r="D315" s="1">
        <v>2206905</v>
      </c>
      <c r="E315" s="18">
        <f t="shared" si="7"/>
        <v>38159503</v>
      </c>
    </row>
    <row r="316" spans="1:5" x14ac:dyDescent="0.25">
      <c r="A316" s="376" t="s">
        <v>10935</v>
      </c>
      <c r="B316" t="s">
        <v>501</v>
      </c>
      <c r="D316" s="1">
        <v>2340260</v>
      </c>
      <c r="E316" s="18">
        <f t="shared" si="7"/>
        <v>35819243</v>
      </c>
    </row>
    <row r="317" spans="1:5" x14ac:dyDescent="0.25">
      <c r="A317" s="376" t="s">
        <v>10935</v>
      </c>
      <c r="B317" t="s">
        <v>501</v>
      </c>
      <c r="D317" s="1">
        <v>1593700</v>
      </c>
      <c r="E317" s="18">
        <f t="shared" si="7"/>
        <v>34225543</v>
      </c>
    </row>
    <row r="318" spans="1:5" x14ac:dyDescent="0.25">
      <c r="A318" s="376" t="s">
        <v>10648</v>
      </c>
      <c r="B318" t="s">
        <v>501</v>
      </c>
      <c r="D318" s="1">
        <v>1666400</v>
      </c>
      <c r="E318" s="18">
        <f t="shared" si="7"/>
        <v>32559143</v>
      </c>
    </row>
    <row r="319" spans="1:5" x14ac:dyDescent="0.25">
      <c r="A319" s="376" t="s">
        <v>10641</v>
      </c>
      <c r="B319" t="s">
        <v>501</v>
      </c>
      <c r="D319" s="1">
        <v>1850000</v>
      </c>
      <c r="E319" s="18">
        <f t="shared" si="7"/>
        <v>30709143</v>
      </c>
    </row>
    <row r="320" spans="1:5" x14ac:dyDescent="0.25">
      <c r="A320" s="376" t="s">
        <v>10641</v>
      </c>
      <c r="B320" t="s">
        <v>501</v>
      </c>
      <c r="D320" s="1">
        <v>1839400</v>
      </c>
      <c r="E320" s="18">
        <f t="shared" si="7"/>
        <v>28869743</v>
      </c>
    </row>
    <row r="321" spans="1:5" x14ac:dyDescent="0.25">
      <c r="A321" s="376" t="s">
        <v>10661</v>
      </c>
      <c r="B321" t="s">
        <v>501</v>
      </c>
      <c r="D321" s="1">
        <v>1813270</v>
      </c>
      <c r="E321" s="18">
        <f t="shared" si="7"/>
        <v>27056473</v>
      </c>
    </row>
    <row r="322" spans="1:5" x14ac:dyDescent="0.25">
      <c r="A322" s="376" t="s">
        <v>10661</v>
      </c>
      <c r="B322" t="s">
        <v>501</v>
      </c>
      <c r="D322" s="1">
        <v>2261190</v>
      </c>
      <c r="E322" s="18">
        <f t="shared" si="7"/>
        <v>24795283</v>
      </c>
    </row>
    <row r="323" spans="1:5" x14ac:dyDescent="0.25">
      <c r="A323" s="376" t="s">
        <v>10661</v>
      </c>
      <c r="B323" t="s">
        <v>501</v>
      </c>
      <c r="D323" s="1">
        <v>1979795</v>
      </c>
      <c r="E323" s="18">
        <f t="shared" si="7"/>
        <v>22815488</v>
      </c>
    </row>
    <row r="324" spans="1:5" x14ac:dyDescent="0.25">
      <c r="A324" s="376" t="s">
        <v>10661</v>
      </c>
      <c r="B324" t="s">
        <v>501</v>
      </c>
      <c r="D324" s="23">
        <v>1957300</v>
      </c>
      <c r="E324" s="18">
        <f t="shared" si="7"/>
        <v>20858188</v>
      </c>
    </row>
    <row r="325" spans="1:5" x14ac:dyDescent="0.25">
      <c r="A325" s="376" t="s">
        <v>10661</v>
      </c>
      <c r="B325" t="s">
        <v>501</v>
      </c>
      <c r="D325" s="23">
        <v>2087500</v>
      </c>
      <c r="E325" s="18">
        <f t="shared" si="7"/>
        <v>18770688</v>
      </c>
    </row>
    <row r="326" spans="1:5" x14ac:dyDescent="0.25">
      <c r="A326" s="376" t="s">
        <v>10668</v>
      </c>
      <c r="B326" t="s">
        <v>501</v>
      </c>
      <c r="D326" s="23">
        <v>1202320</v>
      </c>
      <c r="E326" s="18">
        <f t="shared" si="7"/>
        <v>17568368</v>
      </c>
    </row>
    <row r="327" spans="1:5" x14ac:dyDescent="0.25">
      <c r="A327" s="376" t="s">
        <v>10683</v>
      </c>
      <c r="B327" t="s">
        <v>501</v>
      </c>
      <c r="D327" s="23">
        <v>1308700</v>
      </c>
      <c r="E327" s="18">
        <f t="shared" si="7"/>
        <v>16259668</v>
      </c>
    </row>
    <row r="328" spans="1:5" x14ac:dyDescent="0.25">
      <c r="A328" s="376" t="s">
        <v>10683</v>
      </c>
      <c r="B328" t="s">
        <v>501</v>
      </c>
      <c r="D328" s="23">
        <v>1386650</v>
      </c>
      <c r="E328" s="18">
        <f t="shared" si="7"/>
        <v>14873018</v>
      </c>
    </row>
    <row r="329" spans="1:5" x14ac:dyDescent="0.25">
      <c r="A329" s="376" t="s">
        <v>10696</v>
      </c>
      <c r="B329" t="s">
        <v>501</v>
      </c>
      <c r="D329" s="23">
        <v>1513000</v>
      </c>
      <c r="E329" s="18">
        <f t="shared" si="7"/>
        <v>13360018</v>
      </c>
    </row>
    <row r="330" spans="1:5" x14ac:dyDescent="0.25">
      <c r="A330" s="376" t="s">
        <v>10696</v>
      </c>
      <c r="B330" t="s">
        <v>501</v>
      </c>
      <c r="D330" s="23">
        <v>2017755</v>
      </c>
      <c r="E330" s="18">
        <f t="shared" si="7"/>
        <v>11342263</v>
      </c>
    </row>
    <row r="331" spans="1:5" x14ac:dyDescent="0.25">
      <c r="A331" s="376" t="s">
        <v>10696</v>
      </c>
      <c r="B331" t="s">
        <v>501</v>
      </c>
      <c r="D331" s="23">
        <v>2214190</v>
      </c>
      <c r="E331" s="18">
        <f t="shared" si="7"/>
        <v>9128073</v>
      </c>
    </row>
    <row r="332" spans="1:5" x14ac:dyDescent="0.25">
      <c r="A332" s="376" t="s">
        <v>10686</v>
      </c>
      <c r="B332" t="s">
        <v>501</v>
      </c>
      <c r="D332" s="23">
        <v>1353050</v>
      </c>
      <c r="E332" s="18">
        <f t="shared" si="7"/>
        <v>7775023</v>
      </c>
    </row>
    <row r="333" spans="1:5" x14ac:dyDescent="0.25">
      <c r="A333" s="376" t="s">
        <v>10686</v>
      </c>
      <c r="B333" t="s">
        <v>501</v>
      </c>
      <c r="D333" s="23">
        <v>990600</v>
      </c>
      <c r="E333" s="18">
        <f t="shared" si="7"/>
        <v>6784423</v>
      </c>
    </row>
    <row r="334" spans="1:5" x14ac:dyDescent="0.25">
      <c r="A334" s="376" t="s">
        <v>10700</v>
      </c>
      <c r="B334" t="s">
        <v>501</v>
      </c>
      <c r="D334" s="23">
        <v>1273000</v>
      </c>
      <c r="E334" s="18">
        <f t="shared" si="7"/>
        <v>5511423</v>
      </c>
    </row>
    <row r="335" spans="1:5" x14ac:dyDescent="0.25">
      <c r="A335" s="376" t="s">
        <v>10700</v>
      </c>
      <c r="B335" t="s">
        <v>501</v>
      </c>
      <c r="D335" s="23">
        <v>1142200</v>
      </c>
      <c r="E335" s="18">
        <f t="shared" si="7"/>
        <v>4369223</v>
      </c>
    </row>
    <row r="336" spans="1:5" x14ac:dyDescent="0.25">
      <c r="A336" s="376" t="s">
        <v>10725</v>
      </c>
      <c r="B336" t="s">
        <v>501</v>
      </c>
      <c r="D336" s="23">
        <v>1331700</v>
      </c>
      <c r="E336" s="18">
        <f t="shared" si="7"/>
        <v>3037523</v>
      </c>
    </row>
    <row r="337" spans="1:5" x14ac:dyDescent="0.25">
      <c r="A337" s="376" t="s">
        <v>10725</v>
      </c>
      <c r="B337" t="s">
        <v>501</v>
      </c>
      <c r="D337" s="23">
        <v>2082600</v>
      </c>
      <c r="E337" s="18">
        <f t="shared" si="7"/>
        <v>954923</v>
      </c>
    </row>
    <row r="338" spans="1:5" x14ac:dyDescent="0.25">
      <c r="A338" s="376" t="s">
        <v>10725</v>
      </c>
      <c r="B338" t="s">
        <v>501</v>
      </c>
      <c r="D338" s="23">
        <v>2160300</v>
      </c>
      <c r="E338" s="18">
        <f t="shared" si="7"/>
        <v>-1205377</v>
      </c>
    </row>
    <row r="339" spans="1:5" x14ac:dyDescent="0.25">
      <c r="A339" s="376" t="s">
        <v>10732</v>
      </c>
      <c r="B339" t="s">
        <v>501</v>
      </c>
      <c r="D339" s="23">
        <v>977180</v>
      </c>
      <c r="E339" s="18">
        <f t="shared" si="7"/>
        <v>-2182557</v>
      </c>
    </row>
    <row r="340" spans="1:5" x14ac:dyDescent="0.25">
      <c r="A340" s="376" t="s">
        <v>10730</v>
      </c>
      <c r="B340" t="s">
        <v>501</v>
      </c>
      <c r="D340" s="23">
        <v>1304540</v>
      </c>
      <c r="E340" s="18">
        <f t="shared" si="7"/>
        <v>-3487097</v>
      </c>
    </row>
    <row r="341" spans="1:5" x14ac:dyDescent="0.25">
      <c r="A341" s="376" t="s">
        <v>10757</v>
      </c>
      <c r="B341" t="s">
        <v>501</v>
      </c>
      <c r="D341" s="23">
        <v>19000</v>
      </c>
      <c r="E341" s="18">
        <f t="shared" si="7"/>
        <v>-3506097</v>
      </c>
    </row>
    <row r="342" spans="1:5" x14ac:dyDescent="0.25">
      <c r="A342" s="376" t="s">
        <v>10757</v>
      </c>
      <c r="B342" t="s">
        <v>501</v>
      </c>
      <c r="D342" s="23">
        <v>1179000</v>
      </c>
      <c r="E342" s="18">
        <f t="shared" si="7"/>
        <v>-4685097</v>
      </c>
    </row>
    <row r="343" spans="1:5" x14ac:dyDescent="0.25">
      <c r="A343" s="376" t="s">
        <v>10757</v>
      </c>
      <c r="B343" t="s">
        <v>501</v>
      </c>
      <c r="D343" s="23">
        <v>854500</v>
      </c>
      <c r="E343" s="18">
        <f t="shared" si="7"/>
        <v>-5539597</v>
      </c>
    </row>
    <row r="344" spans="1:5" x14ac:dyDescent="0.25">
      <c r="A344" s="376" t="s">
        <v>10936</v>
      </c>
      <c r="B344" t="s">
        <v>501</v>
      </c>
      <c r="D344" s="23">
        <v>1349970</v>
      </c>
      <c r="E344" s="18">
        <f t="shared" si="7"/>
        <v>-6889567</v>
      </c>
    </row>
    <row r="345" spans="1:5" x14ac:dyDescent="0.25">
      <c r="A345" s="376" t="s">
        <v>10936</v>
      </c>
      <c r="B345" t="s">
        <v>501</v>
      </c>
      <c r="D345" s="23">
        <v>2115900</v>
      </c>
      <c r="E345" s="18">
        <f t="shared" si="7"/>
        <v>-9005467</v>
      </c>
    </row>
    <row r="346" spans="1:5" x14ac:dyDescent="0.25">
      <c r="A346" s="376" t="s">
        <v>10786</v>
      </c>
      <c r="B346" t="s">
        <v>501</v>
      </c>
      <c r="D346" s="23">
        <v>981400</v>
      </c>
      <c r="E346" s="18">
        <f t="shared" si="7"/>
        <v>-9986867</v>
      </c>
    </row>
    <row r="347" spans="1:5" x14ac:dyDescent="0.25">
      <c r="A347" s="376" t="s">
        <v>10786</v>
      </c>
      <c r="B347" t="s">
        <v>501</v>
      </c>
      <c r="D347" s="23">
        <v>1110821</v>
      </c>
      <c r="E347" s="18">
        <f t="shared" si="7"/>
        <v>-11097688</v>
      </c>
    </row>
    <row r="348" spans="1:5" x14ac:dyDescent="0.25">
      <c r="A348" s="376" t="s">
        <v>10786</v>
      </c>
      <c r="B348" t="s">
        <v>501</v>
      </c>
      <c r="D348" s="23">
        <v>1926900</v>
      </c>
      <c r="E348" s="18">
        <f t="shared" si="7"/>
        <v>-13024588</v>
      </c>
    </row>
    <row r="349" spans="1:5" x14ac:dyDescent="0.25">
      <c r="A349" s="376" t="s">
        <v>10793</v>
      </c>
      <c r="B349" t="s">
        <v>501</v>
      </c>
      <c r="D349" s="23">
        <v>1098700</v>
      </c>
      <c r="E349" s="18">
        <f t="shared" si="7"/>
        <v>-14123288</v>
      </c>
    </row>
    <row r="350" spans="1:5" x14ac:dyDescent="0.25">
      <c r="A350" s="376" t="s">
        <v>10803</v>
      </c>
      <c r="B350" t="s">
        <v>501</v>
      </c>
      <c r="D350" s="23">
        <v>1061324</v>
      </c>
      <c r="E350" s="18">
        <f t="shared" si="7"/>
        <v>-15184612</v>
      </c>
    </row>
    <row r="351" spans="1:5" x14ac:dyDescent="0.25">
      <c r="A351" s="376" t="s">
        <v>10805</v>
      </c>
      <c r="B351" t="s">
        <v>501</v>
      </c>
      <c r="D351" s="23">
        <v>1590000</v>
      </c>
      <c r="E351" s="18">
        <f t="shared" si="7"/>
        <v>-16774612</v>
      </c>
    </row>
    <row r="352" spans="1:5" x14ac:dyDescent="0.25">
      <c r="A352" s="376" t="s">
        <v>10805</v>
      </c>
      <c r="B352" t="s">
        <v>501</v>
      </c>
      <c r="D352" s="23">
        <v>1096210</v>
      </c>
      <c r="E352" s="18">
        <f t="shared" si="7"/>
        <v>-17870822</v>
      </c>
    </row>
    <row r="353" spans="1:5" x14ac:dyDescent="0.25">
      <c r="A353" s="376" t="s">
        <v>10805</v>
      </c>
      <c r="B353" t="s">
        <v>501</v>
      </c>
      <c r="D353" s="23">
        <v>1681300</v>
      </c>
      <c r="E353" s="18">
        <f t="shared" si="7"/>
        <v>-19552122</v>
      </c>
    </row>
    <row r="354" spans="1:5" x14ac:dyDescent="0.25">
      <c r="A354" s="376" t="s">
        <v>10818</v>
      </c>
      <c r="B354" t="s">
        <v>501</v>
      </c>
      <c r="D354" s="23">
        <v>852000</v>
      </c>
      <c r="E354" s="18">
        <f t="shared" si="7"/>
        <v>-20404122</v>
      </c>
    </row>
    <row r="355" spans="1:5" x14ac:dyDescent="0.25">
      <c r="A355" s="376" t="s">
        <v>10818</v>
      </c>
      <c r="B355" t="s">
        <v>501</v>
      </c>
      <c r="D355" s="23">
        <v>892800</v>
      </c>
      <c r="E355" s="18">
        <f t="shared" si="7"/>
        <v>-21296922</v>
      </c>
    </row>
    <row r="356" spans="1:5" x14ac:dyDescent="0.25">
      <c r="A356" t="s">
        <v>10937</v>
      </c>
      <c r="B356" t="s">
        <v>10938</v>
      </c>
      <c r="C356" s="1">
        <v>12150000</v>
      </c>
      <c r="E356" s="18">
        <f t="shared" si="7"/>
        <v>-9146922</v>
      </c>
    </row>
    <row r="357" spans="1:5" x14ac:dyDescent="0.25">
      <c r="A357" t="s">
        <v>10937</v>
      </c>
      <c r="B357" t="s">
        <v>501</v>
      </c>
      <c r="D357" s="23">
        <v>923860</v>
      </c>
      <c r="E357" s="18">
        <f t="shared" si="7"/>
        <v>-10070782</v>
      </c>
    </row>
    <row r="358" spans="1:5" x14ac:dyDescent="0.25">
      <c r="A358" t="s">
        <v>10937</v>
      </c>
      <c r="B358" t="s">
        <v>501</v>
      </c>
      <c r="D358" s="23">
        <v>1060200</v>
      </c>
      <c r="E358" s="18">
        <f t="shared" ref="E358:E366" si="8">(E357+C358-D358)</f>
        <v>-11130982</v>
      </c>
    </row>
    <row r="359" spans="1:5" x14ac:dyDescent="0.25">
      <c r="A359" t="s">
        <v>10867</v>
      </c>
      <c r="B359" t="s">
        <v>501</v>
      </c>
      <c r="D359" s="23">
        <v>1522800</v>
      </c>
      <c r="E359" s="18">
        <f t="shared" si="8"/>
        <v>-12653782</v>
      </c>
    </row>
    <row r="360" spans="1:5" x14ac:dyDescent="0.25">
      <c r="A360" t="s">
        <v>10867</v>
      </c>
      <c r="B360" t="s">
        <v>501</v>
      </c>
      <c r="D360" s="23">
        <v>1228000</v>
      </c>
      <c r="E360" s="18">
        <f t="shared" si="8"/>
        <v>-13881782</v>
      </c>
    </row>
    <row r="361" spans="1:5" x14ac:dyDescent="0.25">
      <c r="A361" t="s">
        <v>10867</v>
      </c>
      <c r="B361" t="s">
        <v>501</v>
      </c>
      <c r="D361" s="23">
        <v>1693500</v>
      </c>
      <c r="E361" s="18">
        <f t="shared" si="8"/>
        <v>-15575282</v>
      </c>
    </row>
    <row r="362" spans="1:5" x14ac:dyDescent="0.25">
      <c r="E362" s="18">
        <f t="shared" si="8"/>
        <v>-15575282</v>
      </c>
    </row>
    <row r="363" spans="1:5" x14ac:dyDescent="0.25">
      <c r="E363" s="18">
        <f t="shared" si="8"/>
        <v>-15575282</v>
      </c>
    </row>
    <row r="364" spans="1:5" x14ac:dyDescent="0.25">
      <c r="E364" s="18">
        <f t="shared" si="8"/>
        <v>-15575282</v>
      </c>
    </row>
    <row r="365" spans="1:5" x14ac:dyDescent="0.25">
      <c r="E365" s="18">
        <f t="shared" si="8"/>
        <v>-15575282</v>
      </c>
    </row>
    <row r="366" spans="1:5" x14ac:dyDescent="0.25">
      <c r="E366" s="18">
        <f t="shared" si="8"/>
        <v>-15575282</v>
      </c>
    </row>
  </sheetData>
  <mergeCells count="1">
    <mergeCell ref="A1:E1"/>
  </mergeCells>
  <pageMargins left="0.7" right="0.7" top="0.75" bottom="0.75" header="0.3" footer="0.3"/>
  <pageSetup paperSize="9" orientation="portrait" horizontalDpi="120" verticalDpi="7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opLeftCell="A117" workbookViewId="0">
      <selection activeCell="I139" sqref="I139"/>
    </sheetView>
  </sheetViews>
  <sheetFormatPr baseColWidth="10" defaultRowHeight="15" x14ac:dyDescent="0.25"/>
  <cols>
    <col min="1" max="1" width="14.7109375" customWidth="1"/>
    <col min="2" max="2" width="26.5703125" customWidth="1"/>
    <col min="3" max="3" width="14" customWidth="1"/>
    <col min="4" max="4" width="14.140625" bestFit="1" customWidth="1"/>
    <col min="5" max="5" width="14.5703125" hidden="1" customWidth="1"/>
    <col min="6" max="6" width="13.85546875" bestFit="1" customWidth="1"/>
  </cols>
  <sheetData>
    <row r="1" spans="1:6" x14ac:dyDescent="0.25">
      <c r="C1" t="s">
        <v>3919</v>
      </c>
    </row>
    <row r="2" spans="1:6" x14ac:dyDescent="0.25">
      <c r="A2" t="s">
        <v>324</v>
      </c>
    </row>
    <row r="3" spans="1:6" x14ac:dyDescent="0.25">
      <c r="A3" t="s">
        <v>3923</v>
      </c>
      <c r="B3" t="s">
        <v>3919</v>
      </c>
      <c r="C3" s="1">
        <v>613200</v>
      </c>
      <c r="E3" s="1">
        <v>1000000</v>
      </c>
      <c r="F3" s="7">
        <f>(C3-D3)</f>
        <v>613200</v>
      </c>
    </row>
    <row r="4" spans="1:6" x14ac:dyDescent="0.25">
      <c r="A4" t="s">
        <v>3924</v>
      </c>
      <c r="B4" t="s">
        <v>3925</v>
      </c>
      <c r="C4" s="1">
        <v>1500000</v>
      </c>
      <c r="E4" s="133">
        <f>SUM(E3+C4-D4)</f>
        <v>2500000</v>
      </c>
      <c r="F4" s="1">
        <f>(F3+C4-D4)</f>
        <v>2113200</v>
      </c>
    </row>
    <row r="5" spans="1:6" x14ac:dyDescent="0.25">
      <c r="A5" t="s">
        <v>3856</v>
      </c>
      <c r="B5" t="s">
        <v>3920</v>
      </c>
      <c r="D5" s="1">
        <v>200200</v>
      </c>
      <c r="E5" s="133">
        <f>SUM(E4+C5-D5)</f>
        <v>2299800</v>
      </c>
      <c r="F5" s="1">
        <f t="shared" ref="F5:F68" si="0">(F4+C5-D5)</f>
        <v>1913000</v>
      </c>
    </row>
    <row r="6" spans="1:6" x14ac:dyDescent="0.25">
      <c r="A6" t="s">
        <v>3856</v>
      </c>
      <c r="B6" t="s">
        <v>3921</v>
      </c>
      <c r="D6" s="1">
        <v>54000</v>
      </c>
      <c r="E6" s="133">
        <f>SUM(E5+C6-D6)</f>
        <v>2245800</v>
      </c>
      <c r="F6" s="1">
        <f t="shared" si="0"/>
        <v>1859000</v>
      </c>
    </row>
    <row r="7" spans="1:6" x14ac:dyDescent="0.25">
      <c r="A7" t="s">
        <v>3856</v>
      </c>
      <c r="B7" t="s">
        <v>3922</v>
      </c>
      <c r="D7" s="1">
        <v>2159640</v>
      </c>
      <c r="E7" s="133">
        <f>SUM(E6+C7-D7)</f>
        <v>86160</v>
      </c>
      <c r="F7" s="1">
        <f t="shared" si="0"/>
        <v>-300640</v>
      </c>
    </row>
    <row r="8" spans="1:6" x14ac:dyDescent="0.25">
      <c r="A8" t="s">
        <v>3856</v>
      </c>
      <c r="B8" t="s">
        <v>262</v>
      </c>
      <c r="C8" s="1">
        <v>3000</v>
      </c>
      <c r="D8" s="1"/>
      <c r="E8" s="133"/>
      <c r="F8" s="1">
        <f t="shared" si="0"/>
        <v>-297640</v>
      </c>
    </row>
    <row r="9" spans="1:6" x14ac:dyDescent="0.25">
      <c r="A9" t="s">
        <v>3917</v>
      </c>
      <c r="B9" t="s">
        <v>195</v>
      </c>
      <c r="C9" s="1">
        <v>3000000</v>
      </c>
      <c r="D9" s="1"/>
      <c r="E9" s="133">
        <f>SUM(E7+C9-D9)</f>
        <v>3086160</v>
      </c>
      <c r="F9" s="1">
        <f t="shared" si="0"/>
        <v>2702360</v>
      </c>
    </row>
    <row r="10" spans="1:6" x14ac:dyDescent="0.25">
      <c r="A10" t="s">
        <v>3944</v>
      </c>
      <c r="B10" t="s">
        <v>3945</v>
      </c>
      <c r="D10" s="1">
        <v>1197840</v>
      </c>
      <c r="F10" s="1">
        <f t="shared" si="0"/>
        <v>1504520</v>
      </c>
    </row>
    <row r="11" spans="1:6" x14ac:dyDescent="0.25">
      <c r="A11" t="s">
        <v>3944</v>
      </c>
      <c r="B11" t="s">
        <v>3946</v>
      </c>
      <c r="D11" s="1">
        <v>1275840</v>
      </c>
      <c r="F11" s="1">
        <f t="shared" si="0"/>
        <v>228680</v>
      </c>
    </row>
    <row r="12" spans="1:6" x14ac:dyDescent="0.25">
      <c r="A12" t="s">
        <v>3944</v>
      </c>
      <c r="B12" t="s">
        <v>3947</v>
      </c>
      <c r="D12" s="1">
        <v>39750</v>
      </c>
      <c r="F12" s="1">
        <f t="shared" si="0"/>
        <v>188930</v>
      </c>
    </row>
    <row r="13" spans="1:6" x14ac:dyDescent="0.25">
      <c r="A13" t="s">
        <v>3985</v>
      </c>
      <c r="B13" t="s">
        <v>4000</v>
      </c>
      <c r="C13" s="1">
        <v>1500000</v>
      </c>
      <c r="D13" s="1"/>
      <c r="F13" s="1">
        <f t="shared" si="0"/>
        <v>1688930</v>
      </c>
    </row>
    <row r="14" spans="1:6" x14ac:dyDescent="0.25">
      <c r="A14" t="s">
        <v>3998</v>
      </c>
      <c r="B14" t="s">
        <v>4001</v>
      </c>
      <c r="D14" s="1">
        <v>148400</v>
      </c>
      <c r="F14" s="1">
        <f t="shared" si="0"/>
        <v>1540530</v>
      </c>
    </row>
    <row r="15" spans="1:6" x14ac:dyDescent="0.25">
      <c r="A15" t="s">
        <v>3998</v>
      </c>
      <c r="B15" t="s">
        <v>4026</v>
      </c>
      <c r="D15" s="1">
        <v>731680</v>
      </c>
      <c r="F15" s="1">
        <f t="shared" si="0"/>
        <v>808850</v>
      </c>
    </row>
    <row r="16" spans="1:6" x14ac:dyDescent="0.25">
      <c r="A16" t="s">
        <v>3998</v>
      </c>
      <c r="B16" t="s">
        <v>4027</v>
      </c>
      <c r="D16" s="1">
        <v>843200</v>
      </c>
      <c r="F16" s="1">
        <f t="shared" si="0"/>
        <v>-34350</v>
      </c>
    </row>
    <row r="17" spans="1:6" x14ac:dyDescent="0.25">
      <c r="A17" t="s">
        <v>4032</v>
      </c>
      <c r="B17" t="s">
        <v>4045</v>
      </c>
      <c r="C17" s="1">
        <v>1600000</v>
      </c>
      <c r="F17" s="1">
        <f t="shared" si="0"/>
        <v>1565650</v>
      </c>
    </row>
    <row r="18" spans="1:6" x14ac:dyDescent="0.25">
      <c r="A18" t="s">
        <v>4032</v>
      </c>
      <c r="B18" t="s">
        <v>4046</v>
      </c>
      <c r="D18" s="1">
        <v>1358640</v>
      </c>
      <c r="F18" s="1">
        <f t="shared" si="0"/>
        <v>207010</v>
      </c>
    </row>
    <row r="19" spans="1:6" x14ac:dyDescent="0.25">
      <c r="A19" t="s">
        <v>4110</v>
      </c>
      <c r="B19" t="s">
        <v>4133</v>
      </c>
      <c r="C19" s="1">
        <v>200000</v>
      </c>
      <c r="D19" s="1"/>
      <c r="F19" s="1">
        <f t="shared" si="0"/>
        <v>407010</v>
      </c>
    </row>
    <row r="20" spans="1:6" x14ac:dyDescent="0.25">
      <c r="A20" t="s">
        <v>4125</v>
      </c>
      <c r="B20" t="s">
        <v>4131</v>
      </c>
      <c r="D20" s="1">
        <v>1586000</v>
      </c>
      <c r="F20" s="1">
        <f t="shared" si="0"/>
        <v>-1178990</v>
      </c>
    </row>
    <row r="21" spans="1:6" x14ac:dyDescent="0.25">
      <c r="A21" t="s">
        <v>4125</v>
      </c>
      <c r="B21" t="s">
        <v>4130</v>
      </c>
      <c r="D21" s="1">
        <v>46980</v>
      </c>
      <c r="F21" s="1">
        <f t="shared" si="0"/>
        <v>-1225970</v>
      </c>
    </row>
    <row r="22" spans="1:6" x14ac:dyDescent="0.25">
      <c r="A22" t="s">
        <v>4125</v>
      </c>
      <c r="B22" t="s">
        <v>4132</v>
      </c>
      <c r="D22" s="1">
        <v>223600</v>
      </c>
      <c r="F22" s="1">
        <f t="shared" si="0"/>
        <v>-1449570</v>
      </c>
    </row>
    <row r="23" spans="1:6" x14ac:dyDescent="0.25">
      <c r="A23" t="s">
        <v>4166</v>
      </c>
      <c r="B23" t="s">
        <v>4174</v>
      </c>
      <c r="C23" s="1">
        <v>1050000</v>
      </c>
      <c r="F23" s="1">
        <f t="shared" si="0"/>
        <v>-399570</v>
      </c>
    </row>
    <row r="24" spans="1:6" x14ac:dyDescent="0.25">
      <c r="A24" t="s">
        <v>4187</v>
      </c>
      <c r="B24" t="s">
        <v>3299</v>
      </c>
      <c r="C24" s="1">
        <v>5399500</v>
      </c>
      <c r="F24" s="1">
        <f t="shared" si="0"/>
        <v>4999930</v>
      </c>
    </row>
    <row r="25" spans="1:6" x14ac:dyDescent="0.25">
      <c r="A25" t="s">
        <v>4253</v>
      </c>
      <c r="B25" t="s">
        <v>4133</v>
      </c>
      <c r="C25" s="1">
        <v>3600000</v>
      </c>
      <c r="F25" s="1">
        <f t="shared" si="0"/>
        <v>8599930</v>
      </c>
    </row>
    <row r="26" spans="1:6" x14ac:dyDescent="0.25">
      <c r="A26" t="s">
        <v>4259</v>
      </c>
      <c r="B26" t="s">
        <v>4275</v>
      </c>
      <c r="D26" s="51">
        <v>2237200</v>
      </c>
      <c r="F26" s="1">
        <f t="shared" si="0"/>
        <v>6362730</v>
      </c>
    </row>
    <row r="27" spans="1:6" x14ac:dyDescent="0.25">
      <c r="A27" t="s">
        <v>4259</v>
      </c>
      <c r="B27" t="s">
        <v>4276</v>
      </c>
      <c r="D27" s="51">
        <v>3343680</v>
      </c>
      <c r="F27" s="1">
        <f t="shared" si="0"/>
        <v>3019050</v>
      </c>
    </row>
    <row r="28" spans="1:6" x14ac:dyDescent="0.25">
      <c r="A28" t="s">
        <v>4259</v>
      </c>
      <c r="B28" t="s">
        <v>4277</v>
      </c>
      <c r="D28" s="51">
        <v>237820</v>
      </c>
      <c r="F28" s="1">
        <f t="shared" si="0"/>
        <v>2781230</v>
      </c>
    </row>
    <row r="29" spans="1:6" x14ac:dyDescent="0.25">
      <c r="A29" t="s">
        <v>4312</v>
      </c>
      <c r="B29" t="s">
        <v>257</v>
      </c>
      <c r="C29" s="1">
        <v>2781200</v>
      </c>
      <c r="F29" s="1">
        <f t="shared" si="0"/>
        <v>5562430</v>
      </c>
    </row>
    <row r="30" spans="1:6" x14ac:dyDescent="0.25">
      <c r="A30" t="s">
        <v>4356</v>
      </c>
      <c r="B30" t="s">
        <v>4363</v>
      </c>
      <c r="D30" s="51">
        <v>1753600</v>
      </c>
      <c r="F30" s="1">
        <f t="shared" si="0"/>
        <v>3808830</v>
      </c>
    </row>
    <row r="31" spans="1:6" x14ac:dyDescent="0.25">
      <c r="A31" t="s">
        <v>4356</v>
      </c>
      <c r="B31" t="s">
        <v>4364</v>
      </c>
      <c r="D31" s="51">
        <v>2740892</v>
      </c>
      <c r="F31" s="1">
        <f t="shared" si="0"/>
        <v>1067938</v>
      </c>
    </row>
    <row r="32" spans="1:6" x14ac:dyDescent="0.25">
      <c r="A32" t="s">
        <v>4356</v>
      </c>
      <c r="B32" t="s">
        <v>4367</v>
      </c>
      <c r="C32" s="1">
        <v>250000</v>
      </c>
      <c r="F32" s="1">
        <f t="shared" si="0"/>
        <v>1317938</v>
      </c>
    </row>
    <row r="33" spans="1:6" x14ac:dyDescent="0.25">
      <c r="A33" t="s">
        <v>4384</v>
      </c>
      <c r="B33" t="s">
        <v>3299</v>
      </c>
      <c r="C33" s="1">
        <v>3682000</v>
      </c>
      <c r="F33" s="1">
        <f t="shared" si="0"/>
        <v>4999938</v>
      </c>
    </row>
    <row r="34" spans="1:6" x14ac:dyDescent="0.25">
      <c r="A34" t="s">
        <v>4390</v>
      </c>
      <c r="B34" t="s">
        <v>4133</v>
      </c>
      <c r="C34" s="1">
        <v>200000</v>
      </c>
      <c r="F34" s="1">
        <f t="shared" si="0"/>
        <v>5199938</v>
      </c>
    </row>
    <row r="35" spans="1:6" x14ac:dyDescent="0.25">
      <c r="A35" t="s">
        <v>4408</v>
      </c>
      <c r="B35" t="s">
        <v>4409</v>
      </c>
      <c r="D35" s="1">
        <v>3969400</v>
      </c>
      <c r="F35" s="1">
        <f t="shared" si="0"/>
        <v>1230538</v>
      </c>
    </row>
    <row r="36" spans="1:6" x14ac:dyDescent="0.25">
      <c r="A36" t="s">
        <v>4422</v>
      </c>
      <c r="B36" t="s">
        <v>3299</v>
      </c>
      <c r="C36" s="1">
        <v>3774400</v>
      </c>
      <c r="F36" s="1">
        <f t="shared" si="0"/>
        <v>5004938</v>
      </c>
    </row>
    <row r="37" spans="1:6" x14ac:dyDescent="0.25">
      <c r="A37" t="s">
        <v>4487</v>
      </c>
      <c r="B37" t="s">
        <v>4523</v>
      </c>
      <c r="C37" s="1">
        <v>2000000</v>
      </c>
      <c r="F37" s="1">
        <f t="shared" si="0"/>
        <v>7004938</v>
      </c>
    </row>
    <row r="38" spans="1:6" x14ac:dyDescent="0.25">
      <c r="A38" s="3" t="s">
        <v>4533</v>
      </c>
      <c r="B38" s="3" t="s">
        <v>4523</v>
      </c>
      <c r="C38" s="4">
        <v>1000000</v>
      </c>
      <c r="D38" s="3"/>
      <c r="E38" s="3"/>
      <c r="F38" s="4">
        <f t="shared" si="0"/>
        <v>8004938</v>
      </c>
    </row>
    <row r="39" spans="1:6" x14ac:dyDescent="0.25">
      <c r="A39" s="3" t="s">
        <v>4609</v>
      </c>
      <c r="B39" s="3" t="s">
        <v>3846</v>
      </c>
      <c r="C39" s="4">
        <v>1100000</v>
      </c>
      <c r="D39" s="3"/>
      <c r="E39" s="3"/>
      <c r="F39" s="4">
        <f t="shared" si="0"/>
        <v>9104938</v>
      </c>
    </row>
    <row r="40" spans="1:6" x14ac:dyDescent="0.25">
      <c r="A40" s="3" t="s">
        <v>4645</v>
      </c>
      <c r="B40" s="3" t="s">
        <v>4650</v>
      </c>
      <c r="C40" s="3"/>
      <c r="D40" s="4">
        <v>187000</v>
      </c>
      <c r="E40" s="3"/>
      <c r="F40" s="4">
        <f t="shared" si="0"/>
        <v>8917938</v>
      </c>
    </row>
    <row r="41" spans="1:6" x14ac:dyDescent="0.25">
      <c r="A41" s="3" t="s">
        <v>4645</v>
      </c>
      <c r="B41" s="3" t="s">
        <v>4651</v>
      </c>
      <c r="C41" s="3"/>
      <c r="D41" s="4">
        <v>213300</v>
      </c>
      <c r="E41" s="3"/>
      <c r="F41" s="4">
        <f t="shared" si="0"/>
        <v>8704638</v>
      </c>
    </row>
    <row r="42" spans="1:6" x14ac:dyDescent="0.25">
      <c r="A42" s="3" t="s">
        <v>4645</v>
      </c>
      <c r="B42" s="3" t="s">
        <v>4652</v>
      </c>
      <c r="C42" s="3"/>
      <c r="D42" s="4">
        <v>14430500</v>
      </c>
      <c r="E42" s="3"/>
      <c r="F42" s="4">
        <f t="shared" si="0"/>
        <v>-5725862</v>
      </c>
    </row>
    <row r="43" spans="1:6" x14ac:dyDescent="0.25">
      <c r="A43" s="3" t="s">
        <v>4645</v>
      </c>
      <c r="B43" s="3" t="s">
        <v>4656</v>
      </c>
      <c r="C43" s="4">
        <v>4000000</v>
      </c>
      <c r="D43" s="3"/>
      <c r="E43" s="3"/>
      <c r="F43" s="4">
        <f t="shared" si="0"/>
        <v>-1725862</v>
      </c>
    </row>
    <row r="44" spans="1:6" x14ac:dyDescent="0.25">
      <c r="A44" s="3" t="s">
        <v>4662</v>
      </c>
      <c r="B44" s="3" t="s">
        <v>3299</v>
      </c>
      <c r="C44" s="4">
        <v>6725800</v>
      </c>
      <c r="D44" s="3"/>
      <c r="E44" s="3"/>
      <c r="F44" s="4">
        <f t="shared" si="0"/>
        <v>4999938</v>
      </c>
    </row>
    <row r="45" spans="1:6" x14ac:dyDescent="0.25">
      <c r="A45" s="3" t="s">
        <v>4662</v>
      </c>
      <c r="B45" s="3" t="s">
        <v>2269</v>
      </c>
      <c r="C45" s="4">
        <v>5000</v>
      </c>
      <c r="D45" s="3"/>
      <c r="E45" s="3"/>
      <c r="F45" s="4">
        <f t="shared" si="0"/>
        <v>5004938</v>
      </c>
    </row>
    <row r="46" spans="1:6" x14ac:dyDescent="0.25">
      <c r="A46" s="3" t="s">
        <v>4741</v>
      </c>
      <c r="B46" s="3" t="s">
        <v>3</v>
      </c>
      <c r="C46" s="4">
        <v>200000</v>
      </c>
      <c r="D46" s="3"/>
      <c r="E46" s="3"/>
      <c r="F46" s="4">
        <f t="shared" si="0"/>
        <v>5204938</v>
      </c>
    </row>
    <row r="47" spans="1:6" x14ac:dyDescent="0.25">
      <c r="A47" s="3" t="s">
        <v>4794</v>
      </c>
      <c r="B47" s="3" t="s">
        <v>4795</v>
      </c>
      <c r="C47" s="3"/>
      <c r="D47" s="4">
        <v>9583366</v>
      </c>
      <c r="E47" s="3"/>
      <c r="F47" s="4">
        <f t="shared" si="0"/>
        <v>-4378428</v>
      </c>
    </row>
    <row r="48" spans="1:6" x14ac:dyDescent="0.25">
      <c r="A48" s="3" t="s">
        <v>4794</v>
      </c>
      <c r="B48" s="3" t="s">
        <v>3846</v>
      </c>
      <c r="C48" s="4">
        <v>9470400</v>
      </c>
      <c r="D48" s="3"/>
      <c r="E48" s="3"/>
      <c r="F48" s="4">
        <f t="shared" si="0"/>
        <v>5091972</v>
      </c>
    </row>
    <row r="49" spans="1:6" x14ac:dyDescent="0.25">
      <c r="A49" s="3" t="s">
        <v>4956</v>
      </c>
      <c r="B49" s="3" t="s">
        <v>4984</v>
      </c>
      <c r="C49" s="3"/>
      <c r="D49" s="4">
        <v>8795480</v>
      </c>
      <c r="E49" s="3"/>
      <c r="F49" s="4">
        <f t="shared" si="0"/>
        <v>-3703508</v>
      </c>
    </row>
    <row r="50" spans="1:6" x14ac:dyDescent="0.25">
      <c r="A50" s="3" t="s">
        <v>4985</v>
      </c>
      <c r="B50" s="3" t="s">
        <v>5194</v>
      </c>
      <c r="C50" s="4">
        <v>5000000</v>
      </c>
      <c r="D50" s="3"/>
      <c r="E50" s="3"/>
      <c r="F50" s="4">
        <f t="shared" si="0"/>
        <v>1296492</v>
      </c>
    </row>
    <row r="51" spans="1:6" x14ac:dyDescent="0.25">
      <c r="A51" s="3"/>
      <c r="B51" s="3" t="s">
        <v>5195</v>
      </c>
      <c r="C51" s="4">
        <v>3703508</v>
      </c>
      <c r="D51" s="3"/>
      <c r="E51" s="3"/>
      <c r="F51" s="4">
        <f t="shared" si="0"/>
        <v>5000000</v>
      </c>
    </row>
    <row r="52" spans="1:6" x14ac:dyDescent="0.25">
      <c r="A52" s="3"/>
      <c r="B52" s="3" t="s">
        <v>262</v>
      </c>
      <c r="C52" s="4">
        <v>8220</v>
      </c>
      <c r="D52" s="3"/>
      <c r="E52" s="3"/>
      <c r="F52" s="4">
        <f t="shared" si="0"/>
        <v>5008220</v>
      </c>
    </row>
    <row r="53" spans="1:6" x14ac:dyDescent="0.25">
      <c r="A53" t="s">
        <v>5209</v>
      </c>
      <c r="B53" t="s">
        <v>3846</v>
      </c>
      <c r="C53" s="1">
        <v>2500000</v>
      </c>
      <c r="F53" s="1">
        <f t="shared" si="0"/>
        <v>7508220</v>
      </c>
    </row>
    <row r="54" spans="1:6" x14ac:dyDescent="0.25">
      <c r="A54" t="s">
        <v>5209</v>
      </c>
      <c r="B54" t="s">
        <v>262</v>
      </c>
      <c r="C54" s="1">
        <v>14600</v>
      </c>
      <c r="F54" s="1">
        <f t="shared" si="0"/>
        <v>7522820</v>
      </c>
    </row>
    <row r="55" spans="1:6" x14ac:dyDescent="0.25">
      <c r="A55" t="s">
        <v>5197</v>
      </c>
      <c r="B55" t="s">
        <v>5221</v>
      </c>
      <c r="D55" s="1">
        <v>15331680</v>
      </c>
      <c r="F55" s="1">
        <f t="shared" si="0"/>
        <v>-7808860</v>
      </c>
    </row>
    <row r="56" spans="1:6" x14ac:dyDescent="0.25">
      <c r="A56" t="s">
        <v>5197</v>
      </c>
      <c r="B56" t="s">
        <v>5222</v>
      </c>
      <c r="D56" s="1">
        <v>348700</v>
      </c>
      <c r="F56" s="1">
        <f t="shared" si="0"/>
        <v>-8157560</v>
      </c>
    </row>
    <row r="57" spans="1:6" x14ac:dyDescent="0.25">
      <c r="A57" t="s">
        <v>5227</v>
      </c>
      <c r="B57" t="s">
        <v>5252</v>
      </c>
      <c r="C57" s="1">
        <v>8157500</v>
      </c>
      <c r="D57" s="1"/>
      <c r="F57" s="1">
        <f t="shared" si="0"/>
        <v>-60</v>
      </c>
    </row>
    <row r="58" spans="1:6" x14ac:dyDescent="0.25">
      <c r="A58" t="s">
        <v>5441</v>
      </c>
      <c r="B58" t="s">
        <v>262</v>
      </c>
      <c r="C58" s="1">
        <v>6000</v>
      </c>
      <c r="D58" s="1"/>
      <c r="F58" s="1">
        <f t="shared" si="0"/>
        <v>5940</v>
      </c>
    </row>
    <row r="59" spans="1:6" x14ac:dyDescent="0.25">
      <c r="A59" t="s">
        <v>5407</v>
      </c>
      <c r="B59" t="s">
        <v>3846</v>
      </c>
      <c r="C59" s="1">
        <v>3000000</v>
      </c>
      <c r="F59" s="1">
        <f t="shared" si="0"/>
        <v>3005940</v>
      </c>
    </row>
    <row r="60" spans="1:6" x14ac:dyDescent="0.25">
      <c r="A60" t="s">
        <v>5407</v>
      </c>
      <c r="B60" t="s">
        <v>5461</v>
      </c>
      <c r="C60" s="1">
        <v>6000</v>
      </c>
      <c r="F60" s="1">
        <f t="shared" si="0"/>
        <v>3011940</v>
      </c>
    </row>
    <row r="61" spans="1:6" x14ac:dyDescent="0.25">
      <c r="A61" t="s">
        <v>5407</v>
      </c>
      <c r="B61" t="s">
        <v>262</v>
      </c>
      <c r="C61" s="1">
        <v>6000</v>
      </c>
      <c r="F61" s="1">
        <f t="shared" si="0"/>
        <v>3017940</v>
      </c>
    </row>
    <row r="62" spans="1:6" x14ac:dyDescent="0.25">
      <c r="A62" t="s">
        <v>5629</v>
      </c>
      <c r="B62" t="s">
        <v>3846</v>
      </c>
      <c r="C62" s="1">
        <v>500000</v>
      </c>
      <c r="F62" s="1">
        <f t="shared" si="0"/>
        <v>3517940</v>
      </c>
    </row>
    <row r="63" spans="1:6" x14ac:dyDescent="0.25">
      <c r="A63" t="s">
        <v>5647</v>
      </c>
      <c r="B63" t="s">
        <v>262</v>
      </c>
      <c r="C63" s="1">
        <v>7200</v>
      </c>
      <c r="F63" s="1">
        <f t="shared" si="0"/>
        <v>3525140</v>
      </c>
    </row>
    <row r="64" spans="1:6" x14ac:dyDescent="0.25">
      <c r="A64" t="s">
        <v>5702</v>
      </c>
      <c r="B64" t="s">
        <v>5757</v>
      </c>
      <c r="C64" s="1">
        <v>1071000</v>
      </c>
      <c r="F64" s="1">
        <f t="shared" si="0"/>
        <v>4596140</v>
      </c>
    </row>
    <row r="65" spans="1:6" x14ac:dyDescent="0.25">
      <c r="A65" t="s">
        <v>5709</v>
      </c>
      <c r="B65" t="s">
        <v>5758</v>
      </c>
      <c r="D65" s="1">
        <v>1187713</v>
      </c>
      <c r="F65" s="1">
        <f t="shared" si="0"/>
        <v>3408427</v>
      </c>
    </row>
    <row r="66" spans="1:6" x14ac:dyDescent="0.25">
      <c r="A66" t="s">
        <v>5709</v>
      </c>
      <c r="B66" t="s">
        <v>5759</v>
      </c>
      <c r="D66" s="1">
        <v>201600</v>
      </c>
      <c r="F66" s="1">
        <f t="shared" si="0"/>
        <v>3206827</v>
      </c>
    </row>
    <row r="67" spans="1:6" x14ac:dyDescent="0.25">
      <c r="A67" t="s">
        <v>5709</v>
      </c>
      <c r="B67" t="s">
        <v>5760</v>
      </c>
      <c r="D67" s="1">
        <v>4957655</v>
      </c>
      <c r="F67" s="1">
        <f t="shared" si="0"/>
        <v>-1750828</v>
      </c>
    </row>
    <row r="68" spans="1:6" x14ac:dyDescent="0.25">
      <c r="A68" t="s">
        <v>5709</v>
      </c>
      <c r="B68" t="s">
        <v>5761</v>
      </c>
      <c r="D68" s="1">
        <v>5523549</v>
      </c>
      <c r="F68" s="1">
        <f t="shared" si="0"/>
        <v>-7274377</v>
      </c>
    </row>
    <row r="69" spans="1:6" x14ac:dyDescent="0.25">
      <c r="A69" t="s">
        <v>5709</v>
      </c>
      <c r="B69" t="s">
        <v>5762</v>
      </c>
      <c r="D69" s="1">
        <v>308000</v>
      </c>
      <c r="F69" s="1">
        <f t="shared" ref="F69:F132" si="1">(F68+C69-D69)</f>
        <v>-7582377</v>
      </c>
    </row>
    <row r="70" spans="1:6" x14ac:dyDescent="0.25">
      <c r="A70" t="s">
        <v>5709</v>
      </c>
      <c r="B70" t="s">
        <v>5763</v>
      </c>
      <c r="D70" s="1">
        <v>256500</v>
      </c>
      <c r="F70" s="1">
        <f t="shared" si="1"/>
        <v>-7838877</v>
      </c>
    </row>
    <row r="71" spans="1:6" x14ac:dyDescent="0.25">
      <c r="A71" t="s">
        <v>5709</v>
      </c>
      <c r="B71" t="s">
        <v>5764</v>
      </c>
      <c r="C71" s="1">
        <v>7838800</v>
      </c>
      <c r="F71" s="1">
        <f t="shared" si="1"/>
        <v>-77</v>
      </c>
    </row>
    <row r="72" spans="1:6" x14ac:dyDescent="0.25">
      <c r="A72" t="s">
        <v>5736</v>
      </c>
      <c r="B72" t="s">
        <v>3846</v>
      </c>
      <c r="C72" s="1">
        <v>1200000</v>
      </c>
      <c r="F72" s="1">
        <f t="shared" si="1"/>
        <v>1199923</v>
      </c>
    </row>
    <row r="73" spans="1:6" x14ac:dyDescent="0.25">
      <c r="A73" t="s">
        <v>5750</v>
      </c>
      <c r="B73" t="s">
        <v>5775</v>
      </c>
      <c r="C73" s="1"/>
      <c r="D73" s="1">
        <v>796400</v>
      </c>
      <c r="F73" s="1">
        <f t="shared" si="1"/>
        <v>403523</v>
      </c>
    </row>
    <row r="74" spans="1:6" x14ac:dyDescent="0.25">
      <c r="A74" t="s">
        <v>5750</v>
      </c>
      <c r="B74" t="s">
        <v>5774</v>
      </c>
      <c r="C74" s="1"/>
      <c r="D74" s="1">
        <v>518880</v>
      </c>
      <c r="F74" s="1">
        <f t="shared" si="1"/>
        <v>-115357</v>
      </c>
    </row>
    <row r="75" spans="1:6" x14ac:dyDescent="0.25">
      <c r="A75" t="s">
        <v>5750</v>
      </c>
      <c r="B75" t="s">
        <v>3846</v>
      </c>
      <c r="C75" s="1">
        <v>115280</v>
      </c>
      <c r="F75" s="1">
        <f t="shared" si="1"/>
        <v>-77</v>
      </c>
    </row>
    <row r="76" spans="1:6" x14ac:dyDescent="0.25">
      <c r="A76" t="s">
        <v>5838</v>
      </c>
      <c r="B76" t="s">
        <v>3846</v>
      </c>
      <c r="C76" s="1">
        <v>5000000</v>
      </c>
      <c r="F76" s="1">
        <f t="shared" si="1"/>
        <v>4999923</v>
      </c>
    </row>
    <row r="77" spans="1:6" x14ac:dyDescent="0.25">
      <c r="A77" t="s">
        <v>5844</v>
      </c>
      <c r="B77" t="s">
        <v>5845</v>
      </c>
      <c r="D77" s="1">
        <v>5875200</v>
      </c>
      <c r="F77" s="1">
        <f t="shared" si="1"/>
        <v>-875277</v>
      </c>
    </row>
    <row r="78" spans="1:6" x14ac:dyDescent="0.25">
      <c r="A78" t="s">
        <v>5926</v>
      </c>
      <c r="B78" t="s">
        <v>5936</v>
      </c>
      <c r="D78" s="1">
        <v>2527020</v>
      </c>
      <c r="F78" s="1">
        <f t="shared" si="1"/>
        <v>-3402297</v>
      </c>
    </row>
    <row r="79" spans="1:6" x14ac:dyDescent="0.25">
      <c r="A79" t="s">
        <v>5926</v>
      </c>
      <c r="B79" t="s">
        <v>262</v>
      </c>
      <c r="C79" s="1">
        <v>3000</v>
      </c>
      <c r="F79" s="1">
        <f t="shared" si="1"/>
        <v>-3399297</v>
      </c>
    </row>
    <row r="80" spans="1:6" x14ac:dyDescent="0.25">
      <c r="A80" t="s">
        <v>5926</v>
      </c>
      <c r="B80" t="s">
        <v>5937</v>
      </c>
      <c r="D80" s="1">
        <v>84750</v>
      </c>
      <c r="F80" s="1">
        <f t="shared" si="1"/>
        <v>-3484047</v>
      </c>
    </row>
    <row r="81" spans="1:6" x14ac:dyDescent="0.25">
      <c r="A81" t="s">
        <v>5926</v>
      </c>
      <c r="B81" t="s">
        <v>3846</v>
      </c>
      <c r="C81" s="1">
        <v>3484000</v>
      </c>
      <c r="F81" s="1">
        <f t="shared" si="1"/>
        <v>-47</v>
      </c>
    </row>
    <row r="82" spans="1:6" x14ac:dyDescent="0.25">
      <c r="A82" t="s">
        <v>6131</v>
      </c>
      <c r="B82" t="s">
        <v>3846</v>
      </c>
      <c r="C82" s="1">
        <v>1500000</v>
      </c>
      <c r="F82" s="1">
        <f t="shared" si="1"/>
        <v>1499953</v>
      </c>
    </row>
    <row r="83" spans="1:6" x14ac:dyDescent="0.25">
      <c r="A83" t="s">
        <v>6287</v>
      </c>
      <c r="B83" t="s">
        <v>6288</v>
      </c>
      <c r="D83" s="1">
        <v>1772680</v>
      </c>
      <c r="F83" s="1">
        <f t="shared" si="1"/>
        <v>-272727</v>
      </c>
    </row>
    <row r="84" spans="1:6" x14ac:dyDescent="0.25">
      <c r="A84" t="s">
        <v>6234</v>
      </c>
      <c r="B84" t="s">
        <v>4523</v>
      </c>
      <c r="C84" s="1">
        <v>340000</v>
      </c>
      <c r="F84" s="1">
        <f t="shared" si="1"/>
        <v>67273</v>
      </c>
    </row>
    <row r="85" spans="1:6" x14ac:dyDescent="0.25">
      <c r="A85" t="s">
        <v>6252</v>
      </c>
      <c r="B85" t="s">
        <v>3846</v>
      </c>
      <c r="C85" s="1">
        <v>400000</v>
      </c>
      <c r="F85" s="1">
        <f t="shared" si="1"/>
        <v>467273</v>
      </c>
    </row>
    <row r="86" spans="1:6" x14ac:dyDescent="0.25">
      <c r="A86" t="s">
        <v>6266</v>
      </c>
      <c r="B86" t="s">
        <v>5036</v>
      </c>
      <c r="C86" s="1">
        <v>892500</v>
      </c>
      <c r="F86" s="1">
        <f t="shared" si="1"/>
        <v>1359773</v>
      </c>
    </row>
    <row r="87" spans="1:6" x14ac:dyDescent="0.25">
      <c r="A87" t="s">
        <v>6287</v>
      </c>
      <c r="B87" t="s">
        <v>6289</v>
      </c>
      <c r="D87" s="1">
        <v>237900</v>
      </c>
      <c r="F87" s="1">
        <f t="shared" si="1"/>
        <v>1121873</v>
      </c>
    </row>
    <row r="88" spans="1:6" x14ac:dyDescent="0.25">
      <c r="A88" t="s">
        <v>6287</v>
      </c>
      <c r="B88" t="s">
        <v>6290</v>
      </c>
      <c r="D88" s="1">
        <v>313500</v>
      </c>
      <c r="F88" s="1">
        <f t="shared" si="1"/>
        <v>808373</v>
      </c>
    </row>
    <row r="89" spans="1:6" x14ac:dyDescent="0.25">
      <c r="A89" t="s">
        <v>6287</v>
      </c>
      <c r="B89" t="s">
        <v>6291</v>
      </c>
      <c r="D89" s="1">
        <v>1302720</v>
      </c>
      <c r="F89" s="1">
        <f t="shared" si="1"/>
        <v>-494347</v>
      </c>
    </row>
    <row r="90" spans="1:6" x14ac:dyDescent="0.25">
      <c r="A90" t="s">
        <v>6328</v>
      </c>
      <c r="B90" t="s">
        <v>6329</v>
      </c>
      <c r="D90" s="1">
        <v>638400</v>
      </c>
      <c r="F90" s="1">
        <f t="shared" si="1"/>
        <v>-1132747</v>
      </c>
    </row>
    <row r="91" spans="1:6" x14ac:dyDescent="0.25">
      <c r="A91" t="s">
        <v>6328</v>
      </c>
      <c r="B91" t="s">
        <v>6330</v>
      </c>
      <c r="D91" s="1">
        <v>107100</v>
      </c>
      <c r="F91" s="1">
        <f t="shared" si="1"/>
        <v>-1239847</v>
      </c>
    </row>
    <row r="92" spans="1:6" x14ac:dyDescent="0.25">
      <c r="A92" t="s">
        <v>6338</v>
      </c>
      <c r="B92" t="s">
        <v>6375</v>
      </c>
      <c r="C92" s="1">
        <v>500000</v>
      </c>
      <c r="F92" s="1">
        <f t="shared" si="1"/>
        <v>-739847</v>
      </c>
    </row>
    <row r="93" spans="1:6" x14ac:dyDescent="0.25">
      <c r="A93" t="s">
        <v>6380</v>
      </c>
      <c r="B93" t="s">
        <v>1486</v>
      </c>
      <c r="C93" s="1">
        <v>739800</v>
      </c>
      <c r="F93" s="1">
        <f t="shared" si="1"/>
        <v>-47</v>
      </c>
    </row>
    <row r="94" spans="1:6" x14ac:dyDescent="0.25">
      <c r="A94" t="s">
        <v>6471</v>
      </c>
      <c r="B94" t="s">
        <v>3846</v>
      </c>
      <c r="C94" s="1">
        <v>1100000</v>
      </c>
      <c r="F94" s="1">
        <f t="shared" si="1"/>
        <v>1099953</v>
      </c>
    </row>
    <row r="95" spans="1:6" x14ac:dyDescent="0.25">
      <c r="A95" t="s">
        <v>6475</v>
      </c>
      <c r="B95" t="s">
        <v>6519</v>
      </c>
      <c r="D95" s="1">
        <v>764400</v>
      </c>
      <c r="F95" s="1">
        <f t="shared" si="1"/>
        <v>335553</v>
      </c>
    </row>
    <row r="96" spans="1:6" x14ac:dyDescent="0.25">
      <c r="A96" t="s">
        <v>6475</v>
      </c>
      <c r="B96" t="s">
        <v>6520</v>
      </c>
      <c r="D96" s="1">
        <v>198400</v>
      </c>
      <c r="F96" s="1">
        <f t="shared" si="1"/>
        <v>137153</v>
      </c>
    </row>
    <row r="97" spans="1:8" x14ac:dyDescent="0.25">
      <c r="A97" t="s">
        <v>6338</v>
      </c>
      <c r="B97" t="s">
        <v>6551</v>
      </c>
      <c r="D97" s="1">
        <v>1227600</v>
      </c>
      <c r="F97" s="1">
        <f t="shared" si="1"/>
        <v>-1090447</v>
      </c>
    </row>
    <row r="98" spans="1:8" x14ac:dyDescent="0.25">
      <c r="F98" s="1"/>
    </row>
    <row r="99" spans="1:8" x14ac:dyDescent="0.25">
      <c r="F99" s="1"/>
    </row>
    <row r="100" spans="1:8" x14ac:dyDescent="0.25">
      <c r="A100" t="s">
        <v>6983</v>
      </c>
      <c r="B100" t="s">
        <v>3846</v>
      </c>
      <c r="C100" s="1">
        <v>300000</v>
      </c>
      <c r="F100" s="1">
        <f t="shared" si="1"/>
        <v>300000</v>
      </c>
    </row>
    <row r="101" spans="1:8" x14ac:dyDescent="0.25">
      <c r="A101" t="s">
        <v>7024</v>
      </c>
      <c r="B101" t="s">
        <v>7026</v>
      </c>
      <c r="D101" s="1">
        <v>825000</v>
      </c>
      <c r="F101" s="1">
        <f t="shared" si="1"/>
        <v>-525000</v>
      </c>
    </row>
    <row r="102" spans="1:8" x14ac:dyDescent="0.25">
      <c r="A102" t="s">
        <v>7024</v>
      </c>
      <c r="B102" t="s">
        <v>7027</v>
      </c>
      <c r="D102" s="1">
        <v>437500</v>
      </c>
      <c r="F102" s="1">
        <f t="shared" si="1"/>
        <v>-962500</v>
      </c>
    </row>
    <row r="103" spans="1:8" x14ac:dyDescent="0.25">
      <c r="A103" t="s">
        <v>7024</v>
      </c>
      <c r="B103" t="s">
        <v>3846</v>
      </c>
      <c r="C103" s="1">
        <v>962500</v>
      </c>
      <c r="D103" s="1"/>
      <c r="F103" s="1">
        <f t="shared" si="1"/>
        <v>0</v>
      </c>
    </row>
    <row r="104" spans="1:8" x14ac:dyDescent="0.25">
      <c r="D104" s="1"/>
      <c r="F104" s="1">
        <f t="shared" si="1"/>
        <v>0</v>
      </c>
    </row>
    <row r="105" spans="1:8" x14ac:dyDescent="0.25">
      <c r="A105" t="s">
        <v>8069</v>
      </c>
      <c r="B105" t="s">
        <v>3846</v>
      </c>
      <c r="C105" s="1">
        <v>3000000</v>
      </c>
      <c r="D105" s="1"/>
      <c r="F105" s="1">
        <f t="shared" si="1"/>
        <v>3000000</v>
      </c>
    </row>
    <row r="106" spans="1:8" x14ac:dyDescent="0.25">
      <c r="A106" t="s">
        <v>8140</v>
      </c>
      <c r="B106" t="s">
        <v>8153</v>
      </c>
      <c r="C106" s="1">
        <v>10000000</v>
      </c>
      <c r="D106" s="1"/>
      <c r="F106" s="1">
        <f t="shared" si="1"/>
        <v>13000000</v>
      </c>
      <c r="H106" t="s">
        <v>8156</v>
      </c>
    </row>
    <row r="107" spans="1:8" x14ac:dyDescent="0.25">
      <c r="A107" t="s">
        <v>5145</v>
      </c>
      <c r="B107" t="s">
        <v>8154</v>
      </c>
      <c r="D107" s="1">
        <v>9360000</v>
      </c>
      <c r="F107" s="1">
        <f t="shared" si="1"/>
        <v>3640000</v>
      </c>
    </row>
    <row r="108" spans="1:8" x14ac:dyDescent="0.25">
      <c r="A108" t="s">
        <v>5145</v>
      </c>
      <c r="B108" t="s">
        <v>8155</v>
      </c>
      <c r="D108" s="1">
        <v>198000</v>
      </c>
      <c r="F108" s="1">
        <f t="shared" si="1"/>
        <v>3442000</v>
      </c>
    </row>
    <row r="109" spans="1:8" x14ac:dyDescent="0.25">
      <c r="A109" t="s">
        <v>8245</v>
      </c>
      <c r="B109" t="s">
        <v>8246</v>
      </c>
      <c r="D109" s="1">
        <v>13170540</v>
      </c>
      <c r="F109" s="1">
        <f t="shared" si="1"/>
        <v>-9728540</v>
      </c>
    </row>
    <row r="110" spans="1:8" x14ac:dyDescent="0.25">
      <c r="A110" t="s">
        <v>8247</v>
      </c>
      <c r="B110" t="s">
        <v>8255</v>
      </c>
      <c r="C110" s="1">
        <v>6882500</v>
      </c>
      <c r="F110" s="1">
        <f t="shared" si="1"/>
        <v>-2846040</v>
      </c>
    </row>
    <row r="111" spans="1:8" x14ac:dyDescent="0.25">
      <c r="A111" t="s">
        <v>8250</v>
      </c>
      <c r="B111" t="s">
        <v>8256</v>
      </c>
      <c r="C111" s="1">
        <v>2846000</v>
      </c>
      <c r="F111" s="1">
        <f t="shared" si="1"/>
        <v>-40</v>
      </c>
    </row>
    <row r="112" spans="1:8" x14ac:dyDescent="0.25">
      <c r="A112" t="s">
        <v>8325</v>
      </c>
      <c r="B112" t="s">
        <v>2293</v>
      </c>
      <c r="C112" s="1">
        <v>6000</v>
      </c>
      <c r="F112" s="1">
        <f t="shared" si="1"/>
        <v>5960</v>
      </c>
    </row>
    <row r="113" spans="1:6" x14ac:dyDescent="0.25">
      <c r="A113" t="s">
        <v>8352</v>
      </c>
      <c r="B113" t="s">
        <v>8391</v>
      </c>
      <c r="D113" s="1">
        <v>1409908</v>
      </c>
      <c r="F113" s="1">
        <f t="shared" si="1"/>
        <v>-1403948</v>
      </c>
    </row>
    <row r="114" spans="1:6" x14ac:dyDescent="0.25">
      <c r="A114" t="s">
        <v>8352</v>
      </c>
      <c r="B114" t="s">
        <v>8390</v>
      </c>
      <c r="D114" s="1">
        <v>72600</v>
      </c>
      <c r="F114" s="1">
        <f t="shared" si="1"/>
        <v>-1476548</v>
      </c>
    </row>
    <row r="115" spans="1:6" x14ac:dyDescent="0.25">
      <c r="A115" t="s">
        <v>8352</v>
      </c>
      <c r="B115" t="s">
        <v>3846</v>
      </c>
      <c r="C115" s="1">
        <v>2000000</v>
      </c>
      <c r="D115" s="1"/>
      <c r="F115" s="1">
        <f t="shared" si="1"/>
        <v>523452</v>
      </c>
    </row>
    <row r="116" spans="1:6" x14ac:dyDescent="0.25">
      <c r="A116" t="s">
        <v>8388</v>
      </c>
      <c r="B116" t="s">
        <v>8392</v>
      </c>
      <c r="D116" s="1">
        <v>699856</v>
      </c>
      <c r="F116" s="1">
        <f t="shared" si="1"/>
        <v>-176404</v>
      </c>
    </row>
    <row r="117" spans="1:6" x14ac:dyDescent="0.25">
      <c r="A117" t="s">
        <v>8388</v>
      </c>
      <c r="B117" t="s">
        <v>8393</v>
      </c>
      <c r="D117" s="1">
        <v>940000</v>
      </c>
      <c r="F117" s="1">
        <f t="shared" si="1"/>
        <v>-1116404</v>
      </c>
    </row>
    <row r="118" spans="1:6" x14ac:dyDescent="0.25">
      <c r="A118" t="s">
        <v>8388</v>
      </c>
      <c r="B118" t="s">
        <v>8394</v>
      </c>
      <c r="D118" s="1">
        <v>59000</v>
      </c>
      <c r="F118" s="1">
        <f t="shared" si="1"/>
        <v>-1175404</v>
      </c>
    </row>
    <row r="119" spans="1:6" x14ac:dyDescent="0.25">
      <c r="A119" t="s">
        <v>8480</v>
      </c>
      <c r="B119" t="s">
        <v>8481</v>
      </c>
      <c r="D119" s="1">
        <v>4292000</v>
      </c>
      <c r="F119" s="1">
        <f t="shared" si="1"/>
        <v>-5467404</v>
      </c>
    </row>
    <row r="120" spans="1:6" x14ac:dyDescent="0.25">
      <c r="A120" t="s">
        <v>8480</v>
      </c>
      <c r="B120" t="s">
        <v>8482</v>
      </c>
      <c r="D120" s="1">
        <v>49500</v>
      </c>
      <c r="F120" s="1">
        <f t="shared" si="1"/>
        <v>-5516904</v>
      </c>
    </row>
    <row r="121" spans="1:6" x14ac:dyDescent="0.25">
      <c r="A121" t="s">
        <v>8501</v>
      </c>
      <c r="B121" t="s">
        <v>420</v>
      </c>
      <c r="C121" s="1">
        <v>4131500</v>
      </c>
      <c r="F121" s="1">
        <f t="shared" si="1"/>
        <v>-1385404</v>
      </c>
    </row>
    <row r="122" spans="1:6" x14ac:dyDescent="0.25">
      <c r="A122" t="s">
        <v>8530</v>
      </c>
      <c r="B122" t="s">
        <v>241</v>
      </c>
      <c r="C122" s="1">
        <v>1385400</v>
      </c>
      <c r="F122" s="1">
        <f t="shared" si="1"/>
        <v>-4</v>
      </c>
    </row>
    <row r="123" spans="1:6" x14ac:dyDescent="0.25">
      <c r="A123" t="s">
        <v>8756</v>
      </c>
      <c r="B123" t="s">
        <v>3846</v>
      </c>
      <c r="C123" s="1">
        <v>200000</v>
      </c>
      <c r="F123" s="1">
        <f t="shared" si="1"/>
        <v>199996</v>
      </c>
    </row>
    <row r="124" spans="1:6" x14ac:dyDescent="0.25">
      <c r="A124" t="s">
        <v>8797</v>
      </c>
      <c r="B124" t="s">
        <v>8804</v>
      </c>
      <c r="D124" s="1">
        <v>2910000</v>
      </c>
      <c r="F124" s="1">
        <f t="shared" si="1"/>
        <v>-2710004</v>
      </c>
    </row>
    <row r="125" spans="1:6" x14ac:dyDescent="0.25">
      <c r="A125" t="s">
        <v>8797</v>
      </c>
      <c r="B125" t="s">
        <v>8805</v>
      </c>
      <c r="D125" s="1">
        <v>182700</v>
      </c>
      <c r="F125" s="1">
        <f t="shared" si="1"/>
        <v>-2892704</v>
      </c>
    </row>
    <row r="126" spans="1:6" x14ac:dyDescent="0.25">
      <c r="A126" t="s">
        <v>8797</v>
      </c>
      <c r="B126" t="s">
        <v>8806</v>
      </c>
      <c r="C126" s="1">
        <v>2892700</v>
      </c>
      <c r="D126" s="1"/>
      <c r="F126" s="1">
        <f t="shared" si="1"/>
        <v>-4</v>
      </c>
    </row>
    <row r="127" spans="1:6" x14ac:dyDescent="0.25">
      <c r="D127" s="1"/>
      <c r="F127" s="1">
        <f t="shared" si="1"/>
        <v>-4</v>
      </c>
    </row>
    <row r="128" spans="1:6" x14ac:dyDescent="0.25">
      <c r="A128" t="s">
        <v>9918</v>
      </c>
      <c r="B128" t="s">
        <v>8729</v>
      </c>
      <c r="C128" s="1">
        <v>5000000</v>
      </c>
      <c r="D128" s="1"/>
      <c r="F128" s="1">
        <f t="shared" si="1"/>
        <v>4999996</v>
      </c>
    </row>
    <row r="129" spans="1:6" x14ac:dyDescent="0.25">
      <c r="A129" t="s">
        <v>9918</v>
      </c>
      <c r="B129" t="s">
        <v>2269</v>
      </c>
      <c r="C129" s="1">
        <v>7000</v>
      </c>
      <c r="F129" s="1">
        <f t="shared" si="1"/>
        <v>5006996</v>
      </c>
    </row>
    <row r="130" spans="1:6" x14ac:dyDescent="0.25">
      <c r="A130" t="s">
        <v>10114</v>
      </c>
      <c r="B130" t="s">
        <v>8729</v>
      </c>
      <c r="C130" s="1">
        <v>5000000</v>
      </c>
      <c r="F130" s="1">
        <f t="shared" si="1"/>
        <v>10006996</v>
      </c>
    </row>
    <row r="131" spans="1:6" x14ac:dyDescent="0.25">
      <c r="A131" t="s">
        <v>10114</v>
      </c>
      <c r="B131" t="s">
        <v>2269</v>
      </c>
      <c r="C131" s="1">
        <v>7000</v>
      </c>
      <c r="F131" s="1">
        <f t="shared" si="1"/>
        <v>10013996</v>
      </c>
    </row>
    <row r="132" spans="1:6" x14ac:dyDescent="0.25">
      <c r="A132" t="s">
        <v>10195</v>
      </c>
      <c r="B132" t="s">
        <v>10202</v>
      </c>
      <c r="C132" s="1">
        <v>5000000</v>
      </c>
      <c r="D132" s="1"/>
      <c r="F132" s="1">
        <f t="shared" si="1"/>
        <v>15013996</v>
      </c>
    </row>
    <row r="133" spans="1:6" x14ac:dyDescent="0.25">
      <c r="A133" t="s">
        <v>10195</v>
      </c>
      <c r="B133" t="s">
        <v>10203</v>
      </c>
      <c r="D133" s="1">
        <v>30600</v>
      </c>
      <c r="F133" s="1">
        <f t="shared" ref="F133:F149" si="2">(F132+C133-D133)</f>
        <v>14983396</v>
      </c>
    </row>
    <row r="134" spans="1:6" x14ac:dyDescent="0.25">
      <c r="A134" t="s">
        <v>10195</v>
      </c>
      <c r="B134" t="s">
        <v>10204</v>
      </c>
      <c r="D134" s="1">
        <v>313200</v>
      </c>
      <c r="F134" s="1">
        <f t="shared" si="2"/>
        <v>14670196</v>
      </c>
    </row>
    <row r="135" spans="1:6" x14ac:dyDescent="0.25">
      <c r="A135" t="s">
        <v>10195</v>
      </c>
      <c r="B135" t="s">
        <v>10205</v>
      </c>
      <c r="D135" s="1">
        <v>385000</v>
      </c>
      <c r="F135" s="1">
        <f t="shared" si="2"/>
        <v>14285196</v>
      </c>
    </row>
    <row r="136" spans="1:6" x14ac:dyDescent="0.25">
      <c r="A136" t="s">
        <v>10195</v>
      </c>
      <c r="B136" t="s">
        <v>10206</v>
      </c>
      <c r="D136" s="1">
        <v>5124000</v>
      </c>
      <c r="F136" s="1">
        <f t="shared" si="2"/>
        <v>9161196</v>
      </c>
    </row>
    <row r="137" spans="1:6" x14ac:dyDescent="0.25">
      <c r="A137" t="s">
        <v>10195</v>
      </c>
      <c r="B137" t="s">
        <v>10207</v>
      </c>
      <c r="D137" s="1">
        <v>3920000</v>
      </c>
      <c r="F137" s="1">
        <f t="shared" si="2"/>
        <v>5241196</v>
      </c>
    </row>
    <row r="138" spans="1:6" x14ac:dyDescent="0.25">
      <c r="A138" t="s">
        <v>10195</v>
      </c>
      <c r="B138" t="s">
        <v>10209</v>
      </c>
      <c r="D138" s="1">
        <v>5796840</v>
      </c>
      <c r="F138" s="1">
        <f t="shared" si="2"/>
        <v>-555644</v>
      </c>
    </row>
    <row r="139" spans="1:6" x14ac:dyDescent="0.25">
      <c r="A139" t="s">
        <v>10195</v>
      </c>
      <c r="B139" t="s">
        <v>10208</v>
      </c>
      <c r="D139" s="1">
        <v>6745560</v>
      </c>
      <c r="F139" s="1">
        <f t="shared" si="2"/>
        <v>-7301204</v>
      </c>
    </row>
    <row r="140" spans="1:6" x14ac:dyDescent="0.25">
      <c r="A140" t="s">
        <v>10195</v>
      </c>
      <c r="B140" t="s">
        <v>10247</v>
      </c>
      <c r="C140" s="1">
        <v>6000</v>
      </c>
      <c r="D140" s="1"/>
      <c r="F140" s="1">
        <f t="shared" si="2"/>
        <v>-7295204</v>
      </c>
    </row>
    <row r="141" spans="1:6" x14ac:dyDescent="0.25">
      <c r="A141" t="s">
        <v>10284</v>
      </c>
      <c r="B141" t="s">
        <v>3299</v>
      </c>
      <c r="C141" s="1">
        <v>17300000</v>
      </c>
      <c r="D141" s="1"/>
      <c r="F141" s="1">
        <f t="shared" si="2"/>
        <v>10004796</v>
      </c>
    </row>
    <row r="142" spans="1:6" x14ac:dyDescent="0.25">
      <c r="A142" t="s">
        <v>10284</v>
      </c>
      <c r="B142" t="s">
        <v>2269</v>
      </c>
      <c r="C142" s="1">
        <v>10000</v>
      </c>
      <c r="D142" s="1"/>
      <c r="F142" s="1">
        <f t="shared" si="2"/>
        <v>10014796</v>
      </c>
    </row>
    <row r="143" spans="1:6" x14ac:dyDescent="0.25">
      <c r="D143" s="1"/>
      <c r="F143" s="1">
        <f t="shared" si="2"/>
        <v>10014796</v>
      </c>
    </row>
    <row r="144" spans="1:6" x14ac:dyDescent="0.25">
      <c r="D144" s="1"/>
      <c r="F144" s="1">
        <f t="shared" si="2"/>
        <v>10014796</v>
      </c>
    </row>
    <row r="145" spans="6:6" x14ac:dyDescent="0.25">
      <c r="F145" s="1">
        <f t="shared" si="2"/>
        <v>10014796</v>
      </c>
    </row>
    <row r="146" spans="6:6" x14ac:dyDescent="0.25">
      <c r="F146" s="1">
        <f t="shared" si="2"/>
        <v>10014796</v>
      </c>
    </row>
    <row r="147" spans="6:6" x14ac:dyDescent="0.25">
      <c r="F147" s="1">
        <f t="shared" si="2"/>
        <v>10014796</v>
      </c>
    </row>
    <row r="148" spans="6:6" x14ac:dyDescent="0.25">
      <c r="F148" s="1">
        <f t="shared" si="2"/>
        <v>10014796</v>
      </c>
    </row>
    <row r="149" spans="6:6" x14ac:dyDescent="0.25">
      <c r="F149" s="1">
        <f t="shared" si="2"/>
        <v>10014796</v>
      </c>
    </row>
  </sheetData>
  <pageMargins left="0.7" right="0.7" top="0.75" bottom="0.75" header="0.3" footer="0.3"/>
  <pageSetup paperSize="9" orientation="portrait" horizontalDpi="120" verticalDpi="72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1"/>
  <sheetViews>
    <sheetView topLeftCell="A87" workbookViewId="0">
      <selection activeCell="D115" sqref="D115"/>
    </sheetView>
  </sheetViews>
  <sheetFormatPr baseColWidth="10" defaultRowHeight="15" x14ac:dyDescent="0.25"/>
  <cols>
    <col min="1" max="1" width="12.7109375" customWidth="1"/>
    <col min="2" max="2" width="28.7109375" customWidth="1"/>
    <col min="3" max="4" width="14.140625" bestFit="1" customWidth="1"/>
    <col min="5" max="5" width="0" hidden="1" customWidth="1"/>
    <col min="6" max="6" width="16.140625" customWidth="1"/>
    <col min="7" max="7" width="13.28515625" customWidth="1"/>
  </cols>
  <sheetData>
    <row r="3" spans="1:6" x14ac:dyDescent="0.25">
      <c r="A3" s="3" t="s">
        <v>4050</v>
      </c>
      <c r="B3" s="3" t="s">
        <v>4098</v>
      </c>
      <c r="C3" s="4">
        <v>2059200</v>
      </c>
      <c r="D3" s="3"/>
      <c r="E3" s="3"/>
      <c r="F3" s="18">
        <f>(C3-D3)</f>
        <v>2059200</v>
      </c>
    </row>
    <row r="4" spans="1:6" x14ac:dyDescent="0.25">
      <c r="A4" s="3" t="s">
        <v>4088</v>
      </c>
      <c r="B4" s="3" t="s">
        <v>4099</v>
      </c>
      <c r="C4" s="4">
        <v>3000000</v>
      </c>
      <c r="D4" s="3"/>
      <c r="E4" s="3"/>
      <c r="F4" s="18">
        <f>(F3+C4-D4)</f>
        <v>5059200</v>
      </c>
    </row>
    <row r="5" spans="1:6" x14ac:dyDescent="0.25">
      <c r="A5" s="3" t="s">
        <v>4088</v>
      </c>
      <c r="B5" s="3" t="s">
        <v>4447</v>
      </c>
      <c r="C5" s="3"/>
      <c r="D5" s="149">
        <v>2000000</v>
      </c>
      <c r="E5" s="3"/>
      <c r="F5" s="18">
        <f t="shared" ref="F5:F68" si="0">(F4+C5-D5)</f>
        <v>3059200</v>
      </c>
    </row>
    <row r="6" spans="1:6" x14ac:dyDescent="0.25">
      <c r="A6" s="3" t="s">
        <v>4408</v>
      </c>
      <c r="B6" s="3" t="s">
        <v>4932</v>
      </c>
      <c r="C6" s="149">
        <v>3321800</v>
      </c>
      <c r="D6" s="4"/>
      <c r="E6" s="3"/>
      <c r="F6" s="18">
        <f t="shared" si="0"/>
        <v>6381000</v>
      </c>
    </row>
    <row r="7" spans="1:6" x14ac:dyDescent="0.25">
      <c r="A7" s="3" t="s">
        <v>4408</v>
      </c>
      <c r="B7" s="3" t="s">
        <v>5510</v>
      </c>
      <c r="C7" s="4"/>
      <c r="D7" s="4">
        <v>70000</v>
      </c>
      <c r="E7" s="3"/>
      <c r="F7" s="18">
        <f t="shared" si="0"/>
        <v>6311000</v>
      </c>
    </row>
    <row r="8" spans="1:6" x14ac:dyDescent="0.25">
      <c r="A8" s="3" t="s">
        <v>4408</v>
      </c>
      <c r="B8" s="3" t="s">
        <v>5511</v>
      </c>
      <c r="C8" s="4"/>
      <c r="D8" s="4">
        <v>40000</v>
      </c>
      <c r="E8" s="3"/>
      <c r="F8" s="18">
        <f t="shared" si="0"/>
        <v>6271000</v>
      </c>
    </row>
    <row r="9" spans="1:6" x14ac:dyDescent="0.25">
      <c r="A9" s="3" t="s">
        <v>4448</v>
      </c>
      <c r="B9" s="3" t="s">
        <v>4449</v>
      </c>
      <c r="C9" s="3"/>
      <c r="D9" s="149">
        <v>1000000</v>
      </c>
      <c r="E9" s="3"/>
      <c r="F9" s="18">
        <f t="shared" si="0"/>
        <v>5271000</v>
      </c>
    </row>
    <row r="10" spans="1:6" x14ac:dyDescent="0.25">
      <c r="A10" s="3" t="s">
        <v>4581</v>
      </c>
      <c r="B10" s="3" t="s">
        <v>262</v>
      </c>
      <c r="C10" s="3"/>
      <c r="D10" s="149">
        <v>27000</v>
      </c>
      <c r="E10" s="3"/>
      <c r="F10" s="18">
        <f t="shared" si="0"/>
        <v>5244000</v>
      </c>
    </row>
    <row r="11" spans="1:6" x14ac:dyDescent="0.25">
      <c r="A11" s="3" t="s">
        <v>4609</v>
      </c>
      <c r="B11" s="3" t="s">
        <v>4625</v>
      </c>
      <c r="C11" s="4"/>
      <c r="D11" s="149">
        <v>500000</v>
      </c>
      <c r="E11" s="3"/>
      <c r="F11" s="18">
        <f t="shared" si="0"/>
        <v>4744000</v>
      </c>
    </row>
    <row r="12" spans="1:6" x14ac:dyDescent="0.25">
      <c r="A12" s="3" t="s">
        <v>4623</v>
      </c>
      <c r="B12" s="3" t="s">
        <v>4626</v>
      </c>
      <c r="C12" s="149">
        <v>8500000</v>
      </c>
      <c r="D12" s="4"/>
      <c r="E12" s="3"/>
      <c r="F12" s="18">
        <f t="shared" si="0"/>
        <v>13244000</v>
      </c>
    </row>
    <row r="13" spans="1:6" x14ac:dyDescent="0.25">
      <c r="A13" s="3" t="s">
        <v>4700</v>
      </c>
      <c r="B13" s="3" t="s">
        <v>4449</v>
      </c>
      <c r="C13" s="4"/>
      <c r="D13" s="149">
        <v>1500000</v>
      </c>
      <c r="E13" s="3"/>
      <c r="F13" s="18">
        <f t="shared" si="0"/>
        <v>11744000</v>
      </c>
    </row>
    <row r="14" spans="1:6" x14ac:dyDescent="0.25">
      <c r="A14" s="3" t="s">
        <v>4933</v>
      </c>
      <c r="B14" s="3" t="s">
        <v>205</v>
      </c>
      <c r="C14" s="4"/>
      <c r="D14" s="4">
        <v>40000</v>
      </c>
      <c r="E14" s="3"/>
      <c r="F14" s="18">
        <f t="shared" si="0"/>
        <v>11704000</v>
      </c>
    </row>
    <row r="15" spans="1:6" x14ac:dyDescent="0.25">
      <c r="A15" s="3" t="s">
        <v>4933</v>
      </c>
      <c r="B15" s="3" t="s">
        <v>4931</v>
      </c>
      <c r="C15" s="149">
        <v>16400000</v>
      </c>
      <c r="D15" s="3"/>
      <c r="E15" s="3"/>
      <c r="F15" s="18">
        <f t="shared" si="0"/>
        <v>28104000</v>
      </c>
    </row>
    <row r="16" spans="1:6" x14ac:dyDescent="0.25">
      <c r="A16" s="120" t="s">
        <v>4933</v>
      </c>
      <c r="B16" s="120" t="s">
        <v>4934</v>
      </c>
      <c r="C16" s="120"/>
      <c r="D16" s="121">
        <v>3000000</v>
      </c>
      <c r="E16" s="3"/>
      <c r="F16" s="18">
        <f t="shared" si="0"/>
        <v>25104000</v>
      </c>
    </row>
    <row r="17" spans="1:6" x14ac:dyDescent="0.25">
      <c r="A17" s="3" t="s">
        <v>4933</v>
      </c>
      <c r="B17" s="3" t="s">
        <v>4935</v>
      </c>
      <c r="C17" s="4"/>
      <c r="D17" s="149">
        <v>214000</v>
      </c>
      <c r="E17" s="3"/>
      <c r="F17" s="18">
        <f t="shared" si="0"/>
        <v>24890000</v>
      </c>
    </row>
    <row r="18" spans="1:6" x14ac:dyDescent="0.25">
      <c r="A18" s="3" t="s">
        <v>4956</v>
      </c>
      <c r="B18" s="3" t="s">
        <v>4449</v>
      </c>
      <c r="C18" s="3"/>
      <c r="D18" s="149">
        <v>3000000</v>
      </c>
      <c r="E18" s="3"/>
      <c r="F18" s="18">
        <f t="shared" si="0"/>
        <v>21890000</v>
      </c>
    </row>
    <row r="19" spans="1:6" x14ac:dyDescent="0.25">
      <c r="A19" s="3" t="s">
        <v>4956</v>
      </c>
      <c r="B19" s="3" t="s">
        <v>4449</v>
      </c>
      <c r="C19" s="3"/>
      <c r="D19" s="149">
        <v>2500000</v>
      </c>
      <c r="E19" s="3"/>
      <c r="F19" s="18">
        <f t="shared" si="0"/>
        <v>19390000</v>
      </c>
    </row>
    <row r="20" spans="1:6" x14ac:dyDescent="0.25">
      <c r="A20" s="3" t="s">
        <v>4985</v>
      </c>
      <c r="B20" s="3" t="s">
        <v>4625</v>
      </c>
      <c r="C20" s="3"/>
      <c r="D20" s="149">
        <v>4000000</v>
      </c>
      <c r="E20" s="3"/>
      <c r="F20" s="18">
        <f t="shared" si="0"/>
        <v>15390000</v>
      </c>
    </row>
    <row r="21" spans="1:6" x14ac:dyDescent="0.25">
      <c r="A21" s="3" t="s">
        <v>5002</v>
      </c>
      <c r="B21" s="3" t="s">
        <v>5040</v>
      </c>
      <c r="C21" s="3"/>
      <c r="D21" s="149">
        <v>2000000</v>
      </c>
      <c r="E21" s="3"/>
      <c r="F21" s="18">
        <f t="shared" si="0"/>
        <v>13390000</v>
      </c>
    </row>
    <row r="22" spans="1:6" x14ac:dyDescent="0.25">
      <c r="A22" s="3" t="s">
        <v>5076</v>
      </c>
      <c r="B22" s="3" t="s">
        <v>5126</v>
      </c>
      <c r="C22" s="3"/>
      <c r="D22" s="233">
        <v>840000</v>
      </c>
      <c r="E22" s="3"/>
      <c r="F22" s="18">
        <f t="shared" si="0"/>
        <v>12550000</v>
      </c>
    </row>
    <row r="23" spans="1:6" x14ac:dyDescent="0.25">
      <c r="A23" s="3" t="s">
        <v>5076</v>
      </c>
      <c r="B23" s="3" t="s">
        <v>5126</v>
      </c>
      <c r="C23" s="3"/>
      <c r="D23" s="149">
        <v>500000</v>
      </c>
      <c r="E23" s="3"/>
      <c r="F23" s="18">
        <f t="shared" si="0"/>
        <v>12050000</v>
      </c>
    </row>
    <row r="24" spans="1:6" x14ac:dyDescent="0.25">
      <c r="A24" s="3" t="s">
        <v>5204</v>
      </c>
      <c r="B24" s="3" t="s">
        <v>4449</v>
      </c>
      <c r="C24" s="3"/>
      <c r="D24" s="149">
        <v>1000000</v>
      </c>
      <c r="E24" s="3"/>
      <c r="F24" s="18">
        <f t="shared" si="0"/>
        <v>11050000</v>
      </c>
    </row>
    <row r="25" spans="1:6" x14ac:dyDescent="0.25">
      <c r="A25" s="3" t="s">
        <v>5174</v>
      </c>
      <c r="B25" s="3" t="s">
        <v>4449</v>
      </c>
      <c r="C25" s="3"/>
      <c r="D25" s="238">
        <v>3000000</v>
      </c>
      <c r="E25" s="3"/>
      <c r="F25" s="18">
        <f t="shared" si="0"/>
        <v>8050000</v>
      </c>
    </row>
    <row r="26" spans="1:6" x14ac:dyDescent="0.25">
      <c r="A26" s="3" t="s">
        <v>5155</v>
      </c>
      <c r="B26" s="3" t="s">
        <v>4449</v>
      </c>
      <c r="C26" s="3"/>
      <c r="D26" s="238">
        <v>1000000</v>
      </c>
      <c r="E26" s="3"/>
      <c r="F26" s="18">
        <f t="shared" si="0"/>
        <v>7050000</v>
      </c>
    </row>
    <row r="27" spans="1:6" x14ac:dyDescent="0.25">
      <c r="A27" s="3" t="s">
        <v>5155</v>
      </c>
      <c r="B27" s="3" t="s">
        <v>5040</v>
      </c>
      <c r="C27" s="3"/>
      <c r="D27" s="238">
        <v>1300000</v>
      </c>
      <c r="E27" s="3"/>
      <c r="F27" s="18">
        <f t="shared" si="0"/>
        <v>5750000</v>
      </c>
    </row>
    <row r="28" spans="1:6" x14ac:dyDescent="0.25">
      <c r="A28" s="3" t="s">
        <v>5175</v>
      </c>
      <c r="B28" s="3" t="s">
        <v>5126</v>
      </c>
      <c r="C28" s="3"/>
      <c r="D28" s="238">
        <v>1100000</v>
      </c>
      <c r="E28" s="3"/>
      <c r="F28" s="18">
        <f t="shared" si="0"/>
        <v>4650000</v>
      </c>
    </row>
    <row r="29" spans="1:6" x14ac:dyDescent="0.25">
      <c r="A29" s="3" t="s">
        <v>5227</v>
      </c>
      <c r="B29" s="3" t="s">
        <v>2293</v>
      </c>
      <c r="C29" s="3"/>
      <c r="D29" s="238">
        <v>6000</v>
      </c>
      <c r="E29" s="3"/>
      <c r="F29" s="18">
        <f t="shared" si="0"/>
        <v>4644000</v>
      </c>
    </row>
    <row r="30" spans="1:6" x14ac:dyDescent="0.25">
      <c r="A30" s="3" t="s">
        <v>5450</v>
      </c>
      <c r="B30" s="3" t="s">
        <v>4625</v>
      </c>
      <c r="C30" s="3"/>
      <c r="D30" s="238">
        <v>2000000</v>
      </c>
      <c r="E30" s="3"/>
      <c r="F30" s="18">
        <f t="shared" si="0"/>
        <v>2644000</v>
      </c>
    </row>
    <row r="31" spans="1:6" x14ac:dyDescent="0.25">
      <c r="A31" s="3" t="s">
        <v>5477</v>
      </c>
      <c r="B31" s="3" t="s">
        <v>5126</v>
      </c>
      <c r="C31" s="3"/>
      <c r="D31" s="238">
        <v>2000000</v>
      </c>
      <c r="E31" s="3"/>
      <c r="F31" s="18">
        <f t="shared" si="0"/>
        <v>644000</v>
      </c>
    </row>
    <row r="32" spans="1:6" x14ac:dyDescent="0.25">
      <c r="A32" s="3" t="s">
        <v>5490</v>
      </c>
      <c r="B32" s="3" t="s">
        <v>5512</v>
      </c>
      <c r="C32" s="3"/>
      <c r="D32" s="238">
        <v>2000000</v>
      </c>
      <c r="E32" s="3"/>
      <c r="F32" s="18">
        <f t="shared" si="0"/>
        <v>-1356000</v>
      </c>
    </row>
    <row r="33" spans="1:6" x14ac:dyDescent="0.25">
      <c r="A33" s="3" t="s">
        <v>5513</v>
      </c>
      <c r="B33" s="3" t="s">
        <v>5514</v>
      </c>
      <c r="C33" s="180">
        <v>7860240</v>
      </c>
      <c r="D33" s="4"/>
      <c r="E33" s="3"/>
      <c r="F33" s="18">
        <f t="shared" si="0"/>
        <v>6504240</v>
      </c>
    </row>
    <row r="34" spans="1:6" x14ac:dyDescent="0.25">
      <c r="A34" s="3" t="s">
        <v>5513</v>
      </c>
      <c r="B34" s="3" t="s">
        <v>5515</v>
      </c>
      <c r="C34" s="180">
        <v>6323520</v>
      </c>
      <c r="D34" s="3"/>
      <c r="E34" s="3"/>
      <c r="F34" s="18">
        <f t="shared" si="0"/>
        <v>12827760</v>
      </c>
    </row>
    <row r="35" spans="1:6" x14ac:dyDescent="0.25">
      <c r="A35" s="3" t="s">
        <v>5513</v>
      </c>
      <c r="B35" s="3" t="s">
        <v>5516</v>
      </c>
      <c r="C35" s="180">
        <v>6484800</v>
      </c>
      <c r="D35" s="3"/>
      <c r="E35" s="3"/>
      <c r="F35" s="18">
        <f t="shared" si="0"/>
        <v>19312560</v>
      </c>
    </row>
    <row r="36" spans="1:6" x14ac:dyDescent="0.25">
      <c r="A36" s="3" t="s">
        <v>5513</v>
      </c>
      <c r="B36" s="3" t="s">
        <v>5517</v>
      </c>
      <c r="C36" s="180">
        <v>603000</v>
      </c>
      <c r="D36" s="3"/>
      <c r="E36" s="3"/>
      <c r="F36" s="18">
        <f t="shared" si="0"/>
        <v>19915560</v>
      </c>
    </row>
    <row r="37" spans="1:6" x14ac:dyDescent="0.25">
      <c r="A37" s="3" t="s">
        <v>5513</v>
      </c>
      <c r="B37" s="3" t="s">
        <v>5518</v>
      </c>
      <c r="C37" s="180">
        <v>156000</v>
      </c>
      <c r="D37" s="3"/>
      <c r="E37" s="3"/>
      <c r="F37" s="18">
        <f t="shared" si="0"/>
        <v>20071560</v>
      </c>
    </row>
    <row r="38" spans="1:6" x14ac:dyDescent="0.25">
      <c r="A38" s="3" t="s">
        <v>5513</v>
      </c>
      <c r="B38" s="3" t="s">
        <v>4449</v>
      </c>
      <c r="C38" s="11"/>
      <c r="D38" s="11">
        <v>6000000</v>
      </c>
      <c r="E38" s="3"/>
      <c r="F38" s="18">
        <f t="shared" si="0"/>
        <v>14071560</v>
      </c>
    </row>
    <row r="39" spans="1:6" x14ac:dyDescent="0.25">
      <c r="A39" s="10" t="s">
        <v>5647</v>
      </c>
      <c r="B39" s="10" t="s">
        <v>4449</v>
      </c>
      <c r="C39" s="11"/>
      <c r="D39" s="11">
        <v>3000000</v>
      </c>
      <c r="E39" s="3"/>
      <c r="F39" s="18">
        <f t="shared" si="0"/>
        <v>11071560</v>
      </c>
    </row>
    <row r="40" spans="1:6" x14ac:dyDescent="0.25">
      <c r="A40" s="10" t="s">
        <v>5647</v>
      </c>
      <c r="B40" s="10" t="s">
        <v>4449</v>
      </c>
      <c r="C40" s="11"/>
      <c r="D40" s="11">
        <v>500000</v>
      </c>
      <c r="E40" s="3"/>
      <c r="F40" s="18">
        <f t="shared" si="0"/>
        <v>10571560</v>
      </c>
    </row>
    <row r="41" spans="1:6" x14ac:dyDescent="0.25">
      <c r="A41" s="10" t="s">
        <v>5655</v>
      </c>
      <c r="B41" s="10" t="s">
        <v>5656</v>
      </c>
      <c r="C41" s="11">
        <v>1534421</v>
      </c>
      <c r="D41" s="10"/>
      <c r="E41" s="3"/>
      <c r="F41" s="18">
        <f t="shared" si="0"/>
        <v>12105981</v>
      </c>
    </row>
    <row r="42" spans="1:6" x14ac:dyDescent="0.25">
      <c r="A42" s="10" t="s">
        <v>5690</v>
      </c>
      <c r="B42" s="10" t="s">
        <v>5512</v>
      </c>
      <c r="C42" s="11"/>
      <c r="D42" s="11">
        <v>500000</v>
      </c>
      <c r="E42" s="3"/>
      <c r="F42" s="18">
        <f t="shared" si="0"/>
        <v>11605981</v>
      </c>
    </row>
    <row r="43" spans="1:6" x14ac:dyDescent="0.25">
      <c r="A43" s="10" t="s">
        <v>5709</v>
      </c>
      <c r="B43" s="10" t="s">
        <v>4449</v>
      </c>
      <c r="C43" s="11"/>
      <c r="D43" s="11">
        <v>605981</v>
      </c>
      <c r="E43" s="3"/>
      <c r="F43" s="18">
        <f t="shared" si="0"/>
        <v>11000000</v>
      </c>
    </row>
    <row r="44" spans="1:6" x14ac:dyDescent="0.25">
      <c r="A44" s="10" t="s">
        <v>5736</v>
      </c>
      <c r="B44" s="10" t="s">
        <v>5748</v>
      </c>
      <c r="C44" s="11"/>
      <c r="D44" s="11">
        <v>600000</v>
      </c>
      <c r="E44" s="3"/>
      <c r="F44" s="18">
        <f t="shared" si="0"/>
        <v>10400000</v>
      </c>
    </row>
    <row r="45" spans="1:6" x14ac:dyDescent="0.25">
      <c r="A45" s="10" t="s">
        <v>5817</v>
      </c>
      <c r="B45" s="10" t="s">
        <v>4449</v>
      </c>
      <c r="C45" s="11"/>
      <c r="D45" s="11">
        <v>1000000</v>
      </c>
      <c r="E45" s="3"/>
      <c r="F45" s="18">
        <f t="shared" si="0"/>
        <v>9400000</v>
      </c>
    </row>
    <row r="46" spans="1:6" x14ac:dyDescent="0.25">
      <c r="A46" s="10" t="s">
        <v>5976</v>
      </c>
      <c r="B46" s="10" t="s">
        <v>5980</v>
      </c>
      <c r="C46" s="11"/>
      <c r="D46" s="11">
        <v>5000000</v>
      </c>
      <c r="E46" s="3"/>
      <c r="F46" s="18">
        <f t="shared" si="0"/>
        <v>4400000</v>
      </c>
    </row>
    <row r="47" spans="1:6" x14ac:dyDescent="0.25">
      <c r="A47" s="10" t="s">
        <v>6022</v>
      </c>
      <c r="B47" s="10" t="s">
        <v>6035</v>
      </c>
      <c r="C47" s="11">
        <v>4000000</v>
      </c>
      <c r="D47" s="10"/>
      <c r="E47" s="3"/>
      <c r="F47" s="18">
        <f t="shared" si="0"/>
        <v>8400000</v>
      </c>
    </row>
    <row r="48" spans="1:6" x14ac:dyDescent="0.25">
      <c r="A48" s="10" t="s">
        <v>6081</v>
      </c>
      <c r="B48" s="10" t="s">
        <v>6096</v>
      </c>
      <c r="C48" s="10"/>
      <c r="D48" s="11">
        <v>700000</v>
      </c>
      <c r="E48" s="3"/>
      <c r="F48" s="18">
        <f t="shared" si="0"/>
        <v>7700000</v>
      </c>
    </row>
    <row r="49" spans="1:7" x14ac:dyDescent="0.25">
      <c r="A49" s="10" t="s">
        <v>6322</v>
      </c>
      <c r="B49" s="10" t="s">
        <v>4449</v>
      </c>
      <c r="C49" s="10"/>
      <c r="D49" s="11">
        <v>4000000</v>
      </c>
      <c r="E49" s="3"/>
      <c r="F49" s="18">
        <f t="shared" si="0"/>
        <v>3700000</v>
      </c>
    </row>
    <row r="50" spans="1:7" x14ac:dyDescent="0.25">
      <c r="A50" s="10" t="s">
        <v>6322</v>
      </c>
      <c r="B50" s="10" t="s">
        <v>4625</v>
      </c>
      <c r="C50" s="10"/>
      <c r="D50" s="11">
        <v>1500000</v>
      </c>
      <c r="E50" s="3"/>
      <c r="F50" s="18">
        <f t="shared" si="0"/>
        <v>2200000</v>
      </c>
    </row>
    <row r="51" spans="1:7" x14ac:dyDescent="0.25">
      <c r="A51" s="10" t="s">
        <v>6471</v>
      </c>
      <c r="B51" s="10" t="s">
        <v>4449</v>
      </c>
      <c r="C51" s="10"/>
      <c r="D51" s="11">
        <v>4000000</v>
      </c>
      <c r="E51" s="3"/>
      <c r="F51" s="18">
        <f t="shared" si="0"/>
        <v>-1800000</v>
      </c>
    </row>
    <row r="52" spans="1:7" x14ac:dyDescent="0.25">
      <c r="A52" s="10" t="s">
        <v>6475</v>
      </c>
      <c r="B52" s="10" t="s">
        <v>6493</v>
      </c>
      <c r="C52" s="11">
        <v>14145600</v>
      </c>
      <c r="D52" s="10"/>
      <c r="E52" s="3"/>
      <c r="F52" s="18">
        <f t="shared" si="0"/>
        <v>12345600</v>
      </c>
    </row>
    <row r="53" spans="1:7" x14ac:dyDescent="0.25">
      <c r="A53" s="10" t="s">
        <v>6532</v>
      </c>
      <c r="B53" s="10" t="s">
        <v>4625</v>
      </c>
      <c r="C53" s="11"/>
      <c r="D53" s="11">
        <v>800000</v>
      </c>
      <c r="E53" s="3"/>
      <c r="F53" s="18">
        <f t="shared" si="0"/>
        <v>11545600</v>
      </c>
    </row>
    <row r="54" spans="1:7" x14ac:dyDescent="0.25">
      <c r="A54" s="10" t="s">
        <v>6532</v>
      </c>
      <c r="B54" s="10" t="s">
        <v>6580</v>
      </c>
      <c r="C54" s="11">
        <v>590200</v>
      </c>
      <c r="D54" s="11"/>
      <c r="E54" s="3"/>
      <c r="F54" s="18">
        <f t="shared" si="0"/>
        <v>12135800</v>
      </c>
    </row>
    <row r="55" spans="1:7" x14ac:dyDescent="0.25">
      <c r="A55" s="10" t="s">
        <v>6535</v>
      </c>
      <c r="B55" s="10" t="s">
        <v>6541</v>
      </c>
      <c r="C55" s="11">
        <v>1600000</v>
      </c>
      <c r="D55" s="10"/>
      <c r="E55" s="3"/>
      <c r="F55" s="18">
        <f t="shared" si="0"/>
        <v>13735800</v>
      </c>
      <c r="G55" s="1"/>
    </row>
    <row r="56" spans="1:7" x14ac:dyDescent="0.25">
      <c r="A56" s="10" t="s">
        <v>6598</v>
      </c>
      <c r="B56" s="10" t="s">
        <v>4449</v>
      </c>
      <c r="C56" s="11"/>
      <c r="D56" s="11">
        <v>3735800</v>
      </c>
      <c r="E56" s="3"/>
      <c r="F56" s="18">
        <f t="shared" si="0"/>
        <v>10000000</v>
      </c>
    </row>
    <row r="57" spans="1:7" x14ac:dyDescent="0.25">
      <c r="A57" s="10" t="s">
        <v>6885</v>
      </c>
      <c r="B57" s="10" t="s">
        <v>4449</v>
      </c>
      <c r="C57" s="10"/>
      <c r="D57" s="11">
        <v>2000000</v>
      </c>
      <c r="E57" s="3"/>
      <c r="F57" s="18">
        <f t="shared" si="0"/>
        <v>8000000</v>
      </c>
    </row>
    <row r="58" spans="1:7" x14ac:dyDescent="0.25">
      <c r="A58" s="10" t="s">
        <v>6908</v>
      </c>
      <c r="B58" s="10" t="s">
        <v>6909</v>
      </c>
      <c r="C58" s="4">
        <v>1963080</v>
      </c>
      <c r="D58" s="3"/>
      <c r="E58" s="3"/>
      <c r="F58" s="18">
        <f t="shared" si="0"/>
        <v>9963080</v>
      </c>
    </row>
    <row r="59" spans="1:7" x14ac:dyDescent="0.25">
      <c r="A59" s="10" t="s">
        <v>6908</v>
      </c>
      <c r="B59" s="10" t="s">
        <v>6910</v>
      </c>
      <c r="C59" s="4">
        <v>202400</v>
      </c>
      <c r="D59" s="3"/>
      <c r="E59" s="3"/>
      <c r="F59" s="18">
        <f t="shared" si="0"/>
        <v>10165480</v>
      </c>
    </row>
    <row r="60" spans="1:7" x14ac:dyDescent="0.25">
      <c r="A60" s="10" t="s">
        <v>6919</v>
      </c>
      <c r="B60" s="10" t="s">
        <v>5748</v>
      </c>
      <c r="C60" s="4"/>
      <c r="D60" s="4">
        <v>1500000</v>
      </c>
      <c r="E60" s="3"/>
      <c r="F60" s="18">
        <f t="shared" si="0"/>
        <v>8665480</v>
      </c>
    </row>
    <row r="61" spans="1:7" x14ac:dyDescent="0.25">
      <c r="A61" s="10" t="s">
        <v>6954</v>
      </c>
      <c r="B61" s="10" t="s">
        <v>7350</v>
      </c>
      <c r="C61" s="4"/>
      <c r="D61" s="4">
        <v>2165480</v>
      </c>
      <c r="E61" s="3"/>
      <c r="F61" s="18">
        <f t="shared" si="0"/>
        <v>6500000</v>
      </c>
    </row>
    <row r="62" spans="1:7" x14ac:dyDescent="0.25">
      <c r="A62" s="10" t="s">
        <v>7351</v>
      </c>
      <c r="B62" s="10" t="s">
        <v>4625</v>
      </c>
      <c r="C62" s="4"/>
      <c r="D62" s="4">
        <v>1500000</v>
      </c>
      <c r="E62" s="3"/>
      <c r="F62" s="18">
        <f t="shared" si="0"/>
        <v>5000000</v>
      </c>
    </row>
    <row r="63" spans="1:7" x14ac:dyDescent="0.25">
      <c r="A63" s="10" t="s">
        <v>7784</v>
      </c>
      <c r="B63" s="10" t="s">
        <v>7793</v>
      </c>
      <c r="C63" s="4"/>
      <c r="D63" s="4">
        <v>600000</v>
      </c>
      <c r="E63" s="3"/>
      <c r="F63" s="18">
        <f t="shared" si="0"/>
        <v>4400000</v>
      </c>
    </row>
    <row r="64" spans="1:7" x14ac:dyDescent="0.25">
      <c r="A64" s="10" t="s">
        <v>7820</v>
      </c>
      <c r="B64" s="10" t="s">
        <v>7827</v>
      </c>
      <c r="C64" s="4">
        <v>2500000</v>
      </c>
      <c r="D64" s="3"/>
      <c r="E64" s="3"/>
      <c r="F64" s="18">
        <f t="shared" si="0"/>
        <v>6900000</v>
      </c>
    </row>
    <row r="65" spans="1:6" x14ac:dyDescent="0.25">
      <c r="A65" s="10" t="s">
        <v>5671</v>
      </c>
      <c r="B65" s="10" t="s">
        <v>4625</v>
      </c>
      <c r="C65" s="3"/>
      <c r="D65" s="4">
        <v>1000000</v>
      </c>
      <c r="E65" s="3"/>
      <c r="F65" s="18">
        <f t="shared" si="0"/>
        <v>5900000</v>
      </c>
    </row>
    <row r="66" spans="1:6" x14ac:dyDescent="0.25">
      <c r="A66" s="10" t="s">
        <v>8073</v>
      </c>
      <c r="B66" s="10" t="s">
        <v>8091</v>
      </c>
      <c r="C66" s="3"/>
      <c r="D66" s="4">
        <v>3000000</v>
      </c>
      <c r="E66" s="3"/>
      <c r="F66" s="18">
        <f t="shared" si="0"/>
        <v>2900000</v>
      </c>
    </row>
    <row r="67" spans="1:6" x14ac:dyDescent="0.25">
      <c r="A67" s="10" t="s">
        <v>8073</v>
      </c>
      <c r="B67" s="10" t="s">
        <v>8092</v>
      </c>
      <c r="C67" s="4">
        <v>40939120</v>
      </c>
      <c r="D67" s="3"/>
      <c r="E67" s="3"/>
      <c r="F67" s="18">
        <f t="shared" si="0"/>
        <v>43839120</v>
      </c>
    </row>
    <row r="68" spans="1:6" x14ac:dyDescent="0.25">
      <c r="A68" s="10" t="s">
        <v>8124</v>
      </c>
      <c r="B68" s="10" t="s">
        <v>8091</v>
      </c>
      <c r="C68" s="4"/>
      <c r="D68" s="4">
        <v>1000000</v>
      </c>
      <c r="E68" s="3"/>
      <c r="F68" s="18">
        <f t="shared" si="0"/>
        <v>42839120</v>
      </c>
    </row>
    <row r="69" spans="1:6" x14ac:dyDescent="0.25">
      <c r="A69" s="10" t="s">
        <v>8124</v>
      </c>
      <c r="B69" s="10" t="s">
        <v>4625</v>
      </c>
      <c r="C69" s="4"/>
      <c r="D69" s="4">
        <v>1000000</v>
      </c>
      <c r="E69" s="3"/>
      <c r="F69" s="18">
        <f t="shared" ref="F69:F121" si="1">(F68+C69-D69)</f>
        <v>41839120</v>
      </c>
    </row>
    <row r="70" spans="1:6" x14ac:dyDescent="0.25">
      <c r="A70" s="10" t="s">
        <v>8166</v>
      </c>
      <c r="B70" s="10" t="s">
        <v>5748</v>
      </c>
      <c r="C70" s="4"/>
      <c r="D70" s="4">
        <v>1500000</v>
      </c>
      <c r="E70" s="3"/>
      <c r="F70" s="18">
        <f t="shared" si="1"/>
        <v>40339120</v>
      </c>
    </row>
    <row r="71" spans="1:6" x14ac:dyDescent="0.25">
      <c r="A71" s="10" t="s">
        <v>8208</v>
      </c>
      <c r="B71" s="10" t="s">
        <v>8209</v>
      </c>
      <c r="C71" s="4"/>
      <c r="D71" s="50">
        <v>3000000</v>
      </c>
      <c r="E71" s="3"/>
      <c r="F71" s="18">
        <f t="shared" si="1"/>
        <v>37339120</v>
      </c>
    </row>
    <row r="72" spans="1:6" x14ac:dyDescent="0.25">
      <c r="A72" s="10" t="s">
        <v>8376</v>
      </c>
      <c r="B72" s="10" t="s">
        <v>8381</v>
      </c>
      <c r="C72" s="4"/>
      <c r="D72" s="50">
        <v>5700000</v>
      </c>
      <c r="E72" s="3"/>
      <c r="F72" s="18">
        <f t="shared" si="1"/>
        <v>31639120</v>
      </c>
    </row>
    <row r="73" spans="1:6" x14ac:dyDescent="0.25">
      <c r="A73" s="10" t="s">
        <v>8444</v>
      </c>
      <c r="B73" s="10" t="s">
        <v>5126</v>
      </c>
      <c r="C73" s="3"/>
      <c r="D73" s="50">
        <v>400000</v>
      </c>
      <c r="E73" s="3"/>
      <c r="F73" s="18">
        <f t="shared" si="1"/>
        <v>31239120</v>
      </c>
    </row>
    <row r="74" spans="1:6" x14ac:dyDescent="0.25">
      <c r="A74" s="3" t="s">
        <v>8467</v>
      </c>
      <c r="B74" s="3" t="s">
        <v>8473</v>
      </c>
      <c r="C74" s="50">
        <v>17304600</v>
      </c>
      <c r="D74" s="3"/>
      <c r="E74" s="3"/>
      <c r="F74" s="18">
        <f t="shared" si="1"/>
        <v>48543720</v>
      </c>
    </row>
    <row r="75" spans="1:6" x14ac:dyDescent="0.25">
      <c r="A75" s="3" t="s">
        <v>8467</v>
      </c>
      <c r="B75" s="3" t="s">
        <v>5748</v>
      </c>
      <c r="C75" s="3"/>
      <c r="D75" s="50">
        <v>1400000</v>
      </c>
      <c r="E75" s="3"/>
      <c r="F75" s="18">
        <f t="shared" si="1"/>
        <v>47143720</v>
      </c>
    </row>
    <row r="76" spans="1:6" x14ac:dyDescent="0.25">
      <c r="A76" s="3" t="s">
        <v>8602</v>
      </c>
      <c r="B76" s="3" t="s">
        <v>5126</v>
      </c>
      <c r="C76" s="3"/>
      <c r="D76" s="50">
        <v>400000</v>
      </c>
      <c r="E76" s="3"/>
      <c r="F76" s="18">
        <f t="shared" si="1"/>
        <v>46743720</v>
      </c>
    </row>
    <row r="77" spans="1:6" x14ac:dyDescent="0.25">
      <c r="A77" s="8" t="s">
        <v>8603</v>
      </c>
      <c r="B77" s="8" t="s">
        <v>8604</v>
      </c>
      <c r="C77" s="112">
        <v>1500000</v>
      </c>
      <c r="F77" s="38">
        <f t="shared" si="1"/>
        <v>48243720</v>
      </c>
    </row>
    <row r="78" spans="1:6" x14ac:dyDescent="0.25">
      <c r="A78" s="8" t="s">
        <v>8583</v>
      </c>
      <c r="B78" s="8" t="s">
        <v>8091</v>
      </c>
      <c r="D78" s="60">
        <v>3000000</v>
      </c>
      <c r="F78" s="18">
        <f t="shared" si="1"/>
        <v>45243720</v>
      </c>
    </row>
    <row r="79" spans="1:6" x14ac:dyDescent="0.25">
      <c r="A79" s="8" t="s">
        <v>8622</v>
      </c>
      <c r="B79" s="8" t="s">
        <v>8625</v>
      </c>
      <c r="C79" s="112">
        <v>3800000</v>
      </c>
      <c r="F79" s="18">
        <f t="shared" si="1"/>
        <v>49043720</v>
      </c>
    </row>
    <row r="80" spans="1:6" x14ac:dyDescent="0.25">
      <c r="A80" s="8" t="s">
        <v>8677</v>
      </c>
      <c r="B80" s="8" t="s">
        <v>4625</v>
      </c>
      <c r="D80" s="60">
        <v>9000000</v>
      </c>
      <c r="F80" s="18">
        <f t="shared" si="1"/>
        <v>40043720</v>
      </c>
    </row>
    <row r="81" spans="1:6" x14ac:dyDescent="0.25">
      <c r="A81" s="8" t="s">
        <v>8723</v>
      </c>
      <c r="B81" s="8" t="s">
        <v>4625</v>
      </c>
      <c r="D81" s="51">
        <v>1200000</v>
      </c>
      <c r="F81" s="18">
        <f t="shared" si="1"/>
        <v>38843720</v>
      </c>
    </row>
    <row r="82" spans="1:6" x14ac:dyDescent="0.25">
      <c r="A82" s="8" t="s">
        <v>8762</v>
      </c>
      <c r="B82" s="8" t="s">
        <v>8765</v>
      </c>
      <c r="C82" s="112">
        <v>400000</v>
      </c>
      <c r="F82" s="18">
        <f t="shared" si="1"/>
        <v>39243720</v>
      </c>
    </row>
    <row r="83" spans="1:6" x14ac:dyDescent="0.25">
      <c r="A83" s="8" t="s">
        <v>8821</v>
      </c>
      <c r="B83" s="8" t="s">
        <v>5126</v>
      </c>
      <c r="C83" s="1"/>
      <c r="D83" s="51">
        <v>2000000</v>
      </c>
      <c r="F83" s="18">
        <f t="shared" si="1"/>
        <v>37243720</v>
      </c>
    </row>
    <row r="84" spans="1:6" x14ac:dyDescent="0.25">
      <c r="A84" s="8" t="s">
        <v>8824</v>
      </c>
      <c r="B84" s="8" t="s">
        <v>5126</v>
      </c>
      <c r="C84" s="1"/>
      <c r="D84" s="51">
        <v>11000000</v>
      </c>
      <c r="F84" s="18">
        <f t="shared" si="1"/>
        <v>26243720</v>
      </c>
    </row>
    <row r="85" spans="1:6" x14ac:dyDescent="0.25">
      <c r="A85" s="8" t="s">
        <v>8995</v>
      </c>
      <c r="B85" s="8" t="s">
        <v>5748</v>
      </c>
      <c r="C85" s="1"/>
      <c r="D85" s="51">
        <v>2000000</v>
      </c>
      <c r="F85" s="18">
        <f t="shared" si="1"/>
        <v>24243720</v>
      </c>
    </row>
    <row r="86" spans="1:6" x14ac:dyDescent="0.25">
      <c r="A86" s="8" t="s">
        <v>9105</v>
      </c>
      <c r="B86" s="8" t="s">
        <v>8209</v>
      </c>
      <c r="C86" s="1"/>
      <c r="D86" s="51">
        <v>2000000</v>
      </c>
      <c r="F86" s="18">
        <f t="shared" si="1"/>
        <v>22243720</v>
      </c>
    </row>
    <row r="87" spans="1:6" x14ac:dyDescent="0.25">
      <c r="A87" s="8" t="s">
        <v>9186</v>
      </c>
      <c r="B87" s="8" t="s">
        <v>5126</v>
      </c>
      <c r="D87" s="51">
        <v>700000</v>
      </c>
      <c r="F87" s="18">
        <f t="shared" si="1"/>
        <v>21543720</v>
      </c>
    </row>
    <row r="88" spans="1:6" x14ac:dyDescent="0.25">
      <c r="A88" s="8" t="s">
        <v>9187</v>
      </c>
      <c r="B88" s="8" t="s">
        <v>9188</v>
      </c>
      <c r="C88" s="51">
        <v>1532000</v>
      </c>
      <c r="F88" s="18">
        <f t="shared" si="1"/>
        <v>23075720</v>
      </c>
    </row>
    <row r="89" spans="1:6" x14ac:dyDescent="0.25">
      <c r="A89" s="8" t="s">
        <v>9187</v>
      </c>
      <c r="B89" s="8" t="s">
        <v>9189</v>
      </c>
      <c r="C89" s="51">
        <v>216000</v>
      </c>
      <c r="F89" s="18">
        <f t="shared" si="1"/>
        <v>23291720</v>
      </c>
    </row>
    <row r="90" spans="1:6" x14ac:dyDescent="0.25">
      <c r="A90" s="8" t="s">
        <v>9187</v>
      </c>
      <c r="B90" s="8" t="s">
        <v>9190</v>
      </c>
      <c r="C90" s="51">
        <v>1548000</v>
      </c>
      <c r="F90" s="18">
        <f t="shared" si="1"/>
        <v>24839720</v>
      </c>
    </row>
    <row r="91" spans="1:6" x14ac:dyDescent="0.25">
      <c r="A91" s="8" t="s">
        <v>9187</v>
      </c>
      <c r="B91" s="8" t="s">
        <v>9191</v>
      </c>
      <c r="C91" s="51">
        <v>24177600</v>
      </c>
      <c r="F91" s="18">
        <f t="shared" si="1"/>
        <v>49017320</v>
      </c>
    </row>
    <row r="92" spans="1:6" x14ac:dyDescent="0.25">
      <c r="A92" s="8" t="s">
        <v>9187</v>
      </c>
      <c r="B92" s="8" t="s">
        <v>4625</v>
      </c>
      <c r="C92" s="1"/>
      <c r="D92" s="51">
        <v>2000000</v>
      </c>
      <c r="F92" s="18">
        <f t="shared" si="1"/>
        <v>47017320</v>
      </c>
    </row>
    <row r="93" spans="1:6" x14ac:dyDescent="0.25">
      <c r="A93" s="8" t="s">
        <v>9202</v>
      </c>
      <c r="B93" s="8" t="s">
        <v>4625</v>
      </c>
      <c r="C93" s="1"/>
      <c r="D93" s="51">
        <v>1000000</v>
      </c>
      <c r="F93" s="18">
        <f t="shared" si="1"/>
        <v>46017320</v>
      </c>
    </row>
    <row r="94" spans="1:6" x14ac:dyDescent="0.25">
      <c r="A94" s="8" t="s">
        <v>9207</v>
      </c>
      <c r="B94" s="8" t="s">
        <v>5748</v>
      </c>
      <c r="C94" s="1"/>
      <c r="D94" s="51">
        <v>4000000</v>
      </c>
      <c r="F94" s="18">
        <f t="shared" si="1"/>
        <v>42017320</v>
      </c>
    </row>
    <row r="95" spans="1:6" x14ac:dyDescent="0.25">
      <c r="A95" s="8" t="s">
        <v>9207</v>
      </c>
      <c r="B95" s="8" t="s">
        <v>4625</v>
      </c>
      <c r="C95" s="1"/>
      <c r="D95" s="51">
        <v>6000000</v>
      </c>
      <c r="F95" s="18">
        <f t="shared" si="1"/>
        <v>36017320</v>
      </c>
    </row>
    <row r="96" spans="1:6" x14ac:dyDescent="0.25">
      <c r="A96" s="8" t="s">
        <v>9257</v>
      </c>
      <c r="B96" s="8" t="s">
        <v>5512</v>
      </c>
      <c r="D96" s="51">
        <v>1500000</v>
      </c>
      <c r="F96" s="18">
        <f t="shared" si="1"/>
        <v>34517320</v>
      </c>
    </row>
    <row r="97" spans="1:6" x14ac:dyDescent="0.25">
      <c r="A97" s="8" t="s">
        <v>9349</v>
      </c>
      <c r="B97" s="8" t="s">
        <v>8091</v>
      </c>
      <c r="D97" s="51">
        <v>21000000</v>
      </c>
      <c r="F97" s="18">
        <f t="shared" si="1"/>
        <v>13517320</v>
      </c>
    </row>
    <row r="98" spans="1:6" x14ac:dyDescent="0.25">
      <c r="A98" s="8" t="s">
        <v>9360</v>
      </c>
      <c r="B98" s="8" t="s">
        <v>5126</v>
      </c>
      <c r="D98" s="51">
        <v>1200000</v>
      </c>
      <c r="F98" s="18">
        <f t="shared" si="1"/>
        <v>12317320</v>
      </c>
    </row>
    <row r="99" spans="1:6" x14ac:dyDescent="0.25">
      <c r="A99" s="8" t="s">
        <v>9393</v>
      </c>
      <c r="B99" s="8" t="s">
        <v>9394</v>
      </c>
      <c r="C99" s="1">
        <v>5000000</v>
      </c>
      <c r="F99" s="18">
        <f t="shared" si="1"/>
        <v>17317320</v>
      </c>
    </row>
    <row r="100" spans="1:6" x14ac:dyDescent="0.25">
      <c r="A100" s="8" t="s">
        <v>9433</v>
      </c>
      <c r="B100" s="8" t="s">
        <v>4625</v>
      </c>
      <c r="C100" s="1"/>
      <c r="D100" s="51">
        <v>2500000</v>
      </c>
      <c r="F100" s="18">
        <f t="shared" si="1"/>
        <v>14817320</v>
      </c>
    </row>
    <row r="101" spans="1:6" x14ac:dyDescent="0.25">
      <c r="A101" s="8" t="s">
        <v>9433</v>
      </c>
      <c r="B101" s="8" t="s">
        <v>4625</v>
      </c>
      <c r="D101" s="51">
        <v>6000000</v>
      </c>
      <c r="F101" s="18">
        <f t="shared" si="1"/>
        <v>8817320</v>
      </c>
    </row>
    <row r="102" spans="1:6" x14ac:dyDescent="0.25">
      <c r="A102" s="8" t="s">
        <v>9590</v>
      </c>
      <c r="B102" s="8" t="s">
        <v>4625</v>
      </c>
      <c r="D102" s="51">
        <v>500000</v>
      </c>
      <c r="F102" s="18">
        <f t="shared" si="1"/>
        <v>8317320</v>
      </c>
    </row>
    <row r="103" spans="1:6" x14ac:dyDescent="0.25">
      <c r="A103" s="8" t="s">
        <v>9688</v>
      </c>
      <c r="B103" s="8" t="s">
        <v>4625</v>
      </c>
      <c r="D103" s="51">
        <v>1000000</v>
      </c>
      <c r="F103" s="18">
        <f t="shared" si="1"/>
        <v>7317320</v>
      </c>
    </row>
    <row r="104" spans="1:6" x14ac:dyDescent="0.25">
      <c r="A104" s="8" t="s">
        <v>9821</v>
      </c>
      <c r="B104" s="8" t="s">
        <v>10361</v>
      </c>
      <c r="C104" s="1">
        <v>22552880</v>
      </c>
      <c r="F104" s="18">
        <f t="shared" si="1"/>
        <v>29870200</v>
      </c>
    </row>
    <row r="105" spans="1:6" x14ac:dyDescent="0.25">
      <c r="A105" s="8" t="s">
        <v>9821</v>
      </c>
      <c r="B105" s="8" t="s">
        <v>10362</v>
      </c>
      <c r="C105" s="1">
        <v>2259520</v>
      </c>
      <c r="F105" s="18">
        <f t="shared" si="1"/>
        <v>32129720</v>
      </c>
    </row>
    <row r="106" spans="1:6" x14ac:dyDescent="0.25">
      <c r="A106" t="s">
        <v>10357</v>
      </c>
      <c r="B106" s="8" t="s">
        <v>5748</v>
      </c>
      <c r="D106" s="51">
        <v>4500000</v>
      </c>
      <c r="F106" s="18">
        <f t="shared" si="1"/>
        <v>27629720</v>
      </c>
    </row>
    <row r="107" spans="1:6" x14ac:dyDescent="0.25">
      <c r="A107" t="s">
        <v>10384</v>
      </c>
      <c r="B107" s="8" t="s">
        <v>5748</v>
      </c>
      <c r="D107" s="51">
        <v>2000000</v>
      </c>
      <c r="F107" s="18">
        <f t="shared" si="1"/>
        <v>25629720</v>
      </c>
    </row>
    <row r="108" spans="1:6" x14ac:dyDescent="0.25">
      <c r="A108" t="s">
        <v>10432</v>
      </c>
      <c r="B108" s="8" t="s">
        <v>8209</v>
      </c>
      <c r="D108" s="51">
        <v>4000000</v>
      </c>
      <c r="F108" s="18">
        <f t="shared" si="1"/>
        <v>21629720</v>
      </c>
    </row>
    <row r="109" spans="1:6" x14ac:dyDescent="0.25">
      <c r="A109" t="s">
        <v>10489</v>
      </c>
      <c r="B109" s="8" t="s">
        <v>8209</v>
      </c>
      <c r="D109" s="51">
        <v>3000000</v>
      </c>
      <c r="F109" s="18">
        <f t="shared" si="1"/>
        <v>18629720</v>
      </c>
    </row>
    <row r="110" spans="1:6" x14ac:dyDescent="0.25">
      <c r="A110" t="s">
        <v>10553</v>
      </c>
      <c r="B110" s="8" t="s">
        <v>4625</v>
      </c>
      <c r="D110" s="51">
        <v>8000000</v>
      </c>
      <c r="F110" s="18">
        <f t="shared" si="1"/>
        <v>10629720</v>
      </c>
    </row>
    <row r="111" spans="1:6" x14ac:dyDescent="0.25">
      <c r="A111" t="s">
        <v>10596</v>
      </c>
      <c r="B111" s="8" t="s">
        <v>5748</v>
      </c>
      <c r="D111" s="51">
        <v>2200000</v>
      </c>
      <c r="F111" s="18">
        <f t="shared" si="1"/>
        <v>8429720</v>
      </c>
    </row>
    <row r="112" spans="1:6" x14ac:dyDescent="0.25">
      <c r="A112" t="s">
        <v>10612</v>
      </c>
      <c r="B112" s="8" t="s">
        <v>4625</v>
      </c>
      <c r="D112" s="51">
        <v>1000000</v>
      </c>
      <c r="F112" s="18">
        <f t="shared" si="1"/>
        <v>7429720</v>
      </c>
    </row>
    <row r="113" spans="1:6" x14ac:dyDescent="0.25">
      <c r="A113" t="s">
        <v>10640</v>
      </c>
      <c r="B113" s="8" t="s">
        <v>10639</v>
      </c>
      <c r="C113" s="1">
        <v>2000000</v>
      </c>
      <c r="F113" s="18">
        <f t="shared" si="1"/>
        <v>9429720</v>
      </c>
    </row>
    <row r="114" spans="1:6" x14ac:dyDescent="0.25">
      <c r="A114" t="s">
        <v>10695</v>
      </c>
      <c r="B114" s="8" t="s">
        <v>4625</v>
      </c>
      <c r="D114" s="78">
        <v>5000000</v>
      </c>
      <c r="F114" s="18">
        <f t="shared" si="1"/>
        <v>4429720</v>
      </c>
    </row>
    <row r="115" spans="1:6" x14ac:dyDescent="0.25">
      <c r="A115" t="s">
        <v>10774</v>
      </c>
      <c r="B115" s="8" t="s">
        <v>8209</v>
      </c>
      <c r="D115" s="78">
        <v>6000000</v>
      </c>
      <c r="F115" s="18">
        <f t="shared" si="1"/>
        <v>-1570280</v>
      </c>
    </row>
    <row r="116" spans="1:6" x14ac:dyDescent="0.25">
      <c r="A116" t="s">
        <v>10786</v>
      </c>
      <c r="B116" s="8" t="s">
        <v>8209</v>
      </c>
      <c r="D116" s="78">
        <v>1000000</v>
      </c>
      <c r="F116" s="18">
        <f t="shared" si="1"/>
        <v>-2570280</v>
      </c>
    </row>
    <row r="117" spans="1:6" x14ac:dyDescent="0.25">
      <c r="A117" t="s">
        <v>10979</v>
      </c>
      <c r="B117" s="8" t="s">
        <v>4625</v>
      </c>
      <c r="D117" s="78">
        <v>3500000</v>
      </c>
      <c r="F117" s="18">
        <f t="shared" si="1"/>
        <v>-6070280</v>
      </c>
    </row>
    <row r="118" spans="1:6" x14ac:dyDescent="0.25">
      <c r="A118" t="s">
        <v>10982</v>
      </c>
      <c r="B118" s="8" t="s">
        <v>5748</v>
      </c>
      <c r="D118" s="78">
        <v>1400000</v>
      </c>
      <c r="F118" s="18">
        <f t="shared" si="1"/>
        <v>-7470280</v>
      </c>
    </row>
    <row r="119" spans="1:6" x14ac:dyDescent="0.25">
      <c r="A119" t="s">
        <v>11034</v>
      </c>
      <c r="B119" s="8" t="s">
        <v>4625</v>
      </c>
      <c r="D119" s="78">
        <v>3000000</v>
      </c>
      <c r="F119" s="18">
        <f t="shared" si="1"/>
        <v>-10470280</v>
      </c>
    </row>
    <row r="120" spans="1:6" x14ac:dyDescent="0.25">
      <c r="A120" t="s">
        <v>11098</v>
      </c>
      <c r="B120" s="8" t="s">
        <v>8209</v>
      </c>
      <c r="D120" s="78">
        <v>3500000</v>
      </c>
      <c r="F120" s="18">
        <f t="shared" si="1"/>
        <v>-13970280</v>
      </c>
    </row>
    <row r="121" spans="1:6" x14ac:dyDescent="0.25">
      <c r="F121" s="18">
        <f t="shared" si="1"/>
        <v>-13970280</v>
      </c>
    </row>
  </sheetData>
  <pageMargins left="0.7" right="0.7" top="0.75" bottom="0.75" header="0.3" footer="0.3"/>
  <pageSetup paperSize="9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16" workbookViewId="0">
      <selection activeCell="E50" sqref="E50"/>
    </sheetView>
  </sheetViews>
  <sheetFormatPr baseColWidth="10" defaultRowHeight="15" x14ac:dyDescent="0.25"/>
  <cols>
    <col min="2" max="2" width="23.85546875" customWidth="1"/>
    <col min="3" max="5" width="15.140625" bestFit="1" customWidth="1"/>
  </cols>
  <sheetData>
    <row r="1" spans="1:5" x14ac:dyDescent="0.25">
      <c r="A1" s="425" t="s">
        <v>219</v>
      </c>
      <c r="B1" s="425"/>
      <c r="C1" s="425"/>
      <c r="D1" s="425"/>
      <c r="E1" s="425"/>
    </row>
    <row r="2" spans="1:5" x14ac:dyDescent="0.25">
      <c r="A2" s="425"/>
      <c r="B2" s="425"/>
      <c r="C2" s="425"/>
      <c r="D2" s="425"/>
      <c r="E2" s="425"/>
    </row>
    <row r="3" spans="1:5" x14ac:dyDescent="0.25">
      <c r="A3" s="3" t="s">
        <v>20</v>
      </c>
      <c r="B3" s="3" t="s">
        <v>26</v>
      </c>
      <c r="C3" s="3" t="s">
        <v>170</v>
      </c>
      <c r="D3" s="3" t="s">
        <v>28</v>
      </c>
      <c r="E3" s="3" t="s">
        <v>171</v>
      </c>
    </row>
    <row r="4" spans="1:5" x14ac:dyDescent="0.25">
      <c r="A4" s="3" t="s">
        <v>167</v>
      </c>
      <c r="B4" s="19" t="s">
        <v>206</v>
      </c>
      <c r="C4" s="6">
        <v>80000000</v>
      </c>
      <c r="D4" s="3"/>
      <c r="E4" s="18">
        <f>(C4-D4)</f>
        <v>80000000</v>
      </c>
    </row>
    <row r="5" spans="1:5" x14ac:dyDescent="0.25">
      <c r="A5" s="3" t="s">
        <v>169</v>
      </c>
      <c r="B5" s="19" t="s">
        <v>207</v>
      </c>
      <c r="C5" s="6">
        <v>40000000</v>
      </c>
      <c r="D5" s="3"/>
      <c r="E5" s="18">
        <f>(E4+C5-D5)</f>
        <v>120000000</v>
      </c>
    </row>
    <row r="6" spans="1:5" x14ac:dyDescent="0.25">
      <c r="A6" s="3" t="s">
        <v>185</v>
      </c>
      <c r="B6" s="19" t="s">
        <v>208</v>
      </c>
      <c r="C6" s="6">
        <v>40000000</v>
      </c>
      <c r="D6" s="3"/>
      <c r="E6" s="18">
        <f t="shared" ref="E6:E29" si="0">(E5+C6-D6)</f>
        <v>160000000</v>
      </c>
    </row>
    <row r="7" spans="1:5" x14ac:dyDescent="0.25">
      <c r="A7" s="3" t="s">
        <v>185</v>
      </c>
      <c r="B7" s="19" t="s">
        <v>209</v>
      </c>
      <c r="C7" s="6">
        <v>20000000</v>
      </c>
      <c r="D7" s="3"/>
      <c r="E7" s="18">
        <f t="shared" si="0"/>
        <v>180000000</v>
      </c>
    </row>
    <row r="8" spans="1:5" x14ac:dyDescent="0.25">
      <c r="A8" s="3" t="s">
        <v>181</v>
      </c>
      <c r="B8" s="3" t="s">
        <v>210</v>
      </c>
      <c r="C8" s="4">
        <v>50000000</v>
      </c>
      <c r="D8" s="3"/>
      <c r="E8" s="18">
        <f t="shared" si="0"/>
        <v>230000000</v>
      </c>
    </row>
    <row r="9" spans="1:5" x14ac:dyDescent="0.25">
      <c r="A9" s="3" t="s">
        <v>183</v>
      </c>
      <c r="B9" s="3" t="s">
        <v>211</v>
      </c>
      <c r="C9" s="4">
        <v>50000000</v>
      </c>
      <c r="D9" s="3"/>
      <c r="E9" s="18">
        <f t="shared" si="0"/>
        <v>280000000</v>
      </c>
    </row>
    <row r="10" spans="1:5" x14ac:dyDescent="0.25">
      <c r="A10" s="3" t="s">
        <v>184</v>
      </c>
      <c r="B10" s="19" t="s">
        <v>212</v>
      </c>
      <c r="C10" s="6">
        <v>20000000</v>
      </c>
      <c r="D10" s="3"/>
      <c r="E10" s="18">
        <f t="shared" si="0"/>
        <v>300000000</v>
      </c>
    </row>
    <row r="11" spans="1:5" x14ac:dyDescent="0.25">
      <c r="A11" s="3"/>
      <c r="B11" s="3" t="s">
        <v>220</v>
      </c>
      <c r="C11" s="4"/>
      <c r="D11" s="4">
        <v>5750550</v>
      </c>
      <c r="E11" s="18">
        <f t="shared" si="0"/>
        <v>294249450</v>
      </c>
    </row>
    <row r="12" spans="1:5" x14ac:dyDescent="0.25">
      <c r="A12" s="3" t="s">
        <v>213</v>
      </c>
      <c r="B12" s="19" t="s">
        <v>214</v>
      </c>
      <c r="C12" s="6">
        <v>30000000</v>
      </c>
      <c r="D12" s="3"/>
      <c r="E12" s="18">
        <f t="shared" si="0"/>
        <v>324249450</v>
      </c>
    </row>
    <row r="13" spans="1:5" x14ac:dyDescent="0.25">
      <c r="A13" s="3" t="s">
        <v>215</v>
      </c>
      <c r="B13" s="3" t="s">
        <v>216</v>
      </c>
      <c r="C13" s="4"/>
      <c r="D13" s="4">
        <v>150785723</v>
      </c>
      <c r="E13" s="18">
        <f t="shared" si="0"/>
        <v>173463727</v>
      </c>
    </row>
    <row r="14" spans="1:5" x14ac:dyDescent="0.25">
      <c r="A14" s="3" t="s">
        <v>215</v>
      </c>
      <c r="B14" s="3" t="s">
        <v>217</v>
      </c>
      <c r="C14" s="4"/>
      <c r="D14" s="4">
        <v>16119209</v>
      </c>
      <c r="E14" s="18">
        <f t="shared" si="0"/>
        <v>157344518</v>
      </c>
    </row>
    <row r="15" spans="1:5" x14ac:dyDescent="0.25">
      <c r="A15" s="3" t="s">
        <v>215</v>
      </c>
      <c r="B15" s="10" t="s">
        <v>218</v>
      </c>
      <c r="C15" s="4"/>
      <c r="D15" s="4">
        <v>46626550</v>
      </c>
      <c r="E15" s="18">
        <f t="shared" si="0"/>
        <v>110717968</v>
      </c>
    </row>
    <row r="16" spans="1:5" x14ac:dyDescent="0.25">
      <c r="A16" s="3" t="s">
        <v>231</v>
      </c>
      <c r="B16" s="3" t="s">
        <v>232</v>
      </c>
      <c r="C16" s="4">
        <v>40000000</v>
      </c>
      <c r="D16" s="4"/>
      <c r="E16" s="18">
        <f t="shared" si="0"/>
        <v>150717968</v>
      </c>
    </row>
    <row r="17" spans="1:5" x14ac:dyDescent="0.25">
      <c r="A17" s="3" t="s">
        <v>231</v>
      </c>
      <c r="B17" s="3" t="s">
        <v>233</v>
      </c>
      <c r="C17" s="4">
        <v>50000000</v>
      </c>
      <c r="D17" s="4"/>
      <c r="E17" s="18">
        <f t="shared" si="0"/>
        <v>200717968</v>
      </c>
    </row>
    <row r="18" spans="1:5" x14ac:dyDescent="0.25">
      <c r="A18" s="3" t="s">
        <v>231</v>
      </c>
      <c r="B18" s="3" t="s">
        <v>234</v>
      </c>
      <c r="C18" s="4">
        <v>50000000</v>
      </c>
      <c r="D18" s="4"/>
      <c r="E18" s="18">
        <f t="shared" si="0"/>
        <v>250717968</v>
      </c>
    </row>
    <row r="19" spans="1:5" x14ac:dyDescent="0.25">
      <c r="A19" s="3" t="s">
        <v>258</v>
      </c>
      <c r="B19" s="3" t="s">
        <v>259</v>
      </c>
      <c r="C19" s="4">
        <v>40000000</v>
      </c>
      <c r="D19" s="4"/>
      <c r="E19" s="18">
        <f t="shared" si="0"/>
        <v>290717968</v>
      </c>
    </row>
    <row r="20" spans="1:5" x14ac:dyDescent="0.25">
      <c r="A20" s="3" t="s">
        <v>279</v>
      </c>
      <c r="B20" s="3" t="s">
        <v>281</v>
      </c>
      <c r="C20" s="4">
        <v>63075531</v>
      </c>
      <c r="D20" s="4"/>
      <c r="E20" s="18">
        <f t="shared" si="0"/>
        <v>353793499</v>
      </c>
    </row>
    <row r="21" spans="1:5" x14ac:dyDescent="0.25">
      <c r="A21" s="3" t="s">
        <v>296</v>
      </c>
      <c r="B21" s="3" t="s">
        <v>297</v>
      </c>
      <c r="C21" s="4"/>
      <c r="D21" s="4">
        <v>101448273</v>
      </c>
      <c r="E21" s="18">
        <f t="shared" si="0"/>
        <v>252345226</v>
      </c>
    </row>
    <row r="22" spans="1:5" x14ac:dyDescent="0.25">
      <c r="A22" s="3" t="s">
        <v>296</v>
      </c>
      <c r="B22" s="3" t="s">
        <v>298</v>
      </c>
      <c r="C22" s="4"/>
      <c r="D22" s="4">
        <v>154992400</v>
      </c>
      <c r="E22" s="18">
        <f t="shared" si="0"/>
        <v>97352826</v>
      </c>
    </row>
    <row r="23" spans="1:5" x14ac:dyDescent="0.25">
      <c r="A23" s="3" t="s">
        <v>296</v>
      </c>
      <c r="B23" s="3" t="s">
        <v>299</v>
      </c>
      <c r="C23" s="4"/>
      <c r="D23" s="4">
        <v>142737134</v>
      </c>
      <c r="E23" s="18">
        <f t="shared" si="0"/>
        <v>-45384308</v>
      </c>
    </row>
    <row r="24" spans="1:5" x14ac:dyDescent="0.25">
      <c r="A24" s="3" t="s">
        <v>296</v>
      </c>
      <c r="B24" s="3" t="s">
        <v>313</v>
      </c>
      <c r="C24" s="4">
        <v>50000000</v>
      </c>
      <c r="D24" s="4"/>
      <c r="E24" s="18">
        <f t="shared" si="0"/>
        <v>4615692</v>
      </c>
    </row>
    <row r="25" spans="1:5" x14ac:dyDescent="0.25">
      <c r="A25" s="3" t="s">
        <v>355</v>
      </c>
      <c r="B25" s="3" t="s">
        <v>364</v>
      </c>
      <c r="C25" s="4">
        <v>40000000</v>
      </c>
      <c r="D25" s="4"/>
      <c r="E25" s="18">
        <f t="shared" si="0"/>
        <v>44615692</v>
      </c>
    </row>
    <row r="26" spans="1:5" x14ac:dyDescent="0.25">
      <c r="A26" s="3" t="s">
        <v>382</v>
      </c>
      <c r="B26" s="3" t="s">
        <v>384</v>
      </c>
      <c r="C26" s="4">
        <v>18000000</v>
      </c>
      <c r="D26" s="4"/>
      <c r="E26" s="18">
        <f t="shared" si="0"/>
        <v>62615692</v>
      </c>
    </row>
    <row r="27" spans="1:5" x14ac:dyDescent="0.25">
      <c r="A27" s="3" t="s">
        <v>385</v>
      </c>
      <c r="B27" s="3" t="s">
        <v>386</v>
      </c>
      <c r="C27" s="4"/>
      <c r="D27" s="4">
        <v>61295970</v>
      </c>
      <c r="E27" s="18">
        <f t="shared" si="0"/>
        <v>1319722</v>
      </c>
    </row>
    <row r="28" spans="1:5" x14ac:dyDescent="0.25">
      <c r="A28" s="3" t="s">
        <v>385</v>
      </c>
      <c r="B28" s="3" t="s">
        <v>387</v>
      </c>
      <c r="C28" s="4"/>
      <c r="D28" s="4">
        <v>3821363</v>
      </c>
      <c r="E28" s="18">
        <f t="shared" si="0"/>
        <v>-2501641</v>
      </c>
    </row>
    <row r="29" spans="1:5" x14ac:dyDescent="0.25">
      <c r="A29" s="3"/>
      <c r="B29" s="3"/>
      <c r="C29" s="4"/>
      <c r="D29" s="4"/>
      <c r="E29" s="18">
        <f t="shared" si="0"/>
        <v>-2501641</v>
      </c>
    </row>
    <row r="30" spans="1:5" x14ac:dyDescent="0.25">
      <c r="A30" s="3"/>
      <c r="B30" s="3"/>
      <c r="C30" s="4"/>
      <c r="D30" s="4"/>
      <c r="E30" s="18"/>
    </row>
    <row r="31" spans="1:5" x14ac:dyDescent="0.25">
      <c r="A31" s="3"/>
      <c r="B31" s="3"/>
      <c r="C31" s="4"/>
      <c r="D31" s="4"/>
      <c r="E31" s="18"/>
    </row>
    <row r="32" spans="1:5" x14ac:dyDescent="0.25">
      <c r="A32" s="3" t="s">
        <v>300</v>
      </c>
      <c r="B32" s="3" t="s">
        <v>302</v>
      </c>
      <c r="C32" s="4">
        <v>37418178</v>
      </c>
      <c r="D32" s="4" t="s">
        <v>303</v>
      </c>
      <c r="E32" s="18" t="s">
        <v>227</v>
      </c>
    </row>
    <row r="33" spans="1:5" x14ac:dyDescent="0.25">
      <c r="A33" s="3" t="s">
        <v>304</v>
      </c>
      <c r="B33" s="3" t="s">
        <v>301</v>
      </c>
      <c r="C33" s="4">
        <v>64030095</v>
      </c>
      <c r="D33" s="4" t="s">
        <v>305</v>
      </c>
      <c r="E33" s="18" t="s">
        <v>306</v>
      </c>
    </row>
    <row r="34" spans="1:5" x14ac:dyDescent="0.25">
      <c r="A34" s="3" t="s">
        <v>307</v>
      </c>
      <c r="B34" s="3" t="s">
        <v>308</v>
      </c>
      <c r="C34" s="4">
        <v>154992400</v>
      </c>
      <c r="D34" s="4"/>
      <c r="E34" s="18" t="s">
        <v>227</v>
      </c>
    </row>
    <row r="35" spans="1:5" x14ac:dyDescent="0.25">
      <c r="A35" s="3">
        <v>794</v>
      </c>
      <c r="B35" s="3" t="s">
        <v>309</v>
      </c>
      <c r="C35" s="4">
        <v>142737134</v>
      </c>
      <c r="D35" s="4" t="s">
        <v>310</v>
      </c>
      <c r="E35" s="18" t="s">
        <v>311</v>
      </c>
    </row>
    <row r="36" spans="1:5" x14ac:dyDescent="0.25">
      <c r="A36" s="3"/>
      <c r="B36" s="3"/>
      <c r="C36" s="4"/>
      <c r="D36" s="4"/>
      <c r="E36" s="18"/>
    </row>
    <row r="37" spans="1:5" x14ac:dyDescent="0.25">
      <c r="A37" s="3"/>
      <c r="B37" s="3"/>
      <c r="C37" s="4"/>
      <c r="D37" s="4"/>
      <c r="E37" s="18"/>
    </row>
    <row r="38" spans="1:5" x14ac:dyDescent="0.25">
      <c r="A38" s="3"/>
      <c r="B38" s="3"/>
      <c r="C38" s="4"/>
      <c r="D38" s="4"/>
      <c r="E38" s="18"/>
    </row>
    <row r="39" spans="1:5" x14ac:dyDescent="0.25">
      <c r="A39" s="3"/>
      <c r="B39" s="3"/>
      <c r="C39" s="4"/>
      <c r="D39" s="4"/>
      <c r="E39" s="18"/>
    </row>
    <row r="40" spans="1:5" x14ac:dyDescent="0.25">
      <c r="A40" s="3"/>
      <c r="B40" s="3"/>
      <c r="C40" s="4"/>
      <c r="D40" s="4"/>
      <c r="E40" s="18"/>
    </row>
    <row r="41" spans="1:5" x14ac:dyDescent="0.25">
      <c r="A41" s="3"/>
      <c r="B41" s="3"/>
      <c r="C41" s="4"/>
      <c r="D41" s="4"/>
      <c r="E41" s="18"/>
    </row>
    <row r="42" spans="1:5" x14ac:dyDescent="0.25">
      <c r="A42" s="3"/>
      <c r="B42" s="3"/>
      <c r="C42" s="4"/>
      <c r="D42" s="4"/>
      <c r="E42" s="3"/>
    </row>
    <row r="43" spans="1:5" x14ac:dyDescent="0.25">
      <c r="A43" s="21" t="s">
        <v>221</v>
      </c>
      <c r="B43" s="21" t="s">
        <v>222</v>
      </c>
      <c r="C43" s="17">
        <v>152155120</v>
      </c>
      <c r="D43" s="17" t="s">
        <v>224</v>
      </c>
      <c r="E43" s="21" t="s">
        <v>227</v>
      </c>
    </row>
    <row r="44" spans="1:5" x14ac:dyDescent="0.25">
      <c r="A44" s="21" t="s">
        <v>223</v>
      </c>
      <c r="B44" s="21" t="s">
        <v>229</v>
      </c>
      <c r="C44" s="17">
        <v>16265600</v>
      </c>
      <c r="D44" s="21" t="s">
        <v>224</v>
      </c>
      <c r="E44" s="21" t="s">
        <v>227</v>
      </c>
    </row>
    <row r="45" spans="1:5" x14ac:dyDescent="0.25">
      <c r="A45" s="21" t="s">
        <v>225</v>
      </c>
      <c r="B45" s="21" t="s">
        <v>228</v>
      </c>
      <c r="C45" s="17">
        <v>47050000</v>
      </c>
      <c r="D45" s="21" t="s">
        <v>226</v>
      </c>
      <c r="E45" s="21" t="s">
        <v>227</v>
      </c>
    </row>
    <row r="48" spans="1:5" x14ac:dyDescent="0.25">
      <c r="A48" s="68" t="s">
        <v>1694</v>
      </c>
      <c r="B48" s="68" t="s">
        <v>257</v>
      </c>
      <c r="C48" s="69">
        <v>10000000</v>
      </c>
    </row>
  </sheetData>
  <mergeCells count="1">
    <mergeCell ref="A1:E2"/>
  </mergeCells>
  <pageMargins left="0.7" right="0.7" top="0.75" bottom="0.75" header="0.3" footer="0.3"/>
  <pageSetup paperSize="9" orientation="portrait" horizontalDpi="120" verticalDpi="72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0" workbookViewId="0">
      <selection activeCell="A31" sqref="A31"/>
    </sheetView>
  </sheetViews>
  <sheetFormatPr baseColWidth="10" defaultRowHeight="15" x14ac:dyDescent="0.25"/>
  <cols>
    <col min="1" max="1" width="12.28515625" customWidth="1"/>
    <col min="2" max="2" width="24.42578125" customWidth="1"/>
    <col min="3" max="4" width="14.140625" bestFit="1" customWidth="1"/>
    <col min="5" max="5" width="15.85546875" customWidth="1"/>
  </cols>
  <sheetData>
    <row r="1" spans="1:5" x14ac:dyDescent="0.25">
      <c r="A1" s="426" t="s">
        <v>4632</v>
      </c>
      <c r="B1" s="426"/>
      <c r="C1" s="426"/>
      <c r="D1" s="426"/>
      <c r="E1" s="426"/>
    </row>
    <row r="2" spans="1:5" x14ac:dyDescent="0.25">
      <c r="A2" s="3" t="s">
        <v>4408</v>
      </c>
      <c r="B2" s="3" t="s">
        <v>4460</v>
      </c>
      <c r="C2" s="4">
        <v>30000000</v>
      </c>
      <c r="D2" s="4"/>
      <c r="E2" s="4">
        <f>(C2-D2)</f>
        <v>30000000</v>
      </c>
    </row>
    <row r="3" spans="1:5" x14ac:dyDescent="0.25">
      <c r="A3" s="3" t="s">
        <v>4451</v>
      </c>
      <c r="B3" s="3" t="s">
        <v>4460</v>
      </c>
      <c r="C3" s="4">
        <v>30000000</v>
      </c>
      <c r="D3" s="4"/>
      <c r="E3" s="4">
        <f>(E2+C3-D3)</f>
        <v>60000000</v>
      </c>
    </row>
    <row r="4" spans="1:5" x14ac:dyDescent="0.25">
      <c r="A4" s="3" t="s">
        <v>4503</v>
      </c>
      <c r="B4" s="3" t="s">
        <v>678</v>
      </c>
      <c r="C4" s="4">
        <v>32100</v>
      </c>
      <c r="D4" s="4"/>
      <c r="E4" s="4">
        <f t="shared" ref="E4:E36" si="0">(E3+C4-D4)</f>
        <v>60032100</v>
      </c>
    </row>
    <row r="5" spans="1:5" x14ac:dyDescent="0.25">
      <c r="A5" s="3" t="s">
        <v>4503</v>
      </c>
      <c r="B5" s="3" t="s">
        <v>4515</v>
      </c>
      <c r="C5" s="86">
        <v>20000000</v>
      </c>
      <c r="D5" s="4"/>
      <c r="E5" s="4">
        <f t="shared" si="0"/>
        <v>80032100</v>
      </c>
    </row>
    <row r="6" spans="1:5" x14ac:dyDescent="0.25">
      <c r="A6" s="3" t="s">
        <v>4511</v>
      </c>
      <c r="B6" s="3" t="s">
        <v>4516</v>
      </c>
      <c r="C6" s="4">
        <v>455700</v>
      </c>
      <c r="D6" s="4"/>
      <c r="E6" s="4">
        <f t="shared" si="0"/>
        <v>80487800</v>
      </c>
    </row>
    <row r="7" spans="1:5" x14ac:dyDescent="0.25">
      <c r="A7" s="3" t="s">
        <v>4511</v>
      </c>
      <c r="B7" s="3" t="s">
        <v>4517</v>
      </c>
      <c r="C7" s="4">
        <v>20000000</v>
      </c>
      <c r="D7" s="4"/>
      <c r="E7" s="4">
        <f t="shared" si="0"/>
        <v>100487800</v>
      </c>
    </row>
    <row r="8" spans="1:5" x14ac:dyDescent="0.25">
      <c r="A8" s="3" t="s">
        <v>4547</v>
      </c>
      <c r="B8" s="3" t="s">
        <v>4549</v>
      </c>
      <c r="C8" s="4">
        <v>30000000</v>
      </c>
      <c r="D8" s="4"/>
      <c r="E8" s="4">
        <f t="shared" si="0"/>
        <v>130487800</v>
      </c>
    </row>
    <row r="9" spans="1:5" x14ac:dyDescent="0.25">
      <c r="A9" s="3" t="s">
        <v>4550</v>
      </c>
      <c r="B9" s="3" t="s">
        <v>4551</v>
      </c>
      <c r="C9" s="4"/>
      <c r="D9" s="4">
        <v>27226656</v>
      </c>
      <c r="E9" s="4">
        <f t="shared" si="0"/>
        <v>103261144</v>
      </c>
    </row>
    <row r="10" spans="1:5" x14ac:dyDescent="0.25">
      <c r="A10" s="3" t="s">
        <v>4550</v>
      </c>
      <c r="B10" s="3" t="s">
        <v>4552</v>
      </c>
      <c r="C10" s="4"/>
      <c r="D10" s="4">
        <v>17067456</v>
      </c>
      <c r="E10" s="4">
        <f t="shared" si="0"/>
        <v>86193688</v>
      </c>
    </row>
    <row r="11" spans="1:5" x14ac:dyDescent="0.25">
      <c r="A11" s="3" t="s">
        <v>4550</v>
      </c>
      <c r="B11" s="3" t="s">
        <v>4553</v>
      </c>
      <c r="C11" s="4"/>
      <c r="D11" s="4">
        <v>32611032</v>
      </c>
      <c r="E11" s="4">
        <f t="shared" si="0"/>
        <v>53582656</v>
      </c>
    </row>
    <row r="12" spans="1:5" x14ac:dyDescent="0.25">
      <c r="A12" s="3" t="s">
        <v>4550</v>
      </c>
      <c r="B12" s="3" t="s">
        <v>4554</v>
      </c>
      <c r="C12" s="3"/>
      <c r="D12" s="4">
        <v>20666860</v>
      </c>
      <c r="E12" s="4">
        <f t="shared" si="0"/>
        <v>32915796</v>
      </c>
    </row>
    <row r="13" spans="1:5" x14ac:dyDescent="0.25">
      <c r="A13" s="3" t="s">
        <v>4550</v>
      </c>
      <c r="B13" s="3" t="s">
        <v>4555</v>
      </c>
      <c r="C13" s="3"/>
      <c r="D13" s="4">
        <v>51946021</v>
      </c>
      <c r="E13" s="4">
        <f t="shared" si="0"/>
        <v>-19030225</v>
      </c>
    </row>
    <row r="14" spans="1:5" x14ac:dyDescent="0.25">
      <c r="A14" s="3" t="s">
        <v>4550</v>
      </c>
      <c r="B14" s="3" t="s">
        <v>4565</v>
      </c>
      <c r="C14" s="4">
        <v>20000000</v>
      </c>
      <c r="D14" s="3"/>
      <c r="E14" s="4">
        <f t="shared" si="0"/>
        <v>969775</v>
      </c>
    </row>
    <row r="15" spans="1:5" x14ac:dyDescent="0.25">
      <c r="A15" s="3" t="s">
        <v>4550</v>
      </c>
      <c r="B15" s="3" t="s">
        <v>4566</v>
      </c>
      <c r="C15" s="4">
        <v>30000000</v>
      </c>
      <c r="D15" s="3"/>
      <c r="E15" s="4">
        <f t="shared" si="0"/>
        <v>30969775</v>
      </c>
    </row>
    <row r="16" spans="1:5" x14ac:dyDescent="0.25">
      <c r="A16" s="3" t="s">
        <v>4574</v>
      </c>
      <c r="B16" s="3" t="s">
        <v>4596</v>
      </c>
      <c r="C16" s="4">
        <v>30000000</v>
      </c>
      <c r="D16" s="3"/>
      <c r="E16" s="4">
        <f t="shared" si="0"/>
        <v>60969775</v>
      </c>
    </row>
    <row r="17" spans="1:5" x14ac:dyDescent="0.25">
      <c r="A17" s="3" t="s">
        <v>4600</v>
      </c>
      <c r="B17" s="3" t="s">
        <v>4601</v>
      </c>
      <c r="C17" s="4">
        <v>18000000</v>
      </c>
      <c r="D17" s="3"/>
      <c r="E17" s="4">
        <f t="shared" si="0"/>
        <v>78969775</v>
      </c>
    </row>
    <row r="18" spans="1:5" x14ac:dyDescent="0.25">
      <c r="A18" s="3" t="s">
        <v>4609</v>
      </c>
      <c r="B18" s="3" t="s">
        <v>4618</v>
      </c>
      <c r="C18" s="4">
        <v>976500</v>
      </c>
      <c r="D18" s="3"/>
      <c r="E18" s="4">
        <f t="shared" si="0"/>
        <v>79946275</v>
      </c>
    </row>
    <row r="19" spans="1:5" x14ac:dyDescent="0.25">
      <c r="A19" s="3" t="s">
        <v>4609</v>
      </c>
      <c r="B19" s="3" t="s">
        <v>4619</v>
      </c>
      <c r="C19" s="4">
        <v>50000000</v>
      </c>
      <c r="D19" s="3"/>
      <c r="E19" s="4">
        <f t="shared" si="0"/>
        <v>129946275</v>
      </c>
    </row>
    <row r="20" spans="1:5" x14ac:dyDescent="0.25">
      <c r="A20" s="3" t="s">
        <v>4609</v>
      </c>
      <c r="B20" s="3" t="s">
        <v>501</v>
      </c>
      <c r="C20" s="4">
        <v>10000000</v>
      </c>
      <c r="D20" s="3"/>
      <c r="E20" s="4">
        <f t="shared" si="0"/>
        <v>139946275</v>
      </c>
    </row>
    <row r="21" spans="1:5" x14ac:dyDescent="0.25">
      <c r="A21" s="3" t="s">
        <v>4620</v>
      </c>
      <c r="B21" s="3" t="s">
        <v>4621</v>
      </c>
      <c r="C21" s="3"/>
      <c r="D21" s="4">
        <v>50875566</v>
      </c>
      <c r="E21" s="4">
        <f t="shared" si="0"/>
        <v>89070709</v>
      </c>
    </row>
    <row r="22" spans="1:5" x14ac:dyDescent="0.25">
      <c r="A22" s="3" t="s">
        <v>4620</v>
      </c>
      <c r="B22" s="3" t="s">
        <v>4622</v>
      </c>
      <c r="C22" s="3"/>
      <c r="D22" s="4">
        <v>45952000</v>
      </c>
      <c r="E22" s="4">
        <f t="shared" si="0"/>
        <v>43118709</v>
      </c>
    </row>
    <row r="23" spans="1:5" x14ac:dyDescent="0.25">
      <c r="A23" s="3" t="s">
        <v>4645</v>
      </c>
      <c r="B23" s="3" t="s">
        <v>4697</v>
      </c>
      <c r="C23" s="4">
        <v>20000000</v>
      </c>
      <c r="D23" s="4"/>
      <c r="E23" s="4">
        <f t="shared" si="0"/>
        <v>63118709</v>
      </c>
    </row>
    <row r="24" spans="1:5" x14ac:dyDescent="0.25">
      <c r="A24" s="3" t="s">
        <v>4645</v>
      </c>
      <c r="B24" s="3" t="s">
        <v>4698</v>
      </c>
      <c r="C24" s="4">
        <v>20000000</v>
      </c>
      <c r="D24" s="4"/>
      <c r="E24" s="4">
        <f t="shared" si="0"/>
        <v>83118709</v>
      </c>
    </row>
    <row r="25" spans="1:5" x14ac:dyDescent="0.25">
      <c r="A25" s="3" t="s">
        <v>4645</v>
      </c>
      <c r="B25" s="3" t="s">
        <v>4699</v>
      </c>
      <c r="C25" s="4">
        <v>10000000</v>
      </c>
      <c r="D25" s="4"/>
      <c r="E25" s="4">
        <f t="shared" si="0"/>
        <v>93118709</v>
      </c>
    </row>
    <row r="26" spans="1:5" x14ac:dyDescent="0.25">
      <c r="A26" s="3" t="s">
        <v>4671</v>
      </c>
      <c r="B26" s="3" t="s">
        <v>4695</v>
      </c>
      <c r="C26" s="4">
        <v>60000000</v>
      </c>
      <c r="D26" s="3"/>
      <c r="E26" s="4">
        <f t="shared" si="0"/>
        <v>153118709</v>
      </c>
    </row>
    <row r="27" spans="1:5" x14ac:dyDescent="0.25">
      <c r="A27" s="3" t="s">
        <v>4671</v>
      </c>
      <c r="B27" s="10" t="s">
        <v>4696</v>
      </c>
      <c r="C27" s="11">
        <v>40000000</v>
      </c>
      <c r="D27" s="3"/>
      <c r="E27" s="4">
        <f t="shared" si="0"/>
        <v>193118709</v>
      </c>
    </row>
    <row r="28" spans="1:5" x14ac:dyDescent="0.25">
      <c r="A28" s="10" t="s">
        <v>4700</v>
      </c>
      <c r="B28" s="10" t="s">
        <v>4701</v>
      </c>
      <c r="C28" s="3"/>
      <c r="D28" s="4">
        <v>57409414</v>
      </c>
      <c r="E28" s="4">
        <f t="shared" si="0"/>
        <v>135709295</v>
      </c>
    </row>
    <row r="29" spans="1:5" x14ac:dyDescent="0.25">
      <c r="A29" s="3" t="s">
        <v>4741</v>
      </c>
      <c r="B29" s="3" t="s">
        <v>4749</v>
      </c>
      <c r="C29" s="4">
        <v>30000000</v>
      </c>
      <c r="D29" s="3"/>
      <c r="E29" s="4">
        <f t="shared" si="0"/>
        <v>165709295</v>
      </c>
    </row>
    <row r="30" spans="1:5" x14ac:dyDescent="0.25">
      <c r="A30" s="3" t="s">
        <v>4741</v>
      </c>
      <c r="B30" s="8" t="s">
        <v>4750</v>
      </c>
      <c r="C30" s="15">
        <v>20000000</v>
      </c>
      <c r="E30" s="4">
        <f t="shared" si="0"/>
        <v>185709295</v>
      </c>
    </row>
    <row r="31" spans="1:5" x14ac:dyDescent="0.25">
      <c r="E31" s="4">
        <f t="shared" si="0"/>
        <v>185709295</v>
      </c>
    </row>
    <row r="32" spans="1:5" x14ac:dyDescent="0.25">
      <c r="E32" s="4">
        <f t="shared" si="0"/>
        <v>185709295</v>
      </c>
    </row>
    <row r="33" spans="5:5" x14ac:dyDescent="0.25">
      <c r="E33" s="4">
        <f t="shared" si="0"/>
        <v>185709295</v>
      </c>
    </row>
    <row r="34" spans="5:5" x14ac:dyDescent="0.25">
      <c r="E34" s="4">
        <f t="shared" si="0"/>
        <v>185709295</v>
      </c>
    </row>
    <row r="35" spans="5:5" x14ac:dyDescent="0.25">
      <c r="E35" s="4">
        <f t="shared" si="0"/>
        <v>185709295</v>
      </c>
    </row>
    <row r="36" spans="5:5" x14ac:dyDescent="0.25">
      <c r="E36" s="4">
        <f t="shared" si="0"/>
        <v>185709295</v>
      </c>
    </row>
  </sheetData>
  <mergeCells count="1">
    <mergeCell ref="A1:E1"/>
  </mergeCells>
  <pageMargins left="0.7" right="0.7" top="0.75" bottom="0.75" header="0.3" footer="0.3"/>
  <pageSetup paperSize="9" orientation="portrait" horizontalDpi="120" verticalDpi="72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E134"/>
  <sheetViews>
    <sheetView topLeftCell="A99" workbookViewId="0">
      <selection activeCell="L132" sqref="L132"/>
    </sheetView>
  </sheetViews>
  <sheetFormatPr baseColWidth="10" defaultRowHeight="15" x14ac:dyDescent="0.25"/>
  <cols>
    <col min="1" max="1" width="14" customWidth="1"/>
    <col min="2" max="2" width="37.28515625" customWidth="1"/>
    <col min="3" max="3" width="15.140625" bestFit="1" customWidth="1"/>
    <col min="4" max="4" width="14.140625" bestFit="1" customWidth="1"/>
    <col min="5" max="5" width="16.42578125" customWidth="1"/>
  </cols>
  <sheetData>
    <row r="8" spans="1:5" x14ac:dyDescent="0.25">
      <c r="A8" s="3" t="s">
        <v>4461</v>
      </c>
      <c r="B8" s="3" t="s">
        <v>4613</v>
      </c>
      <c r="C8" s="4">
        <v>4410000</v>
      </c>
      <c r="D8" s="3"/>
      <c r="E8" s="18">
        <f>(C8-D8)</f>
        <v>4410000</v>
      </c>
    </row>
    <row r="9" spans="1:5" x14ac:dyDescent="0.25">
      <c r="A9" s="3" t="s">
        <v>4461</v>
      </c>
      <c r="B9" s="3" t="s">
        <v>4614</v>
      </c>
      <c r="C9" s="4">
        <v>4500000</v>
      </c>
      <c r="D9" s="3"/>
      <c r="E9" s="18">
        <f>(E8+C9-D9)</f>
        <v>8910000</v>
      </c>
    </row>
    <row r="10" spans="1:5" x14ac:dyDescent="0.25">
      <c r="A10" s="3" t="s">
        <v>4478</v>
      </c>
      <c r="B10" s="3" t="s">
        <v>4615</v>
      </c>
      <c r="C10" s="4">
        <v>8883000</v>
      </c>
      <c r="D10" s="3"/>
      <c r="E10" s="18">
        <f t="shared" ref="E10:E73" si="0">(E9+C10-D10)</f>
        <v>17793000</v>
      </c>
    </row>
    <row r="11" spans="1:5" x14ac:dyDescent="0.25">
      <c r="A11" s="3" t="s">
        <v>4556</v>
      </c>
      <c r="B11" s="3" t="s">
        <v>4612</v>
      </c>
      <c r="C11" s="3"/>
      <c r="D11" s="4">
        <v>10000000</v>
      </c>
      <c r="E11" s="18">
        <f t="shared" si="0"/>
        <v>7793000</v>
      </c>
    </row>
    <row r="12" spans="1:5" x14ac:dyDescent="0.25">
      <c r="A12" s="3" t="s">
        <v>4572</v>
      </c>
      <c r="B12" s="3" t="s">
        <v>4608</v>
      </c>
      <c r="C12" s="4">
        <v>4635000</v>
      </c>
      <c r="D12" s="3"/>
      <c r="E12" s="18">
        <f t="shared" si="0"/>
        <v>12428000</v>
      </c>
    </row>
    <row r="13" spans="1:5" x14ac:dyDescent="0.25">
      <c r="A13" s="3" t="s">
        <v>4572</v>
      </c>
      <c r="B13" s="3" t="s">
        <v>4607</v>
      </c>
      <c r="C13" s="4">
        <v>4275000</v>
      </c>
      <c r="D13" s="3"/>
      <c r="E13" s="18">
        <f t="shared" si="0"/>
        <v>16703000</v>
      </c>
    </row>
    <row r="14" spans="1:5" x14ac:dyDescent="0.25">
      <c r="A14" s="3" t="s">
        <v>4610</v>
      </c>
      <c r="B14" s="3" t="s">
        <v>4611</v>
      </c>
      <c r="C14" s="4">
        <v>4455000</v>
      </c>
      <c r="D14" s="3"/>
      <c r="E14" s="18">
        <f t="shared" si="0"/>
        <v>21158000</v>
      </c>
    </row>
    <row r="15" spans="1:5" x14ac:dyDescent="0.25">
      <c r="A15" s="3" t="s">
        <v>4609</v>
      </c>
      <c r="B15" s="3" t="s">
        <v>4612</v>
      </c>
      <c r="C15" s="4"/>
      <c r="D15" s="4">
        <v>10000000</v>
      </c>
      <c r="E15" s="18">
        <f t="shared" si="0"/>
        <v>11158000</v>
      </c>
    </row>
    <row r="16" spans="1:5" x14ac:dyDescent="0.25">
      <c r="A16" s="3" t="s">
        <v>4623</v>
      </c>
      <c r="B16" s="3" t="s">
        <v>4629</v>
      </c>
      <c r="C16" s="4">
        <v>4365000</v>
      </c>
      <c r="D16" s="3"/>
      <c r="E16" s="18">
        <f t="shared" si="0"/>
        <v>15523000</v>
      </c>
    </row>
    <row r="17" spans="1:5" x14ac:dyDescent="0.25">
      <c r="A17" s="3" t="s">
        <v>4623</v>
      </c>
      <c r="B17" s="3" t="s">
        <v>4630</v>
      </c>
      <c r="C17" s="4">
        <v>4410000</v>
      </c>
      <c r="D17" s="3"/>
      <c r="E17" s="18">
        <f t="shared" si="0"/>
        <v>19933000</v>
      </c>
    </row>
    <row r="18" spans="1:5" x14ac:dyDescent="0.25">
      <c r="A18" s="3" t="s">
        <v>4623</v>
      </c>
      <c r="B18" s="3" t="s">
        <v>4636</v>
      </c>
      <c r="C18" s="4">
        <v>4545000</v>
      </c>
      <c r="D18" s="3"/>
      <c r="E18" s="18">
        <f t="shared" si="0"/>
        <v>24478000</v>
      </c>
    </row>
    <row r="19" spans="1:5" x14ac:dyDescent="0.25">
      <c r="A19" s="3" t="s">
        <v>4645</v>
      </c>
      <c r="B19" s="3" t="s">
        <v>4612</v>
      </c>
      <c r="C19" s="3"/>
      <c r="D19" s="4">
        <v>5000000</v>
      </c>
      <c r="E19" s="18">
        <f t="shared" si="0"/>
        <v>19478000</v>
      </c>
    </row>
    <row r="20" spans="1:5" x14ac:dyDescent="0.25">
      <c r="A20" s="3" t="s">
        <v>4706</v>
      </c>
      <c r="B20" s="3" t="s">
        <v>4711</v>
      </c>
      <c r="C20" s="3"/>
      <c r="D20" s="4">
        <v>16000000</v>
      </c>
      <c r="E20" s="18">
        <f t="shared" si="0"/>
        <v>3478000</v>
      </c>
    </row>
    <row r="21" spans="1:5" x14ac:dyDescent="0.25">
      <c r="A21" s="3" t="s">
        <v>4717</v>
      </c>
      <c r="B21" s="3" t="s">
        <v>4737</v>
      </c>
      <c r="C21" s="50">
        <v>23697400</v>
      </c>
      <c r="D21" s="3"/>
      <c r="E21" s="18">
        <f t="shared" si="0"/>
        <v>27175400</v>
      </c>
    </row>
    <row r="22" spans="1:5" x14ac:dyDescent="0.25">
      <c r="A22" s="3" t="s">
        <v>4787</v>
      </c>
      <c r="B22" s="3" t="s">
        <v>2024</v>
      </c>
      <c r="C22" s="4"/>
      <c r="D22" s="4">
        <v>3478000</v>
      </c>
      <c r="E22" s="18">
        <f t="shared" si="0"/>
        <v>23697400</v>
      </c>
    </row>
    <row r="23" spans="1:5" x14ac:dyDescent="0.25">
      <c r="A23" s="3" t="s">
        <v>4825</v>
      </c>
      <c r="B23" s="3" t="s">
        <v>5111</v>
      </c>
      <c r="C23" s="50">
        <v>4168800</v>
      </c>
      <c r="D23" s="3"/>
      <c r="E23" s="18">
        <f t="shared" si="0"/>
        <v>27866200</v>
      </c>
    </row>
    <row r="24" spans="1:5" x14ac:dyDescent="0.25">
      <c r="A24" s="3" t="s">
        <v>4929</v>
      </c>
      <c r="B24" s="3" t="s">
        <v>2024</v>
      </c>
      <c r="C24" s="3"/>
      <c r="D24" s="4">
        <v>7000000</v>
      </c>
      <c r="E24" s="18">
        <f t="shared" si="0"/>
        <v>20866200</v>
      </c>
    </row>
    <row r="25" spans="1:5" x14ac:dyDescent="0.25">
      <c r="A25" s="3" t="s">
        <v>4928</v>
      </c>
      <c r="B25" s="3" t="s">
        <v>2024</v>
      </c>
      <c r="C25" s="3"/>
      <c r="D25" s="4">
        <v>13000000</v>
      </c>
      <c r="E25" s="18">
        <f t="shared" si="0"/>
        <v>7866200</v>
      </c>
    </row>
    <row r="26" spans="1:5" x14ac:dyDescent="0.25">
      <c r="A26" s="3" t="s">
        <v>4924</v>
      </c>
      <c r="B26" s="3" t="s">
        <v>5001</v>
      </c>
      <c r="C26" s="50">
        <v>23650400</v>
      </c>
      <c r="D26" s="3"/>
      <c r="E26" s="18">
        <f t="shared" si="0"/>
        <v>31516600</v>
      </c>
    </row>
    <row r="27" spans="1:5" x14ac:dyDescent="0.25">
      <c r="A27" s="3" t="s">
        <v>5014</v>
      </c>
      <c r="B27" s="3" t="s">
        <v>401</v>
      </c>
      <c r="C27" s="3"/>
      <c r="D27" s="4">
        <v>20000000</v>
      </c>
      <c r="E27" s="18">
        <f t="shared" si="0"/>
        <v>11516600</v>
      </c>
    </row>
    <row r="28" spans="1:5" x14ac:dyDescent="0.25">
      <c r="A28" s="3" t="s">
        <v>5014</v>
      </c>
      <c r="B28" s="3" t="s">
        <v>5110</v>
      </c>
      <c r="C28" s="50">
        <v>9748800</v>
      </c>
      <c r="D28" s="3"/>
      <c r="E28" s="18">
        <f t="shared" si="0"/>
        <v>21265400</v>
      </c>
    </row>
    <row r="29" spans="1:5" x14ac:dyDescent="0.25">
      <c r="A29" s="3" t="s">
        <v>5131</v>
      </c>
      <c r="B29" s="3" t="s">
        <v>5144</v>
      </c>
      <c r="C29" s="50">
        <v>3183400</v>
      </c>
      <c r="D29" s="3"/>
      <c r="E29" s="18">
        <f t="shared" si="0"/>
        <v>24448800</v>
      </c>
    </row>
    <row r="30" spans="1:5" x14ac:dyDescent="0.25">
      <c r="A30" s="3" t="s">
        <v>5145</v>
      </c>
      <c r="B30" s="3" t="s">
        <v>4612</v>
      </c>
      <c r="C30" s="3"/>
      <c r="D30" s="4">
        <v>9000000</v>
      </c>
      <c r="E30" s="18">
        <f t="shared" si="0"/>
        <v>15448800</v>
      </c>
    </row>
    <row r="31" spans="1:5" x14ac:dyDescent="0.25">
      <c r="A31" s="3" t="s">
        <v>5175</v>
      </c>
      <c r="B31" s="3" t="s">
        <v>5196</v>
      </c>
      <c r="C31" s="50">
        <v>17643800</v>
      </c>
      <c r="D31" s="3"/>
      <c r="E31" s="18">
        <f t="shared" si="0"/>
        <v>33092600</v>
      </c>
    </row>
    <row r="32" spans="1:5" x14ac:dyDescent="0.25">
      <c r="A32" s="3" t="s">
        <v>5197</v>
      </c>
      <c r="B32" s="3" t="s">
        <v>4612</v>
      </c>
      <c r="C32" s="3"/>
      <c r="D32" s="4">
        <v>7000000</v>
      </c>
      <c r="E32" s="18">
        <f t="shared" si="0"/>
        <v>26092600</v>
      </c>
    </row>
    <row r="33" spans="1:5" x14ac:dyDescent="0.25">
      <c r="A33" s="3" t="s">
        <v>5307</v>
      </c>
      <c r="B33" s="3" t="s">
        <v>4612</v>
      </c>
      <c r="C33" s="3"/>
      <c r="D33" s="4">
        <v>5000000</v>
      </c>
      <c r="E33" s="18">
        <f t="shared" si="0"/>
        <v>21092600</v>
      </c>
    </row>
    <row r="34" spans="1:5" x14ac:dyDescent="0.25">
      <c r="A34" s="3" t="s">
        <v>5332</v>
      </c>
      <c r="B34" s="3" t="s">
        <v>4612</v>
      </c>
      <c r="C34" s="3"/>
      <c r="D34" s="4">
        <v>10000000</v>
      </c>
      <c r="E34" s="18">
        <f t="shared" si="0"/>
        <v>11092600</v>
      </c>
    </row>
    <row r="35" spans="1:5" x14ac:dyDescent="0.25">
      <c r="A35" s="3" t="s">
        <v>5339</v>
      </c>
      <c r="B35" s="3" t="s">
        <v>5349</v>
      </c>
      <c r="C35" s="4">
        <v>23415400</v>
      </c>
      <c r="D35" s="3"/>
      <c r="E35" s="18">
        <f t="shared" si="0"/>
        <v>34508000</v>
      </c>
    </row>
    <row r="36" spans="1:5" x14ac:dyDescent="0.25">
      <c r="A36" s="3" t="s">
        <v>5456</v>
      </c>
      <c r="B36" s="3" t="s">
        <v>401</v>
      </c>
      <c r="C36" s="3"/>
      <c r="D36" s="4">
        <v>7000000</v>
      </c>
      <c r="E36" s="18">
        <f t="shared" si="0"/>
        <v>27508000</v>
      </c>
    </row>
    <row r="37" spans="1:5" x14ac:dyDescent="0.25">
      <c r="A37" s="10" t="s">
        <v>5490</v>
      </c>
      <c r="B37" s="10" t="s">
        <v>401</v>
      </c>
      <c r="C37" s="3"/>
      <c r="D37" s="11">
        <v>10000000</v>
      </c>
      <c r="E37" s="18">
        <f t="shared" si="0"/>
        <v>17508000</v>
      </c>
    </row>
    <row r="38" spans="1:5" x14ac:dyDescent="0.25">
      <c r="A38" s="10" t="s">
        <v>5532</v>
      </c>
      <c r="B38" s="10" t="s">
        <v>401</v>
      </c>
      <c r="C38" s="3"/>
      <c r="D38" s="11">
        <v>5000000</v>
      </c>
      <c r="E38" s="18">
        <f t="shared" si="0"/>
        <v>12508000</v>
      </c>
    </row>
    <row r="39" spans="1:5" x14ac:dyDescent="0.25">
      <c r="A39" s="10" t="s">
        <v>5540</v>
      </c>
      <c r="B39" s="10" t="s">
        <v>5561</v>
      </c>
      <c r="C39" s="4">
        <v>18362400</v>
      </c>
      <c r="D39" s="3"/>
      <c r="E39" s="18">
        <f t="shared" si="0"/>
        <v>30870400</v>
      </c>
    </row>
    <row r="40" spans="1:5" x14ac:dyDescent="0.25">
      <c r="A40" s="10" t="s">
        <v>5540</v>
      </c>
      <c r="B40" s="10" t="s">
        <v>5562</v>
      </c>
      <c r="C40" s="4">
        <v>3318750</v>
      </c>
      <c r="D40" s="3"/>
      <c r="E40" s="18">
        <f t="shared" si="0"/>
        <v>34189150</v>
      </c>
    </row>
    <row r="41" spans="1:5" x14ac:dyDescent="0.25">
      <c r="A41" s="10" t="s">
        <v>5540</v>
      </c>
      <c r="B41" s="10" t="s">
        <v>5563</v>
      </c>
      <c r="C41" s="4">
        <v>2695000</v>
      </c>
      <c r="D41" s="3"/>
      <c r="E41" s="18">
        <f t="shared" si="0"/>
        <v>36884150</v>
      </c>
    </row>
    <row r="42" spans="1:5" x14ac:dyDescent="0.25">
      <c r="A42" s="10" t="s">
        <v>5613</v>
      </c>
      <c r="B42" s="10" t="s">
        <v>401</v>
      </c>
      <c r="C42" s="4"/>
      <c r="D42" s="4">
        <v>9000000</v>
      </c>
      <c r="E42" s="18">
        <f t="shared" si="0"/>
        <v>27884150</v>
      </c>
    </row>
    <row r="43" spans="1:5" x14ac:dyDescent="0.25">
      <c r="A43" s="10" t="s">
        <v>5686</v>
      </c>
      <c r="B43" s="10" t="s">
        <v>5698</v>
      </c>
      <c r="C43" s="4"/>
      <c r="D43" s="4">
        <v>6000000</v>
      </c>
      <c r="E43" s="18">
        <f t="shared" si="0"/>
        <v>21884150</v>
      </c>
    </row>
    <row r="44" spans="1:5" x14ac:dyDescent="0.25">
      <c r="A44" s="10" t="s">
        <v>5690</v>
      </c>
      <c r="B44" s="10" t="s">
        <v>401</v>
      </c>
      <c r="C44" s="4"/>
      <c r="D44" s="4">
        <v>6700000</v>
      </c>
      <c r="E44" s="18">
        <f t="shared" si="0"/>
        <v>15184150</v>
      </c>
    </row>
    <row r="45" spans="1:5" x14ac:dyDescent="0.25">
      <c r="A45" s="10" t="s">
        <v>5699</v>
      </c>
      <c r="B45" s="10" t="s">
        <v>5700</v>
      </c>
      <c r="C45" s="4">
        <v>15681750</v>
      </c>
      <c r="D45" s="3"/>
      <c r="E45" s="18">
        <f t="shared" si="0"/>
        <v>30865900</v>
      </c>
    </row>
    <row r="46" spans="1:5" x14ac:dyDescent="0.25">
      <c r="A46" s="10" t="s">
        <v>5736</v>
      </c>
      <c r="B46" s="10" t="s">
        <v>401</v>
      </c>
      <c r="C46" s="4"/>
      <c r="D46" s="121">
        <v>8000000</v>
      </c>
      <c r="E46" s="18">
        <f t="shared" si="0"/>
        <v>22865900</v>
      </c>
    </row>
    <row r="47" spans="1:5" x14ac:dyDescent="0.25">
      <c r="A47" s="3" t="s">
        <v>5765</v>
      </c>
      <c r="B47" s="3" t="s">
        <v>5766</v>
      </c>
      <c r="C47" s="4">
        <v>15500000</v>
      </c>
      <c r="D47" s="3"/>
      <c r="E47" s="18">
        <f t="shared" si="0"/>
        <v>38365900</v>
      </c>
    </row>
    <row r="48" spans="1:5" x14ac:dyDescent="0.25">
      <c r="A48" s="3" t="s">
        <v>5817</v>
      </c>
      <c r="B48" s="3" t="s">
        <v>401</v>
      </c>
      <c r="C48" s="4"/>
      <c r="D48" s="121">
        <v>8000000</v>
      </c>
      <c r="E48" s="18">
        <f t="shared" si="0"/>
        <v>30365900</v>
      </c>
    </row>
    <row r="49" spans="1:5" x14ac:dyDescent="0.25">
      <c r="A49" s="3" t="s">
        <v>5853</v>
      </c>
      <c r="B49" s="3" t="s">
        <v>401</v>
      </c>
      <c r="C49" s="3"/>
      <c r="D49" s="4">
        <v>8000000</v>
      </c>
      <c r="E49" s="18">
        <f t="shared" si="0"/>
        <v>22365900</v>
      </c>
    </row>
    <row r="50" spans="1:5" x14ac:dyDescent="0.25">
      <c r="A50" s="3" t="s">
        <v>5926</v>
      </c>
      <c r="B50" s="3" t="s">
        <v>401</v>
      </c>
      <c r="C50" s="3"/>
      <c r="D50" s="4">
        <v>8000000</v>
      </c>
      <c r="E50" s="18">
        <f t="shared" si="0"/>
        <v>14365900</v>
      </c>
    </row>
    <row r="51" spans="1:5" x14ac:dyDescent="0.25">
      <c r="A51" s="10" t="s">
        <v>5976</v>
      </c>
      <c r="B51" s="10" t="s">
        <v>401</v>
      </c>
      <c r="C51" s="3"/>
      <c r="D51" s="11">
        <v>10000000</v>
      </c>
      <c r="E51" s="18">
        <f t="shared" si="0"/>
        <v>4365900</v>
      </c>
    </row>
    <row r="52" spans="1:5" x14ac:dyDescent="0.25">
      <c r="A52" s="3" t="s">
        <v>5989</v>
      </c>
      <c r="B52" s="3" t="s">
        <v>6016</v>
      </c>
      <c r="C52" s="4"/>
      <c r="D52" s="4">
        <v>4365900</v>
      </c>
      <c r="E52" s="18">
        <f t="shared" si="0"/>
        <v>0</v>
      </c>
    </row>
    <row r="53" spans="1:5" x14ac:dyDescent="0.25">
      <c r="A53" s="10" t="s">
        <v>5976</v>
      </c>
      <c r="B53" s="10" t="s">
        <v>6017</v>
      </c>
      <c r="C53" s="4">
        <v>21457000</v>
      </c>
      <c r="D53" s="4"/>
      <c r="E53" s="18">
        <f t="shared" si="0"/>
        <v>21457000</v>
      </c>
    </row>
    <row r="54" spans="1:5" x14ac:dyDescent="0.25">
      <c r="A54" s="10" t="s">
        <v>5991</v>
      </c>
      <c r="B54" s="10" t="s">
        <v>6018</v>
      </c>
      <c r="C54" s="4">
        <v>15820500</v>
      </c>
      <c r="D54" s="4"/>
      <c r="E54" s="18">
        <f t="shared" si="0"/>
        <v>37277500</v>
      </c>
    </row>
    <row r="55" spans="1:5" x14ac:dyDescent="0.25">
      <c r="A55" s="10" t="s">
        <v>6154</v>
      </c>
      <c r="B55" s="10" t="s">
        <v>6155</v>
      </c>
      <c r="C55" s="4"/>
      <c r="D55" s="4">
        <v>12000000</v>
      </c>
      <c r="E55" s="18">
        <f t="shared" si="0"/>
        <v>25277500</v>
      </c>
    </row>
    <row r="56" spans="1:5" x14ac:dyDescent="0.25">
      <c r="A56" s="10" t="s">
        <v>6219</v>
      </c>
      <c r="B56" s="10" t="s">
        <v>401</v>
      </c>
      <c r="C56" s="4"/>
      <c r="D56" s="4">
        <v>7000000</v>
      </c>
      <c r="E56" s="18">
        <f t="shared" si="0"/>
        <v>18277500</v>
      </c>
    </row>
    <row r="57" spans="1:5" x14ac:dyDescent="0.25">
      <c r="A57" s="10" t="s">
        <v>6234</v>
      </c>
      <c r="B57" s="10" t="s">
        <v>6239</v>
      </c>
      <c r="C57" s="4">
        <v>15121500</v>
      </c>
      <c r="D57" s="4"/>
      <c r="E57" s="18">
        <f t="shared" si="0"/>
        <v>33399000</v>
      </c>
    </row>
    <row r="58" spans="1:5" x14ac:dyDescent="0.25">
      <c r="A58" s="10" t="s">
        <v>6266</v>
      </c>
      <c r="B58" s="10" t="s">
        <v>401</v>
      </c>
      <c r="C58" s="4"/>
      <c r="D58" s="4">
        <v>10000000</v>
      </c>
      <c r="E58" s="18">
        <f t="shared" si="0"/>
        <v>23399000</v>
      </c>
    </row>
    <row r="59" spans="1:5" x14ac:dyDescent="0.25">
      <c r="A59" s="10" t="s">
        <v>6296</v>
      </c>
      <c r="B59" s="10" t="s">
        <v>401</v>
      </c>
      <c r="C59" s="4"/>
      <c r="D59" s="4">
        <v>8000000</v>
      </c>
      <c r="E59" s="18">
        <f t="shared" si="0"/>
        <v>15399000</v>
      </c>
    </row>
    <row r="60" spans="1:5" x14ac:dyDescent="0.25">
      <c r="A60" s="10" t="s">
        <v>6328</v>
      </c>
      <c r="B60" s="10" t="s">
        <v>401</v>
      </c>
      <c r="C60" s="3"/>
      <c r="D60" s="4">
        <v>10000000</v>
      </c>
      <c r="E60" s="18">
        <f t="shared" si="0"/>
        <v>5399000</v>
      </c>
    </row>
    <row r="61" spans="1:5" x14ac:dyDescent="0.25">
      <c r="A61" s="10" t="s">
        <v>6338</v>
      </c>
      <c r="B61" s="10" t="s">
        <v>6339</v>
      </c>
      <c r="C61" s="4">
        <v>17919000</v>
      </c>
      <c r="D61" s="3"/>
      <c r="E61" s="18">
        <f t="shared" si="0"/>
        <v>23318000</v>
      </c>
    </row>
    <row r="62" spans="1:5" x14ac:dyDescent="0.25">
      <c r="A62" s="10" t="s">
        <v>6354</v>
      </c>
      <c r="B62" s="10" t="s">
        <v>6355</v>
      </c>
      <c r="C62" s="4">
        <v>14980000</v>
      </c>
      <c r="D62" s="3"/>
      <c r="E62" s="18">
        <f t="shared" si="0"/>
        <v>38298000</v>
      </c>
    </row>
    <row r="63" spans="1:5" x14ac:dyDescent="0.25">
      <c r="A63" s="10" t="s">
        <v>6444</v>
      </c>
      <c r="B63" s="10" t="s">
        <v>2024</v>
      </c>
      <c r="C63" s="3"/>
      <c r="D63" s="4">
        <v>9000000</v>
      </c>
      <c r="E63" s="18">
        <f t="shared" si="0"/>
        <v>29298000</v>
      </c>
    </row>
    <row r="64" spans="1:5" x14ac:dyDescent="0.25">
      <c r="A64" s="3" t="s">
        <v>6507</v>
      </c>
      <c r="B64" s="3" t="s">
        <v>401</v>
      </c>
      <c r="C64" s="3"/>
      <c r="D64" s="4">
        <v>10000000</v>
      </c>
      <c r="E64" s="18">
        <f t="shared" si="0"/>
        <v>19298000</v>
      </c>
    </row>
    <row r="65" spans="1:5" x14ac:dyDescent="0.25">
      <c r="A65" s="8" t="s">
        <v>6573</v>
      </c>
      <c r="B65" s="8" t="s">
        <v>2024</v>
      </c>
      <c r="D65" s="15">
        <v>10000000</v>
      </c>
      <c r="E65" s="18">
        <f t="shared" si="0"/>
        <v>9298000</v>
      </c>
    </row>
    <row r="66" spans="1:5" x14ac:dyDescent="0.25">
      <c r="A66" s="8" t="s">
        <v>6628</v>
      </c>
      <c r="B66" s="8" t="s">
        <v>392</v>
      </c>
      <c r="D66" s="15">
        <v>9298000</v>
      </c>
      <c r="E66" s="45">
        <f t="shared" si="0"/>
        <v>0</v>
      </c>
    </row>
    <row r="67" spans="1:5" x14ac:dyDescent="0.25">
      <c r="A67" s="10" t="s">
        <v>6647</v>
      </c>
      <c r="B67" s="10" t="s">
        <v>6648</v>
      </c>
      <c r="C67" s="4">
        <v>9051000</v>
      </c>
      <c r="D67" s="3"/>
      <c r="E67" s="18">
        <f t="shared" si="0"/>
        <v>9051000</v>
      </c>
    </row>
    <row r="68" spans="1:5" x14ac:dyDescent="0.25">
      <c r="A68" s="10" t="s">
        <v>6647</v>
      </c>
      <c r="B68" s="10" t="s">
        <v>6649</v>
      </c>
      <c r="C68" s="4">
        <v>31985000</v>
      </c>
      <c r="D68" s="3"/>
      <c r="E68" s="18">
        <f t="shared" si="0"/>
        <v>41036000</v>
      </c>
    </row>
    <row r="69" spans="1:5" x14ac:dyDescent="0.25">
      <c r="A69" s="10" t="s">
        <v>6763</v>
      </c>
      <c r="B69" s="10" t="s">
        <v>401</v>
      </c>
      <c r="C69" s="3"/>
      <c r="D69" s="11">
        <v>10000000</v>
      </c>
      <c r="E69" s="18">
        <f t="shared" si="0"/>
        <v>31036000</v>
      </c>
    </row>
    <row r="70" spans="1:5" x14ac:dyDescent="0.25">
      <c r="A70" s="10" t="s">
        <v>6788</v>
      </c>
      <c r="B70" s="10" t="s">
        <v>401</v>
      </c>
      <c r="C70" s="3"/>
      <c r="D70" s="11">
        <v>10000000</v>
      </c>
      <c r="E70" s="18">
        <f t="shared" si="0"/>
        <v>21036000</v>
      </c>
    </row>
    <row r="71" spans="1:5" x14ac:dyDescent="0.25">
      <c r="A71" s="10" t="s">
        <v>6859</v>
      </c>
      <c r="B71" s="10" t="s">
        <v>401</v>
      </c>
      <c r="C71" s="3"/>
      <c r="D71" s="11">
        <v>10000000</v>
      </c>
      <c r="E71" s="18">
        <f t="shared" si="0"/>
        <v>11036000</v>
      </c>
    </row>
    <row r="72" spans="1:5" x14ac:dyDescent="0.25">
      <c r="A72" s="10" t="s">
        <v>6859</v>
      </c>
      <c r="B72" s="10" t="s">
        <v>6860</v>
      </c>
      <c r="C72" s="4">
        <v>11033000</v>
      </c>
      <c r="D72" s="3"/>
      <c r="E72" s="18">
        <f t="shared" si="0"/>
        <v>22069000</v>
      </c>
    </row>
    <row r="73" spans="1:5" x14ac:dyDescent="0.25">
      <c r="A73" s="10" t="s">
        <v>6859</v>
      </c>
      <c r="B73" s="10" t="s">
        <v>6861</v>
      </c>
      <c r="C73" s="4">
        <v>18363200</v>
      </c>
      <c r="D73" s="3"/>
      <c r="E73" s="18">
        <f t="shared" si="0"/>
        <v>40432200</v>
      </c>
    </row>
    <row r="74" spans="1:5" x14ac:dyDescent="0.25">
      <c r="A74" s="10" t="s">
        <v>6952</v>
      </c>
      <c r="B74" s="10" t="s">
        <v>2024</v>
      </c>
      <c r="C74" s="4"/>
      <c r="D74" s="11">
        <v>9000000</v>
      </c>
      <c r="E74" s="18">
        <f t="shared" ref="E74:E134" si="1">(E73+C74-D74)</f>
        <v>31432200</v>
      </c>
    </row>
    <row r="75" spans="1:5" x14ac:dyDescent="0.25">
      <c r="A75" s="10" t="s">
        <v>7042</v>
      </c>
      <c r="B75" s="10" t="s">
        <v>401</v>
      </c>
      <c r="C75" s="4"/>
      <c r="D75" s="11">
        <v>7000000</v>
      </c>
      <c r="E75" s="18">
        <f t="shared" si="1"/>
        <v>24432200</v>
      </c>
    </row>
    <row r="76" spans="1:5" x14ac:dyDescent="0.25">
      <c r="A76" s="10" t="s">
        <v>7107</v>
      </c>
      <c r="B76" s="10" t="s">
        <v>6155</v>
      </c>
      <c r="C76" s="4"/>
      <c r="D76" s="11">
        <v>10000000</v>
      </c>
      <c r="E76" s="18">
        <f t="shared" si="1"/>
        <v>14432200</v>
      </c>
    </row>
    <row r="77" spans="1:5" x14ac:dyDescent="0.25">
      <c r="A77" s="10" t="s">
        <v>7129</v>
      </c>
      <c r="B77" s="10" t="s">
        <v>7130</v>
      </c>
      <c r="C77" s="4">
        <v>11700000</v>
      </c>
      <c r="D77" s="3"/>
      <c r="E77" s="18">
        <f t="shared" si="1"/>
        <v>26132200</v>
      </c>
    </row>
    <row r="78" spans="1:5" x14ac:dyDescent="0.25">
      <c r="A78" s="10" t="s">
        <v>7129</v>
      </c>
      <c r="B78" s="10" t="s">
        <v>7131</v>
      </c>
      <c r="C78" s="4">
        <v>15300000</v>
      </c>
      <c r="D78" s="3"/>
      <c r="E78" s="18">
        <f t="shared" si="1"/>
        <v>41432200</v>
      </c>
    </row>
    <row r="79" spans="1:5" x14ac:dyDescent="0.25">
      <c r="A79" s="10" t="s">
        <v>7207</v>
      </c>
      <c r="B79" s="10" t="s">
        <v>401</v>
      </c>
      <c r="C79" s="4"/>
      <c r="D79" s="11">
        <v>9500000</v>
      </c>
      <c r="E79" s="18">
        <f t="shared" si="1"/>
        <v>31932200</v>
      </c>
    </row>
    <row r="80" spans="1:5" x14ac:dyDescent="0.25">
      <c r="A80" s="10" t="s">
        <v>7291</v>
      </c>
      <c r="B80" s="10" t="s">
        <v>401</v>
      </c>
      <c r="C80" s="4"/>
      <c r="D80" s="11">
        <v>4932200</v>
      </c>
      <c r="E80" s="18">
        <f t="shared" si="1"/>
        <v>27000000</v>
      </c>
    </row>
    <row r="81" spans="1:5" x14ac:dyDescent="0.25">
      <c r="A81" s="10" t="s">
        <v>7384</v>
      </c>
      <c r="B81" s="10" t="s">
        <v>4711</v>
      </c>
      <c r="C81" s="4"/>
      <c r="D81" s="11">
        <v>9000000</v>
      </c>
      <c r="E81" s="18">
        <f t="shared" si="1"/>
        <v>18000000</v>
      </c>
    </row>
    <row r="82" spans="1:5" x14ac:dyDescent="0.25">
      <c r="A82" s="10" t="s">
        <v>7485</v>
      </c>
      <c r="B82" s="10" t="s">
        <v>401</v>
      </c>
      <c r="C82" s="4"/>
      <c r="D82" s="11">
        <v>7000000</v>
      </c>
      <c r="E82" s="18">
        <f t="shared" si="1"/>
        <v>11000000</v>
      </c>
    </row>
    <row r="83" spans="1:5" x14ac:dyDescent="0.25">
      <c r="A83" s="10" t="s">
        <v>7624</v>
      </c>
      <c r="B83" s="10" t="s">
        <v>5698</v>
      </c>
      <c r="C83" s="4"/>
      <c r="D83" s="11">
        <v>9000000</v>
      </c>
      <c r="E83" s="18">
        <f t="shared" si="1"/>
        <v>2000000</v>
      </c>
    </row>
    <row r="84" spans="1:5" x14ac:dyDescent="0.25">
      <c r="A84" s="3" t="s">
        <v>7778</v>
      </c>
      <c r="B84" s="3" t="s">
        <v>7794</v>
      </c>
      <c r="C84" s="3"/>
      <c r="D84" s="4">
        <v>2000000</v>
      </c>
      <c r="E84" s="18">
        <f t="shared" si="1"/>
        <v>0</v>
      </c>
    </row>
    <row r="85" spans="1:5" x14ac:dyDescent="0.25">
      <c r="A85" s="10" t="s">
        <v>7784</v>
      </c>
      <c r="B85" s="10" t="s">
        <v>7795</v>
      </c>
      <c r="C85" s="4">
        <v>7231500</v>
      </c>
      <c r="D85" s="3"/>
      <c r="E85" s="18">
        <f t="shared" si="1"/>
        <v>7231500</v>
      </c>
    </row>
    <row r="86" spans="1:5" x14ac:dyDescent="0.25">
      <c r="A86" s="10" t="s">
        <v>7784</v>
      </c>
      <c r="B86" s="10" t="s">
        <v>7796</v>
      </c>
      <c r="C86" s="4">
        <v>9412800</v>
      </c>
      <c r="D86" s="3"/>
      <c r="E86" s="18">
        <f t="shared" si="1"/>
        <v>16644300</v>
      </c>
    </row>
    <row r="87" spans="1:5" x14ac:dyDescent="0.25">
      <c r="A87" s="10" t="s">
        <v>7934</v>
      </c>
      <c r="B87" s="10" t="s">
        <v>7966</v>
      </c>
      <c r="C87" s="4">
        <v>12405250</v>
      </c>
      <c r="D87" s="11"/>
      <c r="E87" s="18">
        <f t="shared" si="1"/>
        <v>29049550</v>
      </c>
    </row>
    <row r="88" spans="1:5" x14ac:dyDescent="0.25">
      <c r="A88" s="10" t="s">
        <v>7934</v>
      </c>
      <c r="B88" s="10" t="s">
        <v>7967</v>
      </c>
      <c r="C88" s="4">
        <v>9924750</v>
      </c>
      <c r="D88" s="11"/>
      <c r="E88" s="18">
        <f t="shared" si="1"/>
        <v>38974300</v>
      </c>
    </row>
    <row r="89" spans="1:5" x14ac:dyDescent="0.25">
      <c r="A89" s="10" t="s">
        <v>8059</v>
      </c>
      <c r="B89" s="10" t="s">
        <v>4612</v>
      </c>
      <c r="C89" s="4"/>
      <c r="D89" s="4">
        <v>6000000</v>
      </c>
      <c r="E89" s="18">
        <f t="shared" si="1"/>
        <v>32974300</v>
      </c>
    </row>
    <row r="90" spans="1:5" x14ac:dyDescent="0.25">
      <c r="A90" s="10" t="s">
        <v>8116</v>
      </c>
      <c r="B90" s="10" t="s">
        <v>4612</v>
      </c>
      <c r="C90" s="4"/>
      <c r="D90" s="4">
        <v>8000000</v>
      </c>
      <c r="E90" s="18">
        <f t="shared" si="1"/>
        <v>24974300</v>
      </c>
    </row>
    <row r="91" spans="1:5" x14ac:dyDescent="0.25">
      <c r="A91" s="10" t="s">
        <v>8208</v>
      </c>
      <c r="B91" s="10" t="s">
        <v>4612</v>
      </c>
      <c r="C91" s="4"/>
      <c r="D91" s="4">
        <v>8800000</v>
      </c>
      <c r="E91" s="18">
        <f t="shared" si="1"/>
        <v>16174300</v>
      </c>
    </row>
    <row r="92" spans="1:5" x14ac:dyDescent="0.25">
      <c r="A92" s="10" t="s">
        <v>8262</v>
      </c>
      <c r="B92" s="10" t="s">
        <v>4612</v>
      </c>
      <c r="C92" s="4"/>
      <c r="D92" s="4">
        <v>10000000</v>
      </c>
      <c r="E92" s="18">
        <f t="shared" si="1"/>
        <v>6174300</v>
      </c>
    </row>
    <row r="93" spans="1:5" x14ac:dyDescent="0.25">
      <c r="A93" s="10" t="s">
        <v>8262</v>
      </c>
      <c r="B93" s="10" t="s">
        <v>8281</v>
      </c>
      <c r="C93" s="4">
        <v>10631800</v>
      </c>
      <c r="D93" s="3"/>
      <c r="E93" s="18">
        <f t="shared" si="1"/>
        <v>16806100</v>
      </c>
    </row>
    <row r="94" spans="1:5" x14ac:dyDescent="0.25">
      <c r="A94" s="10" t="s">
        <v>8262</v>
      </c>
      <c r="B94" s="10" t="s">
        <v>8282</v>
      </c>
      <c r="C94" s="4">
        <v>13173600</v>
      </c>
      <c r="D94" s="3"/>
      <c r="E94" s="18">
        <f t="shared" si="1"/>
        <v>29979700</v>
      </c>
    </row>
    <row r="95" spans="1:5" x14ac:dyDescent="0.25">
      <c r="A95" s="10" t="s">
        <v>8564</v>
      </c>
      <c r="B95" s="10" t="s">
        <v>4612</v>
      </c>
      <c r="C95" s="4"/>
      <c r="D95" s="4">
        <v>8000000</v>
      </c>
      <c r="E95" s="18">
        <f t="shared" si="1"/>
        <v>21979700</v>
      </c>
    </row>
    <row r="96" spans="1:5" x14ac:dyDescent="0.25">
      <c r="A96" s="10" t="s">
        <v>8566</v>
      </c>
      <c r="B96" s="10" t="s">
        <v>8565</v>
      </c>
      <c r="C96" s="4">
        <v>24024000</v>
      </c>
      <c r="D96" s="3"/>
      <c r="E96" s="18">
        <f t="shared" si="1"/>
        <v>46003700</v>
      </c>
    </row>
    <row r="97" spans="1:5" x14ac:dyDescent="0.25">
      <c r="A97" s="10" t="s">
        <v>8567</v>
      </c>
      <c r="B97" s="3" t="s">
        <v>4612</v>
      </c>
      <c r="C97" s="3"/>
      <c r="D97" s="4">
        <v>10000000</v>
      </c>
      <c r="E97" s="18">
        <f t="shared" si="1"/>
        <v>36003700</v>
      </c>
    </row>
    <row r="98" spans="1:5" x14ac:dyDescent="0.25">
      <c r="A98" s="10" t="s">
        <v>8656</v>
      </c>
      <c r="B98" s="10" t="s">
        <v>8657</v>
      </c>
      <c r="C98" s="11">
        <v>6019500</v>
      </c>
      <c r="D98" s="3"/>
      <c r="E98" s="18">
        <f t="shared" si="1"/>
        <v>42023200</v>
      </c>
    </row>
    <row r="99" spans="1:5" x14ac:dyDescent="0.25">
      <c r="A99" s="10" t="s">
        <v>8656</v>
      </c>
      <c r="B99" s="10" t="s">
        <v>8658</v>
      </c>
      <c r="C99" s="11">
        <v>13217600</v>
      </c>
      <c r="D99" s="3"/>
      <c r="E99" s="18">
        <f t="shared" si="1"/>
        <v>55240800</v>
      </c>
    </row>
    <row r="100" spans="1:5" x14ac:dyDescent="0.25">
      <c r="A100" s="10" t="s">
        <v>8656</v>
      </c>
      <c r="B100" s="10" t="s">
        <v>4612</v>
      </c>
      <c r="C100" s="3"/>
      <c r="D100" s="4">
        <v>10000000</v>
      </c>
      <c r="E100" s="18">
        <f t="shared" si="1"/>
        <v>45240800</v>
      </c>
    </row>
    <row r="101" spans="1:5" x14ac:dyDescent="0.25">
      <c r="A101" s="10" t="s">
        <v>8762</v>
      </c>
      <c r="B101" s="10" t="s">
        <v>4612</v>
      </c>
      <c r="C101" s="3"/>
      <c r="D101" s="4">
        <v>9500000</v>
      </c>
      <c r="E101" s="18">
        <f t="shared" si="1"/>
        <v>35740800</v>
      </c>
    </row>
    <row r="102" spans="1:5" x14ac:dyDescent="0.25">
      <c r="A102" s="10" t="s">
        <v>8797</v>
      </c>
      <c r="B102" s="10" t="s">
        <v>4612</v>
      </c>
      <c r="C102" s="3"/>
      <c r="D102" s="11">
        <v>8000000</v>
      </c>
      <c r="E102" s="18">
        <f t="shared" si="1"/>
        <v>27740800</v>
      </c>
    </row>
    <row r="103" spans="1:5" x14ac:dyDescent="0.25">
      <c r="A103" s="10" t="s">
        <v>8895</v>
      </c>
      <c r="B103" s="10" t="s">
        <v>4612</v>
      </c>
      <c r="C103" s="3"/>
      <c r="D103" s="11">
        <v>10000000</v>
      </c>
      <c r="E103" s="18">
        <f t="shared" si="1"/>
        <v>17740800</v>
      </c>
    </row>
    <row r="104" spans="1:5" x14ac:dyDescent="0.25">
      <c r="A104" s="10" t="s">
        <v>8934</v>
      </c>
      <c r="B104" s="10" t="s">
        <v>8963</v>
      </c>
      <c r="C104" s="3"/>
      <c r="D104" s="11">
        <v>9500000</v>
      </c>
      <c r="E104" s="18">
        <f t="shared" si="1"/>
        <v>8240800</v>
      </c>
    </row>
    <row r="105" spans="1:5" x14ac:dyDescent="0.25">
      <c r="A105" s="10" t="s">
        <v>8964</v>
      </c>
      <c r="B105" s="10" t="s">
        <v>8965</v>
      </c>
      <c r="C105" s="4">
        <v>17652800</v>
      </c>
      <c r="D105" s="3"/>
      <c r="E105" s="18">
        <f t="shared" si="1"/>
        <v>25893600</v>
      </c>
    </row>
    <row r="106" spans="1:5" x14ac:dyDescent="0.25">
      <c r="A106" s="10" t="s">
        <v>8964</v>
      </c>
      <c r="B106" s="10" t="s">
        <v>8966</v>
      </c>
      <c r="C106" s="4">
        <v>10483200</v>
      </c>
      <c r="D106" s="3"/>
      <c r="E106" s="18">
        <f t="shared" si="1"/>
        <v>36376800</v>
      </c>
    </row>
    <row r="107" spans="1:5" x14ac:dyDescent="0.25">
      <c r="A107" s="10" t="s">
        <v>8964</v>
      </c>
      <c r="B107" s="3" t="s">
        <v>8967</v>
      </c>
      <c r="C107" s="4">
        <v>1500000</v>
      </c>
      <c r="D107" s="3"/>
      <c r="E107" s="18">
        <f t="shared" si="1"/>
        <v>37876800</v>
      </c>
    </row>
    <row r="108" spans="1:5" x14ac:dyDescent="0.25">
      <c r="A108" s="10" t="s">
        <v>8996</v>
      </c>
      <c r="B108" s="3" t="s">
        <v>401</v>
      </c>
      <c r="C108" s="4"/>
      <c r="D108" s="4">
        <v>8000000</v>
      </c>
      <c r="E108" s="18">
        <f t="shared" si="1"/>
        <v>29876800</v>
      </c>
    </row>
    <row r="109" spans="1:5" x14ac:dyDescent="0.25">
      <c r="A109" s="10" t="s">
        <v>9088</v>
      </c>
      <c r="B109" s="3" t="s">
        <v>401</v>
      </c>
      <c r="C109" s="4"/>
      <c r="D109" s="4">
        <v>8000000</v>
      </c>
      <c r="E109" s="18">
        <f t="shared" si="1"/>
        <v>21876800</v>
      </c>
    </row>
    <row r="110" spans="1:5" x14ac:dyDescent="0.25">
      <c r="A110" s="10" t="s">
        <v>9096</v>
      </c>
      <c r="B110" s="3" t="s">
        <v>9246</v>
      </c>
      <c r="C110" s="4">
        <v>27362400</v>
      </c>
      <c r="D110" s="3"/>
      <c r="E110" s="18">
        <f t="shared" si="1"/>
        <v>49239200</v>
      </c>
    </row>
    <row r="111" spans="1:5" x14ac:dyDescent="0.25">
      <c r="A111" s="10" t="s">
        <v>9142</v>
      </c>
      <c r="B111" s="3" t="s">
        <v>401</v>
      </c>
      <c r="C111" s="4"/>
      <c r="D111" s="4">
        <v>8000000</v>
      </c>
      <c r="E111" s="18">
        <f t="shared" si="1"/>
        <v>41239200</v>
      </c>
    </row>
    <row r="112" spans="1:5" x14ac:dyDescent="0.25">
      <c r="A112" s="10" t="s">
        <v>9216</v>
      </c>
      <c r="B112" s="3" t="s">
        <v>401</v>
      </c>
      <c r="C112" s="3"/>
      <c r="D112" s="4">
        <v>8000000</v>
      </c>
      <c r="E112" s="18">
        <f t="shared" si="1"/>
        <v>33239200</v>
      </c>
    </row>
    <row r="113" spans="1:5" x14ac:dyDescent="0.25">
      <c r="A113" s="10" t="s">
        <v>9333</v>
      </c>
      <c r="B113" s="3" t="s">
        <v>401</v>
      </c>
      <c r="C113" s="3"/>
      <c r="D113" s="4">
        <v>9000000</v>
      </c>
      <c r="E113" s="18">
        <f t="shared" si="1"/>
        <v>24239200</v>
      </c>
    </row>
    <row r="114" spans="1:5" x14ac:dyDescent="0.25">
      <c r="A114" s="10" t="s">
        <v>9373</v>
      </c>
      <c r="B114" s="3" t="s">
        <v>6721</v>
      </c>
      <c r="C114" s="4">
        <v>26129000</v>
      </c>
      <c r="D114" s="3"/>
      <c r="E114" s="18">
        <f t="shared" si="1"/>
        <v>50368200</v>
      </c>
    </row>
    <row r="115" spans="1:5" x14ac:dyDescent="0.25">
      <c r="A115" s="10" t="s">
        <v>9422</v>
      </c>
      <c r="B115" s="3" t="s">
        <v>401</v>
      </c>
      <c r="C115" s="3"/>
      <c r="D115" s="4">
        <v>9000000</v>
      </c>
      <c r="E115" s="18">
        <f t="shared" si="1"/>
        <v>41368200</v>
      </c>
    </row>
    <row r="116" spans="1:5" x14ac:dyDescent="0.25">
      <c r="A116" s="3" t="s">
        <v>9515</v>
      </c>
      <c r="B116" s="3" t="s">
        <v>401</v>
      </c>
      <c r="C116" s="3"/>
      <c r="D116" s="50">
        <v>8000000</v>
      </c>
      <c r="E116" s="18">
        <f t="shared" si="1"/>
        <v>33368200</v>
      </c>
    </row>
    <row r="117" spans="1:5" x14ac:dyDescent="0.25">
      <c r="A117" s="3" t="s">
        <v>9662</v>
      </c>
      <c r="B117" s="3" t="s">
        <v>9618</v>
      </c>
      <c r="C117" s="3"/>
      <c r="D117" s="50">
        <v>7000000</v>
      </c>
      <c r="E117" s="18">
        <f t="shared" si="1"/>
        <v>26368200</v>
      </c>
    </row>
    <row r="118" spans="1:5" x14ac:dyDescent="0.25">
      <c r="A118" s="10" t="s">
        <v>9633</v>
      </c>
      <c r="B118" s="10" t="s">
        <v>9634</v>
      </c>
      <c r="C118" s="4">
        <v>25449000</v>
      </c>
      <c r="D118" s="3"/>
      <c r="E118" s="18">
        <f t="shared" si="1"/>
        <v>51817200</v>
      </c>
    </row>
    <row r="119" spans="1:5" x14ac:dyDescent="0.25">
      <c r="A119" s="10" t="s">
        <v>9730</v>
      </c>
      <c r="B119" s="10" t="s">
        <v>401</v>
      </c>
      <c r="C119" s="3"/>
      <c r="D119" s="76">
        <v>8000000</v>
      </c>
      <c r="E119" s="18">
        <f t="shared" si="1"/>
        <v>43817200</v>
      </c>
    </row>
    <row r="120" spans="1:5" x14ac:dyDescent="0.25">
      <c r="A120" s="10" t="s">
        <v>9860</v>
      </c>
      <c r="B120" s="10" t="s">
        <v>241</v>
      </c>
      <c r="C120" s="3"/>
      <c r="D120" s="76">
        <v>8000000</v>
      </c>
      <c r="E120" s="18">
        <f t="shared" si="1"/>
        <v>35817200</v>
      </c>
    </row>
    <row r="121" spans="1:5" x14ac:dyDescent="0.25">
      <c r="A121" s="3" t="s">
        <v>10069</v>
      </c>
      <c r="B121" s="3" t="s">
        <v>401</v>
      </c>
      <c r="C121" s="3"/>
      <c r="D121" s="50">
        <v>9000000</v>
      </c>
      <c r="E121" s="18">
        <f t="shared" si="1"/>
        <v>26817200</v>
      </c>
    </row>
    <row r="122" spans="1:5" x14ac:dyDescent="0.25">
      <c r="A122" s="3" t="s">
        <v>10316</v>
      </c>
      <c r="B122" s="3" t="s">
        <v>10580</v>
      </c>
      <c r="C122" s="3"/>
      <c r="D122" s="50">
        <v>10000000</v>
      </c>
      <c r="E122" s="18">
        <f t="shared" si="1"/>
        <v>16817200</v>
      </c>
    </row>
    <row r="123" spans="1:5" x14ac:dyDescent="0.25">
      <c r="A123" s="10" t="s">
        <v>10553</v>
      </c>
      <c r="B123" s="10" t="s">
        <v>10581</v>
      </c>
      <c r="C123" s="3"/>
      <c r="D123" s="11">
        <v>8000000</v>
      </c>
      <c r="E123" s="18">
        <f t="shared" si="1"/>
        <v>8817200</v>
      </c>
    </row>
    <row r="124" spans="1:5" x14ac:dyDescent="0.25">
      <c r="A124" s="10" t="s">
        <v>10553</v>
      </c>
      <c r="B124" s="10" t="s">
        <v>10582</v>
      </c>
      <c r="C124" s="4">
        <v>12801600</v>
      </c>
      <c r="D124" s="3"/>
      <c r="E124" s="18">
        <f t="shared" si="1"/>
        <v>21618800</v>
      </c>
    </row>
    <row r="125" spans="1:5" x14ac:dyDescent="0.25">
      <c r="A125" s="10" t="s">
        <v>10553</v>
      </c>
      <c r="B125" s="10" t="s">
        <v>10583</v>
      </c>
      <c r="C125" s="4">
        <v>27709500</v>
      </c>
      <c r="D125" s="3"/>
      <c r="E125" s="18">
        <f t="shared" si="1"/>
        <v>49328300</v>
      </c>
    </row>
    <row r="126" spans="1:5" x14ac:dyDescent="0.25">
      <c r="A126" s="10" t="s">
        <v>10730</v>
      </c>
      <c r="B126" s="10" t="s">
        <v>10873</v>
      </c>
      <c r="C126" s="4"/>
      <c r="D126" s="4">
        <v>10000000</v>
      </c>
      <c r="E126" s="18">
        <f t="shared" si="1"/>
        <v>39328300</v>
      </c>
    </row>
    <row r="127" spans="1:5" x14ac:dyDescent="0.25">
      <c r="A127" s="10" t="s">
        <v>10874</v>
      </c>
      <c r="B127" s="10" t="s">
        <v>10875</v>
      </c>
      <c r="C127" s="4"/>
      <c r="D127" s="4">
        <v>10000000</v>
      </c>
      <c r="E127" s="18">
        <f t="shared" si="1"/>
        <v>29328300</v>
      </c>
    </row>
    <row r="128" spans="1:5" x14ac:dyDescent="0.25">
      <c r="A128" s="10" t="s">
        <v>10994</v>
      </c>
      <c r="B128" s="10" t="s">
        <v>241</v>
      </c>
      <c r="C128" s="4"/>
      <c r="D128" s="11">
        <v>9000000</v>
      </c>
      <c r="E128" s="18">
        <f t="shared" si="1"/>
        <v>20328300</v>
      </c>
    </row>
    <row r="129" spans="1:5" x14ac:dyDescent="0.25">
      <c r="A129" s="10" t="s">
        <v>11085</v>
      </c>
      <c r="B129" s="10" t="s">
        <v>401</v>
      </c>
      <c r="C129" s="4"/>
      <c r="D129" s="11">
        <v>10000000</v>
      </c>
      <c r="E129" s="18">
        <f t="shared" si="1"/>
        <v>10328300</v>
      </c>
    </row>
    <row r="130" spans="1:5" x14ac:dyDescent="0.25">
      <c r="A130" s="3" t="s">
        <v>11118</v>
      </c>
      <c r="B130" s="3" t="s">
        <v>11125</v>
      </c>
      <c r="C130" s="4">
        <v>34637600</v>
      </c>
      <c r="D130" s="3"/>
      <c r="E130" s="18">
        <f t="shared" si="1"/>
        <v>44965900</v>
      </c>
    </row>
    <row r="131" spans="1:5" x14ac:dyDescent="0.25">
      <c r="A131" s="3" t="s">
        <v>11186</v>
      </c>
      <c r="B131" s="3" t="s">
        <v>11187</v>
      </c>
      <c r="C131" s="4">
        <v>17405800</v>
      </c>
      <c r="D131" s="3"/>
      <c r="E131" s="18">
        <f t="shared" si="1"/>
        <v>62371700</v>
      </c>
    </row>
    <row r="132" spans="1:5" x14ac:dyDescent="0.25">
      <c r="A132" s="3" t="s">
        <v>11186</v>
      </c>
      <c r="B132" s="3" t="s">
        <v>401</v>
      </c>
      <c r="C132" s="3"/>
      <c r="D132" s="4">
        <v>10000000</v>
      </c>
      <c r="E132" s="18">
        <f t="shared" si="1"/>
        <v>52371700</v>
      </c>
    </row>
    <row r="133" spans="1:5" x14ac:dyDescent="0.25">
      <c r="E133" s="38">
        <f t="shared" si="1"/>
        <v>52371700</v>
      </c>
    </row>
    <row r="134" spans="1:5" x14ac:dyDescent="0.25">
      <c r="E134" s="18">
        <f t="shared" si="1"/>
        <v>52371700</v>
      </c>
    </row>
  </sheetData>
  <pageMargins left="0.7" right="0.7" top="0.75" bottom="0.75" header="0.3" footer="0.3"/>
  <pageSetup paperSize="9" orientation="landscape" verticalDpi="72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7" workbookViewId="0">
      <selection activeCell="A25" sqref="A25"/>
    </sheetView>
  </sheetViews>
  <sheetFormatPr baseColWidth="10" defaultRowHeight="15" x14ac:dyDescent="0.25"/>
  <cols>
    <col min="1" max="1" width="13.42578125" customWidth="1"/>
    <col min="2" max="2" width="34.5703125" customWidth="1"/>
    <col min="3" max="3" width="15.7109375" customWidth="1"/>
    <col min="4" max="4" width="22.140625" customWidth="1"/>
    <col min="5" max="5" width="15.5703125" customWidth="1"/>
  </cols>
  <sheetData>
    <row r="1" spans="1:5" ht="23.25" x14ac:dyDescent="0.35">
      <c r="A1" s="433" t="s">
        <v>5479</v>
      </c>
      <c r="B1" s="433"/>
      <c r="C1" s="433"/>
      <c r="D1" s="433"/>
      <c r="E1" s="433"/>
    </row>
    <row r="2" spans="1:5" x14ac:dyDescent="0.25">
      <c r="A2" s="56" t="s">
        <v>25</v>
      </c>
      <c r="B2" s="56" t="s">
        <v>26</v>
      </c>
      <c r="C2" s="56" t="s">
        <v>5418</v>
      </c>
      <c r="D2" s="56" t="s">
        <v>2014</v>
      </c>
      <c r="E2" s="56" t="s">
        <v>1689</v>
      </c>
    </row>
    <row r="3" spans="1:5" x14ac:dyDescent="0.25">
      <c r="A3" t="s">
        <v>5417</v>
      </c>
      <c r="B3" t="s">
        <v>5419</v>
      </c>
      <c r="C3" s="1">
        <v>30000000</v>
      </c>
      <c r="E3" s="7">
        <f>(C3-D3)</f>
        <v>30000000</v>
      </c>
    </row>
    <row r="4" spans="1:5" x14ac:dyDescent="0.25">
      <c r="A4" t="s">
        <v>5417</v>
      </c>
      <c r="B4" t="s">
        <v>5635</v>
      </c>
      <c r="C4" s="1">
        <v>20000000</v>
      </c>
      <c r="E4" s="7">
        <f>(E3+C4-D4)</f>
        <v>50000000</v>
      </c>
    </row>
    <row r="5" spans="1:5" x14ac:dyDescent="0.25">
      <c r="A5" t="s">
        <v>5417</v>
      </c>
      <c r="B5" t="s">
        <v>5420</v>
      </c>
      <c r="C5" s="1">
        <v>8000</v>
      </c>
      <c r="E5" s="7">
        <f t="shared" ref="E5:E32" si="0">(E4+C5-D5)</f>
        <v>50008000</v>
      </c>
    </row>
    <row r="6" spans="1:5" x14ac:dyDescent="0.25">
      <c r="A6" t="s">
        <v>5450</v>
      </c>
      <c r="B6" s="102" t="s">
        <v>5467</v>
      </c>
      <c r="C6" s="78">
        <v>150000000</v>
      </c>
      <c r="E6" s="7">
        <f t="shared" si="0"/>
        <v>200008000</v>
      </c>
    </row>
    <row r="7" spans="1:5" x14ac:dyDescent="0.25">
      <c r="A7" t="s">
        <v>5456</v>
      </c>
      <c r="B7" t="s">
        <v>5473</v>
      </c>
      <c r="C7" s="1">
        <v>650000</v>
      </c>
      <c r="E7" s="7">
        <f t="shared" si="0"/>
        <v>200658000</v>
      </c>
    </row>
    <row r="8" spans="1:5" x14ac:dyDescent="0.25">
      <c r="A8" t="s">
        <v>5456</v>
      </c>
      <c r="B8" t="s">
        <v>5474</v>
      </c>
      <c r="C8" s="1">
        <v>60000</v>
      </c>
      <c r="E8" s="7">
        <f t="shared" si="0"/>
        <v>200718000</v>
      </c>
    </row>
    <row r="9" spans="1:5" x14ac:dyDescent="0.25">
      <c r="A9" t="s">
        <v>5477</v>
      </c>
      <c r="B9" t="s">
        <v>5478</v>
      </c>
      <c r="D9" s="1">
        <v>57661545</v>
      </c>
      <c r="E9" s="7">
        <f t="shared" si="0"/>
        <v>143056455</v>
      </c>
    </row>
    <row r="10" spans="1:5" x14ac:dyDescent="0.25">
      <c r="A10" t="s">
        <v>5490</v>
      </c>
      <c r="B10" t="s">
        <v>5467</v>
      </c>
      <c r="C10" s="85">
        <v>30000000</v>
      </c>
      <c r="D10" s="1"/>
      <c r="E10" s="7">
        <f t="shared" si="0"/>
        <v>173056455</v>
      </c>
    </row>
    <row r="11" spans="1:5" x14ac:dyDescent="0.25">
      <c r="A11" t="s">
        <v>5540</v>
      </c>
      <c r="B11" t="s">
        <v>959</v>
      </c>
      <c r="C11" s="1">
        <v>54000</v>
      </c>
      <c r="E11" s="7">
        <f t="shared" si="0"/>
        <v>173110455</v>
      </c>
    </row>
    <row r="12" spans="1:5" x14ac:dyDescent="0.25">
      <c r="A12" t="s">
        <v>5604</v>
      </c>
      <c r="B12" t="s">
        <v>5634</v>
      </c>
      <c r="C12" s="1"/>
      <c r="D12" s="1">
        <v>51623777</v>
      </c>
      <c r="E12" s="7">
        <f t="shared" si="0"/>
        <v>121486678</v>
      </c>
    </row>
    <row r="13" spans="1:5" x14ac:dyDescent="0.25">
      <c r="A13" t="s">
        <v>5631</v>
      </c>
      <c r="B13" t="s">
        <v>5641</v>
      </c>
      <c r="C13" s="1">
        <v>617500</v>
      </c>
      <c r="E13" s="7">
        <f t="shared" si="0"/>
        <v>122104178</v>
      </c>
    </row>
    <row r="14" spans="1:5" x14ac:dyDescent="0.25">
      <c r="A14" t="s">
        <v>5631</v>
      </c>
      <c r="B14" t="s">
        <v>262</v>
      </c>
      <c r="C14" s="1">
        <v>57000</v>
      </c>
      <c r="E14" s="7">
        <f t="shared" si="0"/>
        <v>122161178</v>
      </c>
    </row>
    <row r="15" spans="1:5" x14ac:dyDescent="0.25">
      <c r="A15" t="s">
        <v>5629</v>
      </c>
      <c r="B15" t="s">
        <v>5649</v>
      </c>
      <c r="C15" s="1">
        <v>528000</v>
      </c>
      <c r="E15" s="7">
        <f t="shared" si="0"/>
        <v>122689178</v>
      </c>
    </row>
    <row r="16" spans="1:5" x14ac:dyDescent="0.25">
      <c r="A16" t="s">
        <v>5647</v>
      </c>
      <c r="B16" t="s">
        <v>5660</v>
      </c>
      <c r="C16" s="1">
        <v>2000000</v>
      </c>
      <c r="E16" s="7">
        <f t="shared" si="0"/>
        <v>124689178</v>
      </c>
    </row>
    <row r="17" spans="1:5" x14ac:dyDescent="0.25">
      <c r="A17" t="s">
        <v>5647</v>
      </c>
      <c r="B17" t="s">
        <v>5661</v>
      </c>
      <c r="C17" s="1">
        <v>396000</v>
      </c>
      <c r="E17" s="7">
        <f t="shared" si="0"/>
        <v>125085178</v>
      </c>
    </row>
    <row r="18" spans="1:5" x14ac:dyDescent="0.25">
      <c r="A18" t="s">
        <v>5657</v>
      </c>
      <c r="B18" t="s">
        <v>5676</v>
      </c>
      <c r="C18" s="1">
        <v>300000</v>
      </c>
      <c r="E18" s="7">
        <f t="shared" si="0"/>
        <v>125385178</v>
      </c>
    </row>
    <row r="19" spans="1:5" x14ac:dyDescent="0.25">
      <c r="A19" t="s">
        <v>5657</v>
      </c>
      <c r="B19" t="s">
        <v>262</v>
      </c>
      <c r="C19" s="1">
        <v>60000</v>
      </c>
      <c r="E19" s="7">
        <f t="shared" si="0"/>
        <v>125445178</v>
      </c>
    </row>
    <row r="20" spans="1:5" x14ac:dyDescent="0.25">
      <c r="A20" t="s">
        <v>5702</v>
      </c>
      <c r="B20" t="s">
        <v>5715</v>
      </c>
      <c r="C20" s="1">
        <v>660000</v>
      </c>
      <c r="E20" s="7">
        <f t="shared" si="0"/>
        <v>126105178</v>
      </c>
    </row>
    <row r="21" spans="1:5" x14ac:dyDescent="0.25">
      <c r="A21" t="s">
        <v>5702</v>
      </c>
      <c r="B21" t="s">
        <v>5716</v>
      </c>
      <c r="D21" s="1">
        <v>62466587</v>
      </c>
      <c r="E21" s="7">
        <f t="shared" si="0"/>
        <v>63638591</v>
      </c>
    </row>
    <row r="22" spans="1:5" x14ac:dyDescent="0.25">
      <c r="A22" t="s">
        <v>5750</v>
      </c>
      <c r="B22" t="s">
        <v>5751</v>
      </c>
      <c r="D22" s="1">
        <v>3423994</v>
      </c>
      <c r="E22" s="7">
        <f t="shared" si="0"/>
        <v>60214597</v>
      </c>
    </row>
    <row r="23" spans="1:5" x14ac:dyDescent="0.25">
      <c r="A23" t="s">
        <v>5750</v>
      </c>
      <c r="B23" t="s">
        <v>5776</v>
      </c>
      <c r="C23" s="1">
        <v>954000</v>
      </c>
      <c r="E23" s="7">
        <f t="shared" si="0"/>
        <v>61168597</v>
      </c>
    </row>
    <row r="24" spans="1:5" x14ac:dyDescent="0.25">
      <c r="A24" t="s">
        <v>5765</v>
      </c>
      <c r="B24" t="s">
        <v>5777</v>
      </c>
      <c r="C24" s="1">
        <v>363000</v>
      </c>
      <c r="E24" s="7">
        <f t="shared" si="0"/>
        <v>61531597</v>
      </c>
    </row>
    <row r="25" spans="1:5" x14ac:dyDescent="0.25">
      <c r="A25" t="s">
        <v>6122</v>
      </c>
      <c r="E25" s="7">
        <f t="shared" si="0"/>
        <v>61531597</v>
      </c>
    </row>
    <row r="26" spans="1:5" x14ac:dyDescent="0.25">
      <c r="E26" s="7">
        <f t="shared" si="0"/>
        <v>61531597</v>
      </c>
    </row>
    <row r="27" spans="1:5" x14ac:dyDescent="0.25">
      <c r="E27" s="7">
        <f t="shared" si="0"/>
        <v>61531597</v>
      </c>
    </row>
    <row r="28" spans="1:5" x14ac:dyDescent="0.25">
      <c r="E28" s="7">
        <f t="shared" si="0"/>
        <v>61531597</v>
      </c>
    </row>
    <row r="29" spans="1:5" x14ac:dyDescent="0.25">
      <c r="E29" s="7">
        <f t="shared" si="0"/>
        <v>61531597</v>
      </c>
    </row>
    <row r="30" spans="1:5" x14ac:dyDescent="0.25">
      <c r="E30" s="7">
        <f t="shared" si="0"/>
        <v>61531597</v>
      </c>
    </row>
    <row r="31" spans="1:5" x14ac:dyDescent="0.25">
      <c r="E31" s="7">
        <f t="shared" si="0"/>
        <v>61531597</v>
      </c>
    </row>
    <row r="32" spans="1:5" x14ac:dyDescent="0.25">
      <c r="E32" s="7">
        <f t="shared" si="0"/>
        <v>61531597</v>
      </c>
    </row>
  </sheetData>
  <mergeCells count="1">
    <mergeCell ref="A1:E1"/>
  </mergeCells>
  <pageMargins left="0.7" right="0.7" top="0.75" bottom="0.75" header="0.3" footer="0.3"/>
  <pageSetup paperSize="9" orientation="portrait" horizontalDpi="120" verticalDpi="72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2"/>
  <sheetViews>
    <sheetView tabSelected="1" topLeftCell="A593" workbookViewId="0">
      <selection activeCell="D619" sqref="D619"/>
    </sheetView>
  </sheetViews>
  <sheetFormatPr baseColWidth="10" defaultRowHeight="15" x14ac:dyDescent="0.25"/>
  <cols>
    <col min="1" max="1" width="13.42578125" customWidth="1"/>
    <col min="2" max="2" width="31.7109375" customWidth="1"/>
    <col min="3" max="3" width="16.85546875" style="1" bestFit="1" customWidth="1"/>
    <col min="4" max="4" width="14.140625" bestFit="1" customWidth="1"/>
    <col min="5" max="5" width="15.7109375" customWidth="1"/>
  </cols>
  <sheetData>
    <row r="1" spans="1:5" x14ac:dyDescent="0.25">
      <c r="A1" s="434" t="s">
        <v>5644</v>
      </c>
      <c r="B1" s="434"/>
      <c r="C1" s="434"/>
      <c r="D1" s="434"/>
      <c r="E1" s="434"/>
    </row>
    <row r="2" spans="1:5" x14ac:dyDescent="0.25">
      <c r="A2" s="434"/>
      <c r="B2" s="434"/>
      <c r="C2" s="434"/>
      <c r="D2" s="434"/>
      <c r="E2" s="434"/>
    </row>
    <row r="3" spans="1:5" x14ac:dyDescent="0.25">
      <c r="A3" s="3" t="s">
        <v>5537</v>
      </c>
      <c r="B3" s="3" t="s">
        <v>805</v>
      </c>
      <c r="C3" s="188">
        <v>20000000</v>
      </c>
      <c r="D3" s="3"/>
      <c r="E3" s="18">
        <f>(C3-D3)</f>
        <v>20000000</v>
      </c>
    </row>
    <row r="4" spans="1:5" x14ac:dyDescent="0.25">
      <c r="A4" s="3" t="s">
        <v>5613</v>
      </c>
      <c r="B4" s="3" t="s">
        <v>1881</v>
      </c>
      <c r="C4" s="188">
        <v>10000000</v>
      </c>
      <c r="D4" s="3"/>
      <c r="E4" s="18">
        <f>(E3+C4-D4)</f>
        <v>30000000</v>
      </c>
    </row>
    <row r="5" spans="1:5" x14ac:dyDescent="0.25">
      <c r="A5" s="3" t="s">
        <v>5613</v>
      </c>
      <c r="B5" s="3" t="s">
        <v>2269</v>
      </c>
      <c r="C5" s="188">
        <v>7000</v>
      </c>
      <c r="D5" s="3"/>
      <c r="E5" s="18">
        <f t="shared" ref="E5:E68" si="0">(E4+C5-D5)</f>
        <v>30007000</v>
      </c>
    </row>
    <row r="6" spans="1:5" x14ac:dyDescent="0.25">
      <c r="A6" s="3" t="s">
        <v>5623</v>
      </c>
      <c r="B6" s="3" t="s">
        <v>5626</v>
      </c>
      <c r="C6" s="188">
        <v>20000000</v>
      </c>
      <c r="D6" s="3"/>
      <c r="E6" s="18">
        <f t="shared" si="0"/>
        <v>50007000</v>
      </c>
    </row>
    <row r="7" spans="1:5" x14ac:dyDescent="0.25">
      <c r="A7" s="3" t="s">
        <v>5629</v>
      </c>
      <c r="B7" s="3" t="s">
        <v>5640</v>
      </c>
      <c r="C7" s="72"/>
      <c r="D7" s="72">
        <v>45738000</v>
      </c>
      <c r="E7" s="18">
        <f t="shared" si="0"/>
        <v>4269000</v>
      </c>
    </row>
    <row r="8" spans="1:5" x14ac:dyDescent="0.25">
      <c r="A8" s="3" t="s">
        <v>5629</v>
      </c>
      <c r="B8" s="3" t="s">
        <v>5642</v>
      </c>
      <c r="C8" s="72"/>
      <c r="D8" s="72">
        <v>13734000</v>
      </c>
      <c r="E8" s="18">
        <f t="shared" si="0"/>
        <v>-9465000</v>
      </c>
    </row>
    <row r="9" spans="1:5" x14ac:dyDescent="0.25">
      <c r="A9" s="3" t="s">
        <v>5629</v>
      </c>
      <c r="B9" s="3" t="s">
        <v>5626</v>
      </c>
      <c r="C9" s="72">
        <v>5000000</v>
      </c>
      <c r="D9" s="131"/>
      <c r="E9" s="18">
        <f t="shared" si="0"/>
        <v>-4465000</v>
      </c>
    </row>
    <row r="10" spans="1:5" x14ac:dyDescent="0.25">
      <c r="A10" s="3" t="s">
        <v>5629</v>
      </c>
      <c r="B10" s="3" t="s">
        <v>5626</v>
      </c>
      <c r="C10" s="72">
        <v>500000</v>
      </c>
      <c r="D10" s="131"/>
      <c r="E10" s="18">
        <f t="shared" si="0"/>
        <v>-3965000</v>
      </c>
    </row>
    <row r="11" spans="1:5" x14ac:dyDescent="0.25">
      <c r="A11" s="3" t="s">
        <v>5629</v>
      </c>
      <c r="B11" s="3" t="s">
        <v>5626</v>
      </c>
      <c r="C11" s="72">
        <v>23965000</v>
      </c>
      <c r="D11" s="131"/>
      <c r="E11" s="18">
        <f t="shared" si="0"/>
        <v>20000000</v>
      </c>
    </row>
    <row r="12" spans="1:5" x14ac:dyDescent="0.25">
      <c r="A12" s="3" t="s">
        <v>5657</v>
      </c>
      <c r="B12" s="3" t="s">
        <v>3063</v>
      </c>
      <c r="C12" s="72">
        <v>1000000</v>
      </c>
      <c r="D12" s="131"/>
      <c r="E12" s="18">
        <f t="shared" si="0"/>
        <v>21000000</v>
      </c>
    </row>
    <row r="13" spans="1:5" x14ac:dyDescent="0.25">
      <c r="A13" s="3" t="s">
        <v>5657</v>
      </c>
      <c r="B13" s="3" t="s">
        <v>5663</v>
      </c>
      <c r="C13" s="72">
        <v>10000000</v>
      </c>
      <c r="D13" s="131"/>
      <c r="E13" s="18">
        <f t="shared" si="0"/>
        <v>31000000</v>
      </c>
    </row>
    <row r="14" spans="1:5" x14ac:dyDescent="0.25">
      <c r="A14" s="3" t="s">
        <v>5664</v>
      </c>
      <c r="B14" s="3" t="s">
        <v>1881</v>
      </c>
      <c r="C14" s="72">
        <v>5000000</v>
      </c>
      <c r="D14" s="131"/>
      <c r="E14" s="18">
        <f t="shared" si="0"/>
        <v>36000000</v>
      </c>
    </row>
    <row r="15" spans="1:5" x14ac:dyDescent="0.25">
      <c r="A15" s="3" t="s">
        <v>5686</v>
      </c>
      <c r="B15" s="3" t="s">
        <v>1111</v>
      </c>
      <c r="C15" s="72">
        <v>1005000</v>
      </c>
      <c r="D15" s="131"/>
      <c r="E15" s="18">
        <f t="shared" si="0"/>
        <v>37005000</v>
      </c>
    </row>
    <row r="16" spans="1:5" x14ac:dyDescent="0.25">
      <c r="A16" s="3" t="s">
        <v>5686</v>
      </c>
      <c r="B16" s="10" t="s">
        <v>5687</v>
      </c>
      <c r="C16" s="72"/>
      <c r="D16" s="72">
        <v>64008000</v>
      </c>
      <c r="E16" s="18">
        <f t="shared" si="0"/>
        <v>-27003000</v>
      </c>
    </row>
    <row r="17" spans="1:5" x14ac:dyDescent="0.25">
      <c r="A17" s="3" t="s">
        <v>5686</v>
      </c>
      <c r="B17" s="10" t="s">
        <v>5626</v>
      </c>
      <c r="C17" s="72">
        <v>12000000</v>
      </c>
      <c r="D17" s="131"/>
      <c r="E17" s="18">
        <f t="shared" si="0"/>
        <v>-15003000</v>
      </c>
    </row>
    <row r="18" spans="1:5" x14ac:dyDescent="0.25">
      <c r="A18" s="10" t="s">
        <v>5686</v>
      </c>
      <c r="B18" s="10" t="s">
        <v>5626</v>
      </c>
      <c r="C18" s="72">
        <v>5000000</v>
      </c>
      <c r="D18" s="131"/>
      <c r="E18" s="18">
        <f t="shared" si="0"/>
        <v>-10003000</v>
      </c>
    </row>
    <row r="19" spans="1:5" x14ac:dyDescent="0.25">
      <c r="A19" s="10" t="s">
        <v>5690</v>
      </c>
      <c r="B19" s="10" t="s">
        <v>5626</v>
      </c>
      <c r="C19" s="72">
        <v>10003000</v>
      </c>
      <c r="D19" s="131"/>
      <c r="E19" s="18">
        <f t="shared" si="0"/>
        <v>0</v>
      </c>
    </row>
    <row r="20" spans="1:5" x14ac:dyDescent="0.25">
      <c r="A20" s="10" t="s">
        <v>5690</v>
      </c>
      <c r="B20" s="10" t="s">
        <v>5626</v>
      </c>
      <c r="C20" s="72">
        <v>20000000</v>
      </c>
      <c r="D20" s="131"/>
      <c r="E20" s="18">
        <f t="shared" si="0"/>
        <v>20000000</v>
      </c>
    </row>
    <row r="21" spans="1:5" x14ac:dyDescent="0.25">
      <c r="A21" s="10" t="s">
        <v>5690</v>
      </c>
      <c r="B21" s="3" t="s">
        <v>5626</v>
      </c>
      <c r="C21" s="72">
        <v>5000000</v>
      </c>
      <c r="D21" s="131"/>
      <c r="E21" s="18">
        <f t="shared" si="0"/>
        <v>25000000</v>
      </c>
    </row>
    <row r="22" spans="1:5" x14ac:dyDescent="0.25">
      <c r="A22" s="10" t="s">
        <v>5702</v>
      </c>
      <c r="B22" s="10" t="s">
        <v>5718</v>
      </c>
      <c r="C22" s="72"/>
      <c r="D22" s="72">
        <v>32385000</v>
      </c>
      <c r="E22" s="18">
        <f t="shared" si="0"/>
        <v>-7385000</v>
      </c>
    </row>
    <row r="23" spans="1:5" x14ac:dyDescent="0.25">
      <c r="A23" s="10" t="s">
        <v>5702</v>
      </c>
      <c r="B23" s="10" t="s">
        <v>5626</v>
      </c>
      <c r="C23" s="72">
        <v>5000000</v>
      </c>
      <c r="D23" s="131"/>
      <c r="E23" s="18">
        <f t="shared" si="0"/>
        <v>-2385000</v>
      </c>
    </row>
    <row r="24" spans="1:5" x14ac:dyDescent="0.25">
      <c r="A24" s="10" t="s">
        <v>5702</v>
      </c>
      <c r="B24" s="10" t="s">
        <v>5719</v>
      </c>
      <c r="C24" s="72">
        <v>27385000</v>
      </c>
      <c r="D24" s="131"/>
      <c r="E24" s="18">
        <f t="shared" si="0"/>
        <v>25000000</v>
      </c>
    </row>
    <row r="25" spans="1:5" x14ac:dyDescent="0.25">
      <c r="A25" s="10" t="s">
        <v>5720</v>
      </c>
      <c r="B25" s="10" t="s">
        <v>5721</v>
      </c>
      <c r="C25" s="72"/>
      <c r="D25" s="72">
        <v>26289000</v>
      </c>
      <c r="E25" s="18">
        <f t="shared" si="0"/>
        <v>-1289000</v>
      </c>
    </row>
    <row r="26" spans="1:5" x14ac:dyDescent="0.25">
      <c r="A26" s="10" t="s">
        <v>5720</v>
      </c>
      <c r="B26" s="10" t="s">
        <v>5626</v>
      </c>
      <c r="C26" s="72">
        <v>6289000</v>
      </c>
      <c r="D26" s="131"/>
      <c r="E26" s="18">
        <f t="shared" si="0"/>
        <v>5000000</v>
      </c>
    </row>
    <row r="27" spans="1:5" x14ac:dyDescent="0.25">
      <c r="A27" s="10" t="s">
        <v>5720</v>
      </c>
      <c r="B27" s="10" t="s">
        <v>5626</v>
      </c>
      <c r="C27" s="72">
        <v>20000000</v>
      </c>
      <c r="D27" s="131"/>
      <c r="E27" s="18">
        <f t="shared" si="0"/>
        <v>25000000</v>
      </c>
    </row>
    <row r="28" spans="1:5" x14ac:dyDescent="0.25">
      <c r="A28" s="10" t="s">
        <v>5736</v>
      </c>
      <c r="B28" s="10" t="s">
        <v>1111</v>
      </c>
      <c r="C28" s="72">
        <v>1000000</v>
      </c>
      <c r="D28" s="131"/>
      <c r="E28" s="18">
        <f t="shared" si="0"/>
        <v>26000000</v>
      </c>
    </row>
    <row r="29" spans="1:5" x14ac:dyDescent="0.25">
      <c r="A29" s="10" t="s">
        <v>5778</v>
      </c>
      <c r="B29" s="10" t="s">
        <v>5779</v>
      </c>
      <c r="C29" s="72"/>
      <c r="D29" s="72">
        <v>54419500</v>
      </c>
      <c r="E29" s="18">
        <f t="shared" si="0"/>
        <v>-28419500</v>
      </c>
    </row>
    <row r="30" spans="1:5" x14ac:dyDescent="0.25">
      <c r="A30" s="10" t="s">
        <v>5778</v>
      </c>
      <c r="B30" s="10" t="s">
        <v>5780</v>
      </c>
      <c r="C30" s="72">
        <v>15000000</v>
      </c>
      <c r="D30" s="131"/>
      <c r="E30" s="18">
        <f t="shared" si="0"/>
        <v>-13419500</v>
      </c>
    </row>
    <row r="31" spans="1:5" x14ac:dyDescent="0.25">
      <c r="A31" s="10" t="s">
        <v>5778</v>
      </c>
      <c r="B31" s="10" t="s">
        <v>5626</v>
      </c>
      <c r="C31" s="72">
        <v>25000000</v>
      </c>
      <c r="D31" s="131"/>
      <c r="E31" s="18">
        <f t="shared" si="0"/>
        <v>11580500</v>
      </c>
    </row>
    <row r="32" spans="1:5" x14ac:dyDescent="0.25">
      <c r="A32" s="10" t="s">
        <v>5778</v>
      </c>
      <c r="B32" s="10" t="s">
        <v>5795</v>
      </c>
      <c r="C32" s="72"/>
      <c r="D32" s="72">
        <v>9652000</v>
      </c>
      <c r="E32" s="18">
        <f t="shared" si="0"/>
        <v>1928500</v>
      </c>
    </row>
    <row r="33" spans="1:5" x14ac:dyDescent="0.25">
      <c r="A33" s="10" t="s">
        <v>5778</v>
      </c>
      <c r="B33" s="10" t="s">
        <v>5626</v>
      </c>
      <c r="C33" s="72">
        <v>100000</v>
      </c>
      <c r="D33" s="131"/>
      <c r="E33" s="18">
        <f t="shared" si="0"/>
        <v>2028500</v>
      </c>
    </row>
    <row r="34" spans="1:5" x14ac:dyDescent="0.25">
      <c r="A34" s="10" t="s">
        <v>5802</v>
      </c>
      <c r="B34" s="10" t="s">
        <v>5626</v>
      </c>
      <c r="C34" s="72">
        <v>200000</v>
      </c>
      <c r="D34" s="131"/>
      <c r="E34" s="18">
        <f t="shared" si="0"/>
        <v>2228500</v>
      </c>
    </row>
    <row r="35" spans="1:5" x14ac:dyDescent="0.25">
      <c r="A35" s="10" t="s">
        <v>5802</v>
      </c>
      <c r="B35" s="10" t="s">
        <v>5626</v>
      </c>
      <c r="C35" s="72">
        <v>600000</v>
      </c>
      <c r="D35" s="131"/>
      <c r="E35" s="18">
        <f t="shared" si="0"/>
        <v>2828500</v>
      </c>
    </row>
    <row r="36" spans="1:5" x14ac:dyDescent="0.25">
      <c r="A36" s="10" t="s">
        <v>5802</v>
      </c>
      <c r="B36" s="10" t="s">
        <v>5719</v>
      </c>
      <c r="C36" s="72">
        <v>40000000</v>
      </c>
      <c r="D36" s="131"/>
      <c r="E36" s="18">
        <f t="shared" si="0"/>
        <v>42828500</v>
      </c>
    </row>
    <row r="37" spans="1:5" x14ac:dyDescent="0.25">
      <c r="A37" s="10" t="s">
        <v>5821</v>
      </c>
      <c r="B37" s="10" t="s">
        <v>5827</v>
      </c>
      <c r="C37" s="72">
        <v>1700000</v>
      </c>
      <c r="D37" s="131"/>
      <c r="E37" s="18">
        <f t="shared" si="0"/>
        <v>44528500</v>
      </c>
    </row>
    <row r="38" spans="1:5" x14ac:dyDescent="0.25">
      <c r="A38" s="10" t="s">
        <v>5828</v>
      </c>
      <c r="B38" s="10" t="s">
        <v>5831</v>
      </c>
      <c r="C38" s="72"/>
      <c r="D38" s="72">
        <v>16617950</v>
      </c>
      <c r="E38" s="18">
        <f t="shared" si="0"/>
        <v>27910550</v>
      </c>
    </row>
    <row r="39" spans="1:5" x14ac:dyDescent="0.25">
      <c r="A39" s="10" t="s">
        <v>5828</v>
      </c>
      <c r="B39" s="10" t="s">
        <v>5719</v>
      </c>
      <c r="C39" s="72">
        <v>12000000</v>
      </c>
      <c r="D39" s="131"/>
      <c r="E39" s="18">
        <f t="shared" si="0"/>
        <v>39910550</v>
      </c>
    </row>
    <row r="40" spans="1:5" x14ac:dyDescent="0.25">
      <c r="A40" s="10" t="s">
        <v>5836</v>
      </c>
      <c r="B40" s="10" t="s">
        <v>5837</v>
      </c>
      <c r="C40" s="72"/>
      <c r="D40" s="72">
        <v>38192000</v>
      </c>
      <c r="E40" s="18">
        <f t="shared" si="0"/>
        <v>1718550</v>
      </c>
    </row>
    <row r="41" spans="1:5" x14ac:dyDescent="0.25">
      <c r="A41" s="10" t="s">
        <v>5836</v>
      </c>
      <c r="B41" s="10" t="s">
        <v>5719</v>
      </c>
      <c r="C41" s="72">
        <v>5000000</v>
      </c>
      <c r="D41" s="131"/>
      <c r="E41" s="18">
        <f t="shared" si="0"/>
        <v>6718550</v>
      </c>
    </row>
    <row r="42" spans="1:5" x14ac:dyDescent="0.25">
      <c r="A42" s="10" t="s">
        <v>5836</v>
      </c>
      <c r="B42" s="3" t="s">
        <v>5780</v>
      </c>
      <c r="C42" s="72">
        <v>20000000</v>
      </c>
      <c r="D42" s="72"/>
      <c r="E42" s="18">
        <f t="shared" si="0"/>
        <v>26718550</v>
      </c>
    </row>
    <row r="43" spans="1:5" x14ac:dyDescent="0.25">
      <c r="A43" s="106" t="s">
        <v>5838</v>
      </c>
      <c r="B43" s="10" t="s">
        <v>5839</v>
      </c>
      <c r="C43" s="72"/>
      <c r="D43" s="72">
        <v>35882500</v>
      </c>
      <c r="E43" s="18">
        <f t="shared" si="0"/>
        <v>-9163950</v>
      </c>
    </row>
    <row r="44" spans="1:5" x14ac:dyDescent="0.25">
      <c r="A44" s="106" t="s">
        <v>5838</v>
      </c>
      <c r="B44" s="10" t="s">
        <v>5780</v>
      </c>
      <c r="C44" s="72">
        <v>30000000</v>
      </c>
      <c r="D44" s="131"/>
      <c r="E44" s="18">
        <f t="shared" si="0"/>
        <v>20836050</v>
      </c>
    </row>
    <row r="45" spans="1:5" x14ac:dyDescent="0.25">
      <c r="A45" s="106" t="s">
        <v>5838</v>
      </c>
      <c r="B45" s="10" t="s">
        <v>3063</v>
      </c>
      <c r="C45" s="72">
        <v>500000</v>
      </c>
      <c r="D45" s="131"/>
      <c r="E45" s="18">
        <f t="shared" si="0"/>
        <v>21336050</v>
      </c>
    </row>
    <row r="46" spans="1:5" x14ac:dyDescent="0.25">
      <c r="A46" s="10" t="s">
        <v>5853</v>
      </c>
      <c r="B46" s="10" t="s">
        <v>5855</v>
      </c>
      <c r="C46" s="72"/>
      <c r="D46" s="72">
        <v>15624000</v>
      </c>
      <c r="E46" s="18">
        <f t="shared" si="0"/>
        <v>5712050</v>
      </c>
    </row>
    <row r="47" spans="1:5" x14ac:dyDescent="0.25">
      <c r="A47" s="10" t="s">
        <v>5853</v>
      </c>
      <c r="B47" s="10" t="s">
        <v>5626</v>
      </c>
      <c r="C47" s="72">
        <v>10000000</v>
      </c>
      <c r="D47" s="131"/>
      <c r="E47" s="18">
        <f t="shared" si="0"/>
        <v>15712050</v>
      </c>
    </row>
    <row r="48" spans="1:5" x14ac:dyDescent="0.25">
      <c r="A48" s="10" t="s">
        <v>5853</v>
      </c>
      <c r="B48" s="10" t="s">
        <v>1111</v>
      </c>
      <c r="C48" s="72">
        <v>1500000</v>
      </c>
      <c r="D48" s="72"/>
      <c r="E48" s="18">
        <f t="shared" si="0"/>
        <v>17212050</v>
      </c>
    </row>
    <row r="49" spans="1:5" x14ac:dyDescent="0.25">
      <c r="A49" s="10" t="s">
        <v>5858</v>
      </c>
      <c r="B49" s="10" t="s">
        <v>5780</v>
      </c>
      <c r="C49" s="72">
        <v>15000000</v>
      </c>
      <c r="D49" s="131"/>
      <c r="E49" s="18">
        <f t="shared" si="0"/>
        <v>32212050</v>
      </c>
    </row>
    <row r="50" spans="1:5" x14ac:dyDescent="0.25">
      <c r="A50" s="10" t="s">
        <v>5858</v>
      </c>
      <c r="B50" s="10" t="s">
        <v>5859</v>
      </c>
      <c r="C50" s="72"/>
      <c r="D50" s="72">
        <v>49358200</v>
      </c>
      <c r="E50" s="18">
        <f t="shared" si="0"/>
        <v>-17146150</v>
      </c>
    </row>
    <row r="51" spans="1:5" x14ac:dyDescent="0.25">
      <c r="A51" s="10" t="s">
        <v>5858</v>
      </c>
      <c r="B51" s="3" t="s">
        <v>5626</v>
      </c>
      <c r="C51" s="11">
        <v>25146150</v>
      </c>
      <c r="D51" s="3"/>
      <c r="E51" s="18">
        <f t="shared" si="0"/>
        <v>8000000</v>
      </c>
    </row>
    <row r="52" spans="1:5" x14ac:dyDescent="0.25">
      <c r="A52" s="10" t="s">
        <v>5903</v>
      </c>
      <c r="B52" s="10" t="s">
        <v>5626</v>
      </c>
      <c r="C52" s="4">
        <v>5000000</v>
      </c>
      <c r="D52" s="3"/>
      <c r="E52" s="18">
        <f t="shared" si="0"/>
        <v>13000000</v>
      </c>
    </row>
    <row r="53" spans="1:5" x14ac:dyDescent="0.25">
      <c r="A53" s="10" t="s">
        <v>5922</v>
      </c>
      <c r="B53" s="10" t="s">
        <v>5719</v>
      </c>
      <c r="C53" s="4">
        <v>2500000</v>
      </c>
      <c r="D53" s="3"/>
      <c r="E53" s="18">
        <f t="shared" si="0"/>
        <v>15500000</v>
      </c>
    </row>
    <row r="54" spans="1:5" x14ac:dyDescent="0.25">
      <c r="A54" s="10" t="s">
        <v>5922</v>
      </c>
      <c r="B54" s="10" t="s">
        <v>5719</v>
      </c>
      <c r="C54" s="11">
        <v>5000000</v>
      </c>
      <c r="D54" s="3"/>
      <c r="E54" s="18">
        <f t="shared" si="0"/>
        <v>20500000</v>
      </c>
    </row>
    <row r="55" spans="1:5" x14ac:dyDescent="0.25">
      <c r="A55" s="10" t="s">
        <v>5926</v>
      </c>
      <c r="B55" s="10" t="s">
        <v>5719</v>
      </c>
      <c r="C55" s="11">
        <v>5000000</v>
      </c>
      <c r="D55" s="3"/>
      <c r="E55" s="18">
        <f t="shared" si="0"/>
        <v>25500000</v>
      </c>
    </row>
    <row r="56" spans="1:5" x14ac:dyDescent="0.25">
      <c r="A56" s="10" t="s">
        <v>5926</v>
      </c>
      <c r="B56" s="10" t="s">
        <v>5935</v>
      </c>
      <c r="C56" s="4"/>
      <c r="D56" s="4">
        <v>29040000</v>
      </c>
      <c r="E56" s="18">
        <f t="shared" si="0"/>
        <v>-3540000</v>
      </c>
    </row>
    <row r="57" spans="1:5" x14ac:dyDescent="0.25">
      <c r="A57" s="10" t="s">
        <v>5926</v>
      </c>
      <c r="B57" s="3" t="s">
        <v>5626</v>
      </c>
      <c r="C57" s="4">
        <v>1000000</v>
      </c>
      <c r="D57" s="3"/>
      <c r="E57" s="18">
        <f t="shared" si="0"/>
        <v>-2540000</v>
      </c>
    </row>
    <row r="58" spans="1:5" x14ac:dyDescent="0.25">
      <c r="A58" s="10" t="s">
        <v>5926</v>
      </c>
      <c r="B58" s="3" t="s">
        <v>5780</v>
      </c>
      <c r="C58" s="4">
        <v>32540000</v>
      </c>
      <c r="D58" s="3"/>
      <c r="E58" s="18">
        <f t="shared" si="0"/>
        <v>30000000</v>
      </c>
    </row>
    <row r="59" spans="1:5" x14ac:dyDescent="0.25">
      <c r="A59" s="10" t="s">
        <v>5940</v>
      </c>
      <c r="B59" s="10" t="s">
        <v>1111</v>
      </c>
      <c r="C59" s="11">
        <v>2000000</v>
      </c>
      <c r="D59" s="3"/>
      <c r="E59" s="18">
        <f t="shared" si="0"/>
        <v>32000000</v>
      </c>
    </row>
    <row r="60" spans="1:5" x14ac:dyDescent="0.25">
      <c r="A60" s="10" t="s">
        <v>5943</v>
      </c>
      <c r="B60" s="10" t="s">
        <v>5944</v>
      </c>
      <c r="C60" s="11">
        <v>9000000</v>
      </c>
      <c r="D60" s="3"/>
      <c r="E60" s="18">
        <f t="shared" si="0"/>
        <v>41000000</v>
      </c>
    </row>
    <row r="61" spans="1:5" x14ac:dyDescent="0.25">
      <c r="A61" s="10" t="s">
        <v>5943</v>
      </c>
      <c r="B61" s="10" t="s">
        <v>10</v>
      </c>
      <c r="C61" s="11">
        <v>1000000</v>
      </c>
      <c r="D61" s="3"/>
      <c r="E61" s="18">
        <f t="shared" si="0"/>
        <v>42000000</v>
      </c>
    </row>
    <row r="62" spans="1:5" x14ac:dyDescent="0.25">
      <c r="A62" s="10" t="s">
        <v>5943</v>
      </c>
      <c r="B62" s="10" t="s">
        <v>5719</v>
      </c>
      <c r="C62" s="11">
        <v>30000000</v>
      </c>
      <c r="D62" s="3"/>
      <c r="E62" s="18">
        <f t="shared" si="0"/>
        <v>72000000</v>
      </c>
    </row>
    <row r="63" spans="1:5" x14ac:dyDescent="0.25">
      <c r="A63" s="10" t="s">
        <v>5945</v>
      </c>
      <c r="B63" s="10" t="s">
        <v>5946</v>
      </c>
      <c r="C63" s="4"/>
      <c r="D63" s="4">
        <v>48540000</v>
      </c>
      <c r="E63" s="18">
        <f t="shared" si="0"/>
        <v>23460000</v>
      </c>
    </row>
    <row r="64" spans="1:5" x14ac:dyDescent="0.25">
      <c r="A64" s="10" t="s">
        <v>5976</v>
      </c>
      <c r="B64" s="10" t="s">
        <v>5977</v>
      </c>
      <c r="C64" s="4"/>
      <c r="D64" s="4">
        <v>36660000</v>
      </c>
      <c r="E64" s="18">
        <f t="shared" si="0"/>
        <v>-13200000</v>
      </c>
    </row>
    <row r="65" spans="1:5" x14ac:dyDescent="0.25">
      <c r="A65" s="10" t="s">
        <v>5976</v>
      </c>
      <c r="B65" s="10" t="s">
        <v>5719</v>
      </c>
      <c r="C65" s="11">
        <v>43200000</v>
      </c>
      <c r="D65" s="3"/>
      <c r="E65" s="18">
        <f t="shared" si="0"/>
        <v>30000000</v>
      </c>
    </row>
    <row r="66" spans="1:5" x14ac:dyDescent="0.25">
      <c r="A66" s="10" t="s">
        <v>5988</v>
      </c>
      <c r="B66" s="10" t="s">
        <v>1881</v>
      </c>
      <c r="C66" s="11">
        <v>5006000</v>
      </c>
      <c r="D66" s="3"/>
      <c r="E66" s="18">
        <f t="shared" si="0"/>
        <v>35006000</v>
      </c>
    </row>
    <row r="67" spans="1:5" x14ac:dyDescent="0.25">
      <c r="A67" s="10" t="s">
        <v>5986</v>
      </c>
      <c r="B67" s="10" t="s">
        <v>1881</v>
      </c>
      <c r="C67" s="11">
        <v>7006000</v>
      </c>
      <c r="D67" s="3"/>
      <c r="E67" s="18">
        <f t="shared" si="0"/>
        <v>42012000</v>
      </c>
    </row>
    <row r="68" spans="1:5" x14ac:dyDescent="0.25">
      <c r="A68" s="10" t="s">
        <v>5991</v>
      </c>
      <c r="B68" s="10" t="s">
        <v>5998</v>
      </c>
      <c r="C68" s="4"/>
      <c r="D68" s="4">
        <v>42713000</v>
      </c>
      <c r="E68" s="18">
        <f t="shared" si="0"/>
        <v>-701000</v>
      </c>
    </row>
    <row r="69" spans="1:5" x14ac:dyDescent="0.25">
      <c r="A69" s="10" t="s">
        <v>5991</v>
      </c>
      <c r="B69" s="10" t="s">
        <v>5626</v>
      </c>
      <c r="C69" s="11">
        <v>10000000</v>
      </c>
      <c r="D69" s="3"/>
      <c r="E69" s="18">
        <f t="shared" ref="E69:E101" si="1">(E68+C69-D69)</f>
        <v>9299000</v>
      </c>
    </row>
    <row r="70" spans="1:5" x14ac:dyDescent="0.25">
      <c r="A70" s="10" t="s">
        <v>5991</v>
      </c>
      <c r="B70" s="10" t="s">
        <v>5994</v>
      </c>
      <c r="C70" s="4"/>
      <c r="D70" s="4">
        <v>25410000</v>
      </c>
      <c r="E70" s="18">
        <f t="shared" si="1"/>
        <v>-16111000</v>
      </c>
    </row>
    <row r="71" spans="1:5" x14ac:dyDescent="0.25">
      <c r="A71" s="10" t="s">
        <v>5991</v>
      </c>
      <c r="B71" s="10" t="s">
        <v>5626</v>
      </c>
      <c r="C71" s="11">
        <v>10000000</v>
      </c>
      <c r="D71" s="3"/>
      <c r="E71" s="18">
        <f t="shared" si="1"/>
        <v>-6111000</v>
      </c>
    </row>
    <row r="72" spans="1:5" x14ac:dyDescent="0.25">
      <c r="A72" s="10" t="s">
        <v>5991</v>
      </c>
      <c r="B72" s="10" t="s">
        <v>5626</v>
      </c>
      <c r="C72" s="4">
        <v>55000000</v>
      </c>
      <c r="D72" s="3"/>
      <c r="E72" s="18">
        <f t="shared" si="1"/>
        <v>48889000</v>
      </c>
    </row>
    <row r="73" spans="1:5" x14ac:dyDescent="0.25">
      <c r="A73" s="10" t="s">
        <v>5999</v>
      </c>
      <c r="B73" s="10" t="s">
        <v>6023</v>
      </c>
      <c r="C73" s="4"/>
      <c r="D73" s="4">
        <v>8769475</v>
      </c>
      <c r="E73" s="18">
        <f t="shared" si="1"/>
        <v>40119525</v>
      </c>
    </row>
    <row r="74" spans="1:5" x14ac:dyDescent="0.25">
      <c r="A74" s="10" t="s">
        <v>6022</v>
      </c>
      <c r="B74" s="10" t="s">
        <v>6025</v>
      </c>
      <c r="C74" s="4"/>
      <c r="D74" s="4">
        <v>54491679</v>
      </c>
      <c r="E74" s="18">
        <f t="shared" si="1"/>
        <v>-14372154</v>
      </c>
    </row>
    <row r="75" spans="1:5" x14ac:dyDescent="0.25">
      <c r="A75" s="10" t="s">
        <v>6022</v>
      </c>
      <c r="B75" s="10" t="s">
        <v>5626</v>
      </c>
      <c r="C75" s="4">
        <v>10000000</v>
      </c>
      <c r="D75" s="3"/>
      <c r="E75" s="18">
        <f t="shared" si="1"/>
        <v>-4372154</v>
      </c>
    </row>
    <row r="76" spans="1:5" x14ac:dyDescent="0.25">
      <c r="A76" s="10" t="s">
        <v>6022</v>
      </c>
      <c r="B76" s="10" t="s">
        <v>5626</v>
      </c>
      <c r="C76" s="4">
        <v>35000000</v>
      </c>
      <c r="D76" s="3"/>
      <c r="E76" s="18">
        <f t="shared" si="1"/>
        <v>30627846</v>
      </c>
    </row>
    <row r="77" spans="1:5" x14ac:dyDescent="0.25">
      <c r="A77" s="10" t="s">
        <v>6081</v>
      </c>
      <c r="B77" s="10" t="s">
        <v>5626</v>
      </c>
      <c r="C77" s="4">
        <v>56000000</v>
      </c>
      <c r="D77" s="3"/>
      <c r="E77" s="18">
        <f t="shared" si="1"/>
        <v>86627846</v>
      </c>
    </row>
    <row r="78" spans="1:5" x14ac:dyDescent="0.25">
      <c r="A78" s="10" t="s">
        <v>6084</v>
      </c>
      <c r="B78" s="10" t="s">
        <v>6087</v>
      </c>
      <c r="C78" s="4"/>
      <c r="D78" s="4">
        <v>37187500</v>
      </c>
      <c r="E78" s="18">
        <f t="shared" si="1"/>
        <v>49440346</v>
      </c>
    </row>
    <row r="79" spans="1:5" x14ac:dyDescent="0.25">
      <c r="A79" s="10" t="s">
        <v>6104</v>
      </c>
      <c r="B79" s="10" t="s">
        <v>5719</v>
      </c>
      <c r="C79" s="4">
        <v>10000000</v>
      </c>
      <c r="D79" s="3"/>
      <c r="E79" s="18">
        <f t="shared" si="1"/>
        <v>59440346</v>
      </c>
    </row>
    <row r="80" spans="1:5" x14ac:dyDescent="0.25">
      <c r="A80" s="10" t="s">
        <v>6104</v>
      </c>
      <c r="B80" s="10" t="s">
        <v>5719</v>
      </c>
      <c r="C80" s="4">
        <v>25000000</v>
      </c>
      <c r="D80" s="3"/>
      <c r="E80" s="18">
        <f t="shared" si="1"/>
        <v>84440346</v>
      </c>
    </row>
    <row r="81" spans="1:5" x14ac:dyDescent="0.25">
      <c r="A81" s="10" t="s">
        <v>6104</v>
      </c>
      <c r="B81" s="10" t="s">
        <v>3063</v>
      </c>
      <c r="C81" s="4">
        <v>1200000</v>
      </c>
      <c r="D81" s="3"/>
      <c r="E81" s="18">
        <f t="shared" si="1"/>
        <v>85640346</v>
      </c>
    </row>
    <row r="82" spans="1:5" x14ac:dyDescent="0.25">
      <c r="A82" s="10" t="s">
        <v>6116</v>
      </c>
      <c r="B82" s="10" t="s">
        <v>3063</v>
      </c>
      <c r="C82" s="4">
        <v>1800000</v>
      </c>
      <c r="D82" s="3"/>
      <c r="E82" s="18">
        <f t="shared" si="1"/>
        <v>87440346</v>
      </c>
    </row>
    <row r="83" spans="1:5" x14ac:dyDescent="0.25">
      <c r="A83" s="10" t="s">
        <v>6116</v>
      </c>
      <c r="B83" s="10" t="s">
        <v>6119</v>
      </c>
      <c r="C83" s="4">
        <v>300000</v>
      </c>
      <c r="D83" s="3"/>
      <c r="E83" s="18">
        <f t="shared" si="1"/>
        <v>87740346</v>
      </c>
    </row>
    <row r="84" spans="1:5" x14ac:dyDescent="0.25">
      <c r="A84" s="10" t="s">
        <v>6117</v>
      </c>
      <c r="B84" s="10" t="s">
        <v>6118</v>
      </c>
      <c r="C84" s="4"/>
      <c r="D84" s="4">
        <v>48135500</v>
      </c>
      <c r="E84" s="18">
        <f t="shared" si="1"/>
        <v>39604846</v>
      </c>
    </row>
    <row r="85" spans="1:5" x14ac:dyDescent="0.25">
      <c r="A85" s="10" t="s">
        <v>6117</v>
      </c>
      <c r="B85" s="10" t="s">
        <v>6120</v>
      </c>
      <c r="C85" s="4"/>
      <c r="D85" s="4">
        <v>25440000</v>
      </c>
      <c r="E85" s="18">
        <f t="shared" si="1"/>
        <v>14164846</v>
      </c>
    </row>
    <row r="86" spans="1:5" x14ac:dyDescent="0.25">
      <c r="A86" s="10" t="s">
        <v>6117</v>
      </c>
      <c r="B86" s="10" t="s">
        <v>1881</v>
      </c>
      <c r="C86" s="4">
        <v>10007000</v>
      </c>
      <c r="D86" s="3"/>
      <c r="E86" s="18">
        <f t="shared" si="1"/>
        <v>24171846</v>
      </c>
    </row>
    <row r="87" spans="1:5" x14ac:dyDescent="0.25">
      <c r="A87" s="10" t="s">
        <v>6131</v>
      </c>
      <c r="B87" s="10" t="s">
        <v>6152</v>
      </c>
      <c r="C87" s="4"/>
      <c r="D87" s="4">
        <v>22080000</v>
      </c>
      <c r="E87" s="18">
        <f t="shared" si="1"/>
        <v>2091846</v>
      </c>
    </row>
    <row r="88" spans="1:5" x14ac:dyDescent="0.25">
      <c r="A88" s="10" t="s">
        <v>6131</v>
      </c>
      <c r="B88" s="10" t="s">
        <v>6153</v>
      </c>
      <c r="C88" s="4">
        <v>470000</v>
      </c>
      <c r="D88" s="3"/>
      <c r="E88" s="18">
        <f t="shared" si="1"/>
        <v>2561846</v>
      </c>
    </row>
    <row r="89" spans="1:5" x14ac:dyDescent="0.25">
      <c r="A89" s="10" t="s">
        <v>6154</v>
      </c>
      <c r="B89" s="10" t="s">
        <v>3063</v>
      </c>
      <c r="C89" s="4">
        <v>1000000</v>
      </c>
      <c r="D89" s="3"/>
      <c r="E89" s="18">
        <f t="shared" si="1"/>
        <v>3561846</v>
      </c>
    </row>
    <row r="90" spans="1:5" x14ac:dyDescent="0.25">
      <c r="A90" s="3" t="s">
        <v>6154</v>
      </c>
      <c r="B90" s="3" t="s">
        <v>5719</v>
      </c>
      <c r="C90" s="4">
        <v>300000</v>
      </c>
      <c r="D90" s="3"/>
      <c r="E90" s="18">
        <f t="shared" si="1"/>
        <v>3861846</v>
      </c>
    </row>
    <row r="91" spans="1:5" x14ac:dyDescent="0.25">
      <c r="A91" s="3" t="s">
        <v>6154</v>
      </c>
      <c r="B91" s="10" t="s">
        <v>5780</v>
      </c>
      <c r="C91" s="11">
        <v>44000000</v>
      </c>
      <c r="D91" s="3"/>
      <c r="E91" s="18">
        <f t="shared" si="1"/>
        <v>47861846</v>
      </c>
    </row>
    <row r="92" spans="1:5" x14ac:dyDescent="0.25">
      <c r="A92" s="3" t="s">
        <v>6154</v>
      </c>
      <c r="B92" s="10" t="s">
        <v>5626</v>
      </c>
      <c r="C92" s="11">
        <v>16000000</v>
      </c>
      <c r="D92" s="3"/>
      <c r="E92" s="18">
        <f t="shared" si="1"/>
        <v>63861846</v>
      </c>
    </row>
    <row r="93" spans="1:5" x14ac:dyDescent="0.25">
      <c r="A93" s="3" t="s">
        <v>6187</v>
      </c>
      <c r="B93" s="10" t="s">
        <v>6191</v>
      </c>
      <c r="C93" s="11">
        <v>508000</v>
      </c>
      <c r="D93" s="3"/>
      <c r="E93" s="18">
        <f t="shared" si="1"/>
        <v>64369846</v>
      </c>
    </row>
    <row r="94" spans="1:5" x14ac:dyDescent="0.25">
      <c r="A94" s="3" t="s">
        <v>6192</v>
      </c>
      <c r="B94" s="10" t="s">
        <v>5626</v>
      </c>
      <c r="C94" s="11">
        <v>100000</v>
      </c>
      <c r="D94" s="3"/>
      <c r="E94" s="18">
        <f t="shared" si="1"/>
        <v>64469846</v>
      </c>
    </row>
    <row r="95" spans="1:5" x14ac:dyDescent="0.25">
      <c r="A95" s="3" t="s">
        <v>6192</v>
      </c>
      <c r="B95" s="10" t="s">
        <v>6205</v>
      </c>
      <c r="C95" s="11">
        <v>150000</v>
      </c>
      <c r="D95" s="3"/>
      <c r="E95" s="18">
        <f t="shared" si="1"/>
        <v>64619846</v>
      </c>
    </row>
    <row r="96" spans="1:5" x14ac:dyDescent="0.25">
      <c r="A96" s="3" t="s">
        <v>6192</v>
      </c>
      <c r="B96" s="10" t="s">
        <v>5626</v>
      </c>
      <c r="C96" s="11">
        <v>6000000</v>
      </c>
      <c r="D96" s="3"/>
      <c r="E96" s="18">
        <f t="shared" si="1"/>
        <v>70619846</v>
      </c>
    </row>
    <row r="97" spans="1:5" x14ac:dyDescent="0.25">
      <c r="A97" s="3" t="s">
        <v>6192</v>
      </c>
      <c r="B97" s="10" t="s">
        <v>6206</v>
      </c>
      <c r="C97" s="4"/>
      <c r="D97" s="4">
        <v>48420000</v>
      </c>
      <c r="E97" s="18">
        <f t="shared" si="1"/>
        <v>22199846</v>
      </c>
    </row>
    <row r="98" spans="1:5" x14ac:dyDescent="0.25">
      <c r="A98" s="10" t="s">
        <v>6201</v>
      </c>
      <c r="B98" s="10" t="s">
        <v>3063</v>
      </c>
      <c r="C98" s="11">
        <v>2000000</v>
      </c>
      <c r="D98" s="3"/>
      <c r="E98" s="18">
        <f t="shared" si="1"/>
        <v>24199846</v>
      </c>
    </row>
    <row r="99" spans="1:5" x14ac:dyDescent="0.25">
      <c r="A99" s="10" t="s">
        <v>6201</v>
      </c>
      <c r="B99" s="10" t="s">
        <v>5626</v>
      </c>
      <c r="C99" s="11">
        <v>20000000</v>
      </c>
      <c r="D99" s="3"/>
      <c r="E99" s="18">
        <f t="shared" si="1"/>
        <v>44199846</v>
      </c>
    </row>
    <row r="100" spans="1:5" x14ac:dyDescent="0.25">
      <c r="A100" s="120" t="s">
        <v>6201</v>
      </c>
      <c r="B100" s="120" t="s">
        <v>5626</v>
      </c>
      <c r="C100" s="126">
        <v>12000000</v>
      </c>
      <c r="D100" s="3"/>
      <c r="E100" s="18">
        <f t="shared" si="1"/>
        <v>56199846</v>
      </c>
    </row>
    <row r="101" spans="1:5" x14ac:dyDescent="0.25">
      <c r="A101" s="10" t="s">
        <v>6201</v>
      </c>
      <c r="B101" s="10" t="s">
        <v>5780</v>
      </c>
      <c r="C101" s="11">
        <v>500000</v>
      </c>
      <c r="D101" s="3"/>
      <c r="E101" s="18">
        <f t="shared" si="1"/>
        <v>56699846</v>
      </c>
    </row>
    <row r="102" spans="1:5" x14ac:dyDescent="0.25">
      <c r="A102" s="10" t="s">
        <v>6216</v>
      </c>
      <c r="B102" s="10" t="s">
        <v>5719</v>
      </c>
      <c r="C102" s="11">
        <v>300000</v>
      </c>
      <c r="D102" s="4"/>
      <c r="E102" s="18">
        <f>(E101+C102-D102)</f>
        <v>56999846</v>
      </c>
    </row>
    <row r="103" spans="1:5" x14ac:dyDescent="0.25">
      <c r="A103" s="10" t="s">
        <v>6216</v>
      </c>
      <c r="B103" s="10" t="s">
        <v>5719</v>
      </c>
      <c r="C103" s="11">
        <v>40000000</v>
      </c>
      <c r="D103" s="3"/>
      <c r="E103" s="18">
        <f>(E102+C103-D103)</f>
        <v>96999846</v>
      </c>
    </row>
    <row r="104" spans="1:5" x14ac:dyDescent="0.25">
      <c r="A104" s="10" t="s">
        <v>6234</v>
      </c>
      <c r="B104" s="10" t="s">
        <v>6250</v>
      </c>
      <c r="C104" s="4"/>
      <c r="D104" s="4">
        <v>32100000</v>
      </c>
      <c r="E104" s="18">
        <f>(E103+C104-D104)</f>
        <v>64899846</v>
      </c>
    </row>
    <row r="105" spans="1:5" x14ac:dyDescent="0.25">
      <c r="A105" s="10" t="s">
        <v>6234</v>
      </c>
      <c r="B105" s="10" t="s">
        <v>261</v>
      </c>
      <c r="C105" s="11">
        <v>1500000</v>
      </c>
      <c r="D105" s="3"/>
      <c r="E105" s="18">
        <f t="shared" ref="E105:E168" si="2">(E104+C105-D105)</f>
        <v>66399846</v>
      </c>
    </row>
    <row r="106" spans="1:5" x14ac:dyDescent="0.25">
      <c r="A106" s="10" t="s">
        <v>6234</v>
      </c>
      <c r="B106" s="10" t="s">
        <v>5626</v>
      </c>
      <c r="C106" s="11">
        <v>4000000</v>
      </c>
      <c r="D106" s="3"/>
      <c r="E106" s="18">
        <f t="shared" si="2"/>
        <v>70399846</v>
      </c>
    </row>
    <row r="107" spans="1:5" x14ac:dyDescent="0.25">
      <c r="A107" s="10" t="s">
        <v>6234</v>
      </c>
      <c r="B107" s="10" t="s">
        <v>1111</v>
      </c>
      <c r="C107" s="11">
        <v>2000000</v>
      </c>
      <c r="D107" s="3"/>
      <c r="E107" s="18">
        <f t="shared" si="2"/>
        <v>72399846</v>
      </c>
    </row>
    <row r="108" spans="1:5" x14ac:dyDescent="0.25">
      <c r="A108" s="10" t="s">
        <v>6234</v>
      </c>
      <c r="B108" s="10" t="s">
        <v>5626</v>
      </c>
      <c r="C108" s="11">
        <v>20000000</v>
      </c>
      <c r="D108" s="3"/>
      <c r="E108" s="18">
        <f t="shared" si="2"/>
        <v>92399846</v>
      </c>
    </row>
    <row r="109" spans="1:5" x14ac:dyDescent="0.25">
      <c r="A109" s="10" t="s">
        <v>6252</v>
      </c>
      <c r="B109" s="10" t="s">
        <v>6253</v>
      </c>
      <c r="C109" s="4"/>
      <c r="D109" s="4">
        <v>49972000</v>
      </c>
      <c r="E109" s="18">
        <f t="shared" si="2"/>
        <v>42427846</v>
      </c>
    </row>
    <row r="110" spans="1:5" x14ac:dyDescent="0.25">
      <c r="A110" s="10" t="s">
        <v>6266</v>
      </c>
      <c r="B110" s="10" t="s">
        <v>6269</v>
      </c>
      <c r="C110" s="4"/>
      <c r="D110" s="4">
        <v>21638000</v>
      </c>
      <c r="E110" s="18">
        <f t="shared" si="2"/>
        <v>20789846</v>
      </c>
    </row>
    <row r="111" spans="1:5" x14ac:dyDescent="0.25">
      <c r="A111" s="10" t="s">
        <v>6266</v>
      </c>
      <c r="B111" s="10" t="s">
        <v>5626</v>
      </c>
      <c r="C111" s="11">
        <v>7000000</v>
      </c>
      <c r="D111" s="3"/>
      <c r="E111" s="18">
        <f t="shared" si="2"/>
        <v>27789846</v>
      </c>
    </row>
    <row r="112" spans="1:5" x14ac:dyDescent="0.25">
      <c r="A112" s="10" t="s">
        <v>6266</v>
      </c>
      <c r="B112" s="10" t="s">
        <v>5626</v>
      </c>
      <c r="C112" s="11">
        <v>2000000</v>
      </c>
      <c r="D112" s="3"/>
      <c r="E112" s="18">
        <f t="shared" si="2"/>
        <v>29789846</v>
      </c>
    </row>
    <row r="113" spans="1:5" x14ac:dyDescent="0.25">
      <c r="A113" s="10" t="s">
        <v>6266</v>
      </c>
      <c r="B113" s="10" t="s">
        <v>5780</v>
      </c>
      <c r="C113" s="11">
        <v>400000</v>
      </c>
      <c r="D113" s="3"/>
      <c r="E113" s="18">
        <f t="shared" si="2"/>
        <v>30189846</v>
      </c>
    </row>
    <row r="114" spans="1:5" x14ac:dyDescent="0.25">
      <c r="A114" s="10" t="s">
        <v>6266</v>
      </c>
      <c r="B114" s="10" t="s">
        <v>5626</v>
      </c>
      <c r="C114" s="11">
        <v>35000000</v>
      </c>
      <c r="D114" s="3"/>
      <c r="E114" s="18">
        <f t="shared" si="2"/>
        <v>65189846</v>
      </c>
    </row>
    <row r="115" spans="1:5" x14ac:dyDescent="0.25">
      <c r="A115" s="10" t="s">
        <v>6266</v>
      </c>
      <c r="B115" s="10" t="s">
        <v>6272</v>
      </c>
      <c r="C115" s="11">
        <v>1000000</v>
      </c>
      <c r="D115" s="3"/>
      <c r="E115" s="18">
        <f t="shared" si="2"/>
        <v>66189846</v>
      </c>
    </row>
    <row r="116" spans="1:5" x14ac:dyDescent="0.25">
      <c r="A116" s="10" t="s">
        <v>6296</v>
      </c>
      <c r="B116" s="10" t="s">
        <v>6297</v>
      </c>
      <c r="C116" s="4"/>
      <c r="D116" s="4">
        <v>50841000</v>
      </c>
      <c r="E116" s="18">
        <f t="shared" si="2"/>
        <v>15348846</v>
      </c>
    </row>
    <row r="117" spans="1:5" x14ac:dyDescent="0.25">
      <c r="A117" s="10" t="s">
        <v>6296</v>
      </c>
      <c r="B117" s="10" t="s">
        <v>6314</v>
      </c>
      <c r="C117" s="4">
        <v>5006000</v>
      </c>
      <c r="D117" s="4"/>
      <c r="E117" s="18">
        <f t="shared" si="2"/>
        <v>20354846</v>
      </c>
    </row>
    <row r="118" spans="1:5" x14ac:dyDescent="0.25">
      <c r="A118" s="10" t="s">
        <v>6312</v>
      </c>
      <c r="B118" s="10" t="s">
        <v>5626</v>
      </c>
      <c r="C118" s="11">
        <v>10000000</v>
      </c>
      <c r="D118" s="3"/>
      <c r="E118" s="18">
        <f t="shared" si="2"/>
        <v>30354846</v>
      </c>
    </row>
    <row r="119" spans="1:5" x14ac:dyDescent="0.25">
      <c r="A119" s="10" t="s">
        <v>6312</v>
      </c>
      <c r="B119" s="10" t="s">
        <v>6311</v>
      </c>
      <c r="C119" s="11">
        <v>350000</v>
      </c>
      <c r="D119" s="3"/>
      <c r="E119" s="18">
        <f t="shared" si="2"/>
        <v>30704846</v>
      </c>
    </row>
    <row r="120" spans="1:5" x14ac:dyDescent="0.25">
      <c r="A120" s="10" t="s">
        <v>6312</v>
      </c>
      <c r="B120" s="3" t="s">
        <v>6272</v>
      </c>
      <c r="C120" s="11">
        <v>3000000</v>
      </c>
      <c r="D120" s="3"/>
      <c r="E120" s="18">
        <f t="shared" si="2"/>
        <v>33704846</v>
      </c>
    </row>
    <row r="121" spans="1:5" x14ac:dyDescent="0.25">
      <c r="A121" s="10" t="s">
        <v>6312</v>
      </c>
      <c r="B121" s="3" t="s">
        <v>6313</v>
      </c>
      <c r="C121" s="4"/>
      <c r="D121" s="4">
        <v>25830000</v>
      </c>
      <c r="E121" s="18">
        <f t="shared" si="2"/>
        <v>7874846</v>
      </c>
    </row>
    <row r="122" spans="1:5" x14ac:dyDescent="0.25">
      <c r="A122" s="10" t="s">
        <v>6312</v>
      </c>
      <c r="B122" s="3" t="s">
        <v>5626</v>
      </c>
      <c r="C122" s="4">
        <v>131154</v>
      </c>
      <c r="D122" s="3"/>
      <c r="E122" s="18">
        <f t="shared" si="2"/>
        <v>8006000</v>
      </c>
    </row>
    <row r="123" spans="1:5" x14ac:dyDescent="0.25">
      <c r="A123" s="10" t="s">
        <v>6312</v>
      </c>
      <c r="B123" s="3" t="s">
        <v>5626</v>
      </c>
      <c r="C123" s="11">
        <v>59000000</v>
      </c>
      <c r="D123" s="3"/>
      <c r="E123" s="18">
        <f t="shared" si="2"/>
        <v>67006000</v>
      </c>
    </row>
    <row r="124" spans="1:5" x14ac:dyDescent="0.25">
      <c r="A124" s="3" t="s">
        <v>6358</v>
      </c>
      <c r="B124" s="3" t="s">
        <v>3259</v>
      </c>
      <c r="C124" s="4">
        <v>5000000</v>
      </c>
      <c r="D124" s="3"/>
      <c r="E124" s="18">
        <f t="shared" si="2"/>
        <v>72006000</v>
      </c>
    </row>
    <row r="125" spans="1:5" x14ac:dyDescent="0.25">
      <c r="A125" s="8" t="s">
        <v>6358</v>
      </c>
      <c r="B125" s="8" t="s">
        <v>6381</v>
      </c>
      <c r="D125" s="1">
        <v>49581000</v>
      </c>
      <c r="E125" s="18">
        <f t="shared" si="2"/>
        <v>22425000</v>
      </c>
    </row>
    <row r="126" spans="1:5" x14ac:dyDescent="0.25">
      <c r="A126" s="8" t="s">
        <v>6380</v>
      </c>
      <c r="B126" s="8" t="s">
        <v>5626</v>
      </c>
      <c r="C126" s="34">
        <v>40000000</v>
      </c>
      <c r="E126" s="18">
        <f t="shared" si="2"/>
        <v>62425000</v>
      </c>
    </row>
    <row r="127" spans="1:5" x14ac:dyDescent="0.25">
      <c r="A127" s="8" t="s">
        <v>6380</v>
      </c>
      <c r="B127" s="8" t="s">
        <v>5626</v>
      </c>
      <c r="C127" s="34">
        <v>4000000</v>
      </c>
      <c r="E127" s="18">
        <f t="shared" si="2"/>
        <v>66425000</v>
      </c>
    </row>
    <row r="128" spans="1:5" x14ac:dyDescent="0.25">
      <c r="A128" s="8" t="s">
        <v>6405</v>
      </c>
      <c r="B128" s="8" t="s">
        <v>3063</v>
      </c>
      <c r="C128" s="34">
        <v>4500000</v>
      </c>
      <c r="E128" s="18">
        <f t="shared" si="2"/>
        <v>70925000</v>
      </c>
    </row>
    <row r="129" spans="1:5" x14ac:dyDescent="0.25">
      <c r="A129" s="8" t="s">
        <v>6444</v>
      </c>
      <c r="B129" s="8" t="s">
        <v>5626</v>
      </c>
      <c r="C129" s="34">
        <v>10000000</v>
      </c>
      <c r="E129" s="18">
        <f t="shared" si="2"/>
        <v>80925000</v>
      </c>
    </row>
    <row r="130" spans="1:5" x14ac:dyDescent="0.25">
      <c r="A130" s="8" t="s">
        <v>6444</v>
      </c>
      <c r="B130" s="8" t="s">
        <v>6446</v>
      </c>
      <c r="D130" s="1">
        <v>56244000</v>
      </c>
      <c r="E130" s="18">
        <f t="shared" si="2"/>
        <v>24681000</v>
      </c>
    </row>
    <row r="131" spans="1:5" x14ac:dyDescent="0.25">
      <c r="A131" s="8" t="s">
        <v>6456</v>
      </c>
      <c r="B131" s="8" t="s">
        <v>5626</v>
      </c>
      <c r="C131" s="34">
        <v>30000000</v>
      </c>
      <c r="D131" s="1"/>
      <c r="E131" s="18">
        <f t="shared" si="2"/>
        <v>54681000</v>
      </c>
    </row>
    <row r="132" spans="1:5" x14ac:dyDescent="0.25">
      <c r="A132" s="8" t="s">
        <v>6456</v>
      </c>
      <c r="B132" s="8" t="s">
        <v>5626</v>
      </c>
      <c r="C132" s="34">
        <v>1500000</v>
      </c>
      <c r="E132" s="18">
        <f t="shared" si="2"/>
        <v>56181000</v>
      </c>
    </row>
    <row r="133" spans="1:5" x14ac:dyDescent="0.25">
      <c r="A133" s="8" t="s">
        <v>6465</v>
      </c>
      <c r="B133" s="8" t="s">
        <v>6466</v>
      </c>
      <c r="D133" s="1">
        <v>31863000</v>
      </c>
      <c r="E133" s="18">
        <f t="shared" si="2"/>
        <v>24318000</v>
      </c>
    </row>
    <row r="134" spans="1:5" x14ac:dyDescent="0.25">
      <c r="A134" s="8" t="s">
        <v>6471</v>
      </c>
      <c r="B134" s="8" t="s">
        <v>6480</v>
      </c>
      <c r="C134" s="34">
        <v>2000000</v>
      </c>
      <c r="E134" s="18">
        <f t="shared" si="2"/>
        <v>26318000</v>
      </c>
    </row>
    <row r="135" spans="1:5" x14ac:dyDescent="0.25">
      <c r="A135" s="8" t="s">
        <v>6475</v>
      </c>
      <c r="B135" s="8" t="s">
        <v>5626</v>
      </c>
      <c r="C135" s="34">
        <v>20000000</v>
      </c>
      <c r="E135" s="18">
        <f t="shared" si="2"/>
        <v>46318000</v>
      </c>
    </row>
    <row r="136" spans="1:5" x14ac:dyDescent="0.25">
      <c r="A136" s="8" t="s">
        <v>6507</v>
      </c>
      <c r="B136" s="8" t="s">
        <v>6646</v>
      </c>
      <c r="C136" s="34"/>
      <c r="D136" s="1">
        <v>20658000</v>
      </c>
      <c r="E136" s="18">
        <f t="shared" si="2"/>
        <v>25660000</v>
      </c>
    </row>
    <row r="137" spans="1:5" x14ac:dyDescent="0.25">
      <c r="A137" s="8" t="s">
        <v>6527</v>
      </c>
      <c r="B137" s="8" t="s">
        <v>6272</v>
      </c>
      <c r="C137" s="34">
        <v>1000000</v>
      </c>
      <c r="E137" s="18">
        <f t="shared" si="2"/>
        <v>26660000</v>
      </c>
    </row>
    <row r="138" spans="1:5" x14ac:dyDescent="0.25">
      <c r="A138" s="8" t="s">
        <v>6617</v>
      </c>
      <c r="B138" s="8" t="s">
        <v>5626</v>
      </c>
      <c r="C138" s="34">
        <v>5000000</v>
      </c>
      <c r="E138" s="18">
        <f t="shared" si="2"/>
        <v>31660000</v>
      </c>
    </row>
    <row r="139" spans="1:5" x14ac:dyDescent="0.25">
      <c r="A139" s="8" t="s">
        <v>6638</v>
      </c>
      <c r="B139" s="8" t="s">
        <v>6645</v>
      </c>
      <c r="D139" s="1">
        <v>16290900</v>
      </c>
      <c r="E139" s="18">
        <f t="shared" si="2"/>
        <v>15369100</v>
      </c>
    </row>
    <row r="140" spans="1:5" x14ac:dyDescent="0.25">
      <c r="A140" s="8" t="s">
        <v>6638</v>
      </c>
      <c r="B140" s="8" t="s">
        <v>3063</v>
      </c>
      <c r="C140" s="34">
        <v>4000000</v>
      </c>
      <c r="D140" s="1"/>
      <c r="E140" s="18">
        <f t="shared" si="2"/>
        <v>19369100</v>
      </c>
    </row>
    <row r="141" spans="1:5" x14ac:dyDescent="0.25">
      <c r="A141" s="8" t="s">
        <v>6647</v>
      </c>
      <c r="B141" s="8" t="s">
        <v>6654</v>
      </c>
      <c r="D141" s="1">
        <v>378120</v>
      </c>
      <c r="E141" s="18">
        <f t="shared" si="2"/>
        <v>18990980</v>
      </c>
    </row>
    <row r="142" spans="1:5" x14ac:dyDescent="0.25">
      <c r="A142" s="8" t="s">
        <v>6694</v>
      </c>
      <c r="B142" s="8" t="s">
        <v>6707</v>
      </c>
      <c r="D142" s="1">
        <v>324000</v>
      </c>
      <c r="E142" s="18">
        <f t="shared" si="2"/>
        <v>18666980</v>
      </c>
    </row>
    <row r="143" spans="1:5" x14ac:dyDescent="0.25">
      <c r="A143" s="8" t="s">
        <v>6694</v>
      </c>
      <c r="B143" s="8" t="s">
        <v>6708</v>
      </c>
      <c r="D143" s="1">
        <v>218750</v>
      </c>
      <c r="E143" s="18">
        <f t="shared" si="2"/>
        <v>18448230</v>
      </c>
    </row>
    <row r="144" spans="1:5" x14ac:dyDescent="0.25">
      <c r="A144" s="8" t="s">
        <v>6694</v>
      </c>
      <c r="B144" s="8" t="s">
        <v>6709</v>
      </c>
      <c r="D144" s="1">
        <v>467500</v>
      </c>
      <c r="E144" s="18">
        <f t="shared" si="2"/>
        <v>17980730</v>
      </c>
    </row>
    <row r="145" spans="1:5" x14ac:dyDescent="0.25">
      <c r="A145" s="8" t="s">
        <v>6784</v>
      </c>
      <c r="B145" s="8" t="s">
        <v>6786</v>
      </c>
      <c r="D145" s="1">
        <v>18301100</v>
      </c>
      <c r="E145" s="18">
        <f t="shared" si="2"/>
        <v>-320370</v>
      </c>
    </row>
    <row r="146" spans="1:5" x14ac:dyDescent="0.25">
      <c r="A146" s="8" t="s">
        <v>6784</v>
      </c>
      <c r="B146" s="8" t="s">
        <v>6787</v>
      </c>
      <c r="D146" s="1">
        <v>26000</v>
      </c>
      <c r="E146" s="18">
        <f t="shared" si="2"/>
        <v>-346370</v>
      </c>
    </row>
    <row r="147" spans="1:5" x14ac:dyDescent="0.25">
      <c r="A147" s="8" t="s">
        <v>6788</v>
      </c>
      <c r="B147" s="8" t="s">
        <v>6789</v>
      </c>
      <c r="D147" s="1">
        <v>345600</v>
      </c>
      <c r="E147" s="18">
        <f t="shared" si="2"/>
        <v>-691970</v>
      </c>
    </row>
    <row r="148" spans="1:5" x14ac:dyDescent="0.25">
      <c r="A148" s="8" t="s">
        <v>6788</v>
      </c>
      <c r="B148" s="8" t="s">
        <v>6790</v>
      </c>
      <c r="C148" s="112">
        <v>691970</v>
      </c>
      <c r="E148" s="45">
        <f t="shared" si="2"/>
        <v>0</v>
      </c>
    </row>
    <row r="149" spans="1:5" x14ac:dyDescent="0.25">
      <c r="A149" s="10" t="s">
        <v>6788</v>
      </c>
      <c r="B149" s="10" t="s">
        <v>3063</v>
      </c>
      <c r="C149" s="121">
        <v>2000000</v>
      </c>
      <c r="D149" s="3"/>
      <c r="E149" s="18">
        <f t="shared" si="2"/>
        <v>2000000</v>
      </c>
    </row>
    <row r="150" spans="1:5" x14ac:dyDescent="0.25">
      <c r="A150" s="10" t="s">
        <v>6891</v>
      </c>
      <c r="B150" s="10" t="s">
        <v>3063</v>
      </c>
      <c r="C150" s="4">
        <v>2000000</v>
      </c>
      <c r="D150" s="3"/>
      <c r="E150" s="18">
        <f t="shared" si="2"/>
        <v>4000000</v>
      </c>
    </row>
    <row r="151" spans="1:5" x14ac:dyDescent="0.25">
      <c r="A151" s="10" t="s">
        <v>6891</v>
      </c>
      <c r="B151" s="10" t="s">
        <v>6892</v>
      </c>
      <c r="C151" s="4">
        <v>1000000</v>
      </c>
      <c r="D151" s="3"/>
      <c r="E151" s="18">
        <f t="shared" si="2"/>
        <v>5000000</v>
      </c>
    </row>
    <row r="152" spans="1:5" x14ac:dyDescent="0.25">
      <c r="A152" s="10" t="s">
        <v>6888</v>
      </c>
      <c r="B152" s="10" t="s">
        <v>6889</v>
      </c>
      <c r="C152" s="4"/>
      <c r="D152" s="4">
        <v>14008700</v>
      </c>
      <c r="E152" s="18">
        <f t="shared" si="2"/>
        <v>-9008700</v>
      </c>
    </row>
    <row r="153" spans="1:5" x14ac:dyDescent="0.25">
      <c r="A153" s="10" t="s">
        <v>6888</v>
      </c>
      <c r="B153" s="10" t="s">
        <v>6890</v>
      </c>
      <c r="C153" s="4"/>
      <c r="D153" s="4">
        <v>1045360</v>
      </c>
      <c r="E153" s="18">
        <f t="shared" si="2"/>
        <v>-10054060</v>
      </c>
    </row>
    <row r="154" spans="1:5" x14ac:dyDescent="0.25">
      <c r="A154" s="10" t="s">
        <v>6897</v>
      </c>
      <c r="B154" s="10" t="s">
        <v>5719</v>
      </c>
      <c r="C154" s="4">
        <v>2000000</v>
      </c>
      <c r="D154" s="3"/>
      <c r="E154" s="18">
        <f t="shared" si="2"/>
        <v>-8054060</v>
      </c>
    </row>
    <row r="155" spans="1:5" x14ac:dyDescent="0.25">
      <c r="A155" s="3" t="s">
        <v>6905</v>
      </c>
      <c r="B155" s="3" t="s">
        <v>5719</v>
      </c>
      <c r="C155" s="4">
        <v>7054060</v>
      </c>
      <c r="D155" s="3"/>
      <c r="E155" s="18">
        <f t="shared" si="2"/>
        <v>-1000000</v>
      </c>
    </row>
    <row r="156" spans="1:5" x14ac:dyDescent="0.25">
      <c r="A156" s="3" t="s">
        <v>6905</v>
      </c>
      <c r="B156" s="3" t="s">
        <v>6906</v>
      </c>
      <c r="C156" s="4">
        <v>2000000</v>
      </c>
      <c r="D156" s="3"/>
      <c r="E156" s="18">
        <f t="shared" si="2"/>
        <v>1000000</v>
      </c>
    </row>
    <row r="157" spans="1:5" x14ac:dyDescent="0.25">
      <c r="A157" s="3" t="s">
        <v>6905</v>
      </c>
      <c r="B157" s="8" t="s">
        <v>6907</v>
      </c>
      <c r="C157" s="1">
        <v>1000000</v>
      </c>
      <c r="E157" s="38">
        <f t="shared" si="2"/>
        <v>2000000</v>
      </c>
    </row>
    <row r="158" spans="1:5" x14ac:dyDescent="0.25">
      <c r="A158" s="8" t="s">
        <v>6957</v>
      </c>
      <c r="B158" s="8" t="s">
        <v>6958</v>
      </c>
      <c r="D158" s="1">
        <v>1743700</v>
      </c>
      <c r="E158" s="18">
        <f t="shared" si="2"/>
        <v>256300</v>
      </c>
    </row>
    <row r="159" spans="1:5" x14ac:dyDescent="0.25">
      <c r="A159" s="8" t="s">
        <v>6957</v>
      </c>
      <c r="B159" s="8" t="s">
        <v>6959</v>
      </c>
      <c r="D159" s="1">
        <v>415500</v>
      </c>
      <c r="E159" s="18">
        <f t="shared" si="2"/>
        <v>-159200</v>
      </c>
    </row>
    <row r="160" spans="1:5" x14ac:dyDescent="0.25">
      <c r="A160" s="8" t="s">
        <v>6957</v>
      </c>
      <c r="B160" s="8" t="s">
        <v>6960</v>
      </c>
      <c r="D160" s="1">
        <v>18888750</v>
      </c>
      <c r="E160" s="18">
        <f t="shared" si="2"/>
        <v>-19047950</v>
      </c>
    </row>
    <row r="161" spans="1:5" x14ac:dyDescent="0.25">
      <c r="A161" s="8" t="s">
        <v>6957</v>
      </c>
      <c r="B161" s="8" t="s">
        <v>5626</v>
      </c>
      <c r="C161" s="1">
        <v>3000000</v>
      </c>
      <c r="D161" s="1"/>
      <c r="E161" s="18">
        <f t="shared" si="2"/>
        <v>-16047950</v>
      </c>
    </row>
    <row r="162" spans="1:5" x14ac:dyDescent="0.25">
      <c r="A162" s="8" t="s">
        <v>6957</v>
      </c>
      <c r="B162" s="8" t="s">
        <v>5626</v>
      </c>
      <c r="C162" s="1">
        <v>100000</v>
      </c>
      <c r="D162" s="1"/>
      <c r="E162" s="18">
        <f t="shared" si="2"/>
        <v>-15947950</v>
      </c>
    </row>
    <row r="163" spans="1:5" x14ac:dyDescent="0.25">
      <c r="A163" s="8" t="s">
        <v>6957</v>
      </c>
      <c r="B163" s="8" t="s">
        <v>5780</v>
      </c>
      <c r="C163" s="1">
        <v>15948000</v>
      </c>
      <c r="D163" s="1"/>
      <c r="E163" s="18">
        <f t="shared" si="2"/>
        <v>50</v>
      </c>
    </row>
    <row r="164" spans="1:5" x14ac:dyDescent="0.25">
      <c r="A164" s="8" t="s">
        <v>6957</v>
      </c>
      <c r="B164" s="8" t="s">
        <v>5780</v>
      </c>
      <c r="C164" s="1">
        <v>5000000</v>
      </c>
      <c r="D164" s="1"/>
      <c r="E164" s="18">
        <f t="shared" si="2"/>
        <v>5000050</v>
      </c>
    </row>
    <row r="165" spans="1:5" x14ac:dyDescent="0.25">
      <c r="A165" s="8" t="s">
        <v>6957</v>
      </c>
      <c r="B165" s="8" t="s">
        <v>5780</v>
      </c>
      <c r="C165" s="1">
        <v>2000000</v>
      </c>
      <c r="D165" s="1"/>
      <c r="E165" s="18">
        <f t="shared" si="2"/>
        <v>7000050</v>
      </c>
    </row>
    <row r="166" spans="1:5" x14ac:dyDescent="0.25">
      <c r="A166" s="8" t="s">
        <v>6996</v>
      </c>
      <c r="B166" s="8" t="s">
        <v>3063</v>
      </c>
      <c r="C166" s="1">
        <v>1000000</v>
      </c>
      <c r="D166" s="1"/>
      <c r="E166" s="18">
        <f t="shared" si="2"/>
        <v>8000050</v>
      </c>
    </row>
    <row r="167" spans="1:5" x14ac:dyDescent="0.25">
      <c r="A167" s="8" t="s">
        <v>7009</v>
      </c>
      <c r="B167" s="8" t="s">
        <v>7010</v>
      </c>
      <c r="D167" s="1">
        <v>4112100</v>
      </c>
      <c r="E167" s="18">
        <f t="shared" si="2"/>
        <v>3887950</v>
      </c>
    </row>
    <row r="168" spans="1:5" x14ac:dyDescent="0.25">
      <c r="A168" s="8" t="s">
        <v>7009</v>
      </c>
      <c r="B168" s="8" t="s">
        <v>7011</v>
      </c>
      <c r="D168" s="1">
        <v>44100</v>
      </c>
      <c r="E168" s="18">
        <f t="shared" si="2"/>
        <v>3843850</v>
      </c>
    </row>
    <row r="169" spans="1:5" x14ac:dyDescent="0.25">
      <c r="A169" s="8" t="s">
        <v>7009</v>
      </c>
      <c r="B169" s="8" t="s">
        <v>7012</v>
      </c>
      <c r="D169" s="1">
        <v>8230500</v>
      </c>
      <c r="E169" s="18">
        <f t="shared" ref="E169:E233" si="3">(E168+C169-D169)</f>
        <v>-4386650</v>
      </c>
    </row>
    <row r="170" spans="1:5" x14ac:dyDescent="0.25">
      <c r="A170" s="8" t="s">
        <v>7009</v>
      </c>
      <c r="B170" s="8" t="s">
        <v>1111</v>
      </c>
      <c r="C170" s="1">
        <v>1000000</v>
      </c>
      <c r="D170" s="1"/>
      <c r="E170" s="18">
        <f t="shared" si="3"/>
        <v>-3386650</v>
      </c>
    </row>
    <row r="171" spans="1:5" x14ac:dyDescent="0.25">
      <c r="A171" s="8" t="s">
        <v>7009</v>
      </c>
      <c r="B171" s="8" t="s">
        <v>5780</v>
      </c>
      <c r="C171" s="1">
        <v>200000</v>
      </c>
      <c r="E171" s="18">
        <f t="shared" si="3"/>
        <v>-3186650</v>
      </c>
    </row>
    <row r="172" spans="1:5" x14ac:dyDescent="0.25">
      <c r="A172" s="8" t="s">
        <v>7028</v>
      </c>
      <c r="B172" s="8" t="s">
        <v>5780</v>
      </c>
      <c r="C172" s="1">
        <v>15186650</v>
      </c>
      <c r="E172" s="45">
        <f t="shared" si="3"/>
        <v>12000000</v>
      </c>
    </row>
    <row r="173" spans="1:5" x14ac:dyDescent="0.25">
      <c r="A173" s="10" t="s">
        <v>7052</v>
      </c>
      <c r="B173" s="10" t="s">
        <v>3063</v>
      </c>
      <c r="C173" s="4">
        <v>500000</v>
      </c>
      <c r="D173" s="3"/>
      <c r="E173" s="18">
        <f t="shared" si="3"/>
        <v>12500000</v>
      </c>
    </row>
    <row r="174" spans="1:5" x14ac:dyDescent="0.25">
      <c r="A174" s="10" t="s">
        <v>7057</v>
      </c>
      <c r="B174" s="10" t="s">
        <v>5780</v>
      </c>
      <c r="C174" s="4">
        <v>300000</v>
      </c>
      <c r="D174" s="3"/>
      <c r="E174" s="18">
        <f t="shared" si="3"/>
        <v>12800000</v>
      </c>
    </row>
    <row r="175" spans="1:5" x14ac:dyDescent="0.25">
      <c r="A175" s="10" t="s">
        <v>7057</v>
      </c>
      <c r="B175" s="10" t="s">
        <v>5780</v>
      </c>
      <c r="C175" s="4">
        <v>8000000</v>
      </c>
      <c r="D175" s="3"/>
      <c r="E175" s="18">
        <f t="shared" si="3"/>
        <v>20800000</v>
      </c>
    </row>
    <row r="176" spans="1:5" x14ac:dyDescent="0.25">
      <c r="A176" s="10" t="s">
        <v>7062</v>
      </c>
      <c r="B176" s="10" t="s">
        <v>7063</v>
      </c>
      <c r="C176" s="4"/>
      <c r="D176" s="4">
        <v>8697000</v>
      </c>
      <c r="E176" s="18">
        <f t="shared" si="3"/>
        <v>12103000</v>
      </c>
    </row>
    <row r="177" spans="1:5" x14ac:dyDescent="0.25">
      <c r="A177" s="10" t="s">
        <v>7062</v>
      </c>
      <c r="B177" s="10" t="s">
        <v>7064</v>
      </c>
      <c r="C177" s="4"/>
      <c r="D177" s="4">
        <v>4992578</v>
      </c>
      <c r="E177" s="18">
        <f t="shared" si="3"/>
        <v>7110422</v>
      </c>
    </row>
    <row r="178" spans="1:5" x14ac:dyDescent="0.25">
      <c r="A178" s="10" t="s">
        <v>7062</v>
      </c>
      <c r="B178" s="10" t="s">
        <v>7065</v>
      </c>
      <c r="C178" s="4"/>
      <c r="D178" s="4">
        <v>5634900</v>
      </c>
      <c r="E178" s="18">
        <f t="shared" si="3"/>
        <v>1475522</v>
      </c>
    </row>
    <row r="179" spans="1:5" x14ac:dyDescent="0.25">
      <c r="A179" s="10" t="s">
        <v>7062</v>
      </c>
      <c r="B179" s="10" t="s">
        <v>7066</v>
      </c>
      <c r="C179" s="4"/>
      <c r="D179" s="4">
        <v>79200</v>
      </c>
      <c r="E179" s="18">
        <f t="shared" si="3"/>
        <v>1396322</v>
      </c>
    </row>
    <row r="180" spans="1:5" x14ac:dyDescent="0.25">
      <c r="A180" s="10" t="s">
        <v>7097</v>
      </c>
      <c r="B180" s="10" t="s">
        <v>5719</v>
      </c>
      <c r="C180" s="4">
        <v>15000000</v>
      </c>
      <c r="D180" s="3"/>
      <c r="E180" s="18">
        <f t="shared" si="3"/>
        <v>16396322</v>
      </c>
    </row>
    <row r="181" spans="1:5" x14ac:dyDescent="0.25">
      <c r="A181" s="10" t="s">
        <v>7129</v>
      </c>
      <c r="B181" s="10" t="s">
        <v>7133</v>
      </c>
      <c r="C181" s="4"/>
      <c r="D181" s="4">
        <v>4763212</v>
      </c>
      <c r="E181" s="18">
        <f t="shared" si="3"/>
        <v>11633110</v>
      </c>
    </row>
    <row r="182" spans="1:5" x14ac:dyDescent="0.25">
      <c r="A182" s="10" t="s">
        <v>7129</v>
      </c>
      <c r="B182" s="10" t="s">
        <v>7134</v>
      </c>
      <c r="C182" s="4"/>
      <c r="D182" s="4">
        <v>1803200</v>
      </c>
      <c r="E182" s="18">
        <f t="shared" si="3"/>
        <v>9829910</v>
      </c>
    </row>
    <row r="183" spans="1:5" x14ac:dyDescent="0.25">
      <c r="A183" s="10" t="s">
        <v>7129</v>
      </c>
      <c r="B183" s="10" t="s">
        <v>7135</v>
      </c>
      <c r="C183" s="4"/>
      <c r="D183" s="4">
        <v>16432000</v>
      </c>
      <c r="E183" s="18">
        <f t="shared" si="3"/>
        <v>-6602090</v>
      </c>
    </row>
    <row r="184" spans="1:5" x14ac:dyDescent="0.25">
      <c r="A184" s="10" t="s">
        <v>7136</v>
      </c>
      <c r="B184" s="10" t="s">
        <v>5626</v>
      </c>
      <c r="C184" s="4">
        <v>7000000</v>
      </c>
      <c r="D184" s="3"/>
      <c r="E184" s="18">
        <f t="shared" si="3"/>
        <v>397910</v>
      </c>
    </row>
    <row r="185" spans="1:5" x14ac:dyDescent="0.25">
      <c r="A185" s="10" t="s">
        <v>7136</v>
      </c>
      <c r="B185" s="10" t="s">
        <v>5626</v>
      </c>
      <c r="C185" s="4">
        <v>20000000</v>
      </c>
      <c r="D185" s="3"/>
      <c r="E185" s="18">
        <f t="shared" si="3"/>
        <v>20397910</v>
      </c>
    </row>
    <row r="186" spans="1:5" x14ac:dyDescent="0.25">
      <c r="A186" s="10" t="s">
        <v>7180</v>
      </c>
      <c r="B186" s="10" t="s">
        <v>7187</v>
      </c>
      <c r="C186" s="4"/>
      <c r="D186" s="4">
        <v>21200000</v>
      </c>
      <c r="E186" s="18">
        <f t="shared" si="3"/>
        <v>-802090</v>
      </c>
    </row>
    <row r="187" spans="1:5" x14ac:dyDescent="0.25">
      <c r="A187" s="10" t="s">
        <v>7180</v>
      </c>
      <c r="B187" s="10" t="s">
        <v>7188</v>
      </c>
      <c r="C187" s="4"/>
      <c r="D187" s="4">
        <v>1085700</v>
      </c>
      <c r="E187" s="18">
        <f t="shared" si="3"/>
        <v>-1887790</v>
      </c>
    </row>
    <row r="188" spans="1:5" x14ac:dyDescent="0.25">
      <c r="A188" s="10" t="s">
        <v>7180</v>
      </c>
      <c r="B188" s="10" t="s">
        <v>7189</v>
      </c>
      <c r="C188" s="4"/>
      <c r="D188" s="4">
        <v>113000</v>
      </c>
      <c r="E188" s="18">
        <f t="shared" si="3"/>
        <v>-2000790</v>
      </c>
    </row>
    <row r="189" spans="1:5" x14ac:dyDescent="0.25">
      <c r="A189" s="10" t="s">
        <v>7180</v>
      </c>
      <c r="B189" s="10" t="s">
        <v>7190</v>
      </c>
      <c r="C189" s="4"/>
      <c r="D189" s="4">
        <v>5612548</v>
      </c>
      <c r="E189" s="18">
        <f t="shared" si="3"/>
        <v>-7613338</v>
      </c>
    </row>
    <row r="190" spans="1:5" x14ac:dyDescent="0.25">
      <c r="A190" s="10" t="s">
        <v>7180</v>
      </c>
      <c r="B190" s="10" t="s">
        <v>5780</v>
      </c>
      <c r="C190" s="4">
        <v>15000000</v>
      </c>
      <c r="D190" s="3"/>
      <c r="E190" s="18">
        <f t="shared" si="3"/>
        <v>7386662</v>
      </c>
    </row>
    <row r="191" spans="1:5" x14ac:dyDescent="0.25">
      <c r="A191" s="10" t="s">
        <v>7212</v>
      </c>
      <c r="B191" s="10" t="s">
        <v>7201</v>
      </c>
      <c r="C191" s="4">
        <v>1000000</v>
      </c>
      <c r="D191" s="3"/>
      <c r="E191" s="18">
        <f t="shared" si="3"/>
        <v>8386662</v>
      </c>
    </row>
    <row r="192" spans="1:5" x14ac:dyDescent="0.25">
      <c r="A192" s="10" t="s">
        <v>7212</v>
      </c>
      <c r="B192" s="3" t="s">
        <v>7213</v>
      </c>
      <c r="C192" s="4">
        <v>1500000</v>
      </c>
      <c r="D192" s="3"/>
      <c r="E192" s="18">
        <f t="shared" si="3"/>
        <v>9886662</v>
      </c>
    </row>
    <row r="193" spans="1:5" x14ac:dyDescent="0.25">
      <c r="A193" s="10" t="s">
        <v>7207</v>
      </c>
      <c r="B193" s="3" t="s">
        <v>7214</v>
      </c>
      <c r="C193" s="4">
        <v>20000000</v>
      </c>
      <c r="D193" s="3"/>
      <c r="E193" s="18">
        <f t="shared" si="3"/>
        <v>29886662</v>
      </c>
    </row>
    <row r="194" spans="1:5" x14ac:dyDescent="0.25">
      <c r="A194" s="10" t="s">
        <v>7229</v>
      </c>
      <c r="B194" s="10" t="s">
        <v>5626</v>
      </c>
      <c r="C194" s="4">
        <v>10000000</v>
      </c>
      <c r="D194" s="4"/>
      <c r="E194" s="18">
        <f t="shared" si="3"/>
        <v>39886662</v>
      </c>
    </row>
    <row r="195" spans="1:5" x14ac:dyDescent="0.25">
      <c r="A195" s="10" t="s">
        <v>7260</v>
      </c>
      <c r="B195" s="10" t="s">
        <v>7238</v>
      </c>
      <c r="C195" s="4"/>
      <c r="D195" s="4">
        <v>801000</v>
      </c>
      <c r="E195" s="18">
        <f t="shared" si="3"/>
        <v>39085662</v>
      </c>
    </row>
    <row r="196" spans="1:5" x14ac:dyDescent="0.25">
      <c r="A196" s="10" t="s">
        <v>7260</v>
      </c>
      <c r="B196" s="10" t="s">
        <v>7239</v>
      </c>
      <c r="C196" s="4"/>
      <c r="D196" s="4">
        <v>89000</v>
      </c>
      <c r="E196" s="18">
        <f t="shared" si="3"/>
        <v>38996662</v>
      </c>
    </row>
    <row r="197" spans="1:5" x14ac:dyDescent="0.25">
      <c r="A197" s="10" t="s">
        <v>7260</v>
      </c>
      <c r="B197" s="10" t="s">
        <v>7240</v>
      </c>
      <c r="C197" s="4"/>
      <c r="D197" s="4">
        <v>96000</v>
      </c>
      <c r="E197" s="18">
        <f t="shared" si="3"/>
        <v>38900662</v>
      </c>
    </row>
    <row r="198" spans="1:5" x14ac:dyDescent="0.25">
      <c r="A198" s="10" t="s">
        <v>7260</v>
      </c>
      <c r="B198" s="10" t="s">
        <v>7241</v>
      </c>
      <c r="C198" s="4"/>
      <c r="D198" s="4">
        <v>13083880</v>
      </c>
      <c r="E198" s="18">
        <f t="shared" si="3"/>
        <v>25816782</v>
      </c>
    </row>
    <row r="199" spans="1:5" x14ac:dyDescent="0.25">
      <c r="A199" s="10" t="s">
        <v>7260</v>
      </c>
      <c r="B199" s="10" t="s">
        <v>7242</v>
      </c>
      <c r="C199" s="4"/>
      <c r="D199" s="4">
        <v>18696000</v>
      </c>
      <c r="E199" s="18">
        <f t="shared" si="3"/>
        <v>7120782</v>
      </c>
    </row>
    <row r="200" spans="1:5" x14ac:dyDescent="0.25">
      <c r="A200" s="10" t="s">
        <v>7260</v>
      </c>
      <c r="B200" s="10" t="s">
        <v>5626</v>
      </c>
      <c r="C200" s="4">
        <v>28000000</v>
      </c>
      <c r="D200" s="4"/>
      <c r="E200" s="18">
        <f t="shared" si="3"/>
        <v>35120782</v>
      </c>
    </row>
    <row r="201" spans="1:5" x14ac:dyDescent="0.25">
      <c r="A201" s="10" t="s">
        <v>7266</v>
      </c>
      <c r="B201" s="10" t="s">
        <v>3063</v>
      </c>
      <c r="C201" s="4">
        <v>1000000</v>
      </c>
      <c r="D201" s="4"/>
      <c r="E201" s="18">
        <f t="shared" si="3"/>
        <v>36120782</v>
      </c>
    </row>
    <row r="202" spans="1:5" x14ac:dyDescent="0.25">
      <c r="A202" s="10" t="s">
        <v>7297</v>
      </c>
      <c r="B202" s="10" t="s">
        <v>7305</v>
      </c>
      <c r="C202" s="146">
        <v>15000000</v>
      </c>
      <c r="D202" s="4"/>
      <c r="E202" s="18">
        <f t="shared" si="3"/>
        <v>51120782</v>
      </c>
    </row>
    <row r="203" spans="1:5" x14ac:dyDescent="0.25">
      <c r="A203" s="10" t="s">
        <v>7297</v>
      </c>
      <c r="B203" s="10" t="s">
        <v>1111</v>
      </c>
      <c r="C203" s="4">
        <v>1000000</v>
      </c>
      <c r="D203" s="4"/>
      <c r="E203" s="18">
        <f t="shared" si="3"/>
        <v>52120782</v>
      </c>
    </row>
    <row r="204" spans="1:5" x14ac:dyDescent="0.25">
      <c r="A204" s="10" t="s">
        <v>7311</v>
      </c>
      <c r="B204" s="10" t="s">
        <v>7312</v>
      </c>
      <c r="C204" s="4"/>
      <c r="D204" s="4">
        <v>208000</v>
      </c>
      <c r="E204" s="18">
        <f t="shared" si="3"/>
        <v>51912782</v>
      </c>
    </row>
    <row r="205" spans="1:5" x14ac:dyDescent="0.25">
      <c r="A205" s="10" t="s">
        <v>7311</v>
      </c>
      <c r="B205" s="10" t="s">
        <v>7313</v>
      </c>
      <c r="C205" s="4"/>
      <c r="D205" s="4">
        <v>587400</v>
      </c>
      <c r="E205" s="18">
        <f t="shared" si="3"/>
        <v>51325382</v>
      </c>
    </row>
    <row r="206" spans="1:5" x14ac:dyDescent="0.25">
      <c r="A206" s="10" t="s">
        <v>7311</v>
      </c>
      <c r="B206" s="10" t="s">
        <v>7314</v>
      </c>
      <c r="C206" s="4"/>
      <c r="D206" s="4">
        <v>7610245</v>
      </c>
      <c r="E206" s="18">
        <f t="shared" si="3"/>
        <v>43715137</v>
      </c>
    </row>
    <row r="207" spans="1:5" x14ac:dyDescent="0.25">
      <c r="A207" s="10" t="s">
        <v>7311</v>
      </c>
      <c r="B207" s="10" t="s">
        <v>7315</v>
      </c>
      <c r="C207" s="4"/>
      <c r="D207" s="4">
        <v>27459000</v>
      </c>
      <c r="E207" s="18">
        <f t="shared" si="3"/>
        <v>16256137</v>
      </c>
    </row>
    <row r="208" spans="1:5" x14ac:dyDescent="0.25">
      <c r="A208" s="10" t="s">
        <v>7311</v>
      </c>
      <c r="B208" s="10" t="s">
        <v>5780</v>
      </c>
      <c r="C208" s="4">
        <v>5000000</v>
      </c>
      <c r="D208" s="3"/>
      <c r="E208" s="18">
        <f t="shared" si="3"/>
        <v>21256137</v>
      </c>
    </row>
    <row r="209" spans="1:5" x14ac:dyDescent="0.25">
      <c r="A209" s="10" t="s">
        <v>7317</v>
      </c>
      <c r="B209" s="10" t="s">
        <v>5626</v>
      </c>
      <c r="C209" s="4">
        <v>8000000</v>
      </c>
      <c r="D209" s="3"/>
      <c r="E209" s="18">
        <f t="shared" si="3"/>
        <v>29256137</v>
      </c>
    </row>
    <row r="210" spans="1:5" x14ac:dyDescent="0.25">
      <c r="A210" s="10" t="s">
        <v>7329</v>
      </c>
      <c r="B210" s="10" t="s">
        <v>7330</v>
      </c>
      <c r="C210" s="4"/>
      <c r="D210" s="4">
        <v>8667000</v>
      </c>
      <c r="E210" s="18">
        <f t="shared" si="3"/>
        <v>20589137</v>
      </c>
    </row>
    <row r="211" spans="1:5" x14ac:dyDescent="0.25">
      <c r="A211" s="3" t="s">
        <v>7329</v>
      </c>
      <c r="B211" s="3" t="s">
        <v>5719</v>
      </c>
      <c r="C211" s="4">
        <v>20000000</v>
      </c>
      <c r="D211" s="3"/>
      <c r="E211" s="18">
        <f t="shared" si="3"/>
        <v>40589137</v>
      </c>
    </row>
    <row r="212" spans="1:5" x14ac:dyDescent="0.25">
      <c r="A212" s="3" t="s">
        <v>7329</v>
      </c>
      <c r="B212" s="10" t="s">
        <v>7407</v>
      </c>
      <c r="C212" s="4"/>
      <c r="D212" s="4">
        <v>23988000</v>
      </c>
      <c r="E212" s="18">
        <f t="shared" si="3"/>
        <v>16601137</v>
      </c>
    </row>
    <row r="213" spans="1:5" x14ac:dyDescent="0.25">
      <c r="A213" s="3" t="s">
        <v>7384</v>
      </c>
      <c r="B213" s="10" t="s">
        <v>5780</v>
      </c>
      <c r="C213" s="4">
        <v>10000000</v>
      </c>
      <c r="D213" s="4"/>
      <c r="E213" s="18">
        <f t="shared" si="3"/>
        <v>26601137</v>
      </c>
    </row>
    <row r="214" spans="1:5" x14ac:dyDescent="0.25">
      <c r="A214" s="10" t="s">
        <v>7408</v>
      </c>
      <c r="B214" s="10" t="s">
        <v>7409</v>
      </c>
      <c r="C214" s="4"/>
      <c r="D214" s="4">
        <v>8056000</v>
      </c>
      <c r="E214" s="18">
        <f t="shared" si="3"/>
        <v>18545137</v>
      </c>
    </row>
    <row r="215" spans="1:5" x14ac:dyDescent="0.25">
      <c r="A215" s="10" t="s">
        <v>7408</v>
      </c>
      <c r="B215" s="10" t="s">
        <v>7410</v>
      </c>
      <c r="C215" s="4"/>
      <c r="D215" s="4">
        <v>539700</v>
      </c>
      <c r="E215" s="18">
        <f t="shared" si="3"/>
        <v>18005437</v>
      </c>
    </row>
    <row r="216" spans="1:5" x14ac:dyDescent="0.25">
      <c r="A216" s="10" t="s">
        <v>7408</v>
      </c>
      <c r="B216" s="10" t="s">
        <v>7411</v>
      </c>
      <c r="C216" s="4"/>
      <c r="D216" s="4">
        <v>43350</v>
      </c>
      <c r="E216" s="18">
        <f t="shared" si="3"/>
        <v>17962087</v>
      </c>
    </row>
    <row r="217" spans="1:5" x14ac:dyDescent="0.25">
      <c r="A217" s="10" t="s">
        <v>7408</v>
      </c>
      <c r="B217" s="10" t="s">
        <v>7412</v>
      </c>
      <c r="C217" s="4"/>
      <c r="D217" s="4">
        <v>5818560</v>
      </c>
      <c r="E217" s="18">
        <f t="shared" si="3"/>
        <v>12143527</v>
      </c>
    </row>
    <row r="218" spans="1:5" x14ac:dyDescent="0.25">
      <c r="A218" s="10" t="s">
        <v>7408</v>
      </c>
      <c r="B218" s="10" t="s">
        <v>5780</v>
      </c>
      <c r="C218" s="4">
        <v>28000000</v>
      </c>
      <c r="D218" s="3"/>
      <c r="E218" s="18">
        <f t="shared" si="3"/>
        <v>40143527</v>
      </c>
    </row>
    <row r="219" spans="1:5" x14ac:dyDescent="0.25">
      <c r="A219" s="10" t="s">
        <v>7422</v>
      </c>
      <c r="B219" s="10" t="s">
        <v>3063</v>
      </c>
      <c r="C219" s="4">
        <v>1000000</v>
      </c>
      <c r="D219" s="3"/>
      <c r="E219" s="18">
        <f t="shared" si="3"/>
        <v>41143527</v>
      </c>
    </row>
    <row r="220" spans="1:5" x14ac:dyDescent="0.25">
      <c r="A220" s="10" t="s">
        <v>7456</v>
      </c>
      <c r="B220" s="10" t="s">
        <v>7474</v>
      </c>
      <c r="C220" s="4">
        <v>2005000</v>
      </c>
      <c r="D220" s="3"/>
      <c r="E220" s="18">
        <f t="shared" si="3"/>
        <v>43148527</v>
      </c>
    </row>
    <row r="221" spans="1:5" x14ac:dyDescent="0.25">
      <c r="A221" s="10" t="s">
        <v>7456</v>
      </c>
      <c r="B221" s="10" t="s">
        <v>7475</v>
      </c>
      <c r="C221" s="4">
        <v>10010000</v>
      </c>
      <c r="D221" s="3"/>
      <c r="E221" s="18">
        <f t="shared" si="3"/>
        <v>53158527</v>
      </c>
    </row>
    <row r="222" spans="1:5" x14ac:dyDescent="0.25">
      <c r="A222" s="10" t="s">
        <v>7456</v>
      </c>
      <c r="B222" s="10" t="s">
        <v>7476</v>
      </c>
      <c r="C222" s="4"/>
      <c r="D222" s="4">
        <v>48356000</v>
      </c>
      <c r="E222" s="18">
        <f t="shared" si="3"/>
        <v>4802527</v>
      </c>
    </row>
    <row r="223" spans="1:5" x14ac:dyDescent="0.25">
      <c r="A223" s="10" t="s">
        <v>7461</v>
      </c>
      <c r="B223" s="10" t="s">
        <v>7479</v>
      </c>
      <c r="C223" s="4"/>
      <c r="D223" s="4">
        <v>3212040</v>
      </c>
      <c r="E223" s="18">
        <f t="shared" si="3"/>
        <v>1590487</v>
      </c>
    </row>
    <row r="224" spans="1:5" x14ac:dyDescent="0.25">
      <c r="A224" s="10" t="s">
        <v>7461</v>
      </c>
      <c r="B224" s="10" t="s">
        <v>7480</v>
      </c>
      <c r="C224" s="4"/>
      <c r="D224" s="4">
        <v>90000</v>
      </c>
      <c r="E224" s="18">
        <f t="shared" si="3"/>
        <v>1500487</v>
      </c>
    </row>
    <row r="225" spans="1:5" x14ac:dyDescent="0.25">
      <c r="A225" s="10" t="s">
        <v>7461</v>
      </c>
      <c r="B225" s="10" t="s">
        <v>7481</v>
      </c>
      <c r="C225" s="4"/>
      <c r="D225" s="4">
        <v>483750</v>
      </c>
      <c r="E225" s="18">
        <f t="shared" si="3"/>
        <v>1016737</v>
      </c>
    </row>
    <row r="226" spans="1:5" x14ac:dyDescent="0.25">
      <c r="A226" s="10" t="s">
        <v>7461</v>
      </c>
      <c r="B226" s="10" t="s">
        <v>7482</v>
      </c>
      <c r="C226" s="4"/>
      <c r="D226" s="4">
        <v>10429650</v>
      </c>
      <c r="E226" s="18">
        <f t="shared" si="3"/>
        <v>-9412913</v>
      </c>
    </row>
    <row r="227" spans="1:5" x14ac:dyDescent="0.25">
      <c r="A227" s="10" t="s">
        <v>7461</v>
      </c>
      <c r="B227" s="10" t="s">
        <v>7483</v>
      </c>
      <c r="C227" s="217">
        <v>25000000</v>
      </c>
      <c r="D227" s="4"/>
      <c r="E227" s="18">
        <f t="shared" si="3"/>
        <v>15587087</v>
      </c>
    </row>
    <row r="228" spans="1:5" x14ac:dyDescent="0.25">
      <c r="A228" s="10" t="s">
        <v>7461</v>
      </c>
      <c r="B228" s="10" t="s">
        <v>7484</v>
      </c>
      <c r="C228" s="4">
        <v>150000</v>
      </c>
      <c r="D228" s="4"/>
      <c r="E228" s="18">
        <f t="shared" si="3"/>
        <v>15737087</v>
      </c>
    </row>
    <row r="229" spans="1:5" x14ac:dyDescent="0.25">
      <c r="A229" s="10" t="s">
        <v>7461</v>
      </c>
      <c r="B229" s="10" t="s">
        <v>5780</v>
      </c>
      <c r="C229" s="4">
        <v>200000</v>
      </c>
      <c r="D229" s="3"/>
      <c r="E229" s="18">
        <f t="shared" si="3"/>
        <v>15937087</v>
      </c>
    </row>
    <row r="230" spans="1:5" x14ac:dyDescent="0.25">
      <c r="A230" s="10" t="s">
        <v>7461</v>
      </c>
      <c r="B230" s="10" t="s">
        <v>5780</v>
      </c>
      <c r="C230" s="4">
        <v>100000</v>
      </c>
      <c r="D230" s="3"/>
      <c r="E230" s="18">
        <f t="shared" si="3"/>
        <v>16037087</v>
      </c>
    </row>
    <row r="231" spans="1:5" x14ac:dyDescent="0.25">
      <c r="A231" s="3" t="s">
        <v>7498</v>
      </c>
      <c r="B231" s="3" t="s">
        <v>1881</v>
      </c>
      <c r="C231" s="4">
        <v>10009000</v>
      </c>
      <c r="D231" s="3"/>
      <c r="E231" s="18">
        <f t="shared" si="3"/>
        <v>26046087</v>
      </c>
    </row>
    <row r="232" spans="1:5" x14ac:dyDescent="0.25">
      <c r="A232" s="3" t="s">
        <v>7498</v>
      </c>
      <c r="B232" s="10" t="s">
        <v>5626</v>
      </c>
      <c r="C232" s="4">
        <v>40000000</v>
      </c>
      <c r="D232" s="3"/>
      <c r="E232" s="18">
        <f t="shared" si="3"/>
        <v>66046087</v>
      </c>
    </row>
    <row r="233" spans="1:5" x14ac:dyDescent="0.25">
      <c r="A233" s="3" t="s">
        <v>7530</v>
      </c>
      <c r="B233" s="10" t="s">
        <v>3063</v>
      </c>
      <c r="C233" s="4">
        <v>1000000</v>
      </c>
      <c r="D233" s="3"/>
      <c r="E233" s="18">
        <f t="shared" si="3"/>
        <v>67046087</v>
      </c>
    </row>
    <row r="234" spans="1:5" x14ac:dyDescent="0.25">
      <c r="A234" s="3" t="s">
        <v>7546</v>
      </c>
      <c r="B234" s="10" t="s">
        <v>5780</v>
      </c>
      <c r="C234" s="4">
        <v>3000000</v>
      </c>
      <c r="D234" s="3"/>
      <c r="E234" s="18">
        <f t="shared" ref="E234:E245" si="4">(E233+C234-D234)</f>
        <v>70046087</v>
      </c>
    </row>
    <row r="235" spans="1:5" x14ac:dyDescent="0.25">
      <c r="A235" s="3" t="s">
        <v>7546</v>
      </c>
      <c r="B235" s="10" t="s">
        <v>3063</v>
      </c>
      <c r="C235" s="4">
        <v>1000000</v>
      </c>
      <c r="D235" s="3"/>
      <c r="E235" s="18">
        <f t="shared" si="4"/>
        <v>71046087</v>
      </c>
    </row>
    <row r="236" spans="1:5" x14ac:dyDescent="0.25">
      <c r="A236" s="3" t="s">
        <v>7546</v>
      </c>
      <c r="B236" s="10" t="s">
        <v>5626</v>
      </c>
      <c r="C236" s="4">
        <v>100000</v>
      </c>
      <c r="D236" s="3"/>
      <c r="E236" s="18">
        <f t="shared" si="4"/>
        <v>71146087</v>
      </c>
    </row>
    <row r="237" spans="1:5" x14ac:dyDescent="0.25">
      <c r="A237" s="10" t="s">
        <v>7554</v>
      </c>
      <c r="B237" s="10" t="s">
        <v>7555</v>
      </c>
      <c r="C237" s="4"/>
      <c r="D237" s="4">
        <v>982550</v>
      </c>
      <c r="E237" s="18">
        <f t="shared" si="4"/>
        <v>70163537</v>
      </c>
    </row>
    <row r="238" spans="1:5" x14ac:dyDescent="0.25">
      <c r="A238" s="10" t="s">
        <v>7554</v>
      </c>
      <c r="B238" s="10" t="s">
        <v>7556</v>
      </c>
      <c r="C238" s="4"/>
      <c r="D238" s="4">
        <v>56100</v>
      </c>
      <c r="E238" s="18">
        <f t="shared" si="4"/>
        <v>70107437</v>
      </c>
    </row>
    <row r="239" spans="1:5" x14ac:dyDescent="0.25">
      <c r="A239" s="10" t="s">
        <v>7554</v>
      </c>
      <c r="B239" s="10" t="s">
        <v>7557</v>
      </c>
      <c r="C239" s="4"/>
      <c r="D239" s="4">
        <v>1820466</v>
      </c>
      <c r="E239" s="18">
        <f t="shared" si="4"/>
        <v>68286971</v>
      </c>
    </row>
    <row r="240" spans="1:5" x14ac:dyDescent="0.25">
      <c r="A240" s="10" t="s">
        <v>7554</v>
      </c>
      <c r="B240" s="10" t="s">
        <v>7558</v>
      </c>
      <c r="C240" s="4"/>
      <c r="D240" s="4">
        <v>28899000</v>
      </c>
      <c r="E240" s="18">
        <f t="shared" si="4"/>
        <v>39387971</v>
      </c>
    </row>
    <row r="241" spans="1:5" x14ac:dyDescent="0.25">
      <c r="A241" s="10" t="s">
        <v>7554</v>
      </c>
      <c r="B241" s="10" t="s">
        <v>7559</v>
      </c>
      <c r="C241" s="4"/>
      <c r="D241" s="4">
        <v>2433141</v>
      </c>
      <c r="E241" s="18">
        <f t="shared" si="4"/>
        <v>36954830</v>
      </c>
    </row>
    <row r="242" spans="1:5" x14ac:dyDescent="0.25">
      <c r="A242" s="10" t="s">
        <v>7554</v>
      </c>
      <c r="B242" s="10" t="s">
        <v>7560</v>
      </c>
      <c r="C242" s="4"/>
      <c r="D242" s="4">
        <v>640700</v>
      </c>
      <c r="E242" s="18">
        <f t="shared" si="4"/>
        <v>36314130</v>
      </c>
    </row>
    <row r="243" spans="1:5" x14ac:dyDescent="0.25">
      <c r="A243" s="10" t="s">
        <v>7554</v>
      </c>
      <c r="B243" s="10" t="s">
        <v>7561</v>
      </c>
      <c r="C243" s="4"/>
      <c r="D243" s="4">
        <v>108150</v>
      </c>
      <c r="E243" s="18">
        <f t="shared" si="4"/>
        <v>36205980</v>
      </c>
    </row>
    <row r="244" spans="1:5" x14ac:dyDescent="0.25">
      <c r="A244" s="10" t="s">
        <v>7554</v>
      </c>
      <c r="B244" s="10" t="s">
        <v>7562</v>
      </c>
      <c r="C244" s="4"/>
      <c r="D244" s="4">
        <v>27078575</v>
      </c>
      <c r="E244" s="18">
        <f t="shared" si="4"/>
        <v>9127405</v>
      </c>
    </row>
    <row r="245" spans="1:5" x14ac:dyDescent="0.25">
      <c r="A245" s="10" t="s">
        <v>7554</v>
      </c>
      <c r="B245" s="10" t="s">
        <v>5626</v>
      </c>
      <c r="C245" s="4">
        <v>7000000</v>
      </c>
      <c r="D245" s="3"/>
      <c r="E245" s="18">
        <f t="shared" si="4"/>
        <v>16127405</v>
      </c>
    </row>
    <row r="246" spans="1:5" x14ac:dyDescent="0.25">
      <c r="A246" s="10" t="s">
        <v>7574</v>
      </c>
      <c r="B246" s="3" t="s">
        <v>5626</v>
      </c>
      <c r="C246" s="4">
        <v>5000000</v>
      </c>
      <c r="D246" s="3"/>
      <c r="E246" s="18">
        <f t="shared" ref="E246:E295" si="5">(E245+C246-D246)</f>
        <v>21127405</v>
      </c>
    </row>
    <row r="247" spans="1:5" x14ac:dyDescent="0.25">
      <c r="A247" s="10" t="s">
        <v>7574</v>
      </c>
      <c r="B247" s="3" t="s">
        <v>5626</v>
      </c>
      <c r="C247" s="4">
        <v>35000000</v>
      </c>
      <c r="D247" s="3"/>
      <c r="E247" s="18">
        <f t="shared" si="5"/>
        <v>56127405</v>
      </c>
    </row>
    <row r="248" spans="1:5" x14ac:dyDescent="0.25">
      <c r="A248" s="10" t="s">
        <v>7564</v>
      </c>
      <c r="B248" s="10" t="s">
        <v>3063</v>
      </c>
      <c r="C248" s="4">
        <v>1500000</v>
      </c>
      <c r="D248" s="3"/>
      <c r="E248" s="18">
        <f t="shared" si="5"/>
        <v>57627405</v>
      </c>
    </row>
    <row r="249" spans="1:5" x14ac:dyDescent="0.25">
      <c r="A249" s="10" t="s">
        <v>7616</v>
      </c>
      <c r="B249" s="10" t="s">
        <v>5780</v>
      </c>
      <c r="C249" s="11">
        <v>25000000</v>
      </c>
      <c r="D249" s="3"/>
      <c r="E249" s="18">
        <f t="shared" si="5"/>
        <v>82627405</v>
      </c>
    </row>
    <row r="250" spans="1:5" x14ac:dyDescent="0.25">
      <c r="A250" s="10" t="s">
        <v>7616</v>
      </c>
      <c r="B250" s="10" t="s">
        <v>7617</v>
      </c>
      <c r="C250" s="11">
        <v>7000000</v>
      </c>
      <c r="D250" s="4"/>
      <c r="E250" s="18">
        <f t="shared" si="5"/>
        <v>89627405</v>
      </c>
    </row>
    <row r="251" spans="1:5" x14ac:dyDescent="0.25">
      <c r="A251" s="10" t="s">
        <v>7613</v>
      </c>
      <c r="B251" s="10" t="s">
        <v>7621</v>
      </c>
      <c r="C251" s="4"/>
      <c r="D251" s="4">
        <v>20200000</v>
      </c>
      <c r="E251" s="18">
        <f t="shared" si="5"/>
        <v>69427405</v>
      </c>
    </row>
    <row r="252" spans="1:5" x14ac:dyDescent="0.25">
      <c r="A252" s="10" t="s">
        <v>7613</v>
      </c>
      <c r="B252" s="10" t="s">
        <v>7622</v>
      </c>
      <c r="C252" s="4"/>
      <c r="D252" s="4">
        <v>64960000</v>
      </c>
      <c r="E252" s="18">
        <f t="shared" si="5"/>
        <v>4467405</v>
      </c>
    </row>
    <row r="253" spans="1:5" x14ac:dyDescent="0.25">
      <c r="A253" s="10" t="s">
        <v>7613</v>
      </c>
      <c r="B253" s="10" t="s">
        <v>7623</v>
      </c>
      <c r="C253" s="4"/>
      <c r="D253" s="4">
        <v>7300000</v>
      </c>
      <c r="E253" s="18">
        <f t="shared" si="5"/>
        <v>-2832595</v>
      </c>
    </row>
    <row r="254" spans="1:5" x14ac:dyDescent="0.25">
      <c r="A254" s="10" t="s">
        <v>7613</v>
      </c>
      <c r="B254" s="10" t="s">
        <v>5780</v>
      </c>
      <c r="C254" s="4">
        <v>5000000</v>
      </c>
      <c r="D254" s="4"/>
      <c r="E254" s="18">
        <f t="shared" si="5"/>
        <v>2167405</v>
      </c>
    </row>
    <row r="255" spans="1:5" x14ac:dyDescent="0.25">
      <c r="A255" s="10" t="s">
        <v>7613</v>
      </c>
      <c r="B255" s="10" t="s">
        <v>5780</v>
      </c>
      <c r="C255" s="4">
        <v>20000000</v>
      </c>
      <c r="D255" s="4"/>
      <c r="E255" s="18">
        <f t="shared" si="5"/>
        <v>22167405</v>
      </c>
    </row>
    <row r="256" spans="1:5" x14ac:dyDescent="0.25">
      <c r="A256" s="10" t="s">
        <v>7613</v>
      </c>
      <c r="B256" s="10" t="s">
        <v>5626</v>
      </c>
      <c r="C256" s="4">
        <v>45000000</v>
      </c>
      <c r="D256" s="4"/>
      <c r="E256" s="18">
        <f t="shared" si="5"/>
        <v>67167405</v>
      </c>
    </row>
    <row r="257" spans="1:5" x14ac:dyDescent="0.25">
      <c r="A257" s="10" t="s">
        <v>7624</v>
      </c>
      <c r="B257" s="10" t="s">
        <v>7625</v>
      </c>
      <c r="C257" s="4"/>
      <c r="D257" s="4">
        <v>142000</v>
      </c>
      <c r="E257" s="18">
        <f t="shared" si="5"/>
        <v>67025405</v>
      </c>
    </row>
    <row r="258" spans="1:5" x14ac:dyDescent="0.25">
      <c r="A258" s="10" t="s">
        <v>7624</v>
      </c>
      <c r="B258" s="10" t="s">
        <v>7626</v>
      </c>
      <c r="C258" s="4"/>
      <c r="D258" s="4">
        <v>1187200</v>
      </c>
      <c r="E258" s="18">
        <f t="shared" si="5"/>
        <v>65838205</v>
      </c>
    </row>
    <row r="259" spans="1:5" x14ac:dyDescent="0.25">
      <c r="A259" s="10" t="s">
        <v>7624</v>
      </c>
      <c r="B259" s="10" t="s">
        <v>7627</v>
      </c>
      <c r="C259" s="4"/>
      <c r="D259" s="4">
        <v>144000</v>
      </c>
      <c r="E259" s="18">
        <f t="shared" si="5"/>
        <v>65694205</v>
      </c>
    </row>
    <row r="260" spans="1:5" x14ac:dyDescent="0.25">
      <c r="A260" s="10" t="s">
        <v>7624</v>
      </c>
      <c r="B260" s="10" t="s">
        <v>7628</v>
      </c>
      <c r="C260" s="4"/>
      <c r="D260" s="4">
        <v>3018000</v>
      </c>
      <c r="E260" s="18">
        <f t="shared" si="5"/>
        <v>62676205</v>
      </c>
    </row>
    <row r="261" spans="1:5" x14ac:dyDescent="0.25">
      <c r="A261" s="10" t="s">
        <v>7624</v>
      </c>
      <c r="B261" s="10" t="s">
        <v>7629</v>
      </c>
      <c r="C261" s="4"/>
      <c r="D261" s="4">
        <v>1181318</v>
      </c>
      <c r="E261" s="18">
        <f t="shared" si="5"/>
        <v>61494887</v>
      </c>
    </row>
    <row r="262" spans="1:5" x14ac:dyDescent="0.25">
      <c r="A262" s="10" t="s">
        <v>7624</v>
      </c>
      <c r="B262" s="10" t="s">
        <v>7630</v>
      </c>
      <c r="C262" s="4"/>
      <c r="D262" s="4">
        <v>1281218</v>
      </c>
      <c r="E262" s="18">
        <f t="shared" si="5"/>
        <v>60213669</v>
      </c>
    </row>
    <row r="263" spans="1:5" x14ac:dyDescent="0.25">
      <c r="A263" s="10" t="s">
        <v>7624</v>
      </c>
      <c r="B263" s="10" t="s">
        <v>6314</v>
      </c>
      <c r="C263" s="4">
        <v>6000</v>
      </c>
      <c r="D263" s="4"/>
      <c r="E263" s="18">
        <f t="shared" si="5"/>
        <v>60219669</v>
      </c>
    </row>
    <row r="264" spans="1:5" x14ac:dyDescent="0.25">
      <c r="A264" s="10" t="s">
        <v>7683</v>
      </c>
      <c r="B264" s="3" t="s">
        <v>3063</v>
      </c>
      <c r="C264" s="4">
        <v>1000000</v>
      </c>
      <c r="D264" s="4"/>
      <c r="E264" s="18">
        <f t="shared" si="5"/>
        <v>61219669</v>
      </c>
    </row>
    <row r="265" spans="1:5" x14ac:dyDescent="0.25">
      <c r="A265" s="10" t="s">
        <v>7693</v>
      </c>
      <c r="B265" s="10" t="s">
        <v>5780</v>
      </c>
      <c r="C265" s="4">
        <v>400000</v>
      </c>
      <c r="D265" s="4"/>
      <c r="E265" s="18">
        <f t="shared" si="5"/>
        <v>61619669</v>
      </c>
    </row>
    <row r="266" spans="1:5" x14ac:dyDescent="0.25">
      <c r="A266" s="10" t="s">
        <v>7693</v>
      </c>
      <c r="B266" s="10" t="s">
        <v>5626</v>
      </c>
      <c r="C266" s="4">
        <v>12000000</v>
      </c>
      <c r="D266" s="3"/>
      <c r="E266" s="18">
        <f t="shared" si="5"/>
        <v>73619669</v>
      </c>
    </row>
    <row r="267" spans="1:5" x14ac:dyDescent="0.25">
      <c r="A267" s="10" t="s">
        <v>7693</v>
      </c>
      <c r="B267" s="10" t="s">
        <v>7694</v>
      </c>
      <c r="C267" s="4"/>
      <c r="D267" s="4">
        <v>1024320</v>
      </c>
      <c r="E267" s="18">
        <f t="shared" si="5"/>
        <v>72595349</v>
      </c>
    </row>
    <row r="268" spans="1:5" x14ac:dyDescent="0.25">
      <c r="A268" s="10" t="s">
        <v>7693</v>
      </c>
      <c r="B268" s="10" t="s">
        <v>7695</v>
      </c>
      <c r="C268" s="4"/>
      <c r="D268" s="4">
        <v>891000</v>
      </c>
      <c r="E268" s="18">
        <f t="shared" si="5"/>
        <v>71704349</v>
      </c>
    </row>
    <row r="269" spans="1:5" x14ac:dyDescent="0.25">
      <c r="A269" s="10" t="s">
        <v>7693</v>
      </c>
      <c r="B269" s="10" t="s">
        <v>7696</v>
      </c>
      <c r="C269" s="4"/>
      <c r="D269" s="4">
        <v>15279900</v>
      </c>
      <c r="E269" s="18">
        <f t="shared" si="5"/>
        <v>56424449</v>
      </c>
    </row>
    <row r="270" spans="1:5" x14ac:dyDescent="0.25">
      <c r="A270" s="10" t="s">
        <v>7693</v>
      </c>
      <c r="B270" s="10" t="s">
        <v>7697</v>
      </c>
      <c r="C270" s="4"/>
      <c r="D270" s="4">
        <v>60499500</v>
      </c>
      <c r="E270" s="18">
        <f t="shared" si="5"/>
        <v>-4075051</v>
      </c>
    </row>
    <row r="271" spans="1:5" x14ac:dyDescent="0.25">
      <c r="A271" s="10" t="s">
        <v>7693</v>
      </c>
      <c r="B271" s="10" t="s">
        <v>5780</v>
      </c>
      <c r="C271" s="4">
        <v>25000000</v>
      </c>
      <c r="D271" s="4"/>
      <c r="E271" s="18">
        <f t="shared" si="5"/>
        <v>20924949</v>
      </c>
    </row>
    <row r="272" spans="1:5" x14ac:dyDescent="0.25">
      <c r="A272" s="10" t="s">
        <v>7710</v>
      </c>
      <c r="B272" s="10" t="s">
        <v>7731</v>
      </c>
      <c r="C272" s="4">
        <v>1500000</v>
      </c>
      <c r="D272" s="4"/>
      <c r="E272" s="18">
        <f t="shared" si="5"/>
        <v>22424949</v>
      </c>
    </row>
    <row r="273" spans="1:5" x14ac:dyDescent="0.25">
      <c r="A273" s="10" t="s">
        <v>7721</v>
      </c>
      <c r="B273" s="10" t="s">
        <v>3298</v>
      </c>
      <c r="C273" s="4">
        <v>7000000</v>
      </c>
      <c r="D273" s="4"/>
      <c r="E273" s="18">
        <f t="shared" si="5"/>
        <v>29424949</v>
      </c>
    </row>
    <row r="274" spans="1:5" x14ac:dyDescent="0.25">
      <c r="A274" s="10" t="s">
        <v>7721</v>
      </c>
      <c r="B274" s="10" t="s">
        <v>1881</v>
      </c>
      <c r="C274" s="4">
        <v>10000000</v>
      </c>
      <c r="D274" s="4"/>
      <c r="E274" s="18">
        <f t="shared" si="5"/>
        <v>39424949</v>
      </c>
    </row>
    <row r="275" spans="1:5" x14ac:dyDescent="0.25">
      <c r="A275" s="10" t="s">
        <v>7721</v>
      </c>
      <c r="B275" s="10" t="s">
        <v>5626</v>
      </c>
      <c r="C275" s="50">
        <v>73000000</v>
      </c>
      <c r="D275" s="4"/>
      <c r="E275" s="18">
        <f t="shared" si="5"/>
        <v>112424949</v>
      </c>
    </row>
    <row r="276" spans="1:5" x14ac:dyDescent="0.25">
      <c r="A276" s="10" t="s">
        <v>7774</v>
      </c>
      <c r="B276" s="10" t="s">
        <v>7775</v>
      </c>
      <c r="C276" s="50">
        <v>15000000</v>
      </c>
      <c r="D276" s="4"/>
      <c r="E276" s="18">
        <f t="shared" si="5"/>
        <v>127424949</v>
      </c>
    </row>
    <row r="277" spans="1:5" x14ac:dyDescent="0.25">
      <c r="A277" s="10" t="s">
        <v>7761</v>
      </c>
      <c r="B277" s="10" t="s">
        <v>646</v>
      </c>
      <c r="C277" s="50">
        <v>20000</v>
      </c>
      <c r="D277" s="4"/>
      <c r="E277" s="18">
        <f t="shared" si="5"/>
        <v>127444949</v>
      </c>
    </row>
    <row r="278" spans="1:5" x14ac:dyDescent="0.25">
      <c r="A278" s="10" t="s">
        <v>7758</v>
      </c>
      <c r="B278" s="10" t="s">
        <v>7776</v>
      </c>
      <c r="C278" s="50">
        <v>17000000</v>
      </c>
      <c r="D278" s="4"/>
      <c r="E278" s="18">
        <f t="shared" si="5"/>
        <v>144444949</v>
      </c>
    </row>
    <row r="279" spans="1:5" x14ac:dyDescent="0.25">
      <c r="A279" s="10" t="s">
        <v>7758</v>
      </c>
      <c r="B279" s="10" t="s">
        <v>1111</v>
      </c>
      <c r="C279" s="50">
        <v>1000000</v>
      </c>
      <c r="D279" s="4"/>
      <c r="E279" s="18">
        <f t="shared" si="5"/>
        <v>145444949</v>
      </c>
    </row>
    <row r="280" spans="1:5" x14ac:dyDescent="0.25">
      <c r="A280" s="10" t="s">
        <v>7758</v>
      </c>
      <c r="B280" s="10" t="s">
        <v>1111</v>
      </c>
      <c r="C280" s="50">
        <v>500000</v>
      </c>
      <c r="D280" s="4"/>
      <c r="E280" s="18">
        <f t="shared" si="5"/>
        <v>145944949</v>
      </c>
    </row>
    <row r="281" spans="1:5" x14ac:dyDescent="0.25">
      <c r="A281" s="10" t="s">
        <v>7758</v>
      </c>
      <c r="B281" s="10" t="s">
        <v>7777</v>
      </c>
      <c r="C281" s="50">
        <v>7000</v>
      </c>
      <c r="D281" s="4"/>
      <c r="E281" s="18">
        <f t="shared" si="5"/>
        <v>145951949</v>
      </c>
    </row>
    <row r="282" spans="1:5" x14ac:dyDescent="0.25">
      <c r="A282" s="10" t="s">
        <v>7778</v>
      </c>
      <c r="B282" s="10" t="s">
        <v>5626</v>
      </c>
      <c r="C282" s="50">
        <v>350000</v>
      </c>
      <c r="D282" s="3"/>
      <c r="E282" s="18">
        <f t="shared" si="5"/>
        <v>146301949</v>
      </c>
    </row>
    <row r="283" spans="1:5" x14ac:dyDescent="0.25">
      <c r="A283" s="10" t="s">
        <v>7778</v>
      </c>
      <c r="B283" s="10" t="s">
        <v>5626</v>
      </c>
      <c r="C283" s="50">
        <v>200000</v>
      </c>
      <c r="D283" s="3"/>
      <c r="E283" s="18">
        <f t="shared" si="5"/>
        <v>146501949</v>
      </c>
    </row>
    <row r="284" spans="1:5" x14ac:dyDescent="0.25">
      <c r="A284" s="10" t="s">
        <v>7784</v>
      </c>
      <c r="B284" s="10" t="s">
        <v>5626</v>
      </c>
      <c r="C284" s="50">
        <v>73000000</v>
      </c>
      <c r="D284" s="3"/>
      <c r="E284" s="18">
        <f t="shared" si="5"/>
        <v>219501949</v>
      </c>
    </row>
    <row r="285" spans="1:5" x14ac:dyDescent="0.25">
      <c r="A285" s="10" t="s">
        <v>7784</v>
      </c>
      <c r="B285" s="10" t="s">
        <v>5626</v>
      </c>
      <c r="C285" s="50">
        <v>2000000</v>
      </c>
      <c r="D285" s="3"/>
      <c r="E285" s="18">
        <f t="shared" si="5"/>
        <v>221501949</v>
      </c>
    </row>
    <row r="286" spans="1:5" x14ac:dyDescent="0.25">
      <c r="A286" s="10" t="s">
        <v>7784</v>
      </c>
      <c r="B286" s="10" t="s">
        <v>5626</v>
      </c>
      <c r="C286" s="50">
        <v>15000000</v>
      </c>
      <c r="D286" s="3"/>
      <c r="E286" s="18">
        <f t="shared" si="5"/>
        <v>236501949</v>
      </c>
    </row>
    <row r="287" spans="1:5" x14ac:dyDescent="0.25">
      <c r="A287" s="10" t="s">
        <v>7781</v>
      </c>
      <c r="B287" s="10" t="s">
        <v>7813</v>
      </c>
      <c r="C287" s="4"/>
      <c r="D287" s="50">
        <v>37195200</v>
      </c>
      <c r="E287" s="18">
        <f t="shared" si="5"/>
        <v>199306749</v>
      </c>
    </row>
    <row r="288" spans="1:5" x14ac:dyDescent="0.25">
      <c r="A288" s="10" t="s">
        <v>7781</v>
      </c>
      <c r="B288" s="10" t="s">
        <v>7814</v>
      </c>
      <c r="C288" s="4"/>
      <c r="D288" s="50">
        <v>1251900</v>
      </c>
      <c r="E288" s="18">
        <f t="shared" si="5"/>
        <v>198054849</v>
      </c>
    </row>
    <row r="289" spans="1:5" x14ac:dyDescent="0.25">
      <c r="A289" s="10" t="s">
        <v>7781</v>
      </c>
      <c r="B289" s="10" t="s">
        <v>7815</v>
      </c>
      <c r="C289" s="4"/>
      <c r="D289" s="50">
        <v>66666000</v>
      </c>
      <c r="E289" s="18">
        <f t="shared" si="5"/>
        <v>131388849</v>
      </c>
    </row>
    <row r="290" spans="1:5" x14ac:dyDescent="0.25">
      <c r="A290" s="10" t="s">
        <v>7781</v>
      </c>
      <c r="B290" s="10" t="s">
        <v>7817</v>
      </c>
      <c r="C290" s="4"/>
      <c r="D290" s="50">
        <v>1756800</v>
      </c>
      <c r="E290" s="18">
        <f t="shared" si="5"/>
        <v>129632049</v>
      </c>
    </row>
    <row r="291" spans="1:5" x14ac:dyDescent="0.25">
      <c r="A291" s="10" t="s">
        <v>7781</v>
      </c>
      <c r="B291" s="10" t="s">
        <v>7816</v>
      </c>
      <c r="C291" s="4"/>
      <c r="D291" s="50">
        <v>768000</v>
      </c>
      <c r="E291" s="18">
        <f t="shared" si="5"/>
        <v>128864049</v>
      </c>
    </row>
    <row r="292" spans="1:5" x14ac:dyDescent="0.25">
      <c r="A292" s="10" t="s">
        <v>7781</v>
      </c>
      <c r="B292" s="10" t="s">
        <v>7818</v>
      </c>
      <c r="C292" s="4"/>
      <c r="D292" s="50">
        <v>10101100</v>
      </c>
      <c r="E292" s="18">
        <f t="shared" si="5"/>
        <v>118762949</v>
      </c>
    </row>
    <row r="293" spans="1:5" x14ac:dyDescent="0.25">
      <c r="A293" s="10" t="s">
        <v>7781</v>
      </c>
      <c r="B293" s="10" t="s">
        <v>7819</v>
      </c>
      <c r="C293" s="4"/>
      <c r="D293" s="50">
        <v>25315000</v>
      </c>
      <c r="E293" s="18">
        <f t="shared" si="5"/>
        <v>93447949</v>
      </c>
    </row>
    <row r="294" spans="1:5" x14ac:dyDescent="0.25">
      <c r="A294" s="10" t="s">
        <v>7828</v>
      </c>
      <c r="B294" s="10" t="s">
        <v>3259</v>
      </c>
      <c r="C294" s="4">
        <v>12000000</v>
      </c>
      <c r="D294" s="4"/>
      <c r="E294" s="18">
        <f t="shared" si="5"/>
        <v>105447949</v>
      </c>
    </row>
    <row r="295" spans="1:5" x14ac:dyDescent="0.25">
      <c r="A295" s="10" t="s">
        <v>7828</v>
      </c>
      <c r="B295" s="10" t="s">
        <v>2269</v>
      </c>
      <c r="C295" s="4">
        <v>7000</v>
      </c>
      <c r="D295" s="3"/>
      <c r="E295" s="18">
        <f t="shared" si="5"/>
        <v>105454949</v>
      </c>
    </row>
    <row r="296" spans="1:5" x14ac:dyDescent="0.25">
      <c r="A296" s="10" t="s">
        <v>7828</v>
      </c>
      <c r="B296" s="10" t="s">
        <v>5626</v>
      </c>
      <c r="C296" s="4">
        <v>100000</v>
      </c>
      <c r="D296" s="3"/>
      <c r="E296" s="18">
        <f>(E295+C296-D296)</f>
        <v>105554949</v>
      </c>
    </row>
    <row r="297" spans="1:5" x14ac:dyDescent="0.25">
      <c r="A297" s="10" t="s">
        <v>7828</v>
      </c>
      <c r="B297" s="10" t="s">
        <v>5780</v>
      </c>
      <c r="C297" s="4">
        <v>28000000</v>
      </c>
      <c r="D297" s="3"/>
      <c r="E297" s="18">
        <f t="shared" ref="E297:E361" si="6">(E296+C297-D297)</f>
        <v>133554949</v>
      </c>
    </row>
    <row r="298" spans="1:5" x14ac:dyDescent="0.25">
      <c r="A298" s="10" t="s">
        <v>7830</v>
      </c>
      <c r="B298" s="10" t="s">
        <v>3063</v>
      </c>
      <c r="C298" s="4">
        <v>1000000</v>
      </c>
      <c r="D298" s="3"/>
      <c r="E298" s="18">
        <f t="shared" si="6"/>
        <v>134554949</v>
      </c>
    </row>
    <row r="299" spans="1:5" x14ac:dyDescent="0.25">
      <c r="A299" s="10" t="s">
        <v>7830</v>
      </c>
      <c r="B299" s="10" t="s">
        <v>7836</v>
      </c>
      <c r="C299" s="4"/>
      <c r="D299" s="4">
        <v>61564800</v>
      </c>
      <c r="E299" s="18">
        <f t="shared" si="6"/>
        <v>72990149</v>
      </c>
    </row>
    <row r="300" spans="1:5" x14ac:dyDescent="0.25">
      <c r="A300" s="3" t="s">
        <v>7852</v>
      </c>
      <c r="B300" s="3" t="s">
        <v>3063</v>
      </c>
      <c r="C300" s="4">
        <v>3000000</v>
      </c>
      <c r="D300" s="3"/>
      <c r="E300" s="18">
        <f t="shared" si="6"/>
        <v>75990149</v>
      </c>
    </row>
    <row r="301" spans="1:5" x14ac:dyDescent="0.25">
      <c r="A301" s="10" t="s">
        <v>7858</v>
      </c>
      <c r="B301" s="10" t="s">
        <v>3456</v>
      </c>
      <c r="C301" s="11">
        <v>1000000</v>
      </c>
      <c r="D301" s="3"/>
      <c r="E301" s="18">
        <f t="shared" si="6"/>
        <v>76990149</v>
      </c>
    </row>
    <row r="302" spans="1:5" x14ac:dyDescent="0.25">
      <c r="A302" s="10" t="s">
        <v>7858</v>
      </c>
      <c r="B302" s="10" t="s">
        <v>6314</v>
      </c>
      <c r="C302" s="11">
        <v>11000000</v>
      </c>
      <c r="D302" s="3"/>
      <c r="E302" s="18">
        <f t="shared" si="6"/>
        <v>87990149</v>
      </c>
    </row>
    <row r="303" spans="1:5" x14ac:dyDescent="0.25">
      <c r="A303" s="10" t="s">
        <v>7858</v>
      </c>
      <c r="B303" s="10" t="s">
        <v>1812</v>
      </c>
      <c r="C303" s="11">
        <v>8000</v>
      </c>
      <c r="D303" s="3"/>
      <c r="E303" s="18">
        <f t="shared" si="6"/>
        <v>87998149</v>
      </c>
    </row>
    <row r="304" spans="1:5" x14ac:dyDescent="0.25">
      <c r="A304" s="10" t="s">
        <v>7859</v>
      </c>
      <c r="B304" s="10" t="s">
        <v>5719</v>
      </c>
      <c r="C304" s="11">
        <v>2000000</v>
      </c>
      <c r="D304" s="3"/>
      <c r="E304" s="18">
        <f t="shared" si="6"/>
        <v>89998149</v>
      </c>
    </row>
    <row r="305" spans="1:5" x14ac:dyDescent="0.25">
      <c r="A305" s="10" t="s">
        <v>7859</v>
      </c>
      <c r="B305" s="10" t="s">
        <v>5780</v>
      </c>
      <c r="C305" s="11">
        <v>12000000</v>
      </c>
      <c r="D305" s="3"/>
      <c r="E305" s="18">
        <f t="shared" si="6"/>
        <v>101998149</v>
      </c>
    </row>
    <row r="306" spans="1:5" x14ac:dyDescent="0.25">
      <c r="A306" s="10" t="s">
        <v>7859</v>
      </c>
      <c r="B306" s="10" t="s">
        <v>7860</v>
      </c>
      <c r="C306" s="11"/>
      <c r="D306" s="4">
        <v>51643200</v>
      </c>
      <c r="E306" s="18">
        <f t="shared" si="6"/>
        <v>50354949</v>
      </c>
    </row>
    <row r="307" spans="1:5" x14ac:dyDescent="0.25">
      <c r="A307" s="10" t="s">
        <v>7859</v>
      </c>
      <c r="B307" s="8" t="s">
        <v>7861</v>
      </c>
      <c r="D307" s="1">
        <v>52202000</v>
      </c>
      <c r="E307" s="18">
        <f t="shared" si="6"/>
        <v>-1847051</v>
      </c>
    </row>
    <row r="308" spans="1:5" x14ac:dyDescent="0.25">
      <c r="A308" s="24" t="s">
        <v>7859</v>
      </c>
      <c r="B308" s="8" t="s">
        <v>5626</v>
      </c>
      <c r="C308" s="34">
        <v>1855051</v>
      </c>
      <c r="E308" s="18">
        <f t="shared" si="6"/>
        <v>8000</v>
      </c>
    </row>
    <row r="309" spans="1:5" x14ac:dyDescent="0.25">
      <c r="A309" s="10" t="s">
        <v>7859</v>
      </c>
      <c r="B309" s="10" t="s">
        <v>5626</v>
      </c>
      <c r="C309" s="11">
        <v>78000000</v>
      </c>
      <c r="D309" s="3"/>
      <c r="E309" s="18">
        <f t="shared" si="6"/>
        <v>78008000</v>
      </c>
    </row>
    <row r="310" spans="1:5" x14ac:dyDescent="0.25">
      <c r="A310" s="10" t="s">
        <v>7916</v>
      </c>
      <c r="B310" s="10" t="s">
        <v>1850</v>
      </c>
      <c r="C310" s="11">
        <v>1000000</v>
      </c>
      <c r="D310" s="3"/>
      <c r="E310" s="18">
        <f t="shared" si="6"/>
        <v>79008000</v>
      </c>
    </row>
    <row r="311" spans="1:5" x14ac:dyDescent="0.25">
      <c r="A311" s="10" t="s">
        <v>7922</v>
      </c>
      <c r="B311" s="10" t="s">
        <v>3063</v>
      </c>
      <c r="C311" s="11">
        <v>2000000</v>
      </c>
      <c r="D311" s="3"/>
      <c r="E311" s="18">
        <f t="shared" si="6"/>
        <v>81008000</v>
      </c>
    </row>
    <row r="312" spans="1:5" x14ac:dyDescent="0.25">
      <c r="A312" s="10" t="s">
        <v>7926</v>
      </c>
      <c r="B312" s="10" t="s">
        <v>5780</v>
      </c>
      <c r="C312" s="11">
        <v>40000000</v>
      </c>
      <c r="D312" s="3"/>
      <c r="E312" s="18">
        <f t="shared" si="6"/>
        <v>121008000</v>
      </c>
    </row>
    <row r="313" spans="1:5" x14ac:dyDescent="0.25">
      <c r="A313" s="10" t="s">
        <v>7926</v>
      </c>
      <c r="B313" s="10" t="s">
        <v>7939</v>
      </c>
      <c r="C313" s="4"/>
      <c r="D313" s="4">
        <v>1997916</v>
      </c>
      <c r="E313" s="18">
        <f t="shared" si="6"/>
        <v>119010084</v>
      </c>
    </row>
    <row r="314" spans="1:5" x14ac:dyDescent="0.25">
      <c r="A314" s="10" t="s">
        <v>7926</v>
      </c>
      <c r="B314" s="10" t="s">
        <v>7940</v>
      </c>
      <c r="C314" s="4"/>
      <c r="D314" s="4">
        <v>286400</v>
      </c>
      <c r="E314" s="18">
        <f t="shared" si="6"/>
        <v>118723684</v>
      </c>
    </row>
    <row r="315" spans="1:5" x14ac:dyDescent="0.25">
      <c r="A315" s="10" t="s">
        <v>7934</v>
      </c>
      <c r="B315" s="10" t="s">
        <v>3456</v>
      </c>
      <c r="C315" s="11">
        <v>1000000</v>
      </c>
      <c r="D315" s="4"/>
      <c r="E315" s="18">
        <f t="shared" si="6"/>
        <v>119723684</v>
      </c>
    </row>
    <row r="316" spans="1:5" x14ac:dyDescent="0.25">
      <c r="A316" s="10" t="s">
        <v>7934</v>
      </c>
      <c r="B316" s="10" t="s">
        <v>7942</v>
      </c>
      <c r="C316" s="4"/>
      <c r="D316" s="4">
        <v>2382800</v>
      </c>
      <c r="E316" s="18">
        <f t="shared" si="6"/>
        <v>117340884</v>
      </c>
    </row>
    <row r="317" spans="1:5" x14ac:dyDescent="0.25">
      <c r="A317" s="10" t="s">
        <v>7934</v>
      </c>
      <c r="B317" s="10" t="s">
        <v>7943</v>
      </c>
      <c r="C317" s="4"/>
      <c r="D317" s="4">
        <v>71453100</v>
      </c>
      <c r="E317" s="18">
        <f t="shared" si="6"/>
        <v>45887784</v>
      </c>
    </row>
    <row r="318" spans="1:5" x14ac:dyDescent="0.25">
      <c r="A318" s="10" t="s">
        <v>7934</v>
      </c>
      <c r="B318" s="10" t="s">
        <v>7941</v>
      </c>
      <c r="C318" s="4"/>
      <c r="D318" s="4">
        <v>54723000</v>
      </c>
      <c r="E318" s="18">
        <f t="shared" si="6"/>
        <v>-8835216</v>
      </c>
    </row>
    <row r="319" spans="1:5" x14ac:dyDescent="0.25">
      <c r="A319" s="10" t="s">
        <v>7934</v>
      </c>
      <c r="B319" s="10" t="s">
        <v>5780</v>
      </c>
      <c r="C319" s="11">
        <v>90000000</v>
      </c>
      <c r="D319" s="4"/>
      <c r="E319" s="18">
        <f t="shared" si="6"/>
        <v>81164784</v>
      </c>
    </row>
    <row r="320" spans="1:5" x14ac:dyDescent="0.25">
      <c r="A320" s="10" t="s">
        <v>7934</v>
      </c>
      <c r="B320" s="10" t="s">
        <v>5626</v>
      </c>
      <c r="C320" s="11">
        <v>100000</v>
      </c>
      <c r="D320" s="3"/>
      <c r="E320" s="18">
        <f t="shared" si="6"/>
        <v>81264784</v>
      </c>
    </row>
    <row r="321" spans="1:5" x14ac:dyDescent="0.25">
      <c r="A321" s="10" t="s">
        <v>7969</v>
      </c>
      <c r="B321" s="10" t="s">
        <v>1850</v>
      </c>
      <c r="C321" s="11">
        <v>1000000</v>
      </c>
      <c r="D321" s="3"/>
      <c r="E321" s="18">
        <f t="shared" si="6"/>
        <v>82264784</v>
      </c>
    </row>
    <row r="322" spans="1:5" x14ac:dyDescent="0.25">
      <c r="A322" s="10" t="s">
        <v>7969</v>
      </c>
      <c r="B322" s="10" t="s">
        <v>5780</v>
      </c>
      <c r="C322" s="11">
        <v>20000000</v>
      </c>
      <c r="D322" s="3"/>
      <c r="E322" s="18">
        <f t="shared" si="6"/>
        <v>102264784</v>
      </c>
    </row>
    <row r="323" spans="1:5" x14ac:dyDescent="0.25">
      <c r="A323" s="10" t="s">
        <v>8001</v>
      </c>
      <c r="B323" s="10" t="s">
        <v>5780</v>
      </c>
      <c r="C323" s="11">
        <v>5000000</v>
      </c>
      <c r="D323" s="3"/>
      <c r="E323" s="18">
        <f t="shared" si="6"/>
        <v>107264784</v>
      </c>
    </row>
    <row r="324" spans="1:5" x14ac:dyDescent="0.25">
      <c r="A324" s="10" t="s">
        <v>7980</v>
      </c>
      <c r="B324" s="10" t="s">
        <v>8014</v>
      </c>
      <c r="C324" s="11">
        <v>10000000</v>
      </c>
      <c r="D324" s="3"/>
      <c r="E324" s="18">
        <f t="shared" si="6"/>
        <v>117264784</v>
      </c>
    </row>
    <row r="325" spans="1:5" x14ac:dyDescent="0.25">
      <c r="A325" s="10" t="s">
        <v>7994</v>
      </c>
      <c r="B325" s="10" t="s">
        <v>8015</v>
      </c>
      <c r="C325" s="11">
        <v>9000000</v>
      </c>
      <c r="D325" s="3"/>
      <c r="E325" s="18">
        <f t="shared" si="6"/>
        <v>126264784</v>
      </c>
    </row>
    <row r="326" spans="1:5" x14ac:dyDescent="0.25">
      <c r="A326" s="10" t="s">
        <v>7994</v>
      </c>
      <c r="B326" s="10" t="s">
        <v>5780</v>
      </c>
      <c r="C326" s="11">
        <v>13000000</v>
      </c>
      <c r="D326" s="3"/>
      <c r="E326" s="18">
        <f t="shared" si="6"/>
        <v>139264784</v>
      </c>
    </row>
    <row r="327" spans="1:5" x14ac:dyDescent="0.25">
      <c r="A327" s="10" t="s">
        <v>8005</v>
      </c>
      <c r="B327" s="10" t="s">
        <v>8016</v>
      </c>
      <c r="C327" s="4"/>
      <c r="D327" s="4">
        <v>26974800</v>
      </c>
      <c r="E327" s="18">
        <f t="shared" si="6"/>
        <v>112289984</v>
      </c>
    </row>
    <row r="328" spans="1:5" x14ac:dyDescent="0.25">
      <c r="A328" s="10" t="s">
        <v>8005</v>
      </c>
      <c r="B328" s="10" t="s">
        <v>8017</v>
      </c>
      <c r="C328" s="4"/>
      <c r="D328" s="4">
        <v>15186600</v>
      </c>
      <c r="E328" s="18">
        <f t="shared" si="6"/>
        <v>97103384</v>
      </c>
    </row>
    <row r="329" spans="1:5" x14ac:dyDescent="0.25">
      <c r="A329" s="10" t="s">
        <v>8005</v>
      </c>
      <c r="B329" s="10" t="s">
        <v>8018</v>
      </c>
      <c r="C329" s="4"/>
      <c r="D329" s="4">
        <v>67392750</v>
      </c>
      <c r="E329" s="18">
        <f t="shared" si="6"/>
        <v>29710634</v>
      </c>
    </row>
    <row r="330" spans="1:5" x14ac:dyDescent="0.25">
      <c r="A330" s="10" t="s">
        <v>8005</v>
      </c>
      <c r="B330" s="10" t="s">
        <v>8020</v>
      </c>
      <c r="C330" s="4"/>
      <c r="D330" s="4">
        <v>41400000</v>
      </c>
      <c r="E330" s="18">
        <f t="shared" si="6"/>
        <v>-11689366</v>
      </c>
    </row>
    <row r="331" spans="1:5" x14ac:dyDescent="0.25">
      <c r="A331" s="10" t="s">
        <v>8005</v>
      </c>
      <c r="B331" s="10" t="s">
        <v>5626</v>
      </c>
      <c r="C331" s="4">
        <v>5000000</v>
      </c>
      <c r="D331" s="4"/>
      <c r="E331" s="18">
        <f t="shared" si="6"/>
        <v>-6689366</v>
      </c>
    </row>
    <row r="332" spans="1:5" x14ac:dyDescent="0.25">
      <c r="A332" s="10" t="s">
        <v>8005</v>
      </c>
      <c r="B332" s="3" t="s">
        <v>3063</v>
      </c>
      <c r="C332" s="4">
        <v>4000000</v>
      </c>
      <c r="D332" s="4"/>
      <c r="E332" s="18">
        <f t="shared" si="6"/>
        <v>-2689366</v>
      </c>
    </row>
    <row r="333" spans="1:5" x14ac:dyDescent="0.25">
      <c r="A333" s="10" t="s">
        <v>8005</v>
      </c>
      <c r="B333" s="3" t="s">
        <v>5626</v>
      </c>
      <c r="C333" s="4">
        <v>78000000</v>
      </c>
      <c r="D333" s="4"/>
      <c r="E333" s="18">
        <f t="shared" si="6"/>
        <v>75310634</v>
      </c>
    </row>
    <row r="334" spans="1:5" x14ac:dyDescent="0.25">
      <c r="A334" s="10" t="s">
        <v>8053</v>
      </c>
      <c r="B334" s="10" t="s">
        <v>8055</v>
      </c>
      <c r="C334" s="4"/>
      <c r="D334" s="4">
        <v>83631000</v>
      </c>
      <c r="E334" s="18">
        <f t="shared" si="6"/>
        <v>-8320366</v>
      </c>
    </row>
    <row r="335" spans="1:5" x14ac:dyDescent="0.25">
      <c r="A335" s="10" t="s">
        <v>8060</v>
      </c>
      <c r="B335" s="10" t="s">
        <v>5626</v>
      </c>
      <c r="C335" s="11">
        <v>10500000</v>
      </c>
      <c r="D335" s="4"/>
      <c r="E335" s="18">
        <f t="shared" si="6"/>
        <v>2179634</v>
      </c>
    </row>
    <row r="336" spans="1:5" x14ac:dyDescent="0.25">
      <c r="A336" s="10" t="s">
        <v>8060</v>
      </c>
      <c r="B336" s="10" t="s">
        <v>3063</v>
      </c>
      <c r="C336" s="11">
        <v>2000000</v>
      </c>
      <c r="D336" s="4"/>
      <c r="E336" s="18">
        <f t="shared" si="6"/>
        <v>4179634</v>
      </c>
    </row>
    <row r="337" spans="1:5" x14ac:dyDescent="0.25">
      <c r="A337" s="10" t="s">
        <v>8053</v>
      </c>
      <c r="B337" s="10" t="s">
        <v>5626</v>
      </c>
      <c r="C337" s="11">
        <v>500000</v>
      </c>
      <c r="D337" s="4"/>
      <c r="E337" s="18">
        <f t="shared" si="6"/>
        <v>4679634</v>
      </c>
    </row>
    <row r="338" spans="1:5" x14ac:dyDescent="0.25">
      <c r="A338" s="10" t="s">
        <v>8053</v>
      </c>
      <c r="B338" s="10" t="s">
        <v>5780</v>
      </c>
      <c r="C338" s="11">
        <v>10000000</v>
      </c>
      <c r="D338" s="4"/>
      <c r="E338" s="18">
        <f t="shared" si="6"/>
        <v>14679634</v>
      </c>
    </row>
    <row r="339" spans="1:5" x14ac:dyDescent="0.25">
      <c r="A339" s="10" t="s">
        <v>8053</v>
      </c>
      <c r="B339" s="10" t="s">
        <v>5626</v>
      </c>
      <c r="C339" s="11">
        <v>1400000</v>
      </c>
      <c r="D339" s="4"/>
      <c r="E339" s="18">
        <f t="shared" si="6"/>
        <v>16079634</v>
      </c>
    </row>
    <row r="340" spans="1:5" x14ac:dyDescent="0.25">
      <c r="A340" s="10" t="s">
        <v>8053</v>
      </c>
      <c r="B340" s="10" t="s">
        <v>8061</v>
      </c>
      <c r="C340" s="11">
        <v>1000000</v>
      </c>
      <c r="D340" s="4"/>
      <c r="E340" s="18">
        <f t="shared" si="6"/>
        <v>17079634</v>
      </c>
    </row>
    <row r="341" spans="1:5" x14ac:dyDescent="0.25">
      <c r="A341" s="10" t="s">
        <v>8072</v>
      </c>
      <c r="B341" s="10" t="s">
        <v>5780</v>
      </c>
      <c r="C341" s="11">
        <v>65000000</v>
      </c>
      <c r="D341" s="4"/>
      <c r="E341" s="18">
        <f t="shared" si="6"/>
        <v>82079634</v>
      </c>
    </row>
    <row r="342" spans="1:5" x14ac:dyDescent="0.25">
      <c r="A342" s="10" t="s">
        <v>8093</v>
      </c>
      <c r="B342" s="10" t="s">
        <v>3456</v>
      </c>
      <c r="C342" s="11">
        <v>1000000</v>
      </c>
      <c r="D342" s="4"/>
      <c r="E342" s="18">
        <f t="shared" si="6"/>
        <v>83079634</v>
      </c>
    </row>
    <row r="343" spans="1:5" x14ac:dyDescent="0.25">
      <c r="A343" s="10" t="s">
        <v>8116</v>
      </c>
      <c r="B343" s="10" t="s">
        <v>8117</v>
      </c>
      <c r="C343" s="11">
        <v>385000</v>
      </c>
      <c r="D343" s="3"/>
      <c r="E343" s="18">
        <f t="shared" si="6"/>
        <v>83464634</v>
      </c>
    </row>
    <row r="344" spans="1:5" x14ac:dyDescent="0.25">
      <c r="A344" s="10" t="s">
        <v>8118</v>
      </c>
      <c r="B344" s="10" t="s">
        <v>205</v>
      </c>
      <c r="C344" s="11">
        <v>250000</v>
      </c>
      <c r="D344" s="3"/>
      <c r="E344" s="18">
        <f t="shared" si="6"/>
        <v>83714634</v>
      </c>
    </row>
    <row r="345" spans="1:5" x14ac:dyDescent="0.25">
      <c r="A345" s="10" t="s">
        <v>8118</v>
      </c>
      <c r="B345" s="10" t="s">
        <v>5626</v>
      </c>
      <c r="C345" s="11">
        <v>1000000</v>
      </c>
      <c r="D345" s="3"/>
      <c r="E345" s="18">
        <f t="shared" si="6"/>
        <v>84714634</v>
      </c>
    </row>
    <row r="346" spans="1:5" x14ac:dyDescent="0.25">
      <c r="A346" s="10" t="s">
        <v>8119</v>
      </c>
      <c r="B346" s="10" t="s">
        <v>3063</v>
      </c>
      <c r="C346" s="11">
        <v>3000000</v>
      </c>
      <c r="D346" s="3"/>
      <c r="E346" s="18">
        <f t="shared" si="6"/>
        <v>87714634</v>
      </c>
    </row>
    <row r="347" spans="1:5" x14ac:dyDescent="0.25">
      <c r="A347" s="10" t="s">
        <v>8119</v>
      </c>
      <c r="B347" s="10" t="s">
        <v>5626</v>
      </c>
      <c r="C347" s="11">
        <v>36000000</v>
      </c>
      <c r="D347" s="3"/>
      <c r="E347" s="18">
        <f t="shared" si="6"/>
        <v>123714634</v>
      </c>
    </row>
    <row r="348" spans="1:5" x14ac:dyDescent="0.25">
      <c r="A348" s="10" t="s">
        <v>8114</v>
      </c>
      <c r="B348" s="10" t="s">
        <v>8121</v>
      </c>
      <c r="C348" s="4"/>
      <c r="D348" s="4">
        <v>56028000</v>
      </c>
      <c r="E348" s="18">
        <f t="shared" si="6"/>
        <v>67686634</v>
      </c>
    </row>
    <row r="349" spans="1:5" x14ac:dyDescent="0.25">
      <c r="A349" s="10" t="s">
        <v>8114</v>
      </c>
      <c r="B349" s="10" t="s">
        <v>8120</v>
      </c>
      <c r="C349" s="4"/>
      <c r="D349" s="4">
        <v>18694400</v>
      </c>
      <c r="E349" s="18">
        <f t="shared" si="6"/>
        <v>48992234</v>
      </c>
    </row>
    <row r="350" spans="1:5" x14ac:dyDescent="0.25">
      <c r="A350" s="10" t="s">
        <v>8142</v>
      </c>
      <c r="B350" s="10" t="s">
        <v>8143</v>
      </c>
      <c r="C350" s="4"/>
      <c r="D350" s="4">
        <v>44022000</v>
      </c>
      <c r="E350" s="18">
        <f t="shared" si="6"/>
        <v>4970234</v>
      </c>
    </row>
    <row r="351" spans="1:5" x14ac:dyDescent="0.25">
      <c r="A351" s="10" t="s">
        <v>8142</v>
      </c>
      <c r="B351" s="10" t="s">
        <v>8144</v>
      </c>
      <c r="C351" s="4"/>
      <c r="D351" s="4">
        <v>898000</v>
      </c>
      <c r="E351" s="18">
        <f t="shared" si="6"/>
        <v>4072234</v>
      </c>
    </row>
    <row r="352" spans="1:5" x14ac:dyDescent="0.25">
      <c r="A352" s="10" t="s">
        <v>8142</v>
      </c>
      <c r="B352" s="10" t="s">
        <v>8145</v>
      </c>
      <c r="C352" s="4"/>
      <c r="D352" s="4">
        <v>912951</v>
      </c>
      <c r="E352" s="18">
        <f t="shared" si="6"/>
        <v>3159283</v>
      </c>
    </row>
    <row r="353" spans="1:5" x14ac:dyDescent="0.25">
      <c r="A353" s="10" t="s">
        <v>8142</v>
      </c>
      <c r="B353" s="10" t="s">
        <v>8146</v>
      </c>
      <c r="C353" s="4"/>
      <c r="D353" s="4">
        <v>3888750</v>
      </c>
      <c r="E353" s="18">
        <f t="shared" si="6"/>
        <v>-729467</v>
      </c>
    </row>
    <row r="354" spans="1:5" x14ac:dyDescent="0.25">
      <c r="A354" s="10" t="s">
        <v>8142</v>
      </c>
      <c r="B354" s="3" t="s">
        <v>5626</v>
      </c>
      <c r="C354" s="4">
        <v>40000000</v>
      </c>
      <c r="D354" s="4"/>
      <c r="E354" s="18">
        <f t="shared" si="6"/>
        <v>39270533</v>
      </c>
    </row>
    <row r="355" spans="1:5" x14ac:dyDescent="0.25">
      <c r="A355" s="10" t="s">
        <v>8142</v>
      </c>
      <c r="B355" s="10" t="s">
        <v>5626</v>
      </c>
      <c r="C355" s="4">
        <v>1000000</v>
      </c>
      <c r="D355" s="4"/>
      <c r="E355" s="18">
        <f t="shared" si="6"/>
        <v>40270533</v>
      </c>
    </row>
    <row r="356" spans="1:5" x14ac:dyDescent="0.25">
      <c r="A356" s="10" t="s">
        <v>8142</v>
      </c>
      <c r="B356" s="10" t="s">
        <v>5780</v>
      </c>
      <c r="C356" s="4">
        <v>200000</v>
      </c>
      <c r="D356" s="4"/>
      <c r="E356" s="18">
        <f t="shared" si="6"/>
        <v>40470533</v>
      </c>
    </row>
    <row r="357" spans="1:5" x14ac:dyDescent="0.25">
      <c r="A357" s="10" t="s">
        <v>8142</v>
      </c>
      <c r="B357" s="10" t="s">
        <v>8171</v>
      </c>
      <c r="C357" s="11">
        <v>500000</v>
      </c>
      <c r="D357" s="3"/>
      <c r="E357" s="18">
        <f t="shared" si="6"/>
        <v>40970533</v>
      </c>
    </row>
    <row r="358" spans="1:5" x14ac:dyDescent="0.25">
      <c r="A358" s="10" t="s">
        <v>5192</v>
      </c>
      <c r="B358" s="10" t="s">
        <v>5780</v>
      </c>
      <c r="C358" s="11">
        <v>1000000</v>
      </c>
      <c r="D358" s="3"/>
      <c r="E358" s="18">
        <f t="shared" si="6"/>
        <v>41970533</v>
      </c>
    </row>
    <row r="359" spans="1:5" x14ac:dyDescent="0.25">
      <c r="A359" s="10" t="s">
        <v>5192</v>
      </c>
      <c r="B359" s="10" t="s">
        <v>8231</v>
      </c>
      <c r="C359" s="4"/>
      <c r="D359" s="4">
        <v>2276258</v>
      </c>
      <c r="E359" s="18">
        <f t="shared" si="6"/>
        <v>39694275</v>
      </c>
    </row>
    <row r="360" spans="1:5" x14ac:dyDescent="0.25">
      <c r="A360" s="10" t="s">
        <v>5192</v>
      </c>
      <c r="B360" s="10" t="s">
        <v>8232</v>
      </c>
      <c r="C360" s="4"/>
      <c r="D360" s="4">
        <v>230580</v>
      </c>
      <c r="E360" s="18">
        <f t="shared" si="6"/>
        <v>39463695</v>
      </c>
    </row>
    <row r="361" spans="1:5" x14ac:dyDescent="0.25">
      <c r="A361" s="10" t="s">
        <v>5192</v>
      </c>
      <c r="B361" s="10" t="s">
        <v>8233</v>
      </c>
      <c r="C361" s="4"/>
      <c r="D361" s="4">
        <v>85000</v>
      </c>
      <c r="E361" s="18">
        <f t="shared" si="6"/>
        <v>39378695</v>
      </c>
    </row>
    <row r="362" spans="1:5" x14ac:dyDescent="0.25">
      <c r="A362" s="10" t="s">
        <v>5192</v>
      </c>
      <c r="B362" s="10" t="s">
        <v>8234</v>
      </c>
      <c r="C362" s="4"/>
      <c r="D362" s="4">
        <v>29473300</v>
      </c>
      <c r="E362" s="18">
        <f t="shared" ref="E362:E425" si="7">(E361+C362-D362)</f>
        <v>9905395</v>
      </c>
    </row>
    <row r="363" spans="1:5" x14ac:dyDescent="0.25">
      <c r="A363" s="10" t="s">
        <v>8237</v>
      </c>
      <c r="B363" s="10" t="s">
        <v>3063</v>
      </c>
      <c r="C363" s="4">
        <v>2000000</v>
      </c>
      <c r="D363" s="4"/>
      <c r="E363" s="18">
        <f t="shared" si="7"/>
        <v>11905395</v>
      </c>
    </row>
    <row r="364" spans="1:5" x14ac:dyDescent="0.25">
      <c r="A364" s="10" t="s">
        <v>8237</v>
      </c>
      <c r="B364" s="10" t="s">
        <v>5780</v>
      </c>
      <c r="C364" s="4">
        <v>5000000</v>
      </c>
      <c r="D364" s="4"/>
      <c r="E364" s="18">
        <f t="shared" si="7"/>
        <v>16905395</v>
      </c>
    </row>
    <row r="365" spans="1:5" x14ac:dyDescent="0.25">
      <c r="A365" s="10" t="s">
        <v>8235</v>
      </c>
      <c r="B365" s="10" t="s">
        <v>8236</v>
      </c>
      <c r="C365" s="4"/>
      <c r="D365" s="4">
        <v>15300000</v>
      </c>
      <c r="E365" s="18">
        <f t="shared" si="7"/>
        <v>1605395</v>
      </c>
    </row>
    <row r="366" spans="1:5" x14ac:dyDescent="0.25">
      <c r="A366" s="10" t="s">
        <v>8263</v>
      </c>
      <c r="B366" s="10" t="s">
        <v>8264</v>
      </c>
      <c r="C366" s="4"/>
      <c r="D366" s="4">
        <v>8128000</v>
      </c>
      <c r="E366" s="18">
        <f t="shared" si="7"/>
        <v>-6522605</v>
      </c>
    </row>
    <row r="367" spans="1:5" x14ac:dyDescent="0.25">
      <c r="A367" s="10" t="s">
        <v>8263</v>
      </c>
      <c r="B367" s="10" t="s">
        <v>5626</v>
      </c>
      <c r="C367" s="11">
        <v>32500000</v>
      </c>
      <c r="D367" s="4"/>
      <c r="E367" s="18">
        <f t="shared" si="7"/>
        <v>25977395</v>
      </c>
    </row>
    <row r="368" spans="1:5" x14ac:dyDescent="0.25">
      <c r="A368" s="10" t="s">
        <v>8263</v>
      </c>
      <c r="B368" s="10" t="s">
        <v>1111</v>
      </c>
      <c r="C368" s="11">
        <v>4000000</v>
      </c>
      <c r="D368" s="3"/>
      <c r="E368" s="18">
        <f t="shared" si="7"/>
        <v>29977395</v>
      </c>
    </row>
    <row r="369" spans="1:5" x14ac:dyDescent="0.25">
      <c r="A369" s="10" t="s">
        <v>8262</v>
      </c>
      <c r="B369" s="10" t="s">
        <v>5780</v>
      </c>
      <c r="C369" s="11">
        <v>5000000</v>
      </c>
      <c r="D369" s="3"/>
      <c r="E369" s="18">
        <f t="shared" si="7"/>
        <v>34977395</v>
      </c>
    </row>
    <row r="370" spans="1:5" x14ac:dyDescent="0.25">
      <c r="A370" s="10" t="s">
        <v>8283</v>
      </c>
      <c r="B370" s="10" t="s">
        <v>3259</v>
      </c>
      <c r="C370" s="11">
        <v>12000000</v>
      </c>
      <c r="D370" s="10"/>
      <c r="E370" s="18">
        <f t="shared" si="7"/>
        <v>46977395</v>
      </c>
    </row>
    <row r="371" spans="1:5" x14ac:dyDescent="0.25">
      <c r="A371" s="10" t="s">
        <v>8284</v>
      </c>
      <c r="B371" s="10" t="s">
        <v>8285</v>
      </c>
      <c r="C371" s="11">
        <v>1400000</v>
      </c>
      <c r="D371" s="10"/>
      <c r="E371" s="18">
        <f t="shared" si="7"/>
        <v>48377395</v>
      </c>
    </row>
    <row r="372" spans="1:5" x14ac:dyDescent="0.25">
      <c r="A372" s="10" t="s">
        <v>8284</v>
      </c>
      <c r="B372" s="10" t="s">
        <v>3063</v>
      </c>
      <c r="C372" s="11">
        <v>1007000</v>
      </c>
      <c r="D372" s="10"/>
      <c r="E372" s="18">
        <f t="shared" si="7"/>
        <v>49384395</v>
      </c>
    </row>
    <row r="373" spans="1:5" x14ac:dyDescent="0.25">
      <c r="A373" s="10" t="s">
        <v>8286</v>
      </c>
      <c r="B373" s="10" t="s">
        <v>8287</v>
      </c>
      <c r="C373" s="11"/>
      <c r="D373" s="11">
        <v>37392000</v>
      </c>
      <c r="E373" s="18">
        <f t="shared" si="7"/>
        <v>11992395</v>
      </c>
    </row>
    <row r="374" spans="1:5" x14ac:dyDescent="0.25">
      <c r="A374" s="10" t="s">
        <v>8286</v>
      </c>
      <c r="B374" s="10" t="s">
        <v>8289</v>
      </c>
      <c r="C374" s="11">
        <v>10000000</v>
      </c>
      <c r="D374" s="10"/>
      <c r="E374" s="18">
        <f t="shared" si="7"/>
        <v>21992395</v>
      </c>
    </row>
    <row r="375" spans="1:5" x14ac:dyDescent="0.25">
      <c r="A375" s="10" t="s">
        <v>8286</v>
      </c>
      <c r="B375" s="10" t="s">
        <v>3063</v>
      </c>
      <c r="C375" s="11">
        <v>1000000</v>
      </c>
      <c r="D375" s="10"/>
      <c r="E375" s="18">
        <f t="shared" si="7"/>
        <v>22992395</v>
      </c>
    </row>
    <row r="376" spans="1:5" x14ac:dyDescent="0.25">
      <c r="A376" s="10" t="s">
        <v>8290</v>
      </c>
      <c r="B376" s="10" t="s">
        <v>8291</v>
      </c>
      <c r="C376" s="11"/>
      <c r="D376" s="11">
        <v>41656000</v>
      </c>
      <c r="E376" s="18">
        <f t="shared" si="7"/>
        <v>-18663605</v>
      </c>
    </row>
    <row r="377" spans="1:5" x14ac:dyDescent="0.25">
      <c r="A377" s="10" t="s">
        <v>8290</v>
      </c>
      <c r="B377" s="10" t="s">
        <v>8292</v>
      </c>
      <c r="C377" s="11">
        <v>18000000</v>
      </c>
      <c r="D377" s="10"/>
      <c r="E377" s="18">
        <f t="shared" si="7"/>
        <v>-663605</v>
      </c>
    </row>
    <row r="378" spans="1:5" x14ac:dyDescent="0.25">
      <c r="A378" s="10" t="s">
        <v>8290</v>
      </c>
      <c r="B378" s="10" t="s">
        <v>5626</v>
      </c>
      <c r="C378" s="11">
        <v>500000</v>
      </c>
      <c r="D378" s="10"/>
      <c r="E378" s="18">
        <f t="shared" si="7"/>
        <v>-163605</v>
      </c>
    </row>
    <row r="379" spans="1:5" x14ac:dyDescent="0.25">
      <c r="A379" s="3" t="s">
        <v>8290</v>
      </c>
      <c r="B379" s="3" t="s">
        <v>5626</v>
      </c>
      <c r="C379" s="11">
        <v>38000000</v>
      </c>
      <c r="D379" s="10"/>
      <c r="E379" s="18">
        <f t="shared" si="7"/>
        <v>37836395</v>
      </c>
    </row>
    <row r="380" spans="1:5" x14ac:dyDescent="0.25">
      <c r="A380" s="3" t="s">
        <v>8290</v>
      </c>
      <c r="B380" s="3" t="s">
        <v>3063</v>
      </c>
      <c r="C380" s="11">
        <v>12000000</v>
      </c>
      <c r="D380" s="10"/>
      <c r="E380" s="18">
        <f t="shared" si="7"/>
        <v>49836395</v>
      </c>
    </row>
    <row r="381" spans="1:5" x14ac:dyDescent="0.25">
      <c r="A381" s="10" t="s">
        <v>8333</v>
      </c>
      <c r="B381" s="10" t="s">
        <v>6314</v>
      </c>
      <c r="C381" s="11">
        <v>10008000</v>
      </c>
      <c r="D381" s="10"/>
      <c r="E381" s="18">
        <f t="shared" si="7"/>
        <v>59844395</v>
      </c>
    </row>
    <row r="382" spans="1:5" x14ac:dyDescent="0.25">
      <c r="A382" s="10" t="s">
        <v>8341</v>
      </c>
      <c r="B382" s="10" t="s">
        <v>8344</v>
      </c>
      <c r="C382" s="11"/>
      <c r="D382" s="11">
        <v>58220000</v>
      </c>
      <c r="E382" s="18">
        <f t="shared" si="7"/>
        <v>1624395</v>
      </c>
    </row>
    <row r="383" spans="1:5" x14ac:dyDescent="0.25">
      <c r="A383" s="10" t="s">
        <v>8341</v>
      </c>
      <c r="B383" s="10" t="s">
        <v>7061</v>
      </c>
      <c r="C383" s="11">
        <v>2000000</v>
      </c>
      <c r="D383" s="10"/>
      <c r="E383" s="18">
        <f t="shared" si="7"/>
        <v>3624395</v>
      </c>
    </row>
    <row r="384" spans="1:5" x14ac:dyDescent="0.25">
      <c r="A384" s="10" t="s">
        <v>8341</v>
      </c>
      <c r="B384" s="10" t="s">
        <v>5780</v>
      </c>
      <c r="C384" s="11">
        <v>12000000</v>
      </c>
      <c r="D384" s="10"/>
      <c r="E384" s="18">
        <f t="shared" si="7"/>
        <v>15624395</v>
      </c>
    </row>
    <row r="385" spans="1:5" x14ac:dyDescent="0.25">
      <c r="A385" s="10" t="s">
        <v>8341</v>
      </c>
      <c r="B385" s="10" t="s">
        <v>5780</v>
      </c>
      <c r="C385" s="11">
        <v>50000000</v>
      </c>
      <c r="D385" s="10"/>
      <c r="E385" s="18">
        <f t="shared" si="7"/>
        <v>65624395</v>
      </c>
    </row>
    <row r="386" spans="1:5" x14ac:dyDescent="0.25">
      <c r="A386" s="10" t="s">
        <v>8376</v>
      </c>
      <c r="B386" s="10" t="s">
        <v>8285</v>
      </c>
      <c r="C386" s="11">
        <v>2000000</v>
      </c>
      <c r="D386" s="11"/>
      <c r="E386" s="18">
        <f t="shared" si="7"/>
        <v>67624395</v>
      </c>
    </row>
    <row r="387" spans="1:5" x14ac:dyDescent="0.25">
      <c r="A387" s="10" t="s">
        <v>8376</v>
      </c>
      <c r="B387" s="10" t="s">
        <v>8397</v>
      </c>
      <c r="C387" s="11"/>
      <c r="D387" s="11">
        <v>59040000</v>
      </c>
      <c r="E387" s="18">
        <f t="shared" si="7"/>
        <v>8584395</v>
      </c>
    </row>
    <row r="388" spans="1:5" x14ac:dyDescent="0.25">
      <c r="A388" s="10" t="s">
        <v>8414</v>
      </c>
      <c r="B388" s="10" t="s">
        <v>1881</v>
      </c>
      <c r="C388" s="11">
        <v>12000000</v>
      </c>
      <c r="D388" s="10"/>
      <c r="E388" s="18">
        <f t="shared" si="7"/>
        <v>20584395</v>
      </c>
    </row>
    <row r="389" spans="1:5" x14ac:dyDescent="0.25">
      <c r="A389" s="10" t="s">
        <v>8418</v>
      </c>
      <c r="B389" s="10" t="s">
        <v>8419</v>
      </c>
      <c r="C389" s="11"/>
      <c r="D389" s="11">
        <v>44963400</v>
      </c>
      <c r="E389" s="18">
        <f t="shared" si="7"/>
        <v>-24379005</v>
      </c>
    </row>
    <row r="390" spans="1:5" x14ac:dyDescent="0.25">
      <c r="A390" s="10" t="s">
        <v>8418</v>
      </c>
      <c r="B390" s="10" t="s">
        <v>5780</v>
      </c>
      <c r="C390" s="11">
        <v>11000000</v>
      </c>
      <c r="D390" s="10"/>
      <c r="E390" s="18">
        <f t="shared" si="7"/>
        <v>-13379005</v>
      </c>
    </row>
    <row r="391" spans="1:5" x14ac:dyDescent="0.25">
      <c r="A391" s="10" t="s">
        <v>8418</v>
      </c>
      <c r="B391" s="10" t="s">
        <v>5780</v>
      </c>
      <c r="C391" s="11">
        <v>78000000</v>
      </c>
      <c r="D391" s="10"/>
      <c r="E391" s="18">
        <f t="shared" si="7"/>
        <v>64620995</v>
      </c>
    </row>
    <row r="392" spans="1:5" x14ac:dyDescent="0.25">
      <c r="A392" s="10" t="s">
        <v>8449</v>
      </c>
      <c r="B392" s="10" t="s">
        <v>5780</v>
      </c>
      <c r="C392" s="11">
        <v>25000000</v>
      </c>
      <c r="D392" s="10"/>
      <c r="E392" s="18">
        <f t="shared" si="7"/>
        <v>89620995</v>
      </c>
    </row>
    <row r="393" spans="1:5" x14ac:dyDescent="0.25">
      <c r="A393" s="10" t="s">
        <v>8455</v>
      </c>
      <c r="B393" s="10" t="s">
        <v>8456</v>
      </c>
      <c r="C393" s="11"/>
      <c r="D393" s="11">
        <v>56357000</v>
      </c>
      <c r="E393" s="18">
        <f t="shared" si="7"/>
        <v>33263995</v>
      </c>
    </row>
    <row r="394" spans="1:5" x14ac:dyDescent="0.25">
      <c r="A394" s="10" t="s">
        <v>8455</v>
      </c>
      <c r="B394" s="10" t="s">
        <v>8457</v>
      </c>
      <c r="C394" s="11"/>
      <c r="D394" s="11">
        <v>16434000</v>
      </c>
      <c r="E394" s="18">
        <f t="shared" si="7"/>
        <v>16829995</v>
      </c>
    </row>
    <row r="395" spans="1:5" x14ac:dyDescent="0.25">
      <c r="A395" s="10" t="s">
        <v>8455</v>
      </c>
      <c r="B395" s="3" t="s">
        <v>5780</v>
      </c>
      <c r="C395" s="4">
        <v>60000000</v>
      </c>
      <c r="D395" s="4"/>
      <c r="E395" s="18">
        <f t="shared" si="7"/>
        <v>76829995</v>
      </c>
    </row>
    <row r="396" spans="1:5" x14ac:dyDescent="0.25">
      <c r="A396" s="3" t="s">
        <v>8467</v>
      </c>
      <c r="B396" s="3" t="s">
        <v>3063</v>
      </c>
      <c r="C396" s="4">
        <v>5000000</v>
      </c>
      <c r="D396" s="4"/>
      <c r="E396" s="18">
        <f t="shared" si="7"/>
        <v>81829995</v>
      </c>
    </row>
    <row r="397" spans="1:5" x14ac:dyDescent="0.25">
      <c r="A397" s="3" t="s">
        <v>8467</v>
      </c>
      <c r="B397" s="3" t="s">
        <v>1881</v>
      </c>
      <c r="C397" s="4">
        <v>10000000</v>
      </c>
      <c r="D397" s="4"/>
      <c r="E397" s="18">
        <f t="shared" si="7"/>
        <v>91829995</v>
      </c>
    </row>
    <row r="398" spans="1:5" x14ac:dyDescent="0.25">
      <c r="A398" s="10" t="s">
        <v>8480</v>
      </c>
      <c r="B398" s="10" t="s">
        <v>8285</v>
      </c>
      <c r="C398" s="4">
        <v>500000</v>
      </c>
      <c r="D398" s="4"/>
      <c r="E398" s="18">
        <f t="shared" si="7"/>
        <v>92329995</v>
      </c>
    </row>
    <row r="399" spans="1:5" x14ac:dyDescent="0.25">
      <c r="A399" s="10" t="s">
        <v>8480</v>
      </c>
      <c r="B399" s="10" t="s">
        <v>6314</v>
      </c>
      <c r="C399" s="4">
        <v>10000000</v>
      </c>
      <c r="D399" s="4"/>
      <c r="E399" s="18">
        <f t="shared" si="7"/>
        <v>102329995</v>
      </c>
    </row>
    <row r="400" spans="1:5" x14ac:dyDescent="0.25">
      <c r="A400" s="10" t="s">
        <v>8493</v>
      </c>
      <c r="B400" s="10" t="s">
        <v>8500</v>
      </c>
      <c r="C400" s="4">
        <v>7000000</v>
      </c>
      <c r="D400" s="4"/>
      <c r="E400" s="18">
        <f t="shared" si="7"/>
        <v>109329995</v>
      </c>
    </row>
    <row r="401" spans="1:5" x14ac:dyDescent="0.25">
      <c r="A401" s="10" t="s">
        <v>8501</v>
      </c>
      <c r="B401" s="10" t="s">
        <v>8502</v>
      </c>
      <c r="C401" s="4"/>
      <c r="D401" s="121">
        <v>76608000</v>
      </c>
      <c r="E401" s="18">
        <f t="shared" si="7"/>
        <v>32721995</v>
      </c>
    </row>
    <row r="402" spans="1:5" x14ac:dyDescent="0.25">
      <c r="A402" s="10" t="s">
        <v>8501</v>
      </c>
      <c r="B402" s="10" t="s">
        <v>8508</v>
      </c>
      <c r="C402" s="4"/>
      <c r="D402" s="121">
        <v>27636000</v>
      </c>
      <c r="E402" s="18">
        <f t="shared" si="7"/>
        <v>5085995</v>
      </c>
    </row>
    <row r="403" spans="1:5" x14ac:dyDescent="0.25">
      <c r="A403" s="10" t="s">
        <v>8501</v>
      </c>
      <c r="B403" s="10" t="s">
        <v>8509</v>
      </c>
      <c r="C403" s="121">
        <v>10000000</v>
      </c>
      <c r="D403" s="4"/>
      <c r="E403" s="18">
        <f t="shared" si="7"/>
        <v>15085995</v>
      </c>
    </row>
    <row r="404" spans="1:5" x14ac:dyDescent="0.25">
      <c r="A404" s="10" t="s">
        <v>8501</v>
      </c>
      <c r="B404" s="10" t="s">
        <v>8521</v>
      </c>
      <c r="C404" s="121">
        <v>10000</v>
      </c>
      <c r="D404" s="4"/>
      <c r="E404" s="18">
        <f t="shared" si="7"/>
        <v>15095995</v>
      </c>
    </row>
    <row r="405" spans="1:5" x14ac:dyDescent="0.25">
      <c r="A405" s="10" t="s">
        <v>8501</v>
      </c>
      <c r="B405" s="10" t="s">
        <v>5780</v>
      </c>
      <c r="C405" s="121">
        <v>54000000</v>
      </c>
      <c r="D405" s="4"/>
      <c r="E405" s="18">
        <f t="shared" si="7"/>
        <v>69095995</v>
      </c>
    </row>
    <row r="406" spans="1:5" x14ac:dyDescent="0.25">
      <c r="A406" s="10" t="s">
        <v>8501</v>
      </c>
      <c r="B406" s="10" t="s">
        <v>8522</v>
      </c>
      <c r="C406" s="121">
        <v>7000000</v>
      </c>
      <c r="D406" s="3"/>
      <c r="E406" s="18">
        <f t="shared" si="7"/>
        <v>76095995</v>
      </c>
    </row>
    <row r="407" spans="1:5" x14ac:dyDescent="0.25">
      <c r="A407" s="10" t="s">
        <v>8513</v>
      </c>
      <c r="B407" s="10" t="s">
        <v>5780</v>
      </c>
      <c r="C407" s="121">
        <v>5000000</v>
      </c>
      <c r="D407" s="3"/>
      <c r="E407" s="18">
        <f t="shared" si="7"/>
        <v>81095995</v>
      </c>
    </row>
    <row r="408" spans="1:5" x14ac:dyDescent="0.25">
      <c r="A408" s="10" t="s">
        <v>8530</v>
      </c>
      <c r="B408" s="10" t="s">
        <v>8285</v>
      </c>
      <c r="C408" s="121">
        <v>20000000</v>
      </c>
      <c r="D408" s="3"/>
      <c r="E408" s="18">
        <f t="shared" si="7"/>
        <v>101095995</v>
      </c>
    </row>
    <row r="409" spans="1:5" x14ac:dyDescent="0.25">
      <c r="A409" s="10" t="s">
        <v>8530</v>
      </c>
      <c r="B409" s="10" t="s">
        <v>8560</v>
      </c>
      <c r="C409" s="126">
        <v>800000</v>
      </c>
      <c r="D409" s="3"/>
      <c r="E409" s="18">
        <f t="shared" si="7"/>
        <v>101895995</v>
      </c>
    </row>
    <row r="410" spans="1:5" x14ac:dyDescent="0.25">
      <c r="A410" s="10" t="s">
        <v>8555</v>
      </c>
      <c r="B410" s="10" t="s">
        <v>8559</v>
      </c>
      <c r="C410" s="11"/>
      <c r="D410" s="76">
        <v>25925000</v>
      </c>
      <c r="E410" s="302">
        <f t="shared" si="7"/>
        <v>75970995</v>
      </c>
    </row>
    <row r="411" spans="1:5" x14ac:dyDescent="0.25">
      <c r="A411" s="10" t="s">
        <v>8555</v>
      </c>
      <c r="B411" s="10" t="s">
        <v>8558</v>
      </c>
      <c r="C411" s="11"/>
      <c r="D411" s="76">
        <v>75467250</v>
      </c>
      <c r="E411" s="302">
        <f t="shared" si="7"/>
        <v>503745</v>
      </c>
    </row>
    <row r="412" spans="1:5" x14ac:dyDescent="0.25">
      <c r="A412" s="10" t="s">
        <v>8576</v>
      </c>
      <c r="B412" s="10" t="s">
        <v>420</v>
      </c>
      <c r="C412" s="76">
        <v>12361100</v>
      </c>
      <c r="D412" s="10"/>
      <c r="E412" s="302">
        <f t="shared" si="7"/>
        <v>12864845</v>
      </c>
    </row>
    <row r="413" spans="1:5" x14ac:dyDescent="0.25">
      <c r="A413" s="10" t="s">
        <v>8576</v>
      </c>
      <c r="B413" s="10" t="s">
        <v>5626</v>
      </c>
      <c r="C413" s="76">
        <v>10000000</v>
      </c>
      <c r="D413" s="10"/>
      <c r="E413" s="302">
        <f t="shared" si="7"/>
        <v>22864845</v>
      </c>
    </row>
    <row r="414" spans="1:5" x14ac:dyDescent="0.25">
      <c r="A414" s="10" t="s">
        <v>8578</v>
      </c>
      <c r="B414" s="10" t="s">
        <v>8618</v>
      </c>
      <c r="C414" s="11"/>
      <c r="D414" s="76">
        <v>40035000</v>
      </c>
      <c r="E414" s="302">
        <f t="shared" si="7"/>
        <v>-17170155</v>
      </c>
    </row>
    <row r="415" spans="1:5" x14ac:dyDescent="0.25">
      <c r="A415" s="10" t="s">
        <v>8578</v>
      </c>
      <c r="B415" s="10" t="s">
        <v>5780</v>
      </c>
      <c r="C415" s="76">
        <v>250000</v>
      </c>
      <c r="D415" s="10"/>
      <c r="E415" s="302">
        <f t="shared" si="7"/>
        <v>-16920155</v>
      </c>
    </row>
    <row r="416" spans="1:5" x14ac:dyDescent="0.25">
      <c r="A416" s="10" t="s">
        <v>8578</v>
      </c>
      <c r="B416" s="10" t="s">
        <v>5626</v>
      </c>
      <c r="C416" s="76">
        <v>98000000</v>
      </c>
      <c r="D416" s="10"/>
      <c r="E416" s="302">
        <f t="shared" si="7"/>
        <v>81079845</v>
      </c>
    </row>
    <row r="417" spans="1:5" x14ac:dyDescent="0.25">
      <c r="A417" s="10" t="s">
        <v>8589</v>
      </c>
      <c r="B417" s="10" t="s">
        <v>3063</v>
      </c>
      <c r="C417" s="76">
        <v>1500000</v>
      </c>
      <c r="D417" s="10"/>
      <c r="E417" s="302">
        <f t="shared" si="7"/>
        <v>82579845</v>
      </c>
    </row>
    <row r="418" spans="1:5" x14ac:dyDescent="0.25">
      <c r="A418" s="10" t="s">
        <v>8593</v>
      </c>
      <c r="B418" s="10" t="s">
        <v>8285</v>
      </c>
      <c r="C418" s="76">
        <v>1200000</v>
      </c>
      <c r="D418" s="10"/>
      <c r="E418" s="302">
        <f t="shared" si="7"/>
        <v>83779845</v>
      </c>
    </row>
    <row r="419" spans="1:5" x14ac:dyDescent="0.25">
      <c r="A419" s="10" t="s">
        <v>8622</v>
      </c>
      <c r="B419" s="10" t="s">
        <v>8623</v>
      </c>
      <c r="C419" s="11"/>
      <c r="D419" s="76">
        <v>77520000</v>
      </c>
      <c r="E419" s="302">
        <f t="shared" si="7"/>
        <v>6259845</v>
      </c>
    </row>
    <row r="420" spans="1:5" x14ac:dyDescent="0.25">
      <c r="A420" s="10" t="s">
        <v>8622</v>
      </c>
      <c r="B420" s="10" t="s">
        <v>8285</v>
      </c>
      <c r="C420" s="76">
        <v>10000000</v>
      </c>
      <c r="D420" s="10"/>
      <c r="E420" s="302">
        <f t="shared" si="7"/>
        <v>16259845</v>
      </c>
    </row>
    <row r="421" spans="1:5" x14ac:dyDescent="0.25">
      <c r="A421" s="10" t="s">
        <v>8622</v>
      </c>
      <c r="B421" s="10" t="s">
        <v>1850</v>
      </c>
      <c r="C421" s="76">
        <v>10000000</v>
      </c>
      <c r="D421" s="10"/>
      <c r="E421" s="302">
        <f t="shared" si="7"/>
        <v>26259845</v>
      </c>
    </row>
    <row r="422" spans="1:5" x14ac:dyDescent="0.25">
      <c r="A422" s="10" t="s">
        <v>8630</v>
      </c>
      <c r="B422" s="10" t="s">
        <v>8632</v>
      </c>
      <c r="C422" s="11"/>
      <c r="D422" s="76">
        <v>29835000</v>
      </c>
      <c r="E422" s="302">
        <f t="shared" si="7"/>
        <v>-3575155</v>
      </c>
    </row>
    <row r="423" spans="1:5" x14ac:dyDescent="0.25">
      <c r="A423" s="10" t="s">
        <v>8633</v>
      </c>
      <c r="B423" s="10" t="s">
        <v>3063</v>
      </c>
      <c r="C423" s="76">
        <v>4000000</v>
      </c>
      <c r="D423" s="10"/>
      <c r="E423" s="302">
        <f t="shared" si="7"/>
        <v>424845</v>
      </c>
    </row>
    <row r="424" spans="1:5" x14ac:dyDescent="0.25">
      <c r="A424" s="10" t="s">
        <v>8633</v>
      </c>
      <c r="B424" s="10" t="s">
        <v>5780</v>
      </c>
      <c r="C424" s="76">
        <v>81000000</v>
      </c>
      <c r="D424" s="10"/>
      <c r="E424" s="302">
        <f t="shared" si="7"/>
        <v>81424845</v>
      </c>
    </row>
    <row r="425" spans="1:5" x14ac:dyDescent="0.25">
      <c r="A425" s="10" t="s">
        <v>8656</v>
      </c>
      <c r="B425" s="10" t="s">
        <v>5780</v>
      </c>
      <c r="C425" s="76">
        <v>30000000</v>
      </c>
      <c r="D425" s="10"/>
      <c r="E425" s="302">
        <f t="shared" si="7"/>
        <v>111424845</v>
      </c>
    </row>
    <row r="426" spans="1:5" x14ac:dyDescent="0.25">
      <c r="A426" s="10" t="s">
        <v>8677</v>
      </c>
      <c r="B426" s="10" t="s">
        <v>8678</v>
      </c>
      <c r="C426" s="11"/>
      <c r="D426" s="76">
        <v>77520000</v>
      </c>
      <c r="E426" s="302">
        <f>(E425+C426-D426)</f>
        <v>33904845</v>
      </c>
    </row>
    <row r="427" spans="1:5" x14ac:dyDescent="0.25">
      <c r="A427" s="10" t="s">
        <v>8683</v>
      </c>
      <c r="B427" s="10" t="s">
        <v>8695</v>
      </c>
      <c r="C427" s="11"/>
      <c r="D427" s="76">
        <v>29750000</v>
      </c>
      <c r="E427" s="302">
        <f>(E426+C427-D427)</f>
        <v>4154845</v>
      </c>
    </row>
    <row r="428" spans="1:5" x14ac:dyDescent="0.25">
      <c r="A428" s="10" t="s">
        <v>8696</v>
      </c>
      <c r="B428" s="10" t="s">
        <v>5780</v>
      </c>
      <c r="C428" s="76">
        <v>81000000</v>
      </c>
      <c r="D428" s="10"/>
      <c r="E428" s="302">
        <f>(E427+C428-D428)</f>
        <v>85154845</v>
      </c>
    </row>
    <row r="429" spans="1:5" x14ac:dyDescent="0.25">
      <c r="A429" s="10" t="s">
        <v>8730</v>
      </c>
      <c r="B429" s="10" t="s">
        <v>8732</v>
      </c>
      <c r="C429" s="4"/>
      <c r="D429" s="50">
        <v>76174500</v>
      </c>
      <c r="E429" s="18">
        <f>(E428+C429-D429)</f>
        <v>8980345</v>
      </c>
    </row>
    <row r="430" spans="1:5" x14ac:dyDescent="0.25">
      <c r="A430" s="10" t="s">
        <v>8824</v>
      </c>
      <c r="B430" s="10" t="s">
        <v>5626</v>
      </c>
      <c r="C430" s="50">
        <v>12000000</v>
      </c>
      <c r="D430" s="3"/>
      <c r="E430" s="18">
        <f>(E429+C430-D430)</f>
        <v>20980345</v>
      </c>
    </row>
    <row r="431" spans="1:5" x14ac:dyDescent="0.25">
      <c r="A431" s="10" t="s">
        <v>8847</v>
      </c>
      <c r="B431" s="10" t="s">
        <v>8500</v>
      </c>
      <c r="C431" s="50">
        <v>306000</v>
      </c>
      <c r="D431" s="3"/>
      <c r="E431" s="18">
        <f t="shared" ref="E431:E494" si="8">(E430+C431-D431)</f>
        <v>21286345</v>
      </c>
    </row>
    <row r="432" spans="1:5" x14ac:dyDescent="0.25">
      <c r="A432" s="10" t="s">
        <v>8847</v>
      </c>
      <c r="B432" s="10" t="s">
        <v>8500</v>
      </c>
      <c r="C432" s="50">
        <v>250000</v>
      </c>
      <c r="D432" s="3"/>
      <c r="E432" s="18">
        <f t="shared" si="8"/>
        <v>21536345</v>
      </c>
    </row>
    <row r="433" spans="1:5" x14ac:dyDescent="0.25">
      <c r="A433" s="10" t="s">
        <v>8848</v>
      </c>
      <c r="B433" s="10" t="s">
        <v>8851</v>
      </c>
      <c r="C433" s="4"/>
      <c r="D433" s="50">
        <v>22152000</v>
      </c>
      <c r="E433" s="18">
        <f t="shared" si="8"/>
        <v>-615655</v>
      </c>
    </row>
    <row r="434" spans="1:5" x14ac:dyDescent="0.25">
      <c r="A434" s="10" t="s">
        <v>8852</v>
      </c>
      <c r="B434" s="10" t="s">
        <v>5626</v>
      </c>
      <c r="C434" s="50">
        <v>615655</v>
      </c>
      <c r="D434" s="3"/>
      <c r="E434" s="18">
        <f t="shared" si="8"/>
        <v>0</v>
      </c>
    </row>
    <row r="435" spans="1:5" x14ac:dyDescent="0.25">
      <c r="A435" s="10" t="s">
        <v>8852</v>
      </c>
      <c r="B435" s="10" t="s">
        <v>5780</v>
      </c>
      <c r="C435" s="50">
        <v>3000000</v>
      </c>
      <c r="D435" s="3"/>
      <c r="E435" s="18">
        <f t="shared" si="8"/>
        <v>3000000</v>
      </c>
    </row>
    <row r="436" spans="1:5" x14ac:dyDescent="0.25">
      <c r="A436" s="10" t="s">
        <v>8852</v>
      </c>
      <c r="B436" s="10" t="s">
        <v>5780</v>
      </c>
      <c r="C436" s="50">
        <v>27000000</v>
      </c>
      <c r="D436" s="3"/>
      <c r="E436" s="18">
        <f t="shared" si="8"/>
        <v>30000000</v>
      </c>
    </row>
    <row r="437" spans="1:5" x14ac:dyDescent="0.25">
      <c r="A437" s="10" t="s">
        <v>8852</v>
      </c>
      <c r="B437" s="10" t="s">
        <v>5780</v>
      </c>
      <c r="C437" s="50">
        <v>10000000</v>
      </c>
      <c r="D437" s="3"/>
      <c r="E437" s="18">
        <f t="shared" si="8"/>
        <v>40000000</v>
      </c>
    </row>
    <row r="438" spans="1:5" x14ac:dyDescent="0.25">
      <c r="A438" s="10" t="s">
        <v>8852</v>
      </c>
      <c r="B438" s="10" t="s">
        <v>8901</v>
      </c>
      <c r="C438" s="50">
        <v>420000</v>
      </c>
      <c r="D438" s="3"/>
      <c r="E438" s="18">
        <f t="shared" si="8"/>
        <v>40420000</v>
      </c>
    </row>
    <row r="439" spans="1:5" x14ac:dyDescent="0.25">
      <c r="A439" s="10" t="s">
        <v>8895</v>
      </c>
      <c r="B439" s="10" t="s">
        <v>8900</v>
      </c>
      <c r="C439" s="4"/>
      <c r="D439" s="50">
        <v>55239600</v>
      </c>
      <c r="E439" s="18">
        <f t="shared" si="8"/>
        <v>-14819600</v>
      </c>
    </row>
    <row r="440" spans="1:5" x14ac:dyDescent="0.25">
      <c r="A440" s="3" t="s">
        <v>8899</v>
      </c>
      <c r="B440" s="3" t="s">
        <v>8902</v>
      </c>
      <c r="C440" s="50">
        <v>150000</v>
      </c>
      <c r="D440" s="3"/>
      <c r="E440" s="18">
        <f t="shared" si="8"/>
        <v>-14669600</v>
      </c>
    </row>
    <row r="441" spans="1:5" x14ac:dyDescent="0.25">
      <c r="A441" s="3" t="s">
        <v>8899</v>
      </c>
      <c r="B441" s="3" t="s">
        <v>5780</v>
      </c>
      <c r="C441" s="50">
        <v>14819000</v>
      </c>
      <c r="D441" s="3"/>
      <c r="E441" s="18">
        <f t="shared" si="8"/>
        <v>149400</v>
      </c>
    </row>
    <row r="442" spans="1:5" x14ac:dyDescent="0.25">
      <c r="A442" s="3" t="s">
        <v>8899</v>
      </c>
      <c r="B442" s="3" t="s">
        <v>5780</v>
      </c>
      <c r="C442" s="50">
        <v>50000000</v>
      </c>
      <c r="D442" s="3"/>
      <c r="E442" s="18">
        <f t="shared" si="8"/>
        <v>50149400</v>
      </c>
    </row>
    <row r="443" spans="1:5" x14ac:dyDescent="0.25">
      <c r="A443" s="8" t="s">
        <v>8946</v>
      </c>
      <c r="B443" s="8" t="s">
        <v>8947</v>
      </c>
      <c r="D443" s="1">
        <v>56820000</v>
      </c>
      <c r="E443" s="18">
        <f t="shared" si="8"/>
        <v>-6670600</v>
      </c>
    </row>
    <row r="444" spans="1:5" x14ac:dyDescent="0.25">
      <c r="A444" s="8" t="s">
        <v>8946</v>
      </c>
      <c r="B444" s="8" t="s">
        <v>205</v>
      </c>
      <c r="C444" s="66">
        <v>420000</v>
      </c>
      <c r="E444" s="18">
        <f t="shared" si="8"/>
        <v>-6250600</v>
      </c>
    </row>
    <row r="445" spans="1:5" x14ac:dyDescent="0.25">
      <c r="A445" s="8" t="s">
        <v>8946</v>
      </c>
      <c r="B445" s="8" t="s">
        <v>5780</v>
      </c>
      <c r="C445" s="66">
        <v>6000000</v>
      </c>
      <c r="E445" s="45">
        <f t="shared" si="8"/>
        <v>-250600</v>
      </c>
    </row>
    <row r="446" spans="1:5" x14ac:dyDescent="0.25">
      <c r="A446" s="3" t="s">
        <v>8946</v>
      </c>
      <c r="B446" s="3" t="s">
        <v>5780</v>
      </c>
      <c r="C446" s="76">
        <v>250600</v>
      </c>
      <c r="D446" s="3"/>
      <c r="E446" s="18">
        <f t="shared" si="8"/>
        <v>0</v>
      </c>
    </row>
    <row r="447" spans="1:5" x14ac:dyDescent="0.25">
      <c r="A447" s="3" t="s">
        <v>8953</v>
      </c>
      <c r="B447" s="3" t="s">
        <v>5780</v>
      </c>
      <c r="C447" s="76">
        <v>45000000</v>
      </c>
      <c r="D447" s="3"/>
      <c r="E447" s="18">
        <f t="shared" si="8"/>
        <v>45000000</v>
      </c>
    </row>
    <row r="448" spans="1:5" x14ac:dyDescent="0.25">
      <c r="A448" s="3" t="s">
        <v>8969</v>
      </c>
      <c r="B448" s="3" t="s">
        <v>3456</v>
      </c>
      <c r="C448" s="76">
        <v>1000000</v>
      </c>
      <c r="D448" s="3"/>
      <c r="E448" s="18">
        <f t="shared" si="8"/>
        <v>46000000</v>
      </c>
    </row>
    <row r="449" spans="1:5" x14ac:dyDescent="0.25">
      <c r="A449" s="3" t="s">
        <v>8979</v>
      </c>
      <c r="B449" s="3" t="s">
        <v>8985</v>
      </c>
      <c r="C449" s="4"/>
      <c r="D449" s="4">
        <v>46148000</v>
      </c>
      <c r="E449" s="18">
        <f t="shared" si="8"/>
        <v>-148000</v>
      </c>
    </row>
    <row r="450" spans="1:5" x14ac:dyDescent="0.25">
      <c r="A450" s="3" t="s">
        <v>8986</v>
      </c>
      <c r="B450" s="3" t="s">
        <v>5626</v>
      </c>
      <c r="C450" s="76">
        <v>148000</v>
      </c>
      <c r="D450" s="3"/>
      <c r="E450" s="18">
        <f t="shared" si="8"/>
        <v>0</v>
      </c>
    </row>
    <row r="451" spans="1:5" x14ac:dyDescent="0.25">
      <c r="A451" s="3" t="s">
        <v>9042</v>
      </c>
      <c r="B451" s="3" t="s">
        <v>5780</v>
      </c>
      <c r="C451" s="72">
        <v>30000000</v>
      </c>
      <c r="D451" s="3"/>
      <c r="E451" s="18">
        <f t="shared" si="8"/>
        <v>30000000</v>
      </c>
    </row>
    <row r="452" spans="1:5" x14ac:dyDescent="0.25">
      <c r="A452" s="3" t="s">
        <v>9011</v>
      </c>
      <c r="B452" s="3" t="s">
        <v>9046</v>
      </c>
      <c r="C452" s="72">
        <v>8000000</v>
      </c>
      <c r="D452" s="3"/>
      <c r="E452" s="18">
        <f t="shared" si="8"/>
        <v>38000000</v>
      </c>
    </row>
    <row r="453" spans="1:5" x14ac:dyDescent="0.25">
      <c r="A453" s="3" t="s">
        <v>9038</v>
      </c>
      <c r="B453" s="3" t="s">
        <v>9047</v>
      </c>
      <c r="C453" s="4"/>
      <c r="D453" s="4">
        <v>50464000</v>
      </c>
      <c r="E453" s="18">
        <f t="shared" si="8"/>
        <v>-12464000</v>
      </c>
    </row>
    <row r="454" spans="1:5" x14ac:dyDescent="0.25">
      <c r="A454" s="3" t="s">
        <v>9038</v>
      </c>
      <c r="B454" s="3" t="s">
        <v>5780</v>
      </c>
      <c r="C454" s="4">
        <v>2000000</v>
      </c>
      <c r="D454" s="3"/>
      <c r="E454" s="18">
        <f t="shared" si="8"/>
        <v>-10464000</v>
      </c>
    </row>
    <row r="455" spans="1:5" x14ac:dyDescent="0.25">
      <c r="A455" s="3" t="s">
        <v>9038</v>
      </c>
      <c r="B455" s="3" t="s">
        <v>205</v>
      </c>
      <c r="C455" s="4">
        <v>300000</v>
      </c>
      <c r="D455" s="3"/>
      <c r="E455" s="18">
        <f t="shared" si="8"/>
        <v>-10164000</v>
      </c>
    </row>
    <row r="456" spans="1:5" x14ac:dyDescent="0.25">
      <c r="A456" s="3" t="s">
        <v>9038</v>
      </c>
      <c r="B456" s="3" t="s">
        <v>3063</v>
      </c>
      <c r="C456" s="4">
        <v>2000000</v>
      </c>
      <c r="D456" s="3"/>
      <c r="E456" s="18">
        <f t="shared" si="8"/>
        <v>-8164000</v>
      </c>
    </row>
    <row r="457" spans="1:5" x14ac:dyDescent="0.25">
      <c r="A457" s="3" t="s">
        <v>9041</v>
      </c>
      <c r="B457" s="3" t="s">
        <v>1486</v>
      </c>
      <c r="C457" s="4">
        <v>8164000</v>
      </c>
      <c r="D457" s="3"/>
      <c r="E457" s="18">
        <f t="shared" si="8"/>
        <v>0</v>
      </c>
    </row>
    <row r="458" spans="1:5" x14ac:dyDescent="0.25">
      <c r="A458" s="3" t="s">
        <v>9092</v>
      </c>
      <c r="B458" s="3" t="s">
        <v>7201</v>
      </c>
      <c r="C458" s="4">
        <v>1000000</v>
      </c>
      <c r="D458" s="3"/>
      <c r="E458" s="18">
        <f t="shared" si="8"/>
        <v>1000000</v>
      </c>
    </row>
    <row r="459" spans="1:5" x14ac:dyDescent="0.25">
      <c r="A459" s="3" t="s">
        <v>9063</v>
      </c>
      <c r="B459" s="3" t="s">
        <v>9075</v>
      </c>
      <c r="C459" s="209">
        <v>30000000</v>
      </c>
      <c r="D459" s="3"/>
      <c r="E459" s="18">
        <f t="shared" si="8"/>
        <v>31000000</v>
      </c>
    </row>
    <row r="460" spans="1:5" x14ac:dyDescent="0.25">
      <c r="A460" s="3" t="s">
        <v>9088</v>
      </c>
      <c r="B460" s="3" t="s">
        <v>9095</v>
      </c>
      <c r="C460" s="4">
        <v>1000000</v>
      </c>
      <c r="D460" s="3"/>
      <c r="E460" s="18">
        <f t="shared" si="8"/>
        <v>32000000</v>
      </c>
    </row>
    <row r="461" spans="1:5" x14ac:dyDescent="0.25">
      <c r="A461" s="3" t="s">
        <v>9088</v>
      </c>
      <c r="B461" s="3" t="s">
        <v>5780</v>
      </c>
      <c r="C461" s="4">
        <v>12000000</v>
      </c>
      <c r="D461" s="3"/>
      <c r="E461" s="18">
        <f t="shared" si="8"/>
        <v>44000000</v>
      </c>
    </row>
    <row r="462" spans="1:5" x14ac:dyDescent="0.25">
      <c r="A462" s="3" t="s">
        <v>9093</v>
      </c>
      <c r="B462" s="3" t="s">
        <v>9094</v>
      </c>
      <c r="C462" s="4"/>
      <c r="D462" s="4">
        <v>54276750</v>
      </c>
      <c r="E462" s="18">
        <f t="shared" si="8"/>
        <v>-10276750</v>
      </c>
    </row>
    <row r="463" spans="1:5" x14ac:dyDescent="0.25">
      <c r="A463" s="3" t="s">
        <v>9093</v>
      </c>
      <c r="B463" s="3" t="s">
        <v>7061</v>
      </c>
      <c r="C463" s="4">
        <v>2000000</v>
      </c>
      <c r="D463" s="3"/>
      <c r="E463" s="18">
        <f t="shared" si="8"/>
        <v>-8276750</v>
      </c>
    </row>
    <row r="464" spans="1:5" x14ac:dyDescent="0.25">
      <c r="A464" s="3" t="s">
        <v>9093</v>
      </c>
      <c r="B464" s="3" t="s">
        <v>3063</v>
      </c>
      <c r="C464" s="4">
        <v>15276750</v>
      </c>
      <c r="D464" s="3"/>
      <c r="E464" s="18">
        <f t="shared" si="8"/>
        <v>7000000</v>
      </c>
    </row>
    <row r="465" spans="1:5" x14ac:dyDescent="0.25">
      <c r="A465" s="3" t="s">
        <v>9098</v>
      </c>
      <c r="B465" s="3" t="s">
        <v>5780</v>
      </c>
      <c r="C465" s="4">
        <v>50000000</v>
      </c>
      <c r="D465" s="3"/>
      <c r="E465" s="18">
        <f t="shared" si="8"/>
        <v>57000000</v>
      </c>
    </row>
    <row r="466" spans="1:5" x14ac:dyDescent="0.25">
      <c r="A466" s="3" t="s">
        <v>9110</v>
      </c>
      <c r="B466" s="3" t="s">
        <v>3063</v>
      </c>
      <c r="C466" s="4">
        <v>10500000</v>
      </c>
      <c r="D466" s="3"/>
      <c r="E466" s="18">
        <f t="shared" si="8"/>
        <v>67500000</v>
      </c>
    </row>
    <row r="467" spans="1:5" x14ac:dyDescent="0.25">
      <c r="A467" s="10" t="s">
        <v>9116</v>
      </c>
      <c r="B467" s="10" t="s">
        <v>3063</v>
      </c>
      <c r="C467" s="11">
        <v>10000000</v>
      </c>
      <c r="D467" s="3"/>
      <c r="E467" s="18">
        <f t="shared" si="8"/>
        <v>77500000</v>
      </c>
    </row>
    <row r="468" spans="1:5" x14ac:dyDescent="0.25">
      <c r="A468" s="10" t="s">
        <v>9131</v>
      </c>
      <c r="B468" s="10" t="s">
        <v>9137</v>
      </c>
      <c r="C468" s="4"/>
      <c r="D468" s="4">
        <v>76014000</v>
      </c>
      <c r="E468" s="18">
        <f t="shared" si="8"/>
        <v>1486000</v>
      </c>
    </row>
    <row r="469" spans="1:5" x14ac:dyDescent="0.25">
      <c r="A469" s="10" t="s">
        <v>9131</v>
      </c>
      <c r="B469" s="10" t="s">
        <v>5780</v>
      </c>
      <c r="C469" s="4">
        <v>20000000</v>
      </c>
      <c r="D469" s="4"/>
      <c r="E469" s="18">
        <f t="shared" si="8"/>
        <v>21486000</v>
      </c>
    </row>
    <row r="470" spans="1:5" x14ac:dyDescent="0.25">
      <c r="A470" s="3" t="s">
        <v>9142</v>
      </c>
      <c r="B470" s="3" t="s">
        <v>5626</v>
      </c>
      <c r="C470" s="4">
        <v>1500000</v>
      </c>
      <c r="D470" s="3"/>
      <c r="E470" s="18">
        <f t="shared" si="8"/>
        <v>22986000</v>
      </c>
    </row>
    <row r="471" spans="1:5" x14ac:dyDescent="0.25">
      <c r="A471" s="3" t="s">
        <v>9142</v>
      </c>
      <c r="B471" s="10" t="s">
        <v>5626</v>
      </c>
      <c r="C471" s="11">
        <v>50000000</v>
      </c>
      <c r="D471" s="3"/>
      <c r="E471" s="18">
        <f t="shared" si="8"/>
        <v>72986000</v>
      </c>
    </row>
    <row r="472" spans="1:5" x14ac:dyDescent="0.25">
      <c r="A472" s="10" t="s">
        <v>9172</v>
      </c>
      <c r="B472" s="10" t="s">
        <v>9176</v>
      </c>
      <c r="C472" s="4"/>
      <c r="D472" s="4">
        <v>56323800</v>
      </c>
      <c r="E472" s="18">
        <f t="shared" si="8"/>
        <v>16662200</v>
      </c>
    </row>
    <row r="473" spans="1:5" x14ac:dyDescent="0.25">
      <c r="A473" s="10" t="s">
        <v>9172</v>
      </c>
      <c r="B473" s="10" t="s">
        <v>5780</v>
      </c>
      <c r="C473" s="11">
        <v>100000</v>
      </c>
      <c r="D473" s="4"/>
      <c r="E473" s="18">
        <f t="shared" si="8"/>
        <v>16762200</v>
      </c>
    </row>
    <row r="474" spans="1:5" x14ac:dyDescent="0.25">
      <c r="A474" s="10" t="s">
        <v>9183</v>
      </c>
      <c r="B474" s="10" t="s">
        <v>1850</v>
      </c>
      <c r="C474" s="11">
        <v>1500000</v>
      </c>
      <c r="D474" s="3"/>
      <c r="E474" s="18">
        <f t="shared" si="8"/>
        <v>18262200</v>
      </c>
    </row>
    <row r="475" spans="1:5" x14ac:dyDescent="0.25">
      <c r="A475" s="10" t="s">
        <v>9186</v>
      </c>
      <c r="B475" s="10" t="s">
        <v>5780</v>
      </c>
      <c r="C475" s="11">
        <v>52000000</v>
      </c>
      <c r="D475" s="3"/>
      <c r="E475" s="18">
        <f t="shared" si="8"/>
        <v>70262200</v>
      </c>
    </row>
    <row r="476" spans="1:5" x14ac:dyDescent="0.25">
      <c r="A476" s="10" t="s">
        <v>9193</v>
      </c>
      <c r="B476" s="10" t="s">
        <v>3063</v>
      </c>
      <c r="C476" s="11">
        <v>10000000</v>
      </c>
      <c r="D476" s="3"/>
      <c r="E476" s="18">
        <f t="shared" si="8"/>
        <v>80262200</v>
      </c>
    </row>
    <row r="477" spans="1:5" x14ac:dyDescent="0.25">
      <c r="A477" s="10" t="s">
        <v>9193</v>
      </c>
      <c r="B477" s="10" t="s">
        <v>9241</v>
      </c>
      <c r="C477" s="11">
        <v>380000</v>
      </c>
      <c r="D477" s="3"/>
      <c r="E477" s="18">
        <f t="shared" si="8"/>
        <v>80642200</v>
      </c>
    </row>
    <row r="478" spans="1:5" x14ac:dyDescent="0.25">
      <c r="A478" s="10" t="s">
        <v>9187</v>
      </c>
      <c r="B478" s="10" t="s">
        <v>9196</v>
      </c>
      <c r="C478" s="4"/>
      <c r="D478" s="4">
        <v>66584000</v>
      </c>
      <c r="E478" s="18">
        <f t="shared" si="8"/>
        <v>14058200</v>
      </c>
    </row>
    <row r="479" spans="1:5" x14ac:dyDescent="0.25">
      <c r="A479" s="3" t="s">
        <v>9216</v>
      </c>
      <c r="B479" s="3" t="s">
        <v>5626</v>
      </c>
      <c r="C479" s="4">
        <v>57000000</v>
      </c>
      <c r="D479" s="3"/>
      <c r="E479" s="18">
        <f t="shared" si="8"/>
        <v>71058200</v>
      </c>
    </row>
    <row r="480" spans="1:5" x14ac:dyDescent="0.25">
      <c r="A480" s="3" t="s">
        <v>9247</v>
      </c>
      <c r="B480" s="3" t="s">
        <v>1111</v>
      </c>
      <c r="C480" s="4">
        <v>5000000</v>
      </c>
      <c r="D480" s="3"/>
      <c r="E480" s="18">
        <f t="shared" si="8"/>
        <v>76058200</v>
      </c>
    </row>
    <row r="481" spans="1:5" x14ac:dyDescent="0.25">
      <c r="A481" s="3" t="s">
        <v>9247</v>
      </c>
      <c r="B481" s="3" t="s">
        <v>9254</v>
      </c>
      <c r="C481" s="4"/>
      <c r="D481" s="4">
        <v>75779000</v>
      </c>
      <c r="E481" s="18">
        <f t="shared" si="8"/>
        <v>279200</v>
      </c>
    </row>
    <row r="482" spans="1:5" x14ac:dyDescent="0.25">
      <c r="A482" s="10" t="s">
        <v>9247</v>
      </c>
      <c r="B482" s="10" t="s">
        <v>9284</v>
      </c>
      <c r="C482" s="11">
        <v>540000</v>
      </c>
      <c r="D482" s="3"/>
      <c r="E482" s="18">
        <f t="shared" si="8"/>
        <v>819200</v>
      </c>
    </row>
    <row r="483" spans="1:5" x14ac:dyDescent="0.25">
      <c r="A483" s="10" t="s">
        <v>9257</v>
      </c>
      <c r="B483" s="10" t="s">
        <v>1850</v>
      </c>
      <c r="C483" s="11">
        <v>4500000</v>
      </c>
      <c r="D483" s="3"/>
      <c r="E483" s="18">
        <f t="shared" si="8"/>
        <v>5319200</v>
      </c>
    </row>
    <row r="484" spans="1:5" x14ac:dyDescent="0.25">
      <c r="A484" s="10" t="s">
        <v>9262</v>
      </c>
      <c r="B484" s="10" t="s">
        <v>3063</v>
      </c>
      <c r="C484" s="11">
        <v>10300000</v>
      </c>
      <c r="D484" s="3"/>
      <c r="E484" s="18">
        <f t="shared" si="8"/>
        <v>15619200</v>
      </c>
    </row>
    <row r="485" spans="1:5" x14ac:dyDescent="0.25">
      <c r="A485" s="3" t="s">
        <v>9288</v>
      </c>
      <c r="B485" s="3" t="s">
        <v>5780</v>
      </c>
      <c r="C485" s="4">
        <v>500000</v>
      </c>
      <c r="D485" s="3"/>
      <c r="E485" s="18">
        <f t="shared" si="8"/>
        <v>16119200</v>
      </c>
    </row>
    <row r="486" spans="1:5" x14ac:dyDescent="0.25">
      <c r="A486" s="3" t="s">
        <v>9288</v>
      </c>
      <c r="B486" s="10" t="s">
        <v>5780</v>
      </c>
      <c r="C486" s="11">
        <v>40000000</v>
      </c>
      <c r="D486" s="3"/>
      <c r="E486" s="18">
        <f t="shared" si="8"/>
        <v>56119200</v>
      </c>
    </row>
    <row r="487" spans="1:5" x14ac:dyDescent="0.25">
      <c r="A487" s="10" t="s">
        <v>9320</v>
      </c>
      <c r="B487" s="10" t="s">
        <v>9324</v>
      </c>
      <c r="C487" s="4"/>
      <c r="D487" s="4">
        <v>41557600</v>
      </c>
      <c r="E487" s="18">
        <f t="shared" si="8"/>
        <v>14561600</v>
      </c>
    </row>
    <row r="488" spans="1:5" x14ac:dyDescent="0.25">
      <c r="A488" s="10" t="s">
        <v>9333</v>
      </c>
      <c r="B488" s="10" t="s">
        <v>5780</v>
      </c>
      <c r="C488" s="11">
        <v>4000000</v>
      </c>
      <c r="D488" s="3"/>
      <c r="E488" s="18">
        <f t="shared" si="8"/>
        <v>18561600</v>
      </c>
    </row>
    <row r="489" spans="1:5" x14ac:dyDescent="0.25">
      <c r="A489" s="10" t="s">
        <v>9355</v>
      </c>
      <c r="B489" s="10" t="s">
        <v>9358</v>
      </c>
      <c r="C489" s="4"/>
      <c r="D489" s="4">
        <v>21920000</v>
      </c>
      <c r="E489" s="18">
        <f t="shared" si="8"/>
        <v>-3358400</v>
      </c>
    </row>
    <row r="490" spans="1:5" x14ac:dyDescent="0.25">
      <c r="A490" s="10" t="s">
        <v>9355</v>
      </c>
      <c r="B490" s="10" t="s">
        <v>3063</v>
      </c>
      <c r="C490" s="11">
        <v>2000000</v>
      </c>
      <c r="D490" s="3"/>
      <c r="E490" s="18">
        <f t="shared" si="8"/>
        <v>-1358400</v>
      </c>
    </row>
    <row r="491" spans="1:5" x14ac:dyDescent="0.25">
      <c r="A491" s="10" t="s">
        <v>9355</v>
      </c>
      <c r="B491" s="10" t="s">
        <v>5780</v>
      </c>
      <c r="C491" s="4">
        <v>31358000</v>
      </c>
      <c r="D491" s="3"/>
      <c r="E491" s="18">
        <f t="shared" si="8"/>
        <v>29999600</v>
      </c>
    </row>
    <row r="492" spans="1:5" x14ac:dyDescent="0.25">
      <c r="A492" s="10" t="s">
        <v>9377</v>
      </c>
      <c r="B492" s="10" t="s">
        <v>9385</v>
      </c>
      <c r="C492" s="4"/>
      <c r="D492" s="4">
        <v>24543000</v>
      </c>
      <c r="E492" s="18">
        <f t="shared" si="8"/>
        <v>5456600</v>
      </c>
    </row>
    <row r="493" spans="1:5" x14ac:dyDescent="0.25">
      <c r="A493" s="10" t="s">
        <v>9393</v>
      </c>
      <c r="B493" s="10" t="s">
        <v>3456</v>
      </c>
      <c r="C493" s="4">
        <v>5000000</v>
      </c>
      <c r="D493" s="3"/>
      <c r="E493" s="18">
        <f t="shared" si="8"/>
        <v>10456600</v>
      </c>
    </row>
    <row r="494" spans="1:5" x14ac:dyDescent="0.25">
      <c r="A494" s="10" t="s">
        <v>9443</v>
      </c>
      <c r="B494" s="10" t="s">
        <v>5780</v>
      </c>
      <c r="C494" s="4">
        <v>10000000</v>
      </c>
      <c r="D494" s="3"/>
      <c r="E494" s="18">
        <f t="shared" si="8"/>
        <v>20456600</v>
      </c>
    </row>
    <row r="495" spans="1:5" x14ac:dyDescent="0.25">
      <c r="A495" s="10" t="s">
        <v>9510</v>
      </c>
      <c r="B495" s="10" t="s">
        <v>9513</v>
      </c>
      <c r="C495" s="4"/>
      <c r="D495" s="4">
        <v>20622300</v>
      </c>
      <c r="E495" s="18">
        <f t="shared" ref="E495:E559" si="9">(E494+C495-D495)</f>
        <v>-165700</v>
      </c>
    </row>
    <row r="496" spans="1:5" x14ac:dyDescent="0.25">
      <c r="A496" s="10" t="s">
        <v>9510</v>
      </c>
      <c r="B496" s="10" t="s">
        <v>9514</v>
      </c>
      <c r="C496" s="4"/>
      <c r="D496" s="4">
        <v>121000</v>
      </c>
      <c r="E496" s="18">
        <f t="shared" si="9"/>
        <v>-286700</v>
      </c>
    </row>
    <row r="497" spans="1:6" x14ac:dyDescent="0.25">
      <c r="A497" s="3" t="s">
        <v>9510</v>
      </c>
      <c r="B497" s="3" t="s">
        <v>1850</v>
      </c>
      <c r="C497" s="4">
        <v>500000</v>
      </c>
      <c r="D497" s="3"/>
      <c r="E497" s="18">
        <f t="shared" si="9"/>
        <v>213300</v>
      </c>
    </row>
    <row r="498" spans="1:6" x14ac:dyDescent="0.25">
      <c r="A498" s="10" t="s">
        <v>9678</v>
      </c>
      <c r="B498" s="10" t="s">
        <v>9679</v>
      </c>
      <c r="C498" s="4"/>
      <c r="D498" s="4">
        <v>536640</v>
      </c>
      <c r="E498" s="18">
        <f t="shared" si="9"/>
        <v>-323340</v>
      </c>
    </row>
    <row r="499" spans="1:6" x14ac:dyDescent="0.25">
      <c r="A499" s="10" t="s">
        <v>9678</v>
      </c>
      <c r="B499" s="10" t="s">
        <v>9680</v>
      </c>
      <c r="C499" s="4"/>
      <c r="D499" s="11">
        <v>15195600</v>
      </c>
      <c r="E499" s="18">
        <f t="shared" si="9"/>
        <v>-15518940</v>
      </c>
      <c r="F499">
        <v>37</v>
      </c>
    </row>
    <row r="500" spans="1:6" x14ac:dyDescent="0.25">
      <c r="A500" s="10" t="s">
        <v>9678</v>
      </c>
      <c r="B500" s="10" t="s">
        <v>9681</v>
      </c>
      <c r="C500" s="4"/>
      <c r="D500" s="11">
        <v>1985600</v>
      </c>
      <c r="E500" s="18">
        <f t="shared" si="9"/>
        <v>-17504540</v>
      </c>
    </row>
    <row r="501" spans="1:6" x14ac:dyDescent="0.25">
      <c r="A501" s="10" t="s">
        <v>9678</v>
      </c>
      <c r="B501" s="10" t="s">
        <v>9683</v>
      </c>
      <c r="C501" s="4">
        <v>17504540</v>
      </c>
      <c r="D501" s="3"/>
      <c r="E501" s="18">
        <f t="shared" si="9"/>
        <v>0</v>
      </c>
    </row>
    <row r="502" spans="1:6" x14ac:dyDescent="0.25">
      <c r="A502" s="10" t="s">
        <v>9678</v>
      </c>
      <c r="B502" s="10" t="s">
        <v>5780</v>
      </c>
      <c r="C502" s="4">
        <v>30000000</v>
      </c>
      <c r="D502" s="3"/>
      <c r="E502" s="18">
        <f t="shared" si="9"/>
        <v>30000000</v>
      </c>
    </row>
    <row r="503" spans="1:6" x14ac:dyDescent="0.25">
      <c r="A503" s="10" t="s">
        <v>9730</v>
      </c>
      <c r="B503" s="10" t="s">
        <v>9744</v>
      </c>
      <c r="C503" s="4"/>
      <c r="D503" s="11">
        <v>27116000</v>
      </c>
      <c r="E503" s="18">
        <f t="shared" si="9"/>
        <v>2884000</v>
      </c>
    </row>
    <row r="504" spans="1:6" x14ac:dyDescent="0.25">
      <c r="A504" s="10" t="s">
        <v>9741</v>
      </c>
      <c r="B504" s="10" t="s">
        <v>9742</v>
      </c>
      <c r="C504" s="4"/>
      <c r="D504" s="11">
        <v>3184224</v>
      </c>
      <c r="E504" s="18">
        <f t="shared" si="9"/>
        <v>-300224</v>
      </c>
    </row>
    <row r="505" spans="1:6" x14ac:dyDescent="0.25">
      <c r="A505" s="10" t="s">
        <v>9741</v>
      </c>
      <c r="B505" s="10" t="s">
        <v>9743</v>
      </c>
      <c r="C505" s="4"/>
      <c r="D505" s="11">
        <v>142500</v>
      </c>
      <c r="E505" s="18">
        <f t="shared" si="9"/>
        <v>-442724</v>
      </c>
    </row>
    <row r="506" spans="1:6" x14ac:dyDescent="0.25">
      <c r="A506" s="10" t="s">
        <v>9741</v>
      </c>
      <c r="B506" s="10" t="s">
        <v>9745</v>
      </c>
      <c r="C506" s="4">
        <v>200000</v>
      </c>
      <c r="D506" s="3"/>
      <c r="E506" s="18">
        <f t="shared" si="9"/>
        <v>-242724</v>
      </c>
    </row>
    <row r="507" spans="1:6" x14ac:dyDescent="0.25">
      <c r="A507" s="10" t="s">
        <v>9750</v>
      </c>
      <c r="B507" s="10" t="s">
        <v>9751</v>
      </c>
      <c r="C507" s="4"/>
      <c r="D507" s="11">
        <v>2321160</v>
      </c>
      <c r="E507" s="18">
        <f t="shared" si="9"/>
        <v>-2563884</v>
      </c>
    </row>
    <row r="508" spans="1:6" x14ac:dyDescent="0.25">
      <c r="A508" s="10" t="s">
        <v>9750</v>
      </c>
      <c r="B508" s="3" t="s">
        <v>5780</v>
      </c>
      <c r="C508" s="4">
        <v>10000000</v>
      </c>
      <c r="D508" s="3"/>
      <c r="E508" s="18">
        <f t="shared" si="9"/>
        <v>7436116</v>
      </c>
    </row>
    <row r="509" spans="1:6" x14ac:dyDescent="0.25">
      <c r="A509" s="10" t="s">
        <v>9784</v>
      </c>
      <c r="B509" s="10" t="s">
        <v>9785</v>
      </c>
      <c r="C509" s="4"/>
      <c r="D509" s="11">
        <v>78240</v>
      </c>
      <c r="E509" s="18">
        <f t="shared" si="9"/>
        <v>7357876</v>
      </c>
    </row>
    <row r="510" spans="1:6" x14ac:dyDescent="0.25">
      <c r="A510" s="10" t="s">
        <v>9784</v>
      </c>
      <c r="B510" s="10" t="s">
        <v>9786</v>
      </c>
      <c r="C510" s="4"/>
      <c r="D510" s="11">
        <v>46200</v>
      </c>
      <c r="E510" s="18">
        <f t="shared" si="9"/>
        <v>7311676</v>
      </c>
    </row>
    <row r="511" spans="1:6" x14ac:dyDescent="0.25">
      <c r="A511" s="10" t="s">
        <v>9784</v>
      </c>
      <c r="B511" s="10" t="s">
        <v>9787</v>
      </c>
      <c r="C511" s="4"/>
      <c r="D511" s="4">
        <v>4977400</v>
      </c>
      <c r="E511" s="18">
        <f t="shared" si="9"/>
        <v>2334276</v>
      </c>
    </row>
    <row r="512" spans="1:6" x14ac:dyDescent="0.25">
      <c r="A512" s="10" t="s">
        <v>9784</v>
      </c>
      <c r="B512" s="10" t="s">
        <v>9788</v>
      </c>
      <c r="C512" s="4"/>
      <c r="D512" s="4">
        <v>48600</v>
      </c>
      <c r="E512" s="18">
        <f t="shared" si="9"/>
        <v>2285676</v>
      </c>
    </row>
    <row r="513" spans="1:5" x14ac:dyDescent="0.25">
      <c r="A513" s="10" t="s">
        <v>9784</v>
      </c>
      <c r="B513" s="10" t="s">
        <v>9789</v>
      </c>
      <c r="C513" s="4"/>
      <c r="D513" s="4">
        <v>492800</v>
      </c>
      <c r="E513" s="18">
        <f t="shared" si="9"/>
        <v>1792876</v>
      </c>
    </row>
    <row r="514" spans="1:5" x14ac:dyDescent="0.25">
      <c r="A514" s="10" t="s">
        <v>9784</v>
      </c>
      <c r="B514" s="10" t="s">
        <v>9790</v>
      </c>
      <c r="C514" s="4"/>
      <c r="D514" s="4">
        <v>2062720</v>
      </c>
      <c r="E514" s="18">
        <f t="shared" si="9"/>
        <v>-269844</v>
      </c>
    </row>
    <row r="515" spans="1:5" x14ac:dyDescent="0.25">
      <c r="A515" s="10" t="s">
        <v>9784</v>
      </c>
      <c r="B515" s="10" t="s">
        <v>9794</v>
      </c>
      <c r="C515" s="4"/>
      <c r="D515" s="4">
        <v>2260878</v>
      </c>
      <c r="E515" s="18">
        <f t="shared" si="9"/>
        <v>-2530722</v>
      </c>
    </row>
    <row r="516" spans="1:5" x14ac:dyDescent="0.25">
      <c r="A516" s="10" t="s">
        <v>9784</v>
      </c>
      <c r="B516" s="10" t="s">
        <v>5626</v>
      </c>
      <c r="C516" s="4">
        <v>5100000</v>
      </c>
      <c r="D516" s="4"/>
      <c r="E516" s="4">
        <f t="shared" si="9"/>
        <v>2569278</v>
      </c>
    </row>
    <row r="517" spans="1:5" x14ac:dyDescent="0.25">
      <c r="A517" s="10" t="s">
        <v>9784</v>
      </c>
      <c r="B517" s="10" t="s">
        <v>5626</v>
      </c>
      <c r="C517" s="4">
        <v>5150000</v>
      </c>
      <c r="D517" s="4"/>
      <c r="E517" s="4">
        <f t="shared" si="9"/>
        <v>7719278</v>
      </c>
    </row>
    <row r="518" spans="1:5" x14ac:dyDescent="0.25">
      <c r="A518" s="10" t="s">
        <v>9784</v>
      </c>
      <c r="B518" s="3" t="s">
        <v>9839</v>
      </c>
      <c r="C518" s="4">
        <v>22300000</v>
      </c>
      <c r="D518" s="4"/>
      <c r="E518" s="4">
        <f t="shared" si="9"/>
        <v>30019278</v>
      </c>
    </row>
    <row r="519" spans="1:5" x14ac:dyDescent="0.25">
      <c r="A519" s="10" t="s">
        <v>9840</v>
      </c>
      <c r="B519" s="3" t="s">
        <v>9844</v>
      </c>
      <c r="C519" s="4"/>
      <c r="D519" s="4">
        <v>277680</v>
      </c>
      <c r="E519" s="4">
        <f t="shared" si="9"/>
        <v>29741598</v>
      </c>
    </row>
    <row r="520" spans="1:5" x14ac:dyDescent="0.25">
      <c r="A520" s="10" t="s">
        <v>9840</v>
      </c>
      <c r="B520" s="3" t="s">
        <v>9845</v>
      </c>
      <c r="C520" s="4"/>
      <c r="D520" s="4">
        <v>66000</v>
      </c>
      <c r="E520" s="4">
        <f t="shared" si="9"/>
        <v>29675598</v>
      </c>
    </row>
    <row r="521" spans="1:5" x14ac:dyDescent="0.25">
      <c r="A521" s="10" t="s">
        <v>9840</v>
      </c>
      <c r="B521" s="3" t="s">
        <v>9846</v>
      </c>
      <c r="C521" s="4"/>
      <c r="D521" s="4">
        <v>1445000</v>
      </c>
      <c r="E521" s="4">
        <f t="shared" si="9"/>
        <v>28230598</v>
      </c>
    </row>
    <row r="522" spans="1:5" x14ac:dyDescent="0.25">
      <c r="A522" s="3" t="s">
        <v>9840</v>
      </c>
      <c r="B522" s="3" t="s">
        <v>9841</v>
      </c>
      <c r="C522" s="4"/>
      <c r="D522" s="4">
        <v>9092880</v>
      </c>
      <c r="E522" s="4">
        <f t="shared" si="9"/>
        <v>19137718</v>
      </c>
    </row>
    <row r="523" spans="1:5" x14ac:dyDescent="0.25">
      <c r="A523" s="3" t="s">
        <v>9840</v>
      </c>
      <c r="B523" s="3" t="s">
        <v>9842</v>
      </c>
      <c r="C523" s="4"/>
      <c r="D523" s="4">
        <v>304000</v>
      </c>
      <c r="E523" s="4">
        <f t="shared" si="9"/>
        <v>18833718</v>
      </c>
    </row>
    <row r="524" spans="1:5" x14ac:dyDescent="0.25">
      <c r="A524" s="3" t="s">
        <v>9840</v>
      </c>
      <c r="B524" s="3" t="s">
        <v>9843</v>
      </c>
      <c r="C524" s="4"/>
      <c r="D524" s="4">
        <v>21926800</v>
      </c>
      <c r="E524" s="4">
        <f t="shared" si="9"/>
        <v>-3093082</v>
      </c>
    </row>
    <row r="525" spans="1:5" x14ac:dyDescent="0.25">
      <c r="A525" s="3" t="s">
        <v>9840</v>
      </c>
      <c r="B525" s="3" t="s">
        <v>3456</v>
      </c>
      <c r="C525" s="4">
        <v>200000</v>
      </c>
      <c r="D525" s="4"/>
      <c r="E525" s="4">
        <f t="shared" si="9"/>
        <v>-2893082</v>
      </c>
    </row>
    <row r="526" spans="1:5" x14ac:dyDescent="0.25">
      <c r="A526" s="3" t="s">
        <v>9840</v>
      </c>
      <c r="B526" s="3" t="s">
        <v>5780</v>
      </c>
      <c r="C526" s="4">
        <v>20000000</v>
      </c>
      <c r="D526" s="11"/>
      <c r="E526" s="4">
        <f t="shared" si="9"/>
        <v>17106918</v>
      </c>
    </row>
    <row r="527" spans="1:5" x14ac:dyDescent="0.25">
      <c r="A527" s="3" t="s">
        <v>9840</v>
      </c>
      <c r="B527" s="3" t="s">
        <v>5780</v>
      </c>
      <c r="C527" s="4">
        <v>100000</v>
      </c>
      <c r="D527" s="3"/>
      <c r="E527" s="4">
        <f t="shared" si="9"/>
        <v>17206918</v>
      </c>
    </row>
    <row r="528" spans="1:5" x14ac:dyDescent="0.25">
      <c r="A528" s="3" t="s">
        <v>9840</v>
      </c>
      <c r="B528" s="10" t="s">
        <v>5626</v>
      </c>
      <c r="C528" s="4">
        <v>1548082</v>
      </c>
      <c r="D528" s="3"/>
      <c r="E528" s="4">
        <f t="shared" si="9"/>
        <v>18755000</v>
      </c>
    </row>
    <row r="529" spans="1:5" x14ac:dyDescent="0.25">
      <c r="A529" s="10" t="s">
        <v>9868</v>
      </c>
      <c r="B529" s="10" t="s">
        <v>5626</v>
      </c>
      <c r="C529" s="11">
        <v>6000000</v>
      </c>
      <c r="D529" s="3"/>
      <c r="E529" s="4">
        <f t="shared" si="9"/>
        <v>24755000</v>
      </c>
    </row>
    <row r="530" spans="1:5" x14ac:dyDescent="0.25">
      <c r="A530" s="10" t="s">
        <v>9883</v>
      </c>
      <c r="B530" s="10" t="s">
        <v>9884</v>
      </c>
      <c r="C530" s="4"/>
      <c r="D530" s="4">
        <v>16646000</v>
      </c>
      <c r="E530" s="4">
        <f t="shared" si="9"/>
        <v>8109000</v>
      </c>
    </row>
    <row r="531" spans="1:5" x14ac:dyDescent="0.25">
      <c r="A531" s="10" t="s">
        <v>9883</v>
      </c>
      <c r="B531" s="10" t="s">
        <v>9885</v>
      </c>
      <c r="C531" s="4"/>
      <c r="D531" s="4">
        <v>2281991</v>
      </c>
      <c r="E531" s="4">
        <f t="shared" si="9"/>
        <v>5827009</v>
      </c>
    </row>
    <row r="532" spans="1:5" x14ac:dyDescent="0.25">
      <c r="A532" s="3" t="s">
        <v>9886</v>
      </c>
      <c r="B532" s="3" t="s">
        <v>5626</v>
      </c>
      <c r="C532" s="4">
        <v>40000000</v>
      </c>
      <c r="D532" s="3"/>
      <c r="E532" s="4">
        <f t="shared" si="9"/>
        <v>45827009</v>
      </c>
    </row>
    <row r="533" spans="1:5" x14ac:dyDescent="0.25">
      <c r="A533" s="10" t="s">
        <v>9951</v>
      </c>
      <c r="B533" s="10" t="s">
        <v>9948</v>
      </c>
      <c r="C533" s="4"/>
      <c r="D533" s="4">
        <v>3725525</v>
      </c>
      <c r="E533" s="4">
        <f t="shared" si="9"/>
        <v>42101484</v>
      </c>
    </row>
    <row r="534" spans="1:5" x14ac:dyDescent="0.25">
      <c r="A534" s="10" t="s">
        <v>9951</v>
      </c>
      <c r="B534" s="10" t="s">
        <v>9949</v>
      </c>
      <c r="C534" s="4"/>
      <c r="D534" s="4">
        <v>224000</v>
      </c>
      <c r="E534" s="4">
        <f t="shared" si="9"/>
        <v>41877484</v>
      </c>
    </row>
    <row r="535" spans="1:5" x14ac:dyDescent="0.25">
      <c r="A535" s="10" t="s">
        <v>9951</v>
      </c>
      <c r="B535" s="10" t="s">
        <v>9950</v>
      </c>
      <c r="C535" s="4"/>
      <c r="D535" s="4">
        <v>12464000</v>
      </c>
      <c r="E535" s="4">
        <f t="shared" si="9"/>
        <v>29413484</v>
      </c>
    </row>
    <row r="536" spans="1:5" x14ac:dyDescent="0.25">
      <c r="A536" s="10" t="s">
        <v>9951</v>
      </c>
      <c r="B536" s="10" t="s">
        <v>5626</v>
      </c>
      <c r="C536" s="4">
        <v>12000000</v>
      </c>
      <c r="D536" s="4"/>
      <c r="E536" s="4">
        <f t="shared" si="9"/>
        <v>41413484</v>
      </c>
    </row>
    <row r="537" spans="1:5" x14ac:dyDescent="0.25">
      <c r="A537" s="10" t="s">
        <v>9975</v>
      </c>
      <c r="B537" s="10" t="s">
        <v>10009</v>
      </c>
      <c r="C537" s="4">
        <v>500000</v>
      </c>
      <c r="D537" s="4"/>
      <c r="E537" s="4">
        <f t="shared" si="9"/>
        <v>41913484</v>
      </c>
    </row>
    <row r="538" spans="1:5" x14ac:dyDescent="0.25">
      <c r="A538" s="10" t="s">
        <v>9982</v>
      </c>
      <c r="B538" s="10" t="s">
        <v>7206</v>
      </c>
      <c r="C538" s="4">
        <v>800000</v>
      </c>
      <c r="D538" s="4"/>
      <c r="E538" s="4">
        <f t="shared" si="9"/>
        <v>42713484</v>
      </c>
    </row>
    <row r="539" spans="1:5" x14ac:dyDescent="0.25">
      <c r="A539" s="10" t="s">
        <v>9984</v>
      </c>
      <c r="B539" s="10" t="s">
        <v>10000</v>
      </c>
      <c r="C539" s="4"/>
      <c r="D539" s="4">
        <v>4534740</v>
      </c>
      <c r="E539" s="4">
        <f t="shared" si="9"/>
        <v>38178744</v>
      </c>
    </row>
    <row r="540" spans="1:5" x14ac:dyDescent="0.25">
      <c r="A540" s="10" t="s">
        <v>9984</v>
      </c>
      <c r="B540" s="10" t="s">
        <v>10001</v>
      </c>
      <c r="C540" s="4"/>
      <c r="D540" s="4">
        <v>1087020</v>
      </c>
      <c r="E540" s="4">
        <f t="shared" si="9"/>
        <v>37091724</v>
      </c>
    </row>
    <row r="541" spans="1:5" x14ac:dyDescent="0.25">
      <c r="A541" s="10" t="s">
        <v>9984</v>
      </c>
      <c r="B541" s="10" t="s">
        <v>10002</v>
      </c>
      <c r="C541" s="4"/>
      <c r="D541" s="4">
        <v>178200</v>
      </c>
      <c r="E541" s="4">
        <f t="shared" si="9"/>
        <v>36913524</v>
      </c>
    </row>
    <row r="542" spans="1:5" x14ac:dyDescent="0.25">
      <c r="A542" s="10" t="s">
        <v>9984</v>
      </c>
      <c r="B542" s="10" t="s">
        <v>10003</v>
      </c>
      <c r="C542" s="4"/>
      <c r="D542" s="4">
        <v>41586300</v>
      </c>
      <c r="E542" s="4">
        <f t="shared" si="9"/>
        <v>-4672776</v>
      </c>
    </row>
    <row r="543" spans="1:5" x14ac:dyDescent="0.25">
      <c r="A543" s="10" t="s">
        <v>9984</v>
      </c>
      <c r="B543" s="10" t="s">
        <v>7201</v>
      </c>
      <c r="C543" s="4">
        <v>720000</v>
      </c>
      <c r="D543" s="3"/>
      <c r="E543" s="4">
        <f t="shared" si="9"/>
        <v>-3952776</v>
      </c>
    </row>
    <row r="544" spans="1:5" x14ac:dyDescent="0.25">
      <c r="A544" s="10" t="s">
        <v>9997</v>
      </c>
      <c r="B544" s="10" t="s">
        <v>5626</v>
      </c>
      <c r="C544" s="4">
        <v>3000000</v>
      </c>
      <c r="D544" s="3"/>
      <c r="E544" s="4">
        <f t="shared" si="9"/>
        <v>-952776</v>
      </c>
    </row>
    <row r="545" spans="1:5" x14ac:dyDescent="0.25">
      <c r="A545" s="10" t="s">
        <v>9997</v>
      </c>
      <c r="B545" s="3" t="s">
        <v>5626</v>
      </c>
      <c r="C545" s="4">
        <v>12000000</v>
      </c>
      <c r="D545" s="3"/>
      <c r="E545" s="4">
        <f t="shared" si="9"/>
        <v>11047224</v>
      </c>
    </row>
    <row r="546" spans="1:5" x14ac:dyDescent="0.25">
      <c r="A546" s="3" t="s">
        <v>10047</v>
      </c>
      <c r="B546" s="3" t="s">
        <v>7201</v>
      </c>
      <c r="C546" s="4">
        <v>225000</v>
      </c>
      <c r="D546" s="3"/>
      <c r="E546" s="4">
        <f t="shared" si="9"/>
        <v>11272224</v>
      </c>
    </row>
    <row r="547" spans="1:5" x14ac:dyDescent="0.25">
      <c r="A547" s="10" t="s">
        <v>10069</v>
      </c>
      <c r="B547" s="10" t="s">
        <v>10066</v>
      </c>
      <c r="C547" s="4"/>
      <c r="D547" s="4">
        <v>7562120</v>
      </c>
      <c r="E547" s="4">
        <f t="shared" si="9"/>
        <v>3710104</v>
      </c>
    </row>
    <row r="548" spans="1:5" x14ac:dyDescent="0.25">
      <c r="A548" s="10" t="s">
        <v>10069</v>
      </c>
      <c r="B548" s="10" t="s">
        <v>10067</v>
      </c>
      <c r="C548" s="4"/>
      <c r="D548" s="4">
        <v>226560</v>
      </c>
      <c r="E548" s="4">
        <f t="shared" si="9"/>
        <v>3483544</v>
      </c>
    </row>
    <row r="549" spans="1:5" x14ac:dyDescent="0.25">
      <c r="A549" s="10" t="s">
        <v>10069</v>
      </c>
      <c r="B549" s="10" t="s">
        <v>10068</v>
      </c>
      <c r="C549" s="4"/>
      <c r="D549" s="4">
        <v>41000</v>
      </c>
      <c r="E549" s="4">
        <f t="shared" si="9"/>
        <v>3442544</v>
      </c>
    </row>
    <row r="550" spans="1:5" x14ac:dyDescent="0.25">
      <c r="A550" s="10" t="s">
        <v>10069</v>
      </c>
      <c r="B550" s="10" t="s">
        <v>5626</v>
      </c>
      <c r="C550" s="4">
        <v>12000000</v>
      </c>
      <c r="D550" s="4"/>
      <c r="E550" s="4">
        <f t="shared" si="9"/>
        <v>15442544</v>
      </c>
    </row>
    <row r="551" spans="1:5" x14ac:dyDescent="0.25">
      <c r="A551" s="10" t="s">
        <v>10124</v>
      </c>
      <c r="B551" s="10" t="s">
        <v>10125</v>
      </c>
      <c r="C551" s="4"/>
      <c r="D551" s="4">
        <v>8104000</v>
      </c>
      <c r="E551" s="4">
        <f t="shared" si="9"/>
        <v>7338544</v>
      </c>
    </row>
    <row r="552" spans="1:5" x14ac:dyDescent="0.25">
      <c r="A552" s="10" t="s">
        <v>10124</v>
      </c>
      <c r="B552" s="10" t="s">
        <v>10126</v>
      </c>
      <c r="C552" s="4"/>
      <c r="D552" s="4">
        <v>4304400</v>
      </c>
      <c r="E552" s="4">
        <f t="shared" si="9"/>
        <v>3034144</v>
      </c>
    </row>
    <row r="553" spans="1:5" x14ac:dyDescent="0.25">
      <c r="A553" s="10" t="s">
        <v>10124</v>
      </c>
      <c r="B553" s="10" t="s">
        <v>10127</v>
      </c>
      <c r="C553" s="4"/>
      <c r="D553" s="4">
        <v>958800</v>
      </c>
      <c r="E553" s="4">
        <f t="shared" si="9"/>
        <v>2075344</v>
      </c>
    </row>
    <row r="554" spans="1:5" x14ac:dyDescent="0.25">
      <c r="A554" s="10" t="s">
        <v>10124</v>
      </c>
      <c r="B554" s="10" t="s">
        <v>5626</v>
      </c>
      <c r="C554" s="4">
        <v>10000000</v>
      </c>
      <c r="D554" s="4"/>
      <c r="E554" s="4">
        <f t="shared" si="9"/>
        <v>12075344</v>
      </c>
    </row>
    <row r="555" spans="1:5" x14ac:dyDescent="0.25">
      <c r="A555" s="10" t="s">
        <v>10195</v>
      </c>
      <c r="B555" s="10" t="s">
        <v>10214</v>
      </c>
      <c r="C555" s="4">
        <v>700000</v>
      </c>
      <c r="D555" s="3"/>
      <c r="E555" s="4">
        <f t="shared" si="9"/>
        <v>12775344</v>
      </c>
    </row>
    <row r="556" spans="1:5" x14ac:dyDescent="0.25">
      <c r="A556" s="10" t="s">
        <v>10212</v>
      </c>
      <c r="B556" s="10" t="s">
        <v>5626</v>
      </c>
      <c r="C556" s="4">
        <v>15000000</v>
      </c>
      <c r="D556" s="3"/>
      <c r="E556" s="4">
        <f t="shared" si="9"/>
        <v>27775344</v>
      </c>
    </row>
    <row r="557" spans="1:5" x14ac:dyDescent="0.25">
      <c r="A557" s="10" t="s">
        <v>10219</v>
      </c>
      <c r="B557" s="10" t="s">
        <v>10215</v>
      </c>
      <c r="C557" s="4"/>
      <c r="D557" s="4">
        <v>6091536</v>
      </c>
      <c r="E557" s="4">
        <f t="shared" si="9"/>
        <v>21683808</v>
      </c>
    </row>
    <row r="558" spans="1:5" x14ac:dyDescent="0.25">
      <c r="A558" s="10" t="s">
        <v>10219</v>
      </c>
      <c r="B558" s="10" t="s">
        <v>10216</v>
      </c>
      <c r="C558" s="4"/>
      <c r="D558" s="4">
        <v>240000</v>
      </c>
      <c r="E558" s="4">
        <f t="shared" si="9"/>
        <v>21443808</v>
      </c>
    </row>
    <row r="559" spans="1:5" x14ac:dyDescent="0.25">
      <c r="A559" s="10" t="s">
        <v>10219</v>
      </c>
      <c r="B559" s="10" t="s">
        <v>10217</v>
      </c>
      <c r="C559" s="4"/>
      <c r="D559" s="4">
        <v>98800</v>
      </c>
      <c r="E559" s="4">
        <f t="shared" si="9"/>
        <v>21345008</v>
      </c>
    </row>
    <row r="560" spans="1:5" x14ac:dyDescent="0.25">
      <c r="A560" s="10" t="s">
        <v>10219</v>
      </c>
      <c r="B560" s="10" t="s">
        <v>10218</v>
      </c>
      <c r="C560" s="4"/>
      <c r="D560" s="4">
        <v>64600</v>
      </c>
      <c r="E560" s="4">
        <f t="shared" ref="E560:E622" si="10">(E559+C560-D560)</f>
        <v>21280408</v>
      </c>
    </row>
    <row r="561" spans="1:5" x14ac:dyDescent="0.25">
      <c r="A561" s="10" t="s">
        <v>10288</v>
      </c>
      <c r="B561" s="10" t="s">
        <v>10293</v>
      </c>
      <c r="C561" s="4"/>
      <c r="D561" s="121">
        <v>17998500</v>
      </c>
      <c r="E561" s="4">
        <f t="shared" si="10"/>
        <v>3281908</v>
      </c>
    </row>
    <row r="562" spans="1:5" x14ac:dyDescent="0.25">
      <c r="A562" s="10" t="s">
        <v>10298</v>
      </c>
      <c r="B562" s="10" t="s">
        <v>3063</v>
      </c>
      <c r="C562" s="4">
        <v>600000</v>
      </c>
      <c r="D562" s="3"/>
      <c r="E562" s="4">
        <f t="shared" si="10"/>
        <v>3881908</v>
      </c>
    </row>
    <row r="563" spans="1:5" x14ac:dyDescent="0.25">
      <c r="A563" s="10" t="s">
        <v>10298</v>
      </c>
      <c r="B563" s="10" t="s">
        <v>5626</v>
      </c>
      <c r="C563" s="4">
        <v>20000000</v>
      </c>
      <c r="D563" s="3"/>
      <c r="E563" s="4">
        <f t="shared" si="10"/>
        <v>23881908</v>
      </c>
    </row>
    <row r="564" spans="1:5" x14ac:dyDescent="0.25">
      <c r="A564" s="10" t="s">
        <v>10324</v>
      </c>
      <c r="B564" s="10" t="s">
        <v>10325</v>
      </c>
      <c r="C564" s="4"/>
      <c r="D564" s="121">
        <v>99000</v>
      </c>
      <c r="E564" s="4">
        <f t="shared" si="10"/>
        <v>23782908</v>
      </c>
    </row>
    <row r="565" spans="1:5" x14ac:dyDescent="0.25">
      <c r="A565" s="10" t="s">
        <v>10324</v>
      </c>
      <c r="B565" s="10" t="s">
        <v>10326</v>
      </c>
      <c r="C565" s="4"/>
      <c r="D565" s="121">
        <v>2348000</v>
      </c>
      <c r="E565" s="4">
        <f t="shared" si="10"/>
        <v>21434908</v>
      </c>
    </row>
    <row r="566" spans="1:5" x14ac:dyDescent="0.25">
      <c r="A566" s="10" t="s">
        <v>10333</v>
      </c>
      <c r="B566" s="10" t="s">
        <v>8509</v>
      </c>
      <c r="C566" s="121">
        <v>7000000</v>
      </c>
      <c r="D566" s="3"/>
      <c r="E566" s="4">
        <f t="shared" si="10"/>
        <v>28434908</v>
      </c>
    </row>
    <row r="567" spans="1:5" x14ac:dyDescent="0.25">
      <c r="A567" s="10" t="s">
        <v>10348</v>
      </c>
      <c r="B567" s="10" t="s">
        <v>10349</v>
      </c>
      <c r="C567" s="4"/>
      <c r="D567" s="121">
        <v>28717500</v>
      </c>
      <c r="E567" s="4">
        <f t="shared" si="10"/>
        <v>-282592</v>
      </c>
    </row>
    <row r="568" spans="1:5" x14ac:dyDescent="0.25">
      <c r="A568" s="10" t="s">
        <v>10348</v>
      </c>
      <c r="B568" s="10" t="s">
        <v>10350</v>
      </c>
      <c r="C568" s="4"/>
      <c r="D568" s="121">
        <v>5080320</v>
      </c>
      <c r="E568" s="4">
        <f t="shared" si="10"/>
        <v>-5362912</v>
      </c>
    </row>
    <row r="569" spans="1:5" x14ac:dyDescent="0.25">
      <c r="A569" s="10" t="s">
        <v>10348</v>
      </c>
      <c r="B569" s="10" t="s">
        <v>10351</v>
      </c>
      <c r="C569" s="4"/>
      <c r="D569" s="121">
        <v>137800</v>
      </c>
      <c r="E569" s="4">
        <f t="shared" si="10"/>
        <v>-5500712</v>
      </c>
    </row>
    <row r="570" spans="1:5" x14ac:dyDescent="0.25">
      <c r="A570" s="10" t="s">
        <v>10357</v>
      </c>
      <c r="B570" s="10" t="s">
        <v>1812</v>
      </c>
      <c r="C570" s="121">
        <v>6000</v>
      </c>
      <c r="D570" s="3"/>
      <c r="E570" s="4">
        <f t="shared" si="10"/>
        <v>-5494712</v>
      </c>
    </row>
    <row r="571" spans="1:5" x14ac:dyDescent="0.25">
      <c r="A571" s="3" t="s">
        <v>10357</v>
      </c>
      <c r="B571" s="3" t="s">
        <v>5626</v>
      </c>
      <c r="C571" s="121">
        <v>22000000</v>
      </c>
      <c r="D571" s="3"/>
      <c r="E571" s="4">
        <f t="shared" si="10"/>
        <v>16505288</v>
      </c>
    </row>
    <row r="572" spans="1:5" x14ac:dyDescent="0.25">
      <c r="A572" s="3" t="s">
        <v>10385</v>
      </c>
      <c r="B572" s="3" t="s">
        <v>420</v>
      </c>
      <c r="C572" s="121">
        <v>6008000</v>
      </c>
      <c r="D572" s="3"/>
      <c r="E572" s="4">
        <f t="shared" si="10"/>
        <v>22513288</v>
      </c>
    </row>
    <row r="573" spans="1:5" x14ac:dyDescent="0.25">
      <c r="A573" s="42" t="s">
        <v>10389</v>
      </c>
      <c r="B573" s="42" t="s">
        <v>10400</v>
      </c>
      <c r="C573" s="329">
        <v>206900</v>
      </c>
      <c r="D573" s="48"/>
      <c r="E573" s="4">
        <f t="shared" si="10"/>
        <v>22720188</v>
      </c>
    </row>
    <row r="574" spans="1:5" x14ac:dyDescent="0.25">
      <c r="A574" s="8" t="s">
        <v>10398</v>
      </c>
      <c r="B574" s="8" t="s">
        <v>10399</v>
      </c>
      <c r="C574" s="329">
        <v>7000000</v>
      </c>
      <c r="D574" s="1"/>
      <c r="E574" s="4">
        <f t="shared" si="10"/>
        <v>29720188</v>
      </c>
    </row>
    <row r="575" spans="1:5" x14ac:dyDescent="0.25">
      <c r="A575" s="8" t="s">
        <v>10398</v>
      </c>
      <c r="B575" s="8" t="s">
        <v>2269</v>
      </c>
      <c r="C575" s="329">
        <v>8000</v>
      </c>
      <c r="D575" s="1"/>
      <c r="E575" s="4">
        <f t="shared" si="10"/>
        <v>29728188</v>
      </c>
    </row>
    <row r="576" spans="1:5" x14ac:dyDescent="0.25">
      <c r="A576" s="8" t="s">
        <v>10429</v>
      </c>
      <c r="B576" s="8" t="s">
        <v>5780</v>
      </c>
      <c r="C576" s="329">
        <v>5000000</v>
      </c>
      <c r="D576" s="1"/>
      <c r="E576" s="4">
        <f t="shared" si="10"/>
        <v>34728188</v>
      </c>
    </row>
    <row r="577" spans="1:5" x14ac:dyDescent="0.25">
      <c r="A577" s="8" t="s">
        <v>10423</v>
      </c>
      <c r="B577" s="8" t="s">
        <v>5626</v>
      </c>
      <c r="C577" s="272">
        <v>5000000</v>
      </c>
      <c r="D577" s="1"/>
      <c r="E577" s="4">
        <f t="shared" si="10"/>
        <v>39728188</v>
      </c>
    </row>
    <row r="578" spans="1:5" x14ac:dyDescent="0.25">
      <c r="A578" s="8" t="s">
        <v>10425</v>
      </c>
      <c r="B578" s="8" t="s">
        <v>10461</v>
      </c>
      <c r="D578" s="1">
        <v>12801000</v>
      </c>
      <c r="E578" s="4">
        <f t="shared" si="10"/>
        <v>26927188</v>
      </c>
    </row>
    <row r="579" spans="1:5" x14ac:dyDescent="0.25">
      <c r="A579" s="8" t="s">
        <v>10425</v>
      </c>
      <c r="B579" s="8" t="s">
        <v>10462</v>
      </c>
      <c r="D579" s="1">
        <v>2674440</v>
      </c>
      <c r="E579" s="4">
        <f t="shared" si="10"/>
        <v>24252748</v>
      </c>
    </row>
    <row r="580" spans="1:5" x14ac:dyDescent="0.25">
      <c r="A580" s="8" t="s">
        <v>10425</v>
      </c>
      <c r="B580" s="8" t="s">
        <v>10464</v>
      </c>
      <c r="D580" s="1">
        <v>233280</v>
      </c>
      <c r="E580" s="4">
        <f t="shared" si="10"/>
        <v>24019468</v>
      </c>
    </row>
    <row r="581" spans="1:5" x14ac:dyDescent="0.25">
      <c r="A581" s="8" t="s">
        <v>10425</v>
      </c>
      <c r="B581" s="8" t="s">
        <v>10463</v>
      </c>
      <c r="D581" s="1">
        <v>48400</v>
      </c>
      <c r="E581" s="4">
        <f t="shared" si="10"/>
        <v>23971068</v>
      </c>
    </row>
    <row r="582" spans="1:5" x14ac:dyDescent="0.25">
      <c r="A582" s="8" t="s">
        <v>10467</v>
      </c>
      <c r="B582" s="8" t="s">
        <v>10492</v>
      </c>
      <c r="D582" s="1">
        <v>21189000</v>
      </c>
      <c r="E582" s="4">
        <f t="shared" si="10"/>
        <v>2782068</v>
      </c>
    </row>
    <row r="583" spans="1:5" x14ac:dyDescent="0.25">
      <c r="A583" t="s">
        <v>10474</v>
      </c>
      <c r="B583" t="s">
        <v>5719</v>
      </c>
      <c r="C583" s="1">
        <v>8000000</v>
      </c>
      <c r="D583" s="1"/>
      <c r="E583" s="4">
        <f t="shared" si="10"/>
        <v>10782068</v>
      </c>
    </row>
    <row r="584" spans="1:5" x14ac:dyDescent="0.25">
      <c r="A584" t="s">
        <v>10474</v>
      </c>
      <c r="B584" t="s">
        <v>8522</v>
      </c>
      <c r="C584" s="1">
        <v>7000000</v>
      </c>
      <c r="D584" s="1"/>
      <c r="E584" s="4">
        <f t="shared" si="10"/>
        <v>17782068</v>
      </c>
    </row>
    <row r="585" spans="1:5" x14ac:dyDescent="0.25">
      <c r="A585" t="s">
        <v>10477</v>
      </c>
      <c r="B585" t="s">
        <v>10490</v>
      </c>
      <c r="C585" s="112">
        <v>400000</v>
      </c>
      <c r="D585" s="1"/>
      <c r="E585" s="4">
        <f t="shared" si="10"/>
        <v>18182068</v>
      </c>
    </row>
    <row r="586" spans="1:5" x14ac:dyDescent="0.25">
      <c r="A586" t="s">
        <v>10493</v>
      </c>
      <c r="B586" t="s">
        <v>10494</v>
      </c>
      <c r="D586" s="1">
        <v>64900</v>
      </c>
      <c r="E586" s="4">
        <f t="shared" si="10"/>
        <v>18117168</v>
      </c>
    </row>
    <row r="587" spans="1:5" x14ac:dyDescent="0.25">
      <c r="A587" t="s">
        <v>10493</v>
      </c>
      <c r="B587" t="s">
        <v>10495</v>
      </c>
      <c r="D587" s="1">
        <v>827204</v>
      </c>
      <c r="E587" s="4">
        <f t="shared" si="10"/>
        <v>17289964</v>
      </c>
    </row>
    <row r="588" spans="1:5" x14ac:dyDescent="0.25">
      <c r="A588" t="s">
        <v>10493</v>
      </c>
      <c r="B588" t="s">
        <v>10496</v>
      </c>
      <c r="D588" s="1">
        <v>2097732</v>
      </c>
      <c r="E588" s="4">
        <f t="shared" si="10"/>
        <v>15192232</v>
      </c>
    </row>
    <row r="589" spans="1:5" x14ac:dyDescent="0.25">
      <c r="A589" t="s">
        <v>10493</v>
      </c>
      <c r="B589" t="s">
        <v>10497</v>
      </c>
      <c r="D589" s="1">
        <v>21898950</v>
      </c>
      <c r="E589" s="4">
        <f t="shared" si="10"/>
        <v>-6706718</v>
      </c>
    </row>
    <row r="590" spans="1:5" x14ac:dyDescent="0.25">
      <c r="A590" t="s">
        <v>10493</v>
      </c>
      <c r="B590" t="s">
        <v>5719</v>
      </c>
      <c r="C590" s="1">
        <v>1000000</v>
      </c>
      <c r="E590" s="4">
        <f t="shared" si="10"/>
        <v>-5706718</v>
      </c>
    </row>
    <row r="591" spans="1:5" x14ac:dyDescent="0.25">
      <c r="A591" t="s">
        <v>10493</v>
      </c>
      <c r="B591" t="s">
        <v>5719</v>
      </c>
      <c r="C591" s="1">
        <v>5706718</v>
      </c>
      <c r="E591" s="4">
        <f t="shared" si="10"/>
        <v>0</v>
      </c>
    </row>
    <row r="592" spans="1:5" x14ac:dyDescent="0.25">
      <c r="A592" t="s">
        <v>10502</v>
      </c>
      <c r="B592" t="s">
        <v>5626</v>
      </c>
      <c r="C592" s="1">
        <v>5000000</v>
      </c>
      <c r="E592" s="4">
        <f t="shared" si="10"/>
        <v>5000000</v>
      </c>
    </row>
    <row r="593" spans="1:5" x14ac:dyDescent="0.25">
      <c r="A593" t="s">
        <v>10693</v>
      </c>
      <c r="B593" t="s">
        <v>5626</v>
      </c>
      <c r="C593" s="1">
        <v>5100000</v>
      </c>
      <c r="E593" s="4">
        <f t="shared" si="10"/>
        <v>10100000</v>
      </c>
    </row>
    <row r="594" spans="1:5" x14ac:dyDescent="0.25">
      <c r="A594" t="s">
        <v>10693</v>
      </c>
      <c r="B594" t="s">
        <v>10701</v>
      </c>
      <c r="D594" s="1">
        <v>1366328</v>
      </c>
      <c r="E594" s="4">
        <f t="shared" si="10"/>
        <v>8733672</v>
      </c>
    </row>
    <row r="595" spans="1:5" x14ac:dyDescent="0.25">
      <c r="A595" t="s">
        <v>10693</v>
      </c>
      <c r="B595" t="s">
        <v>10702</v>
      </c>
      <c r="D595" s="1">
        <v>180000</v>
      </c>
      <c r="E595" s="4">
        <f t="shared" si="10"/>
        <v>8553672</v>
      </c>
    </row>
    <row r="596" spans="1:5" x14ac:dyDescent="0.25">
      <c r="A596" t="s">
        <v>10693</v>
      </c>
      <c r="B596" t="s">
        <v>10703</v>
      </c>
      <c r="D596" s="1">
        <v>111000</v>
      </c>
      <c r="E596" s="4">
        <f t="shared" si="10"/>
        <v>8442672</v>
      </c>
    </row>
    <row r="597" spans="1:5" x14ac:dyDescent="0.25">
      <c r="A597" t="s">
        <v>10693</v>
      </c>
      <c r="B597" t="s">
        <v>10704</v>
      </c>
      <c r="D597" s="1">
        <v>9038050</v>
      </c>
      <c r="E597" s="4">
        <f t="shared" si="10"/>
        <v>-595378</v>
      </c>
    </row>
    <row r="598" spans="1:5" x14ac:dyDescent="0.25">
      <c r="A598" t="s">
        <v>10700</v>
      </c>
      <c r="B598" t="s">
        <v>5780</v>
      </c>
      <c r="C598" s="1">
        <v>695378</v>
      </c>
      <c r="D598" s="1"/>
      <c r="E598" s="4">
        <f t="shared" si="10"/>
        <v>100000</v>
      </c>
    </row>
    <row r="599" spans="1:5" x14ac:dyDescent="0.25">
      <c r="A599" t="s">
        <v>10700</v>
      </c>
      <c r="B599" t="s">
        <v>5626</v>
      </c>
      <c r="C599" s="1">
        <v>5000000</v>
      </c>
      <c r="D599" s="1"/>
      <c r="E599" s="4">
        <f t="shared" si="10"/>
        <v>5100000</v>
      </c>
    </row>
    <row r="600" spans="1:5" x14ac:dyDescent="0.25">
      <c r="A600" t="s">
        <v>10700</v>
      </c>
      <c r="B600" t="s">
        <v>10705</v>
      </c>
      <c r="C600" s="1">
        <v>100000</v>
      </c>
      <c r="E600" s="4">
        <f t="shared" si="10"/>
        <v>5200000</v>
      </c>
    </row>
    <row r="601" spans="1:5" x14ac:dyDescent="0.25">
      <c r="A601" t="s">
        <v>10725</v>
      </c>
      <c r="B601" t="s">
        <v>3063</v>
      </c>
      <c r="C601" s="1">
        <v>8000000</v>
      </c>
      <c r="E601" s="4">
        <f t="shared" si="10"/>
        <v>13200000</v>
      </c>
    </row>
    <row r="602" spans="1:5" x14ac:dyDescent="0.25">
      <c r="A602" t="s">
        <v>10730</v>
      </c>
      <c r="B602" t="s">
        <v>10744</v>
      </c>
      <c r="D602" s="1">
        <v>633600</v>
      </c>
      <c r="E602" s="4">
        <f t="shared" si="10"/>
        <v>12566400</v>
      </c>
    </row>
    <row r="603" spans="1:5" x14ac:dyDescent="0.25">
      <c r="A603" t="s">
        <v>10730</v>
      </c>
      <c r="B603" t="s">
        <v>10745</v>
      </c>
      <c r="D603" s="1">
        <v>41954600</v>
      </c>
      <c r="E603" s="4">
        <f t="shared" si="10"/>
        <v>-29388200</v>
      </c>
    </row>
    <row r="604" spans="1:5" x14ac:dyDescent="0.25">
      <c r="A604" t="s">
        <v>10730</v>
      </c>
      <c r="B604" t="s">
        <v>5780</v>
      </c>
      <c r="C604" s="1">
        <v>15000000</v>
      </c>
      <c r="E604" s="4">
        <f t="shared" si="10"/>
        <v>-14388200</v>
      </c>
    </row>
    <row r="605" spans="1:5" x14ac:dyDescent="0.25">
      <c r="A605" t="s">
        <v>10730</v>
      </c>
      <c r="B605" t="s">
        <v>5626</v>
      </c>
      <c r="C605" s="1">
        <v>18000000</v>
      </c>
      <c r="E605" s="4">
        <f t="shared" si="10"/>
        <v>3611800</v>
      </c>
    </row>
    <row r="606" spans="1:5" x14ac:dyDescent="0.25">
      <c r="A606" t="s">
        <v>10759</v>
      </c>
      <c r="B606" t="s">
        <v>5626</v>
      </c>
      <c r="C606" s="1">
        <v>3000000</v>
      </c>
      <c r="E606" s="4">
        <f t="shared" si="10"/>
        <v>6611800</v>
      </c>
    </row>
    <row r="607" spans="1:5" x14ac:dyDescent="0.25">
      <c r="A607" t="s">
        <v>11034</v>
      </c>
      <c r="B607" t="s">
        <v>401</v>
      </c>
      <c r="D607" s="1">
        <v>5000000</v>
      </c>
      <c r="E607" s="4">
        <f t="shared" si="10"/>
        <v>1611800</v>
      </c>
    </row>
    <row r="608" spans="1:5" x14ac:dyDescent="0.25">
      <c r="A608" t="s">
        <v>11095</v>
      </c>
      <c r="B608" t="s">
        <v>5626</v>
      </c>
      <c r="C608" s="1">
        <v>5000000</v>
      </c>
      <c r="E608" s="4">
        <f t="shared" si="10"/>
        <v>6611800</v>
      </c>
    </row>
    <row r="609" spans="1:5" x14ac:dyDescent="0.25">
      <c r="A609" t="s">
        <v>11162</v>
      </c>
      <c r="B609" t="s">
        <v>11163</v>
      </c>
      <c r="D609" s="1">
        <v>10869375</v>
      </c>
      <c r="E609" s="4">
        <f t="shared" si="10"/>
        <v>-4257575</v>
      </c>
    </row>
    <row r="610" spans="1:5" x14ac:dyDescent="0.25">
      <c r="A610" t="s">
        <v>11162</v>
      </c>
      <c r="B610" t="s">
        <v>5626</v>
      </c>
      <c r="C610" s="1">
        <v>150000</v>
      </c>
      <c r="E610" s="4">
        <f t="shared" si="10"/>
        <v>-4107575</v>
      </c>
    </row>
    <row r="611" spans="1:5" x14ac:dyDescent="0.25">
      <c r="A611" t="s">
        <v>11162</v>
      </c>
      <c r="B611" t="s">
        <v>5626</v>
      </c>
      <c r="C611" s="1">
        <v>4107500</v>
      </c>
      <c r="E611" s="4">
        <f t="shared" si="10"/>
        <v>-75</v>
      </c>
    </row>
    <row r="612" spans="1:5" x14ac:dyDescent="0.25">
      <c r="A612" t="s">
        <v>11164</v>
      </c>
      <c r="B612" t="s">
        <v>11185</v>
      </c>
      <c r="C612" s="1">
        <v>1500000</v>
      </c>
      <c r="E612" s="4">
        <f t="shared" si="10"/>
        <v>1499925</v>
      </c>
    </row>
    <row r="613" spans="1:5" x14ac:dyDescent="0.25">
      <c r="A613" t="s">
        <v>11211</v>
      </c>
      <c r="B613" t="s">
        <v>3063</v>
      </c>
      <c r="C613" s="1">
        <v>5000000</v>
      </c>
      <c r="E613" s="4">
        <f t="shared" si="10"/>
        <v>6499925</v>
      </c>
    </row>
    <row r="614" spans="1:5" x14ac:dyDescent="0.25">
      <c r="A614" t="s">
        <v>11209</v>
      </c>
      <c r="B614" t="s">
        <v>11213</v>
      </c>
      <c r="D614" s="1">
        <v>38175750</v>
      </c>
      <c r="E614" s="4">
        <f t="shared" si="10"/>
        <v>-31675825</v>
      </c>
    </row>
    <row r="615" spans="1:5" x14ac:dyDescent="0.25">
      <c r="A615" t="s">
        <v>11216</v>
      </c>
      <c r="B615" t="s">
        <v>5780</v>
      </c>
      <c r="C615" s="1">
        <v>38175750</v>
      </c>
      <c r="E615" s="4">
        <f t="shared" si="10"/>
        <v>6499925</v>
      </c>
    </row>
    <row r="616" spans="1:5" x14ac:dyDescent="0.25">
      <c r="A616" t="s">
        <v>11232</v>
      </c>
      <c r="B616" t="s">
        <v>11233</v>
      </c>
      <c r="C616" s="1">
        <v>12000000</v>
      </c>
      <c r="E616" s="4">
        <f t="shared" si="10"/>
        <v>18499925</v>
      </c>
    </row>
    <row r="617" spans="1:5" x14ac:dyDescent="0.25">
      <c r="A617" t="s">
        <v>11232</v>
      </c>
      <c r="B617" t="s">
        <v>11233</v>
      </c>
      <c r="C617" s="1">
        <v>10000000</v>
      </c>
      <c r="E617" s="4">
        <f t="shared" si="10"/>
        <v>28499925</v>
      </c>
    </row>
    <row r="618" spans="1:5" x14ac:dyDescent="0.25">
      <c r="A618" t="s">
        <v>11232</v>
      </c>
      <c r="B618" t="s">
        <v>11234</v>
      </c>
      <c r="D618" s="1">
        <v>36528000</v>
      </c>
      <c r="E618" s="4">
        <f t="shared" si="10"/>
        <v>-8028075</v>
      </c>
    </row>
    <row r="619" spans="1:5" x14ac:dyDescent="0.25">
      <c r="C619" s="1">
        <v>8000000</v>
      </c>
      <c r="E619" s="4">
        <f t="shared" si="10"/>
        <v>-28075</v>
      </c>
    </row>
    <row r="620" spans="1:5" x14ac:dyDescent="0.25">
      <c r="E620" s="4">
        <f t="shared" si="10"/>
        <v>-28075</v>
      </c>
    </row>
    <row r="621" spans="1:5" x14ac:dyDescent="0.25">
      <c r="E621" s="4">
        <f t="shared" si="10"/>
        <v>-28075</v>
      </c>
    </row>
    <row r="622" spans="1:5" x14ac:dyDescent="0.25">
      <c r="E622" s="4">
        <f t="shared" si="10"/>
        <v>-28075</v>
      </c>
    </row>
  </sheetData>
  <mergeCells count="1">
    <mergeCell ref="A1:E2"/>
  </mergeCells>
  <pageMargins left="0.7" right="0.7" top="0.75" bottom="0.75" header="0.3" footer="0.3"/>
  <pageSetup orientation="portrait" verticalDpi="72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49" workbookViewId="0">
      <selection activeCell="E85" sqref="E85"/>
    </sheetView>
  </sheetViews>
  <sheetFormatPr baseColWidth="10" defaultRowHeight="15" x14ac:dyDescent="0.25"/>
  <cols>
    <col min="2" max="2" width="19.5703125" customWidth="1"/>
    <col min="6" max="6" width="15.7109375" customWidth="1"/>
    <col min="7" max="7" width="13.140625" bestFit="1" customWidth="1"/>
    <col min="8" max="9" width="17.5703125" customWidth="1"/>
    <col min="10" max="10" width="20.85546875" customWidth="1"/>
  </cols>
  <sheetData>
    <row r="1" spans="1:10" ht="23.25" x14ac:dyDescent="0.35">
      <c r="A1" s="434" t="s">
        <v>5603</v>
      </c>
      <c r="B1" s="434"/>
      <c r="C1" s="434"/>
      <c r="D1" s="434"/>
      <c r="E1" s="434"/>
      <c r="F1" s="434"/>
      <c r="G1" s="434"/>
      <c r="H1" s="434"/>
      <c r="I1" s="434"/>
      <c r="J1" s="434"/>
    </row>
    <row r="2" spans="1:10" ht="15.75" x14ac:dyDescent="0.25">
      <c r="A2" s="181" t="s">
        <v>20</v>
      </c>
      <c r="B2" s="181" t="s">
        <v>5564</v>
      </c>
      <c r="C2" s="181" t="s">
        <v>428</v>
      </c>
      <c r="D2" s="181" t="s">
        <v>5565</v>
      </c>
      <c r="E2" s="181" t="s">
        <v>5566</v>
      </c>
      <c r="F2" s="181" t="s">
        <v>5567</v>
      </c>
      <c r="G2" s="181" t="s">
        <v>5568</v>
      </c>
      <c r="H2" s="181" t="s">
        <v>5569</v>
      </c>
      <c r="I2" s="181" t="s">
        <v>3005</v>
      </c>
      <c r="J2" s="181" t="s">
        <v>4414</v>
      </c>
    </row>
    <row r="3" spans="1:10" x14ac:dyDescent="0.25">
      <c r="A3" s="182" t="s">
        <v>4259</v>
      </c>
      <c r="B3" s="182" t="s">
        <v>5570</v>
      </c>
      <c r="C3" s="182"/>
      <c r="D3" s="182">
        <v>3000</v>
      </c>
      <c r="E3" s="182">
        <v>5723.2</v>
      </c>
      <c r="F3" s="183">
        <f>(D3*E3)</f>
        <v>17169600</v>
      </c>
      <c r="G3" s="186">
        <f>(F3*0.9%)</f>
        <v>154526.40000000002</v>
      </c>
      <c r="H3" s="184">
        <f>(F3-G3)</f>
        <v>17015073.600000001</v>
      </c>
      <c r="I3" s="182"/>
      <c r="J3" s="184">
        <f>(H3-I3)</f>
        <v>17015073.600000001</v>
      </c>
    </row>
    <row r="4" spans="1:10" x14ac:dyDescent="0.25">
      <c r="A4" s="185" t="s">
        <v>4266</v>
      </c>
      <c r="B4" s="185" t="s">
        <v>5570</v>
      </c>
      <c r="C4" s="182"/>
      <c r="D4" s="182">
        <v>600</v>
      </c>
      <c r="E4" s="182">
        <v>5100</v>
      </c>
      <c r="F4" s="183">
        <f>(D4*E4)</f>
        <v>3060000</v>
      </c>
      <c r="G4" s="182"/>
      <c r="H4" s="184">
        <f>(F4-G4)</f>
        <v>3060000</v>
      </c>
      <c r="I4" s="182"/>
      <c r="J4" s="184">
        <f>(J3+H4-I4)</f>
        <v>20075073.600000001</v>
      </c>
    </row>
    <row r="5" spans="1:10" x14ac:dyDescent="0.25">
      <c r="A5" s="182" t="s">
        <v>4325</v>
      </c>
      <c r="B5" s="182" t="s">
        <v>5599</v>
      </c>
      <c r="C5" s="182"/>
      <c r="D5" s="182">
        <v>2080</v>
      </c>
      <c r="E5" s="182">
        <v>6454.8</v>
      </c>
      <c r="F5" s="183">
        <f>(D5*E5)</f>
        <v>13425984</v>
      </c>
      <c r="G5" s="186">
        <f>(F5*0.9%)</f>
        <v>120833.85600000001</v>
      </c>
      <c r="H5" s="184">
        <f>(F5-G5)</f>
        <v>13305150.143999999</v>
      </c>
      <c r="I5" s="182"/>
      <c r="J5" s="184">
        <f t="shared" ref="J5:J23" si="0">(J4+H5-I5)</f>
        <v>33380223.744000003</v>
      </c>
    </row>
    <row r="6" spans="1:10" x14ac:dyDescent="0.25">
      <c r="A6" s="3" t="s">
        <v>4356</v>
      </c>
      <c r="B6" s="3" t="s">
        <v>5574</v>
      </c>
      <c r="C6" s="3"/>
      <c r="D6" s="3"/>
      <c r="E6" s="3"/>
      <c r="F6" s="3"/>
      <c r="G6" s="3"/>
      <c r="H6" s="3"/>
      <c r="I6" s="50">
        <v>20000000</v>
      </c>
      <c r="J6" s="184">
        <f t="shared" si="0"/>
        <v>13380223.744000003</v>
      </c>
    </row>
    <row r="7" spans="1:10" x14ac:dyDescent="0.25">
      <c r="A7" s="3" t="s">
        <v>4356</v>
      </c>
      <c r="B7" s="3" t="s">
        <v>5575</v>
      </c>
      <c r="C7" s="3"/>
      <c r="D7" s="3"/>
      <c r="E7" s="3"/>
      <c r="F7" s="3"/>
      <c r="G7" s="3"/>
      <c r="H7" s="3"/>
      <c r="I7" s="50">
        <v>10000000</v>
      </c>
      <c r="J7" s="184">
        <f t="shared" si="0"/>
        <v>3380223.7440000027</v>
      </c>
    </row>
    <row r="8" spans="1:10" x14ac:dyDescent="0.25">
      <c r="A8" s="3" t="s">
        <v>4406</v>
      </c>
      <c r="B8" s="3" t="s">
        <v>5574</v>
      </c>
      <c r="C8" s="3"/>
      <c r="D8" s="3"/>
      <c r="E8" s="3"/>
      <c r="F8" s="3"/>
      <c r="G8" s="3"/>
      <c r="H8" s="3"/>
      <c r="I8" s="50">
        <v>10000000</v>
      </c>
      <c r="J8" s="184">
        <f t="shared" si="0"/>
        <v>-6619776.2559999973</v>
      </c>
    </row>
    <row r="9" spans="1:10" x14ac:dyDescent="0.25">
      <c r="A9" s="3" t="s">
        <v>4406</v>
      </c>
      <c r="B9" s="3" t="s">
        <v>5576</v>
      </c>
      <c r="C9" s="3"/>
      <c r="D9" s="3"/>
      <c r="E9" s="3"/>
      <c r="F9" s="3"/>
      <c r="G9" s="3"/>
      <c r="H9" s="3"/>
      <c r="I9" s="50">
        <v>10000000</v>
      </c>
      <c r="J9" s="184">
        <f t="shared" si="0"/>
        <v>-16619776.255999997</v>
      </c>
    </row>
    <row r="10" spans="1:10" x14ac:dyDescent="0.25">
      <c r="A10" s="3" t="s">
        <v>4406</v>
      </c>
      <c r="B10" s="3" t="s">
        <v>5599</v>
      </c>
      <c r="C10" s="3"/>
      <c r="D10" s="4">
        <v>1240</v>
      </c>
      <c r="E10" s="4">
        <v>6664</v>
      </c>
      <c r="F10" s="4">
        <f>(D10*E10)</f>
        <v>8263360</v>
      </c>
      <c r="G10" s="4">
        <f>(F10*0.9%)</f>
        <v>74370.240000000005</v>
      </c>
      <c r="H10" s="18">
        <f>(F10-G10)</f>
        <v>8188989.7599999998</v>
      </c>
      <c r="I10" s="4"/>
      <c r="J10" s="184">
        <f t="shared" si="0"/>
        <v>-8430786.4959999975</v>
      </c>
    </row>
    <row r="11" spans="1:10" x14ac:dyDescent="0.25">
      <c r="A11" s="3" t="s">
        <v>4406</v>
      </c>
      <c r="B11" s="3" t="s">
        <v>5599</v>
      </c>
      <c r="C11" s="3"/>
      <c r="D11" s="4">
        <v>530</v>
      </c>
      <c r="E11" s="4">
        <v>6372</v>
      </c>
      <c r="F11" s="4">
        <f>(D11*E11)</f>
        <v>3377160</v>
      </c>
      <c r="G11" s="4">
        <f>(F11*0.9%)</f>
        <v>30394.440000000002</v>
      </c>
      <c r="H11" s="18">
        <f>(F11-G11)</f>
        <v>3346765.56</v>
      </c>
      <c r="I11" s="4"/>
      <c r="J11" s="184">
        <f t="shared" si="0"/>
        <v>-5084020.935999997</v>
      </c>
    </row>
    <row r="12" spans="1:10" x14ac:dyDescent="0.25">
      <c r="A12" s="3" t="s">
        <v>4451</v>
      </c>
      <c r="B12" s="3" t="s">
        <v>5570</v>
      </c>
      <c r="C12" s="3"/>
      <c r="D12" s="4">
        <v>2970</v>
      </c>
      <c r="E12" s="4">
        <v>7009.2</v>
      </c>
      <c r="F12" s="4">
        <f>(D12*E12)</f>
        <v>20817324</v>
      </c>
      <c r="G12" s="4">
        <f>(F12*0.9%)</f>
        <v>187355.91600000003</v>
      </c>
      <c r="H12" s="18">
        <f>(F12-G12)</f>
        <v>20629968.083999999</v>
      </c>
      <c r="I12" s="4"/>
      <c r="J12" s="184">
        <f t="shared" si="0"/>
        <v>15545947.148000002</v>
      </c>
    </row>
    <row r="13" spans="1:10" x14ac:dyDescent="0.25">
      <c r="A13" s="3" t="s">
        <v>5577</v>
      </c>
      <c r="B13" s="3" t="s">
        <v>5574</v>
      </c>
      <c r="C13" s="3"/>
      <c r="D13" s="4"/>
      <c r="E13" s="4"/>
      <c r="F13" s="3"/>
      <c r="G13" s="3"/>
      <c r="H13" s="3"/>
      <c r="I13" s="50">
        <v>30000000</v>
      </c>
      <c r="J13" s="184">
        <f t="shared" si="0"/>
        <v>-14454052.851999998</v>
      </c>
    </row>
    <row r="14" spans="1:10" x14ac:dyDescent="0.25">
      <c r="A14" s="3" t="s">
        <v>5577</v>
      </c>
      <c r="B14" s="3" t="s">
        <v>5570</v>
      </c>
      <c r="C14" s="3"/>
      <c r="D14" s="4">
        <v>2050</v>
      </c>
      <c r="E14" s="4">
        <v>6788</v>
      </c>
      <c r="F14" s="4">
        <f>(D14*E14)</f>
        <v>13915400</v>
      </c>
      <c r="G14" s="4">
        <f>(F14*0.9%)</f>
        <v>125238.60000000002</v>
      </c>
      <c r="H14" s="18">
        <f>(F14-G14)</f>
        <v>13790161.4</v>
      </c>
      <c r="I14" s="4"/>
      <c r="J14" s="184">
        <f t="shared" si="0"/>
        <v>-663891.45199999772</v>
      </c>
    </row>
    <row r="15" spans="1:10" x14ac:dyDescent="0.25">
      <c r="A15" s="3" t="s">
        <v>4511</v>
      </c>
      <c r="B15" s="3" t="s">
        <v>5570</v>
      </c>
      <c r="C15" s="3">
        <v>0</v>
      </c>
      <c r="D15" s="4">
        <v>2130</v>
      </c>
      <c r="E15" s="4">
        <v>6760</v>
      </c>
      <c r="F15" s="4">
        <v>14398800</v>
      </c>
      <c r="G15" s="4">
        <f>(F15*0.9%)</f>
        <v>129589.20000000001</v>
      </c>
      <c r="H15" s="4">
        <f>(F15-G15)</f>
        <v>14269210.800000001</v>
      </c>
      <c r="I15" s="3"/>
      <c r="J15" s="184">
        <f t="shared" si="0"/>
        <v>13605319.348000003</v>
      </c>
    </row>
    <row r="16" spans="1:10" x14ac:dyDescent="0.25">
      <c r="A16" s="3" t="s">
        <v>4511</v>
      </c>
      <c r="B16" s="3" t="s">
        <v>5570</v>
      </c>
      <c r="C16" s="3">
        <v>0</v>
      </c>
      <c r="D16" s="4">
        <v>600</v>
      </c>
      <c r="E16" s="4">
        <v>5920</v>
      </c>
      <c r="F16" s="4">
        <f>(D16*E16)</f>
        <v>3552000</v>
      </c>
      <c r="G16" s="4">
        <f t="shared" ref="G16:G79" si="1">(F16*0.9%)</f>
        <v>31968.000000000004</v>
      </c>
      <c r="H16" s="4">
        <f t="shared" ref="H16:H77" si="2">(F16-G16)</f>
        <v>3520032</v>
      </c>
      <c r="I16" s="3"/>
      <c r="J16" s="184">
        <f t="shared" si="0"/>
        <v>17125351.348000005</v>
      </c>
    </row>
    <row r="17" spans="1:10" x14ac:dyDescent="0.25">
      <c r="A17" s="3" t="s">
        <v>4511</v>
      </c>
      <c r="B17" s="3" t="s">
        <v>5571</v>
      </c>
      <c r="C17" s="3">
        <v>3</v>
      </c>
      <c r="D17" s="4">
        <v>150.5</v>
      </c>
      <c r="E17" s="4">
        <v>5700</v>
      </c>
      <c r="F17" s="4">
        <f t="shared" ref="F17:F80" si="3">(D17*E17)</f>
        <v>857850</v>
      </c>
      <c r="G17" s="4">
        <v>0</v>
      </c>
      <c r="H17" s="4">
        <f t="shared" si="2"/>
        <v>857850</v>
      </c>
      <c r="I17" s="3"/>
      <c r="J17" s="184">
        <f t="shared" si="0"/>
        <v>17983201.348000005</v>
      </c>
    </row>
    <row r="18" spans="1:10" x14ac:dyDescent="0.25">
      <c r="A18" s="3" t="s">
        <v>5578</v>
      </c>
      <c r="B18" s="3" t="s">
        <v>5574</v>
      </c>
      <c r="C18" s="3"/>
      <c r="D18" s="4"/>
      <c r="E18" s="4"/>
      <c r="F18" s="4">
        <f t="shared" si="3"/>
        <v>0</v>
      </c>
      <c r="G18" s="4">
        <f t="shared" si="1"/>
        <v>0</v>
      </c>
      <c r="H18" s="3">
        <f t="shared" si="2"/>
        <v>0</v>
      </c>
      <c r="I18" s="50">
        <v>30000000</v>
      </c>
      <c r="J18" s="184">
        <f t="shared" si="0"/>
        <v>-12016798.651999995</v>
      </c>
    </row>
    <row r="19" spans="1:10" x14ac:dyDescent="0.25">
      <c r="A19" s="3" t="s">
        <v>4572</v>
      </c>
      <c r="B19" s="3" t="s">
        <v>5575</v>
      </c>
      <c r="C19" s="3"/>
      <c r="D19" s="4"/>
      <c r="E19" s="4"/>
      <c r="F19" s="4">
        <f t="shared" si="3"/>
        <v>0</v>
      </c>
      <c r="G19" s="4">
        <f t="shared" si="1"/>
        <v>0</v>
      </c>
      <c r="H19" s="3">
        <f t="shared" si="2"/>
        <v>0</v>
      </c>
      <c r="I19" s="4">
        <v>40000000</v>
      </c>
      <c r="J19" s="184">
        <f t="shared" si="0"/>
        <v>-52016798.651999995</v>
      </c>
    </row>
    <row r="20" spans="1:10" x14ac:dyDescent="0.25">
      <c r="A20" s="3" t="s">
        <v>4572</v>
      </c>
      <c r="B20" s="3" t="s">
        <v>5574</v>
      </c>
      <c r="C20" s="3"/>
      <c r="D20" s="4"/>
      <c r="E20" s="4"/>
      <c r="F20" s="4">
        <f t="shared" si="3"/>
        <v>0</v>
      </c>
      <c r="G20" s="4">
        <f t="shared" si="1"/>
        <v>0</v>
      </c>
      <c r="H20" s="3">
        <f t="shared" si="2"/>
        <v>0</v>
      </c>
      <c r="I20" s="4">
        <v>20000000</v>
      </c>
      <c r="J20" s="184">
        <f t="shared" si="0"/>
        <v>-72016798.651999995</v>
      </c>
    </row>
    <row r="21" spans="1:10" x14ac:dyDescent="0.25">
      <c r="A21" s="3" t="s">
        <v>4581</v>
      </c>
      <c r="B21" s="197" t="s">
        <v>2489</v>
      </c>
      <c r="C21" s="197"/>
      <c r="D21" s="198"/>
      <c r="E21" s="198"/>
      <c r="F21" s="198">
        <f t="shared" si="3"/>
        <v>0</v>
      </c>
      <c r="G21" s="198">
        <f t="shared" si="1"/>
        <v>0</v>
      </c>
      <c r="H21" s="197">
        <f t="shared" si="2"/>
        <v>0</v>
      </c>
      <c r="I21" s="198">
        <v>6000</v>
      </c>
      <c r="J21" s="184">
        <f t="shared" si="0"/>
        <v>-72022798.651999995</v>
      </c>
    </row>
    <row r="22" spans="1:10" x14ac:dyDescent="0.25">
      <c r="A22" s="3" t="s">
        <v>4581</v>
      </c>
      <c r="B22" s="3" t="s">
        <v>5570</v>
      </c>
      <c r="C22" s="3">
        <v>197</v>
      </c>
      <c r="D22" s="4">
        <v>3400</v>
      </c>
      <c r="E22" s="4">
        <v>5831.2</v>
      </c>
      <c r="F22" s="4">
        <f t="shared" si="3"/>
        <v>19826080</v>
      </c>
      <c r="G22" s="4">
        <f t="shared" si="1"/>
        <v>178434.72000000003</v>
      </c>
      <c r="H22" s="4">
        <f t="shared" si="2"/>
        <v>19647645.280000001</v>
      </c>
      <c r="I22" s="4"/>
      <c r="J22" s="184">
        <f t="shared" si="0"/>
        <v>-52375153.371999994</v>
      </c>
    </row>
    <row r="23" spans="1:10" x14ac:dyDescent="0.25">
      <c r="A23" s="3" t="s">
        <v>4581</v>
      </c>
      <c r="B23" s="3" t="s">
        <v>5570</v>
      </c>
      <c r="C23" s="3"/>
      <c r="D23" s="4">
        <v>6000</v>
      </c>
      <c r="E23" s="4">
        <v>5988.8</v>
      </c>
      <c r="F23" s="4">
        <f t="shared" si="3"/>
        <v>35932800</v>
      </c>
      <c r="G23" s="4">
        <f t="shared" si="1"/>
        <v>323395.20000000001</v>
      </c>
      <c r="H23" s="4">
        <f t="shared" si="2"/>
        <v>35609404.799999997</v>
      </c>
      <c r="I23" s="4"/>
      <c r="J23" s="184">
        <f t="shared" si="0"/>
        <v>-16765748.571999997</v>
      </c>
    </row>
    <row r="24" spans="1:10" x14ac:dyDescent="0.25">
      <c r="A24" s="3" t="s">
        <v>4581</v>
      </c>
      <c r="B24" s="3" t="s">
        <v>5570</v>
      </c>
      <c r="C24" s="3"/>
      <c r="D24" s="4">
        <v>2198.5</v>
      </c>
      <c r="E24" s="4">
        <v>6067.6</v>
      </c>
      <c r="F24" s="4">
        <f t="shared" si="3"/>
        <v>13339618.600000001</v>
      </c>
      <c r="G24" s="4">
        <f t="shared" si="1"/>
        <v>120056.56740000003</v>
      </c>
      <c r="H24" s="4">
        <f t="shared" si="2"/>
        <v>13219562.032600002</v>
      </c>
      <c r="I24" s="4"/>
      <c r="J24" s="184">
        <f t="shared" ref="J24:J69" si="4">(J23+H24-I24)</f>
        <v>-3546186.5393999945</v>
      </c>
    </row>
    <row r="25" spans="1:10" x14ac:dyDescent="0.25">
      <c r="A25" s="3" t="s">
        <v>4671</v>
      </c>
      <c r="B25" s="3" t="s">
        <v>5575</v>
      </c>
      <c r="C25" s="3"/>
      <c r="D25" s="4"/>
      <c r="E25" s="4"/>
      <c r="F25" s="4">
        <f t="shared" si="3"/>
        <v>0</v>
      </c>
      <c r="G25" s="4">
        <f t="shared" si="1"/>
        <v>0</v>
      </c>
      <c r="H25" s="4">
        <f t="shared" si="2"/>
        <v>0</v>
      </c>
      <c r="I25" s="4">
        <v>20000000</v>
      </c>
      <c r="J25" s="184">
        <f t="shared" si="4"/>
        <v>-23546186.539399996</v>
      </c>
    </row>
    <row r="26" spans="1:10" x14ac:dyDescent="0.25">
      <c r="A26" s="3" t="s">
        <v>4706</v>
      </c>
      <c r="B26" s="3" t="s">
        <v>5576</v>
      </c>
      <c r="C26" s="3"/>
      <c r="D26" s="4"/>
      <c r="E26" s="4"/>
      <c r="F26" s="4">
        <f t="shared" si="3"/>
        <v>0</v>
      </c>
      <c r="G26" s="4">
        <f t="shared" si="1"/>
        <v>0</v>
      </c>
      <c r="H26" s="4">
        <f t="shared" si="2"/>
        <v>0</v>
      </c>
      <c r="I26" s="4">
        <v>10000000</v>
      </c>
      <c r="J26" s="184">
        <f t="shared" si="4"/>
        <v>-33546186.539399996</v>
      </c>
    </row>
    <row r="27" spans="1:10" x14ac:dyDescent="0.25">
      <c r="A27" s="3" t="s">
        <v>4706</v>
      </c>
      <c r="B27" s="179" t="s">
        <v>5579</v>
      </c>
      <c r="C27" s="179"/>
      <c r="D27" s="180"/>
      <c r="E27" s="180"/>
      <c r="F27" s="180">
        <f t="shared" si="3"/>
        <v>0</v>
      </c>
      <c r="G27" s="180">
        <f t="shared" si="1"/>
        <v>0</v>
      </c>
      <c r="H27" s="180">
        <f t="shared" si="2"/>
        <v>0</v>
      </c>
      <c r="I27" s="180">
        <v>450000</v>
      </c>
      <c r="J27" s="184">
        <f t="shared" si="4"/>
        <v>-33996186.539399996</v>
      </c>
    </row>
    <row r="28" spans="1:10" x14ac:dyDescent="0.25">
      <c r="A28" s="3" t="s">
        <v>4706</v>
      </c>
      <c r="B28" s="3" t="s">
        <v>5570</v>
      </c>
      <c r="C28" s="3">
        <v>180</v>
      </c>
      <c r="D28" s="4">
        <v>7344</v>
      </c>
      <c r="E28" s="4">
        <v>5876</v>
      </c>
      <c r="F28" s="4">
        <f t="shared" si="3"/>
        <v>43153344</v>
      </c>
      <c r="G28" s="4">
        <f t="shared" si="1"/>
        <v>388380.09600000002</v>
      </c>
      <c r="H28" s="4">
        <f t="shared" si="2"/>
        <v>42764963.903999999</v>
      </c>
      <c r="I28" s="4"/>
      <c r="J28" s="184">
        <f t="shared" si="4"/>
        <v>8768777.3646000028</v>
      </c>
    </row>
    <row r="29" spans="1:10" x14ac:dyDescent="0.25">
      <c r="A29" s="3" t="s">
        <v>4739</v>
      </c>
      <c r="B29" s="3" t="s">
        <v>5575</v>
      </c>
      <c r="C29" s="3"/>
      <c r="D29" s="4"/>
      <c r="E29" s="4"/>
      <c r="F29" s="4">
        <f t="shared" si="3"/>
        <v>0</v>
      </c>
      <c r="G29" s="4">
        <f t="shared" si="1"/>
        <v>0</v>
      </c>
      <c r="H29" s="4">
        <f t="shared" si="2"/>
        <v>0</v>
      </c>
      <c r="I29" s="4">
        <v>100000000</v>
      </c>
      <c r="J29" s="184">
        <f t="shared" si="4"/>
        <v>-91231222.635399997</v>
      </c>
    </row>
    <row r="30" spans="1:10" x14ac:dyDescent="0.25">
      <c r="A30" s="3" t="s">
        <v>4761</v>
      </c>
      <c r="B30" s="179" t="s">
        <v>5581</v>
      </c>
      <c r="C30" s="179"/>
      <c r="D30" s="180"/>
      <c r="E30" s="180"/>
      <c r="F30" s="180">
        <f t="shared" si="3"/>
        <v>0</v>
      </c>
      <c r="G30" s="180">
        <f t="shared" si="1"/>
        <v>0</v>
      </c>
      <c r="H30" s="180">
        <f t="shared" si="2"/>
        <v>0</v>
      </c>
      <c r="I30" s="180">
        <v>44400</v>
      </c>
      <c r="J30" s="184">
        <f t="shared" si="4"/>
        <v>-91275622.635399997</v>
      </c>
    </row>
    <row r="31" spans="1:10" x14ac:dyDescent="0.25">
      <c r="A31" s="3" t="s">
        <v>4761</v>
      </c>
      <c r="B31" s="3" t="s">
        <v>5570</v>
      </c>
      <c r="C31" s="3">
        <v>163</v>
      </c>
      <c r="D31" s="4">
        <v>458</v>
      </c>
      <c r="E31" s="4">
        <v>5932</v>
      </c>
      <c r="F31" s="4">
        <f t="shared" si="3"/>
        <v>2716856</v>
      </c>
      <c r="G31" s="4">
        <f t="shared" si="1"/>
        <v>24451.704000000002</v>
      </c>
      <c r="H31" s="4">
        <f t="shared" si="2"/>
        <v>2692404.2960000001</v>
      </c>
      <c r="I31" s="4"/>
      <c r="J31" s="184">
        <f t="shared" si="4"/>
        <v>-88583218.339399993</v>
      </c>
    </row>
    <row r="32" spans="1:10" x14ac:dyDescent="0.25">
      <c r="A32" s="3" t="s">
        <v>4761</v>
      </c>
      <c r="B32" s="3" t="s">
        <v>5570</v>
      </c>
      <c r="C32" s="3"/>
      <c r="D32" s="4">
        <v>3000</v>
      </c>
      <c r="E32" s="4">
        <v>6317</v>
      </c>
      <c r="F32" s="4">
        <f t="shared" si="3"/>
        <v>18951000</v>
      </c>
      <c r="G32" s="4">
        <f t="shared" si="1"/>
        <v>170559.00000000003</v>
      </c>
      <c r="H32" s="4">
        <f t="shared" si="2"/>
        <v>18780441</v>
      </c>
      <c r="I32" s="4"/>
      <c r="J32" s="184">
        <f t="shared" si="4"/>
        <v>-69802777.339399993</v>
      </c>
    </row>
    <row r="33" spans="1:10" x14ac:dyDescent="0.25">
      <c r="A33" s="3" t="s">
        <v>4761</v>
      </c>
      <c r="B33" s="3" t="s">
        <v>5570</v>
      </c>
      <c r="C33" s="3"/>
      <c r="D33" s="4">
        <v>3919</v>
      </c>
      <c r="E33" s="4">
        <v>6086</v>
      </c>
      <c r="F33" s="4">
        <f t="shared" si="3"/>
        <v>23851034</v>
      </c>
      <c r="G33" s="4">
        <f t="shared" si="1"/>
        <v>214659.30600000001</v>
      </c>
      <c r="H33" s="4">
        <f t="shared" si="2"/>
        <v>23636374.693999998</v>
      </c>
      <c r="I33" s="4"/>
      <c r="J33" s="184">
        <f t="shared" si="4"/>
        <v>-46166402.645399995</v>
      </c>
    </row>
    <row r="34" spans="1:10" x14ac:dyDescent="0.25">
      <c r="A34" s="3" t="s">
        <v>4794</v>
      </c>
      <c r="B34" s="3" t="s">
        <v>5576</v>
      </c>
      <c r="C34" s="3"/>
      <c r="D34" s="4"/>
      <c r="E34" s="4"/>
      <c r="F34" s="4">
        <f t="shared" si="3"/>
        <v>0</v>
      </c>
      <c r="G34" s="4">
        <f t="shared" si="1"/>
        <v>0</v>
      </c>
      <c r="H34" s="4">
        <f t="shared" si="2"/>
        <v>0</v>
      </c>
      <c r="I34" s="4">
        <v>100000000</v>
      </c>
      <c r="J34" s="184">
        <f t="shared" si="4"/>
        <v>-146166402.64539999</v>
      </c>
    </row>
    <row r="35" spans="1:10" x14ac:dyDescent="0.25">
      <c r="A35" s="3" t="s">
        <v>4794</v>
      </c>
      <c r="B35" s="3" t="s">
        <v>5570</v>
      </c>
      <c r="C35" s="3">
        <v>155</v>
      </c>
      <c r="D35" s="4">
        <v>6569</v>
      </c>
      <c r="E35" s="4">
        <v>6003</v>
      </c>
      <c r="F35" s="4">
        <f t="shared" si="3"/>
        <v>39433707</v>
      </c>
      <c r="G35" s="4">
        <f t="shared" si="1"/>
        <v>354903.36300000007</v>
      </c>
      <c r="H35" s="4">
        <f t="shared" si="2"/>
        <v>39078803.637000002</v>
      </c>
      <c r="I35" s="4"/>
      <c r="J35" s="184">
        <f t="shared" si="4"/>
        <v>-107087599.00839999</v>
      </c>
    </row>
    <row r="36" spans="1:10" x14ac:dyDescent="0.25">
      <c r="A36" s="3" t="s">
        <v>4794</v>
      </c>
      <c r="B36" s="179" t="s">
        <v>5582</v>
      </c>
      <c r="C36" s="179"/>
      <c r="D36" s="180"/>
      <c r="E36" s="180"/>
      <c r="F36" s="180">
        <f t="shared" si="3"/>
        <v>0</v>
      </c>
      <c r="G36" s="180">
        <f t="shared" si="1"/>
        <v>0</v>
      </c>
      <c r="H36" s="180">
        <f t="shared" si="2"/>
        <v>0</v>
      </c>
      <c r="I36" s="180">
        <v>40000</v>
      </c>
      <c r="J36" s="184">
        <f t="shared" si="4"/>
        <v>-107127599.00839999</v>
      </c>
    </row>
    <row r="37" spans="1:10" x14ac:dyDescent="0.25">
      <c r="A37" s="3" t="s">
        <v>4825</v>
      </c>
      <c r="B37" s="3" t="s">
        <v>5570</v>
      </c>
      <c r="C37" s="3">
        <v>257</v>
      </c>
      <c r="D37" s="4">
        <v>10177.5</v>
      </c>
      <c r="E37" s="4">
        <v>5596</v>
      </c>
      <c r="F37" s="4">
        <f t="shared" si="3"/>
        <v>56953290</v>
      </c>
      <c r="G37" s="4">
        <f t="shared" si="1"/>
        <v>512579.61000000004</v>
      </c>
      <c r="H37" s="4">
        <f t="shared" si="2"/>
        <v>56440710.390000001</v>
      </c>
      <c r="I37" s="4"/>
      <c r="J37" s="184">
        <f t="shared" si="4"/>
        <v>-50686888.618399993</v>
      </c>
    </row>
    <row r="38" spans="1:10" x14ac:dyDescent="0.25">
      <c r="A38" s="3" t="s">
        <v>4840</v>
      </c>
      <c r="B38" s="179" t="s">
        <v>5580</v>
      </c>
      <c r="C38" s="179"/>
      <c r="D38" s="180"/>
      <c r="E38" s="180"/>
      <c r="F38" s="180">
        <f t="shared" si="3"/>
        <v>0</v>
      </c>
      <c r="G38" s="180">
        <f t="shared" si="1"/>
        <v>0</v>
      </c>
      <c r="H38" s="180">
        <f t="shared" si="2"/>
        <v>0</v>
      </c>
      <c r="I38" s="180">
        <v>61600</v>
      </c>
      <c r="J38" s="184">
        <f t="shared" si="4"/>
        <v>-50748488.618399993</v>
      </c>
    </row>
    <row r="39" spans="1:10" x14ac:dyDescent="0.25">
      <c r="A39" s="3" t="s">
        <v>4840</v>
      </c>
      <c r="B39" s="3" t="s">
        <v>5570</v>
      </c>
      <c r="C39" s="3">
        <v>75</v>
      </c>
      <c r="D39" s="4">
        <v>3011</v>
      </c>
      <c r="E39" s="4">
        <v>6286</v>
      </c>
      <c r="F39" s="4">
        <f t="shared" si="3"/>
        <v>18927146</v>
      </c>
      <c r="G39" s="4">
        <f t="shared" si="1"/>
        <v>170344.31400000001</v>
      </c>
      <c r="H39" s="4">
        <f t="shared" si="2"/>
        <v>18756801.686000001</v>
      </c>
      <c r="I39" s="4"/>
      <c r="J39" s="184">
        <f t="shared" si="4"/>
        <v>-31991686.932399992</v>
      </c>
    </row>
    <row r="40" spans="1:10" x14ac:dyDescent="0.25">
      <c r="A40" s="3" t="s">
        <v>4863</v>
      </c>
      <c r="B40" s="3" t="s">
        <v>5576</v>
      </c>
      <c r="C40" s="3"/>
      <c r="D40" s="4"/>
      <c r="E40" s="4"/>
      <c r="F40" s="4">
        <f t="shared" si="3"/>
        <v>0</v>
      </c>
      <c r="G40" s="4">
        <f t="shared" si="1"/>
        <v>0</v>
      </c>
      <c r="H40" s="4">
        <f t="shared" si="2"/>
        <v>0</v>
      </c>
      <c r="I40" s="4">
        <v>100000000</v>
      </c>
      <c r="J40" s="184">
        <f t="shared" si="4"/>
        <v>-131991686.93239999</v>
      </c>
    </row>
    <row r="41" spans="1:10" x14ac:dyDescent="0.25">
      <c r="A41" s="3" t="s">
        <v>4863</v>
      </c>
      <c r="B41" s="3" t="s">
        <v>5570</v>
      </c>
      <c r="C41" s="3">
        <v>271</v>
      </c>
      <c r="D41" s="4">
        <v>10000</v>
      </c>
      <c r="E41" s="4">
        <v>6080</v>
      </c>
      <c r="F41" s="4">
        <f t="shared" si="3"/>
        <v>60800000</v>
      </c>
      <c r="G41" s="4">
        <f t="shared" si="1"/>
        <v>547200.00000000012</v>
      </c>
      <c r="H41" s="4">
        <f t="shared" si="2"/>
        <v>60252800</v>
      </c>
      <c r="I41" s="3"/>
      <c r="J41" s="184">
        <f t="shared" si="4"/>
        <v>-71738886.932399988</v>
      </c>
    </row>
    <row r="42" spans="1:10" x14ac:dyDescent="0.25">
      <c r="A42" s="3" t="s">
        <v>4863</v>
      </c>
      <c r="B42" s="3" t="s">
        <v>5570</v>
      </c>
      <c r="C42" s="3"/>
      <c r="D42" s="4">
        <v>795.5</v>
      </c>
      <c r="E42" s="4">
        <v>6004</v>
      </c>
      <c r="F42" s="4">
        <f t="shared" si="3"/>
        <v>4776182</v>
      </c>
      <c r="G42" s="4">
        <f t="shared" si="1"/>
        <v>42985.638000000006</v>
      </c>
      <c r="H42" s="4">
        <f t="shared" si="2"/>
        <v>4733196.3619999997</v>
      </c>
      <c r="I42" s="3"/>
      <c r="J42" s="184">
        <f t="shared" si="4"/>
        <v>-67005690.570399985</v>
      </c>
    </row>
    <row r="43" spans="1:10" x14ac:dyDescent="0.25">
      <c r="A43" s="3" t="s">
        <v>4873</v>
      </c>
      <c r="B43" s="179" t="s">
        <v>959</v>
      </c>
      <c r="C43" s="179"/>
      <c r="D43" s="180"/>
      <c r="E43" s="179"/>
      <c r="F43" s="180">
        <f t="shared" si="3"/>
        <v>0</v>
      </c>
      <c r="G43" s="180">
        <f t="shared" si="1"/>
        <v>0</v>
      </c>
      <c r="H43" s="180">
        <f t="shared" si="2"/>
        <v>0</v>
      </c>
      <c r="I43" s="180">
        <v>65000</v>
      </c>
      <c r="J43" s="184">
        <f t="shared" si="4"/>
        <v>-67070690.570399985</v>
      </c>
    </row>
    <row r="44" spans="1:10" x14ac:dyDescent="0.25">
      <c r="A44" s="3" t="s">
        <v>5583</v>
      </c>
      <c r="B44" s="3" t="s">
        <v>5575</v>
      </c>
      <c r="C44" s="3"/>
      <c r="D44" s="4"/>
      <c r="E44" s="3"/>
      <c r="F44" s="4">
        <f t="shared" si="3"/>
        <v>0</v>
      </c>
      <c r="G44" s="4">
        <f t="shared" si="1"/>
        <v>0</v>
      </c>
      <c r="H44" s="4">
        <f t="shared" si="2"/>
        <v>0</v>
      </c>
      <c r="I44" s="4">
        <v>100000000</v>
      </c>
      <c r="J44" s="184">
        <f t="shared" si="4"/>
        <v>-167070690.5704</v>
      </c>
    </row>
    <row r="45" spans="1:10" x14ac:dyDescent="0.25">
      <c r="A45" s="3" t="s">
        <v>5583</v>
      </c>
      <c r="B45" s="3" t="s">
        <v>5570</v>
      </c>
      <c r="C45" s="3">
        <v>185</v>
      </c>
      <c r="D45" s="4">
        <v>8593</v>
      </c>
      <c r="E45" s="3">
        <v>6098.8</v>
      </c>
      <c r="F45" s="4">
        <f t="shared" si="3"/>
        <v>52406988.399999999</v>
      </c>
      <c r="G45" s="4">
        <f t="shared" si="1"/>
        <v>471662.89560000005</v>
      </c>
      <c r="H45" s="4">
        <f t="shared" si="2"/>
        <v>51935325.5044</v>
      </c>
      <c r="I45" s="4"/>
      <c r="J45" s="184">
        <f t="shared" si="4"/>
        <v>-115135365.066</v>
      </c>
    </row>
    <row r="46" spans="1:10" x14ac:dyDescent="0.25">
      <c r="A46" s="3" t="s">
        <v>4956</v>
      </c>
      <c r="B46" s="179" t="s">
        <v>5588</v>
      </c>
      <c r="C46" s="179"/>
      <c r="D46" s="180"/>
      <c r="E46" s="179"/>
      <c r="F46" s="180">
        <f t="shared" si="3"/>
        <v>0</v>
      </c>
      <c r="G46" s="180">
        <f t="shared" si="1"/>
        <v>0</v>
      </c>
      <c r="H46" s="180">
        <f t="shared" si="2"/>
        <v>0</v>
      </c>
      <c r="I46" s="180">
        <v>52000</v>
      </c>
      <c r="J46" s="184">
        <f t="shared" si="4"/>
        <v>-115187365.066</v>
      </c>
    </row>
    <row r="47" spans="1:10" x14ac:dyDescent="0.25">
      <c r="A47" s="3" t="s">
        <v>5584</v>
      </c>
      <c r="B47" s="3" t="s">
        <v>5575</v>
      </c>
      <c r="C47" s="3"/>
      <c r="D47" s="3"/>
      <c r="E47" s="3"/>
      <c r="F47" s="4">
        <f t="shared" si="3"/>
        <v>0</v>
      </c>
      <c r="G47" s="4">
        <f t="shared" si="1"/>
        <v>0</v>
      </c>
      <c r="H47" s="4">
        <f t="shared" si="2"/>
        <v>0</v>
      </c>
      <c r="I47" s="4">
        <v>50000000</v>
      </c>
      <c r="J47" s="184">
        <f t="shared" si="4"/>
        <v>-165187365.06599998</v>
      </c>
    </row>
    <row r="48" spans="1:10" x14ac:dyDescent="0.25">
      <c r="A48" s="3" t="s">
        <v>5584</v>
      </c>
      <c r="B48" s="179" t="s">
        <v>5585</v>
      </c>
      <c r="C48" s="179"/>
      <c r="D48" s="179"/>
      <c r="E48" s="179"/>
      <c r="F48" s="180">
        <f t="shared" si="3"/>
        <v>0</v>
      </c>
      <c r="G48" s="180">
        <f t="shared" si="1"/>
        <v>0</v>
      </c>
      <c r="H48" s="180">
        <f t="shared" si="2"/>
        <v>0</v>
      </c>
      <c r="I48" s="180">
        <v>56000</v>
      </c>
      <c r="J48" s="184">
        <f t="shared" si="4"/>
        <v>-165243365.06599998</v>
      </c>
    </row>
    <row r="49" spans="1:10" x14ac:dyDescent="0.25">
      <c r="A49" s="3" t="s">
        <v>5584</v>
      </c>
      <c r="B49" s="3" t="s">
        <v>5570</v>
      </c>
      <c r="C49" s="3">
        <v>5</v>
      </c>
      <c r="D49" s="3">
        <v>200</v>
      </c>
      <c r="E49" s="3">
        <v>6779</v>
      </c>
      <c r="F49" s="4">
        <f t="shared" si="3"/>
        <v>1355800</v>
      </c>
      <c r="G49" s="4">
        <f t="shared" si="1"/>
        <v>12202.2</v>
      </c>
      <c r="H49" s="4">
        <f t="shared" si="2"/>
        <v>1343597.8</v>
      </c>
      <c r="I49" s="4"/>
      <c r="J49" s="184">
        <f t="shared" si="4"/>
        <v>-163899767.26599997</v>
      </c>
    </row>
    <row r="50" spans="1:10" x14ac:dyDescent="0.25">
      <c r="A50" s="3" t="s">
        <v>5584</v>
      </c>
      <c r="B50" s="3" t="s">
        <v>5570</v>
      </c>
      <c r="C50" s="3">
        <v>233</v>
      </c>
      <c r="D50" s="3">
        <v>9104</v>
      </c>
      <c r="E50" s="3">
        <v>6098</v>
      </c>
      <c r="F50" s="4">
        <f t="shared" si="3"/>
        <v>55516192</v>
      </c>
      <c r="G50" s="4">
        <f t="shared" si="1"/>
        <v>499645.72800000006</v>
      </c>
      <c r="H50" s="4">
        <f t="shared" si="2"/>
        <v>55016546.272</v>
      </c>
      <c r="I50" s="4"/>
      <c r="J50" s="184">
        <f t="shared" si="4"/>
        <v>-108883220.99399997</v>
      </c>
    </row>
    <row r="51" spans="1:10" x14ac:dyDescent="0.25">
      <c r="A51" s="3" t="s">
        <v>5053</v>
      </c>
      <c r="B51" s="3" t="s">
        <v>5575</v>
      </c>
      <c r="C51" s="3"/>
      <c r="D51" s="3"/>
      <c r="E51" s="3"/>
      <c r="F51" s="4">
        <f t="shared" si="3"/>
        <v>0</v>
      </c>
      <c r="G51" s="4">
        <f t="shared" si="1"/>
        <v>0</v>
      </c>
      <c r="H51" s="4">
        <f t="shared" si="2"/>
        <v>0</v>
      </c>
      <c r="I51" s="4">
        <v>50000000</v>
      </c>
      <c r="J51" s="184">
        <f t="shared" si="4"/>
        <v>-158883220.99399996</v>
      </c>
    </row>
    <row r="52" spans="1:10" x14ac:dyDescent="0.25">
      <c r="A52" s="3" t="s">
        <v>5076</v>
      </c>
      <c r="B52" s="179" t="s">
        <v>5586</v>
      </c>
      <c r="C52" s="179"/>
      <c r="D52" s="179"/>
      <c r="E52" s="179"/>
      <c r="F52" s="180">
        <f t="shared" si="3"/>
        <v>0</v>
      </c>
      <c r="G52" s="180">
        <f t="shared" si="1"/>
        <v>0</v>
      </c>
      <c r="H52" s="180">
        <f t="shared" si="2"/>
        <v>0</v>
      </c>
      <c r="I52" s="180">
        <v>350000</v>
      </c>
      <c r="J52" s="184">
        <f t="shared" si="4"/>
        <v>-159233220.99399996</v>
      </c>
    </row>
    <row r="53" spans="1:10" x14ac:dyDescent="0.25">
      <c r="A53" s="3" t="s">
        <v>5076</v>
      </c>
      <c r="B53" s="3" t="s">
        <v>5570</v>
      </c>
      <c r="C53" s="3">
        <v>34</v>
      </c>
      <c r="D53" s="3">
        <v>1347.5</v>
      </c>
      <c r="E53" s="3">
        <v>6098</v>
      </c>
      <c r="F53" s="4">
        <f t="shared" si="3"/>
        <v>8217055</v>
      </c>
      <c r="G53" s="4">
        <f t="shared" si="1"/>
        <v>73953.49500000001</v>
      </c>
      <c r="H53" s="4">
        <f t="shared" si="2"/>
        <v>8143101.5049999999</v>
      </c>
      <c r="I53" s="4"/>
      <c r="J53" s="184">
        <f t="shared" si="4"/>
        <v>-151090119.48899996</v>
      </c>
    </row>
    <row r="54" spans="1:10" x14ac:dyDescent="0.25">
      <c r="A54" s="3" t="s">
        <v>5076</v>
      </c>
      <c r="B54" s="3" t="s">
        <v>5570</v>
      </c>
      <c r="C54" s="3">
        <v>258</v>
      </c>
      <c r="D54" s="4">
        <v>16568</v>
      </c>
      <c r="E54" s="3">
        <v>6092</v>
      </c>
      <c r="F54" s="4">
        <f t="shared" si="3"/>
        <v>100932256</v>
      </c>
      <c r="G54" s="4">
        <f t="shared" si="1"/>
        <v>908390.30400000012</v>
      </c>
      <c r="H54" s="4">
        <f t="shared" si="2"/>
        <v>100023865.69599999</v>
      </c>
      <c r="I54" s="4"/>
      <c r="J54" s="184">
        <f t="shared" si="4"/>
        <v>-51066253.792999968</v>
      </c>
    </row>
    <row r="55" spans="1:10" x14ac:dyDescent="0.25">
      <c r="A55" s="3" t="s">
        <v>5076</v>
      </c>
      <c r="B55" s="3" t="s">
        <v>5570</v>
      </c>
      <c r="C55" s="3">
        <v>150</v>
      </c>
      <c r="D55" s="4">
        <v>9660</v>
      </c>
      <c r="E55" s="3">
        <v>6030</v>
      </c>
      <c r="F55" s="4">
        <f t="shared" si="3"/>
        <v>58249800</v>
      </c>
      <c r="G55" s="4">
        <f t="shared" si="1"/>
        <v>524248.20000000007</v>
      </c>
      <c r="H55" s="4">
        <f t="shared" si="2"/>
        <v>57725551.799999997</v>
      </c>
      <c r="I55" s="4"/>
      <c r="J55" s="184">
        <f t="shared" si="4"/>
        <v>6659298.0070000291</v>
      </c>
    </row>
    <row r="56" spans="1:10" x14ac:dyDescent="0.25">
      <c r="A56" s="3" t="s">
        <v>5092</v>
      </c>
      <c r="B56" s="179" t="s">
        <v>5587</v>
      </c>
      <c r="C56" s="179"/>
      <c r="D56" s="180"/>
      <c r="E56" s="179"/>
      <c r="F56" s="180">
        <f t="shared" si="3"/>
        <v>0</v>
      </c>
      <c r="G56" s="180">
        <f t="shared" si="1"/>
        <v>0</v>
      </c>
      <c r="H56" s="180">
        <f t="shared" si="2"/>
        <v>0</v>
      </c>
      <c r="I56" s="180">
        <v>158000</v>
      </c>
      <c r="J56" s="184">
        <f t="shared" si="4"/>
        <v>6501298.0070000291</v>
      </c>
    </row>
    <row r="57" spans="1:10" x14ac:dyDescent="0.25">
      <c r="A57" s="3" t="s">
        <v>5072</v>
      </c>
      <c r="B57" s="3" t="s">
        <v>5592</v>
      </c>
      <c r="C57" s="3"/>
      <c r="D57" s="4"/>
      <c r="E57" s="3"/>
      <c r="F57" s="4">
        <f t="shared" si="3"/>
        <v>0</v>
      </c>
      <c r="G57" s="4">
        <f t="shared" si="1"/>
        <v>0</v>
      </c>
      <c r="H57" s="4">
        <f t="shared" si="2"/>
        <v>0</v>
      </c>
      <c r="I57" s="4">
        <v>120000000</v>
      </c>
      <c r="J57" s="184">
        <f t="shared" si="4"/>
        <v>-113498701.99299997</v>
      </c>
    </row>
    <row r="58" spans="1:10" x14ac:dyDescent="0.25">
      <c r="A58" s="3" t="s">
        <v>5214</v>
      </c>
      <c r="B58" s="179" t="s">
        <v>5589</v>
      </c>
      <c r="C58" s="179"/>
      <c r="D58" s="180"/>
      <c r="E58" s="179"/>
      <c r="F58" s="180">
        <f t="shared" si="3"/>
        <v>0</v>
      </c>
      <c r="G58" s="180">
        <f t="shared" si="1"/>
        <v>0</v>
      </c>
      <c r="H58" s="180">
        <f t="shared" si="2"/>
        <v>0</v>
      </c>
      <c r="I58" s="180">
        <v>660000</v>
      </c>
      <c r="J58" s="184">
        <f t="shared" si="4"/>
        <v>-114158701.99299997</v>
      </c>
    </row>
    <row r="59" spans="1:10" x14ac:dyDescent="0.25">
      <c r="A59" s="3" t="s">
        <v>5214</v>
      </c>
      <c r="B59" s="179" t="s">
        <v>5590</v>
      </c>
      <c r="C59" s="179"/>
      <c r="D59" s="180"/>
      <c r="E59" s="179"/>
      <c r="F59" s="180">
        <f t="shared" si="3"/>
        <v>0</v>
      </c>
      <c r="G59" s="180">
        <f t="shared" si="1"/>
        <v>0</v>
      </c>
      <c r="H59" s="180">
        <f t="shared" si="2"/>
        <v>0</v>
      </c>
      <c r="I59" s="180">
        <v>66000</v>
      </c>
      <c r="J59" s="184">
        <f t="shared" si="4"/>
        <v>-114224701.99299997</v>
      </c>
    </row>
    <row r="60" spans="1:10" x14ac:dyDescent="0.25">
      <c r="A60" s="3" t="s">
        <v>5214</v>
      </c>
      <c r="B60" s="3" t="s">
        <v>5570</v>
      </c>
      <c r="C60" s="3">
        <v>189</v>
      </c>
      <c r="D60" s="4">
        <v>11022</v>
      </c>
      <c r="E60" s="4">
        <v>5815</v>
      </c>
      <c r="F60" s="4">
        <f t="shared" si="3"/>
        <v>64092930</v>
      </c>
      <c r="G60" s="4">
        <f t="shared" si="1"/>
        <v>576836.37000000011</v>
      </c>
      <c r="H60" s="4">
        <f t="shared" si="2"/>
        <v>63516093.630000003</v>
      </c>
      <c r="I60" s="4"/>
      <c r="J60" s="184">
        <f t="shared" si="4"/>
        <v>-50708608.362999968</v>
      </c>
    </row>
    <row r="61" spans="1:10" x14ac:dyDescent="0.25">
      <c r="A61" s="3" t="s">
        <v>5591</v>
      </c>
      <c r="B61" s="3" t="s">
        <v>5575</v>
      </c>
      <c r="C61" s="3"/>
      <c r="D61" s="4"/>
      <c r="E61" s="4"/>
      <c r="F61" s="4">
        <f t="shared" si="3"/>
        <v>0</v>
      </c>
      <c r="G61" s="4">
        <f t="shared" si="1"/>
        <v>0</v>
      </c>
      <c r="H61" s="4">
        <f t="shared" si="2"/>
        <v>0</v>
      </c>
      <c r="I61" s="4">
        <v>50000000</v>
      </c>
      <c r="J61" s="184">
        <f t="shared" si="4"/>
        <v>-100708608.36299998</v>
      </c>
    </row>
    <row r="62" spans="1:10" x14ac:dyDescent="0.25">
      <c r="A62" s="3" t="s">
        <v>5591</v>
      </c>
      <c r="B62" s="179" t="s">
        <v>948</v>
      </c>
      <c r="C62" s="179"/>
      <c r="D62" s="180"/>
      <c r="E62" s="180"/>
      <c r="F62" s="180">
        <f t="shared" si="3"/>
        <v>0</v>
      </c>
      <c r="G62" s="180">
        <f t="shared" si="1"/>
        <v>0</v>
      </c>
      <c r="H62" s="180">
        <f t="shared" si="2"/>
        <v>0</v>
      </c>
      <c r="I62" s="180">
        <v>650000</v>
      </c>
      <c r="J62" s="184">
        <f t="shared" si="4"/>
        <v>-101358608.36299998</v>
      </c>
    </row>
    <row r="63" spans="1:10" x14ac:dyDescent="0.25">
      <c r="A63" s="3" t="s">
        <v>5591</v>
      </c>
      <c r="B63" s="179" t="s">
        <v>5593</v>
      </c>
      <c r="C63" s="179"/>
      <c r="D63" s="180"/>
      <c r="E63" s="180"/>
      <c r="F63" s="180">
        <f t="shared" si="3"/>
        <v>0</v>
      </c>
      <c r="G63" s="180">
        <f t="shared" si="1"/>
        <v>0</v>
      </c>
      <c r="H63" s="180">
        <f t="shared" si="2"/>
        <v>0</v>
      </c>
      <c r="I63" s="180">
        <v>60000</v>
      </c>
      <c r="J63" s="184">
        <f t="shared" si="4"/>
        <v>-101418608.36299998</v>
      </c>
    </row>
    <row r="64" spans="1:10" x14ac:dyDescent="0.25">
      <c r="A64" s="3" t="s">
        <v>5591</v>
      </c>
      <c r="B64" s="3" t="s">
        <v>5570</v>
      </c>
      <c r="C64" s="3">
        <v>232</v>
      </c>
      <c r="D64" s="4">
        <v>9993.5</v>
      </c>
      <c r="E64" s="4">
        <v>5876</v>
      </c>
      <c r="F64" s="4">
        <f t="shared" si="3"/>
        <v>58721806</v>
      </c>
      <c r="G64" s="4">
        <f t="shared" si="1"/>
        <v>528496.25400000007</v>
      </c>
      <c r="H64" s="4">
        <f t="shared" si="2"/>
        <v>58193309.745999999</v>
      </c>
      <c r="I64" s="4"/>
      <c r="J64" s="184">
        <f t="shared" si="4"/>
        <v>-43225298.616999976</v>
      </c>
    </row>
    <row r="65" spans="1:10" x14ac:dyDescent="0.25">
      <c r="A65" s="3" t="s">
        <v>5591</v>
      </c>
      <c r="B65" s="179" t="s">
        <v>5598</v>
      </c>
      <c r="C65" s="179"/>
      <c r="D65" s="180"/>
      <c r="E65" s="180"/>
      <c r="F65" s="180">
        <f t="shared" si="3"/>
        <v>0</v>
      </c>
      <c r="G65" s="180">
        <f t="shared" si="1"/>
        <v>0</v>
      </c>
      <c r="H65" s="180">
        <f t="shared" si="2"/>
        <v>0</v>
      </c>
      <c r="I65" s="180">
        <v>60000</v>
      </c>
      <c r="J65" s="184">
        <f t="shared" si="4"/>
        <v>-43285298.616999976</v>
      </c>
    </row>
    <row r="66" spans="1:10" x14ac:dyDescent="0.25">
      <c r="A66" s="3" t="s">
        <v>5591</v>
      </c>
      <c r="B66" s="3" t="s">
        <v>5570</v>
      </c>
      <c r="C66" s="3">
        <v>225</v>
      </c>
      <c r="D66" s="4">
        <v>9975</v>
      </c>
      <c r="E66" s="4">
        <v>6292.15</v>
      </c>
      <c r="F66" s="4">
        <f t="shared" si="3"/>
        <v>62764196.25</v>
      </c>
      <c r="G66" s="4">
        <f t="shared" si="1"/>
        <v>564877.7662500001</v>
      </c>
      <c r="H66" s="4">
        <f t="shared" si="2"/>
        <v>62199318.483750001</v>
      </c>
      <c r="I66" s="4"/>
      <c r="J66" s="184">
        <f t="shared" si="4"/>
        <v>18914019.866750024</v>
      </c>
    </row>
    <row r="67" spans="1:10" x14ac:dyDescent="0.25">
      <c r="A67" s="3" t="s">
        <v>5594</v>
      </c>
      <c r="B67" s="179" t="s">
        <v>5595</v>
      </c>
      <c r="C67" s="179"/>
      <c r="D67" s="180"/>
      <c r="E67" s="180"/>
      <c r="F67" s="180">
        <f t="shared" si="3"/>
        <v>0</v>
      </c>
      <c r="G67" s="180">
        <f t="shared" si="1"/>
        <v>0</v>
      </c>
      <c r="H67" s="180">
        <f t="shared" si="2"/>
        <v>0</v>
      </c>
      <c r="I67" s="180">
        <v>742800</v>
      </c>
      <c r="J67" s="184">
        <f t="shared" si="4"/>
        <v>18171219.866750024</v>
      </c>
    </row>
    <row r="68" spans="1:10" x14ac:dyDescent="0.25">
      <c r="A68" s="3" t="s">
        <v>5594</v>
      </c>
      <c r="B68" s="3" t="s">
        <v>5599</v>
      </c>
      <c r="C68" s="3">
        <v>155</v>
      </c>
      <c r="D68" s="4">
        <v>10439</v>
      </c>
      <c r="E68" s="4">
        <v>6739.72</v>
      </c>
      <c r="F68" s="4">
        <f t="shared" si="3"/>
        <v>70355937.079999998</v>
      </c>
      <c r="G68" s="4">
        <f t="shared" si="1"/>
        <v>633203.43372000009</v>
      </c>
      <c r="H68" s="4">
        <f t="shared" si="2"/>
        <v>69722733.646279991</v>
      </c>
      <c r="I68" s="4"/>
      <c r="J68" s="184">
        <f t="shared" si="4"/>
        <v>87893953.513030022</v>
      </c>
    </row>
    <row r="69" spans="1:10" x14ac:dyDescent="0.25">
      <c r="A69" s="3" t="s">
        <v>5246</v>
      </c>
      <c r="B69" s="3" t="s">
        <v>5596</v>
      </c>
      <c r="C69" s="3"/>
      <c r="D69" s="4"/>
      <c r="E69" s="4"/>
      <c r="F69" s="4">
        <f t="shared" si="3"/>
        <v>0</v>
      </c>
      <c r="G69" s="4">
        <f t="shared" si="1"/>
        <v>0</v>
      </c>
      <c r="H69" s="4">
        <f t="shared" si="2"/>
        <v>0</v>
      </c>
      <c r="I69" s="4">
        <v>50000000</v>
      </c>
      <c r="J69" s="184">
        <f t="shared" si="4"/>
        <v>37893953.513030022</v>
      </c>
    </row>
    <row r="70" spans="1:10" x14ac:dyDescent="0.25">
      <c r="A70" s="3" t="s">
        <v>5246</v>
      </c>
      <c r="B70" s="3" t="s">
        <v>5575</v>
      </c>
      <c r="C70" s="3"/>
      <c r="D70" s="4"/>
      <c r="E70" s="4"/>
      <c r="F70" s="4"/>
      <c r="G70" s="4"/>
      <c r="H70" s="4"/>
      <c r="I70" s="4">
        <v>100000000</v>
      </c>
      <c r="J70" s="184">
        <f t="shared" ref="J70:J79" si="5">(J69+H70-I70)</f>
        <v>-62106046.486969978</v>
      </c>
    </row>
    <row r="71" spans="1:10" x14ac:dyDescent="0.25">
      <c r="A71" s="3" t="s">
        <v>5600</v>
      </c>
      <c r="B71" s="179" t="s">
        <v>5597</v>
      </c>
      <c r="C71" s="179"/>
      <c r="D71" s="180"/>
      <c r="E71" s="180"/>
      <c r="F71" s="180">
        <f t="shared" si="3"/>
        <v>0</v>
      </c>
      <c r="G71" s="180">
        <f t="shared" si="1"/>
        <v>0</v>
      </c>
      <c r="H71" s="180">
        <f t="shared" si="2"/>
        <v>0</v>
      </c>
      <c r="I71" s="180">
        <v>71100</v>
      </c>
      <c r="J71" s="184">
        <f t="shared" si="5"/>
        <v>-62177146.486969978</v>
      </c>
    </row>
    <row r="72" spans="1:10" x14ac:dyDescent="0.25">
      <c r="A72" s="3" t="s">
        <v>5600</v>
      </c>
      <c r="B72" s="3" t="s">
        <v>5570</v>
      </c>
      <c r="C72" s="3">
        <v>182</v>
      </c>
      <c r="D72" s="4">
        <v>7860.5</v>
      </c>
      <c r="E72" s="4">
        <v>6638</v>
      </c>
      <c r="F72" s="4">
        <f t="shared" si="3"/>
        <v>52177999</v>
      </c>
      <c r="G72" s="4">
        <f t="shared" si="1"/>
        <v>469601.99100000004</v>
      </c>
      <c r="H72" s="4">
        <f t="shared" si="2"/>
        <v>51708397.009000003</v>
      </c>
      <c r="I72" s="4"/>
      <c r="J72" s="184">
        <f t="shared" si="5"/>
        <v>-10468749.477969974</v>
      </c>
    </row>
    <row r="73" spans="1:10" x14ac:dyDescent="0.25">
      <c r="A73" s="3" t="s">
        <v>5600</v>
      </c>
      <c r="B73" s="179" t="s">
        <v>5309</v>
      </c>
      <c r="C73" s="179"/>
      <c r="D73" s="180"/>
      <c r="E73" s="180"/>
      <c r="F73" s="180">
        <f t="shared" si="3"/>
        <v>0</v>
      </c>
      <c r="G73" s="180">
        <f t="shared" si="1"/>
        <v>0</v>
      </c>
      <c r="H73" s="180">
        <f t="shared" si="2"/>
        <v>0</v>
      </c>
      <c r="I73" s="180">
        <v>720000</v>
      </c>
      <c r="J73" s="184">
        <f t="shared" si="5"/>
        <v>-11188749.477969974</v>
      </c>
    </row>
    <row r="74" spans="1:10" x14ac:dyDescent="0.25">
      <c r="A74" s="3" t="s">
        <v>5601</v>
      </c>
      <c r="B74" s="3" t="s">
        <v>5570</v>
      </c>
      <c r="C74" s="3">
        <v>62</v>
      </c>
      <c r="D74" s="4">
        <v>2459.5</v>
      </c>
      <c r="E74" s="4">
        <v>5959</v>
      </c>
      <c r="F74" s="4">
        <f t="shared" si="3"/>
        <v>14656160.5</v>
      </c>
      <c r="G74" s="4">
        <f t="shared" si="1"/>
        <v>131905.44450000001</v>
      </c>
      <c r="H74" s="4">
        <f t="shared" si="2"/>
        <v>14524255.055500001</v>
      </c>
      <c r="I74" s="3"/>
      <c r="J74" s="184">
        <f t="shared" si="5"/>
        <v>3335505.5775300264</v>
      </c>
    </row>
    <row r="75" spans="1:10" x14ac:dyDescent="0.25">
      <c r="A75" s="3" t="s">
        <v>5407</v>
      </c>
      <c r="B75" s="179" t="s">
        <v>5602</v>
      </c>
      <c r="C75" s="179"/>
      <c r="D75" s="179"/>
      <c r="E75" s="179"/>
      <c r="F75" s="180">
        <f t="shared" si="3"/>
        <v>0</v>
      </c>
      <c r="G75" s="180">
        <f t="shared" si="1"/>
        <v>0</v>
      </c>
      <c r="H75" s="180">
        <f t="shared" si="2"/>
        <v>0</v>
      </c>
      <c r="I75" s="180">
        <v>300000</v>
      </c>
      <c r="J75" s="184">
        <f t="shared" si="5"/>
        <v>3035505.5775300264</v>
      </c>
    </row>
    <row r="76" spans="1:10" x14ac:dyDescent="0.25">
      <c r="A76" s="3" t="s">
        <v>5407</v>
      </c>
      <c r="B76" s="179" t="s">
        <v>262</v>
      </c>
      <c r="C76" s="179"/>
      <c r="D76" s="179"/>
      <c r="E76" s="179"/>
      <c r="F76" s="180">
        <f t="shared" si="3"/>
        <v>0</v>
      </c>
      <c r="G76" s="180">
        <f t="shared" si="1"/>
        <v>0</v>
      </c>
      <c r="H76" s="180">
        <f t="shared" si="2"/>
        <v>0</v>
      </c>
      <c r="I76" s="180">
        <v>60000</v>
      </c>
      <c r="J76" s="184">
        <f t="shared" si="5"/>
        <v>2975505.5775300264</v>
      </c>
    </row>
    <row r="77" spans="1:10" x14ac:dyDescent="0.25">
      <c r="A77" s="3" t="s">
        <v>5407</v>
      </c>
      <c r="B77" s="3" t="s">
        <v>5599</v>
      </c>
      <c r="C77" s="3">
        <v>250</v>
      </c>
      <c r="D77" s="3">
        <v>9980</v>
      </c>
      <c r="E77" s="3">
        <v>6281</v>
      </c>
      <c r="F77" s="4">
        <f t="shared" si="3"/>
        <v>62684380</v>
      </c>
      <c r="G77" s="4">
        <f t="shared" si="1"/>
        <v>564159.42000000004</v>
      </c>
      <c r="H77" s="4">
        <f t="shared" si="2"/>
        <v>62120220.579999998</v>
      </c>
      <c r="I77" s="3"/>
      <c r="J77" s="184">
        <f t="shared" si="5"/>
        <v>65095726.157530025</v>
      </c>
    </row>
    <row r="78" spans="1:10" x14ac:dyDescent="0.25">
      <c r="A78" s="3"/>
      <c r="B78" s="3"/>
      <c r="C78" s="3"/>
      <c r="D78" s="3"/>
      <c r="E78" s="3"/>
      <c r="F78" s="4">
        <f t="shared" si="3"/>
        <v>0</v>
      </c>
      <c r="G78" s="4">
        <f t="shared" si="1"/>
        <v>0</v>
      </c>
      <c r="H78" s="3"/>
      <c r="I78" s="3"/>
      <c r="J78" s="184">
        <f t="shared" si="5"/>
        <v>65095726.157530025</v>
      </c>
    </row>
    <row r="79" spans="1:10" x14ac:dyDescent="0.25">
      <c r="A79" s="3"/>
      <c r="B79" s="3"/>
      <c r="C79" s="3"/>
      <c r="D79" s="3"/>
      <c r="E79" s="3"/>
      <c r="F79" s="4">
        <f t="shared" si="3"/>
        <v>0</v>
      </c>
      <c r="G79" s="4">
        <f t="shared" si="1"/>
        <v>0</v>
      </c>
      <c r="H79" s="3"/>
      <c r="I79" s="3"/>
      <c r="J79" s="184">
        <f t="shared" si="5"/>
        <v>65095726.157530025</v>
      </c>
    </row>
    <row r="80" spans="1:10" x14ac:dyDescent="0.25">
      <c r="A80" s="3"/>
      <c r="B80" s="3"/>
      <c r="C80" s="3"/>
      <c r="D80" s="3"/>
      <c r="E80" s="3"/>
      <c r="F80" s="4">
        <f t="shared" si="3"/>
        <v>0</v>
      </c>
      <c r="G80" s="4">
        <f>SUM(G3:G79)</f>
        <v>9861409.6724700015</v>
      </c>
      <c r="H80" s="18">
        <f>SUM(H3:H79)</f>
        <v>1089768626.1575301</v>
      </c>
      <c r="I80" s="18">
        <f>SUM(I6:I79)</f>
        <v>1024672900</v>
      </c>
      <c r="J80" s="3"/>
    </row>
    <row r="81" spans="6:9" x14ac:dyDescent="0.25">
      <c r="F81" s="1"/>
      <c r="G81" s="1"/>
      <c r="I81" s="18"/>
    </row>
    <row r="82" spans="6:9" x14ac:dyDescent="0.25">
      <c r="G82" s="7"/>
    </row>
  </sheetData>
  <mergeCells count="1">
    <mergeCell ref="A1:J1"/>
  </mergeCells>
  <pageMargins left="0.7" right="0.7" top="0.75" bottom="0.75" header="0.3" footer="0.3"/>
  <pageSetup paperSize="5" orientation="landscape" verticalDpi="72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opLeftCell="A139" workbookViewId="0">
      <selection activeCell="D168" sqref="D168"/>
    </sheetView>
  </sheetViews>
  <sheetFormatPr baseColWidth="10" defaultRowHeight="15" x14ac:dyDescent="0.25"/>
  <cols>
    <col min="1" max="1" width="12.42578125" customWidth="1"/>
    <col min="2" max="2" width="34.28515625" customWidth="1"/>
    <col min="3" max="3" width="14.140625" bestFit="1" customWidth="1"/>
    <col min="4" max="4" width="15.140625" bestFit="1" customWidth="1"/>
    <col min="5" max="5" width="14.85546875" customWidth="1"/>
  </cols>
  <sheetData>
    <row r="1" spans="1:5" x14ac:dyDescent="0.25">
      <c r="A1" s="435" t="s">
        <v>6565</v>
      </c>
      <c r="B1" s="436"/>
      <c r="C1" s="436"/>
      <c r="D1" s="436"/>
      <c r="E1" s="436"/>
    </row>
    <row r="2" spans="1:5" x14ac:dyDescent="0.25">
      <c r="A2" s="436"/>
      <c r="B2" s="436"/>
      <c r="C2" s="436"/>
      <c r="D2" s="436"/>
      <c r="E2" s="436"/>
    </row>
    <row r="3" spans="1:5" x14ac:dyDescent="0.25">
      <c r="A3" t="s">
        <v>5647</v>
      </c>
      <c r="B3" t="s">
        <v>501</v>
      </c>
      <c r="C3" s="1">
        <v>20000000</v>
      </c>
      <c r="E3" s="7">
        <f>(C3-D3)</f>
        <v>20000000</v>
      </c>
    </row>
    <row r="4" spans="1:5" x14ac:dyDescent="0.25">
      <c r="A4" t="s">
        <v>5702</v>
      </c>
      <c r="B4" t="s">
        <v>501</v>
      </c>
      <c r="C4" s="1">
        <v>15000000</v>
      </c>
      <c r="E4" s="7">
        <f>(E3+C4-D4)</f>
        <v>35000000</v>
      </c>
    </row>
    <row r="5" spans="1:5" x14ac:dyDescent="0.25">
      <c r="A5" t="s">
        <v>5709</v>
      </c>
      <c r="B5" t="s">
        <v>501</v>
      </c>
      <c r="C5" s="1">
        <v>15000000</v>
      </c>
      <c r="E5" s="7">
        <f t="shared" ref="E5:E68" si="0">(E4+C5-D5)</f>
        <v>50000000</v>
      </c>
    </row>
    <row r="6" spans="1:5" x14ac:dyDescent="0.25">
      <c r="A6" t="s">
        <v>5778</v>
      </c>
      <c r="B6" t="s">
        <v>501</v>
      </c>
      <c r="C6" s="1">
        <v>30000000</v>
      </c>
      <c r="E6" s="7">
        <f t="shared" si="0"/>
        <v>80000000</v>
      </c>
    </row>
    <row r="7" spans="1:5" x14ac:dyDescent="0.25">
      <c r="A7" t="s">
        <v>5778</v>
      </c>
      <c r="B7" t="s">
        <v>5781</v>
      </c>
      <c r="C7" s="1"/>
      <c r="D7" s="1">
        <v>57260100</v>
      </c>
      <c r="E7" s="7">
        <f t="shared" si="0"/>
        <v>22739900</v>
      </c>
    </row>
    <row r="8" spans="1:5" x14ac:dyDescent="0.25">
      <c r="A8" t="s">
        <v>5778</v>
      </c>
      <c r="B8" t="s">
        <v>5782</v>
      </c>
      <c r="C8" s="1"/>
      <c r="D8" s="1">
        <v>55384600</v>
      </c>
      <c r="E8" s="7">
        <f t="shared" si="0"/>
        <v>-32644700</v>
      </c>
    </row>
    <row r="9" spans="1:5" x14ac:dyDescent="0.25">
      <c r="A9" t="s">
        <v>5778</v>
      </c>
      <c r="B9" t="s">
        <v>2527</v>
      </c>
      <c r="C9" s="1">
        <v>1168400</v>
      </c>
      <c r="E9" s="7">
        <f t="shared" si="0"/>
        <v>-31476300</v>
      </c>
    </row>
    <row r="10" spans="1:5" x14ac:dyDescent="0.25">
      <c r="A10" t="s">
        <v>5778</v>
      </c>
      <c r="B10" t="s">
        <v>180</v>
      </c>
      <c r="C10" s="1">
        <v>676400</v>
      </c>
      <c r="E10" s="7">
        <f t="shared" si="0"/>
        <v>-30799900</v>
      </c>
    </row>
    <row r="11" spans="1:5" x14ac:dyDescent="0.25">
      <c r="A11" t="s">
        <v>5785</v>
      </c>
      <c r="B11" t="s">
        <v>501</v>
      </c>
      <c r="C11" s="51">
        <v>30799900</v>
      </c>
      <c r="E11" s="7">
        <f t="shared" si="0"/>
        <v>0</v>
      </c>
    </row>
    <row r="12" spans="1:5" x14ac:dyDescent="0.25">
      <c r="A12" t="s">
        <v>5817</v>
      </c>
      <c r="B12" t="s">
        <v>948</v>
      </c>
      <c r="C12" s="1">
        <v>818400</v>
      </c>
      <c r="E12" s="7">
        <f t="shared" si="0"/>
        <v>818400</v>
      </c>
    </row>
    <row r="13" spans="1:5" x14ac:dyDescent="0.25">
      <c r="A13" t="s">
        <v>5817</v>
      </c>
      <c r="B13" t="s">
        <v>5823</v>
      </c>
      <c r="C13" s="51">
        <v>10000000</v>
      </c>
      <c r="E13" s="7">
        <f t="shared" si="0"/>
        <v>10818400</v>
      </c>
    </row>
    <row r="14" spans="1:5" x14ac:dyDescent="0.25">
      <c r="A14" t="s">
        <v>5817</v>
      </c>
      <c r="B14" t="s">
        <v>5824</v>
      </c>
      <c r="C14" s="51">
        <v>10000000</v>
      </c>
      <c r="E14" s="7">
        <f t="shared" si="0"/>
        <v>20818400</v>
      </c>
    </row>
    <row r="15" spans="1:5" x14ac:dyDescent="0.25">
      <c r="A15" t="s">
        <v>5821</v>
      </c>
      <c r="B15" t="s">
        <v>5825</v>
      </c>
      <c r="C15" s="108"/>
      <c r="D15" s="51">
        <v>41260400</v>
      </c>
      <c r="E15" s="7">
        <f t="shared" si="0"/>
        <v>-20442000</v>
      </c>
    </row>
    <row r="16" spans="1:5" x14ac:dyDescent="0.25">
      <c r="A16" t="s">
        <v>5821</v>
      </c>
      <c r="B16" t="s">
        <v>501</v>
      </c>
      <c r="C16" s="51">
        <v>20442000</v>
      </c>
      <c r="E16" s="7">
        <f t="shared" si="0"/>
        <v>0</v>
      </c>
    </row>
    <row r="17" spans="1:5" x14ac:dyDescent="0.25">
      <c r="A17" t="s">
        <v>5838</v>
      </c>
      <c r="B17" t="s">
        <v>501</v>
      </c>
      <c r="C17" s="51">
        <v>30000000</v>
      </c>
      <c r="E17" s="7">
        <f t="shared" si="0"/>
        <v>30000000</v>
      </c>
    </row>
    <row r="18" spans="1:5" x14ac:dyDescent="0.25">
      <c r="A18" t="s">
        <v>5848</v>
      </c>
      <c r="B18" t="s">
        <v>501</v>
      </c>
      <c r="C18" s="51">
        <v>20000000</v>
      </c>
      <c r="E18" s="7">
        <f t="shared" si="0"/>
        <v>50000000</v>
      </c>
    </row>
    <row r="19" spans="1:5" x14ac:dyDescent="0.25">
      <c r="A19" t="s">
        <v>5853</v>
      </c>
      <c r="B19" t="s">
        <v>5854</v>
      </c>
      <c r="D19" s="51">
        <v>64434000</v>
      </c>
      <c r="E19" s="7">
        <f t="shared" si="0"/>
        <v>-14434000</v>
      </c>
    </row>
    <row r="20" spans="1:5" x14ac:dyDescent="0.25">
      <c r="A20" t="s">
        <v>5853</v>
      </c>
      <c r="B20" t="s">
        <v>205</v>
      </c>
      <c r="C20" s="51">
        <v>800000</v>
      </c>
      <c r="E20" s="7">
        <f t="shared" si="0"/>
        <v>-13634000</v>
      </c>
    </row>
    <row r="21" spans="1:5" x14ac:dyDescent="0.25">
      <c r="A21" t="s">
        <v>5853</v>
      </c>
      <c r="B21" t="s">
        <v>501</v>
      </c>
      <c r="C21" s="51">
        <v>13634000</v>
      </c>
      <c r="E21" s="7">
        <f t="shared" si="0"/>
        <v>0</v>
      </c>
    </row>
    <row r="22" spans="1:5" x14ac:dyDescent="0.25">
      <c r="A22" t="s">
        <v>5858</v>
      </c>
      <c r="B22" t="s">
        <v>205</v>
      </c>
      <c r="C22" s="51">
        <v>600000</v>
      </c>
      <c r="E22" s="7">
        <f t="shared" si="0"/>
        <v>600000</v>
      </c>
    </row>
    <row r="23" spans="1:5" x14ac:dyDescent="0.25">
      <c r="A23" t="s">
        <v>5858</v>
      </c>
      <c r="B23" t="s">
        <v>5869</v>
      </c>
      <c r="C23" s="51">
        <v>50000000</v>
      </c>
      <c r="E23" s="7">
        <f t="shared" si="0"/>
        <v>50600000</v>
      </c>
    </row>
    <row r="24" spans="1:5" x14ac:dyDescent="0.25">
      <c r="A24" t="s">
        <v>5875</v>
      </c>
      <c r="B24" t="s">
        <v>5876</v>
      </c>
      <c r="D24" s="51">
        <v>29694000</v>
      </c>
      <c r="E24" s="7">
        <f t="shared" si="0"/>
        <v>20906000</v>
      </c>
    </row>
    <row r="25" spans="1:5" x14ac:dyDescent="0.25">
      <c r="A25" t="s">
        <v>5887</v>
      </c>
      <c r="B25" t="s">
        <v>5896</v>
      </c>
      <c r="C25" s="105">
        <v>10000000</v>
      </c>
      <c r="E25" s="7">
        <f t="shared" si="0"/>
        <v>30906000</v>
      </c>
    </row>
    <row r="26" spans="1:5" x14ac:dyDescent="0.25">
      <c r="A26" t="s">
        <v>5922</v>
      </c>
      <c r="B26" t="s">
        <v>501</v>
      </c>
      <c r="C26" s="51">
        <v>15000000</v>
      </c>
      <c r="E26" s="7">
        <f t="shared" si="0"/>
        <v>45906000</v>
      </c>
    </row>
    <row r="27" spans="1:5" x14ac:dyDescent="0.25">
      <c r="A27" t="s">
        <v>5926</v>
      </c>
      <c r="B27" t="s">
        <v>5933</v>
      </c>
      <c r="C27" s="51">
        <v>1106400</v>
      </c>
      <c r="E27" s="7">
        <f t="shared" si="0"/>
        <v>47012400</v>
      </c>
    </row>
    <row r="28" spans="1:5" x14ac:dyDescent="0.25">
      <c r="A28" t="s">
        <v>5926</v>
      </c>
      <c r="B28" t="s">
        <v>5934</v>
      </c>
      <c r="D28" s="51">
        <v>54290775</v>
      </c>
      <c r="E28" s="7">
        <f t="shared" si="0"/>
        <v>-7278375</v>
      </c>
    </row>
    <row r="29" spans="1:5" x14ac:dyDescent="0.25">
      <c r="A29" t="s">
        <v>5926</v>
      </c>
      <c r="B29" t="s">
        <v>501</v>
      </c>
      <c r="C29" s="51">
        <v>37278300</v>
      </c>
      <c r="E29" s="7">
        <f t="shared" si="0"/>
        <v>29999925</v>
      </c>
    </row>
    <row r="30" spans="1:5" x14ac:dyDescent="0.25">
      <c r="A30" t="s">
        <v>5940</v>
      </c>
      <c r="B30" t="s">
        <v>501</v>
      </c>
      <c r="C30" s="51">
        <v>15000000</v>
      </c>
      <c r="E30" s="7">
        <f t="shared" si="0"/>
        <v>44999925</v>
      </c>
    </row>
    <row r="31" spans="1:5" x14ac:dyDescent="0.25">
      <c r="A31" t="s">
        <v>5945</v>
      </c>
      <c r="B31" t="s">
        <v>501</v>
      </c>
      <c r="C31" s="51">
        <v>10000000</v>
      </c>
      <c r="E31" s="7">
        <f t="shared" si="0"/>
        <v>54999925</v>
      </c>
    </row>
    <row r="32" spans="1:5" x14ac:dyDescent="0.25">
      <c r="A32" t="s">
        <v>5966</v>
      </c>
      <c r="B32" t="s">
        <v>205</v>
      </c>
      <c r="C32" s="51">
        <v>1262400</v>
      </c>
      <c r="E32" s="7">
        <f t="shared" si="0"/>
        <v>56262325</v>
      </c>
    </row>
    <row r="33" spans="1:5" x14ac:dyDescent="0.25">
      <c r="A33" t="s">
        <v>5966</v>
      </c>
      <c r="B33" t="s">
        <v>5973</v>
      </c>
      <c r="D33" s="51">
        <v>62329225</v>
      </c>
      <c r="E33" s="7">
        <f t="shared" si="0"/>
        <v>-6066900</v>
      </c>
    </row>
    <row r="34" spans="1:5" x14ac:dyDescent="0.25">
      <c r="A34" t="s">
        <v>5966</v>
      </c>
      <c r="B34" t="s">
        <v>501</v>
      </c>
      <c r="C34" s="51">
        <v>6066900</v>
      </c>
      <c r="E34" s="7">
        <f t="shared" si="0"/>
        <v>0</v>
      </c>
    </row>
    <row r="35" spans="1:5" x14ac:dyDescent="0.25">
      <c r="A35" t="s">
        <v>5966</v>
      </c>
      <c r="B35" t="s">
        <v>501</v>
      </c>
      <c r="C35" s="51">
        <v>20000000</v>
      </c>
      <c r="E35" s="7">
        <f t="shared" si="0"/>
        <v>20000000</v>
      </c>
    </row>
    <row r="36" spans="1:5" x14ac:dyDescent="0.25">
      <c r="A36" t="s">
        <v>5979</v>
      </c>
      <c r="B36" t="s">
        <v>501</v>
      </c>
      <c r="C36" s="51">
        <v>10000000</v>
      </c>
      <c r="E36" s="7">
        <f t="shared" si="0"/>
        <v>30000000</v>
      </c>
    </row>
    <row r="37" spans="1:5" x14ac:dyDescent="0.25">
      <c r="A37" t="s">
        <v>5985</v>
      </c>
      <c r="B37" t="s">
        <v>501</v>
      </c>
      <c r="C37" s="51">
        <v>20000000</v>
      </c>
      <c r="E37" s="7">
        <f t="shared" si="0"/>
        <v>50000000</v>
      </c>
    </row>
    <row r="38" spans="1:5" x14ac:dyDescent="0.25">
      <c r="A38" t="s">
        <v>5983</v>
      </c>
      <c r="B38" t="s">
        <v>5987</v>
      </c>
      <c r="C38" s="51">
        <v>1146000</v>
      </c>
      <c r="E38" s="7">
        <f t="shared" si="0"/>
        <v>51146000</v>
      </c>
    </row>
    <row r="39" spans="1:5" x14ac:dyDescent="0.25">
      <c r="A39" t="s">
        <v>5986</v>
      </c>
      <c r="B39" t="s">
        <v>501</v>
      </c>
      <c r="C39" s="51">
        <v>20000000</v>
      </c>
      <c r="E39" s="7">
        <f t="shared" si="0"/>
        <v>71146000</v>
      </c>
    </row>
    <row r="40" spans="1:5" x14ac:dyDescent="0.25">
      <c r="A40" t="s">
        <v>5991</v>
      </c>
      <c r="B40" t="s">
        <v>5993</v>
      </c>
      <c r="D40" s="51">
        <v>56593425</v>
      </c>
      <c r="E40" s="7">
        <f t="shared" si="0"/>
        <v>14552575</v>
      </c>
    </row>
    <row r="41" spans="1:5" x14ac:dyDescent="0.25">
      <c r="A41" t="s">
        <v>5991</v>
      </c>
      <c r="B41" t="s">
        <v>501</v>
      </c>
      <c r="C41" s="199">
        <v>20000000</v>
      </c>
      <c r="E41" s="7">
        <f t="shared" si="0"/>
        <v>34552575</v>
      </c>
    </row>
    <row r="42" spans="1:5" x14ac:dyDescent="0.25">
      <c r="A42" t="s">
        <v>5999</v>
      </c>
      <c r="B42" t="s">
        <v>6019</v>
      </c>
      <c r="D42" s="51">
        <v>59026975</v>
      </c>
      <c r="E42" s="7">
        <f t="shared" si="0"/>
        <v>-24474400</v>
      </c>
    </row>
    <row r="43" spans="1:5" x14ac:dyDescent="0.25">
      <c r="A43" t="s">
        <v>6022</v>
      </c>
      <c r="B43" t="s">
        <v>205</v>
      </c>
      <c r="C43" s="118">
        <v>1106000</v>
      </c>
      <c r="E43" s="7">
        <f t="shared" si="0"/>
        <v>-23368400</v>
      </c>
    </row>
    <row r="44" spans="1:5" x14ac:dyDescent="0.25">
      <c r="A44" t="s">
        <v>6022</v>
      </c>
      <c r="B44" t="s">
        <v>501</v>
      </c>
      <c r="C44" s="118">
        <v>30000000</v>
      </c>
      <c r="E44" s="7">
        <f t="shared" si="0"/>
        <v>6631600</v>
      </c>
    </row>
    <row r="45" spans="1:5" x14ac:dyDescent="0.25">
      <c r="A45" t="s">
        <v>6055</v>
      </c>
      <c r="B45" t="s">
        <v>501</v>
      </c>
      <c r="C45" s="118">
        <v>30000000</v>
      </c>
      <c r="E45" s="7">
        <f t="shared" si="0"/>
        <v>36631600</v>
      </c>
    </row>
    <row r="46" spans="1:5" x14ac:dyDescent="0.25">
      <c r="A46" t="s">
        <v>6068</v>
      </c>
      <c r="B46" t="s">
        <v>205</v>
      </c>
      <c r="C46" s="118">
        <v>1152000</v>
      </c>
      <c r="E46" s="7">
        <f t="shared" si="0"/>
        <v>37783600</v>
      </c>
    </row>
    <row r="47" spans="1:5" x14ac:dyDescent="0.25">
      <c r="A47" t="s">
        <v>6068</v>
      </c>
      <c r="B47" t="s">
        <v>501</v>
      </c>
      <c r="C47" s="118">
        <v>20000000</v>
      </c>
      <c r="E47" s="7">
        <f t="shared" si="0"/>
        <v>57783600</v>
      </c>
    </row>
    <row r="48" spans="1:5" x14ac:dyDescent="0.25">
      <c r="A48" t="s">
        <v>6081</v>
      </c>
      <c r="B48" t="s">
        <v>501</v>
      </c>
      <c r="C48" s="118">
        <v>50000000</v>
      </c>
      <c r="E48" s="7">
        <f t="shared" si="0"/>
        <v>107783600</v>
      </c>
    </row>
    <row r="49" spans="1:5" x14ac:dyDescent="0.25">
      <c r="A49" t="s">
        <v>6084</v>
      </c>
      <c r="B49" t="s">
        <v>6085</v>
      </c>
      <c r="C49" s="1"/>
      <c r="D49" s="118">
        <v>61832000</v>
      </c>
      <c r="E49" s="7">
        <f t="shared" si="0"/>
        <v>45951600</v>
      </c>
    </row>
    <row r="50" spans="1:5" x14ac:dyDescent="0.25">
      <c r="A50" t="s">
        <v>6116</v>
      </c>
      <c r="B50" t="s">
        <v>501</v>
      </c>
      <c r="C50" s="118">
        <v>20000000</v>
      </c>
      <c r="E50" s="7">
        <f t="shared" si="0"/>
        <v>65951600</v>
      </c>
    </row>
    <row r="51" spans="1:5" x14ac:dyDescent="0.25">
      <c r="A51" t="s">
        <v>6116</v>
      </c>
      <c r="B51" t="s">
        <v>501</v>
      </c>
      <c r="C51" s="118">
        <v>20000000</v>
      </c>
      <c r="E51" s="7">
        <f t="shared" si="0"/>
        <v>85951600</v>
      </c>
    </row>
    <row r="52" spans="1:5" x14ac:dyDescent="0.25">
      <c r="A52" t="s">
        <v>6131</v>
      </c>
      <c r="B52" t="s">
        <v>6150</v>
      </c>
      <c r="C52" s="235"/>
      <c r="D52" s="236">
        <v>87969000</v>
      </c>
      <c r="E52" s="7">
        <f t="shared" si="0"/>
        <v>-2017400</v>
      </c>
    </row>
    <row r="53" spans="1:5" x14ac:dyDescent="0.25">
      <c r="A53" t="s">
        <v>6131</v>
      </c>
      <c r="B53" t="s">
        <v>6151</v>
      </c>
      <c r="C53" s="236">
        <v>1500000</v>
      </c>
      <c r="E53" s="7">
        <f t="shared" si="0"/>
        <v>-517400</v>
      </c>
    </row>
    <row r="54" spans="1:5" x14ac:dyDescent="0.25">
      <c r="A54" t="s">
        <v>6131</v>
      </c>
      <c r="B54" t="s">
        <v>262</v>
      </c>
      <c r="C54" s="236">
        <v>90000</v>
      </c>
      <c r="E54" s="7">
        <f t="shared" si="0"/>
        <v>-427400</v>
      </c>
    </row>
    <row r="55" spans="1:5" x14ac:dyDescent="0.25">
      <c r="A55" t="s">
        <v>6131</v>
      </c>
      <c r="B55" t="s">
        <v>501</v>
      </c>
      <c r="C55" s="236">
        <v>30000000</v>
      </c>
      <c r="E55" s="7">
        <f t="shared" si="0"/>
        <v>29572600</v>
      </c>
    </row>
    <row r="56" spans="1:5" x14ac:dyDescent="0.25">
      <c r="A56" t="s">
        <v>6154</v>
      </c>
      <c r="B56" t="s">
        <v>501</v>
      </c>
      <c r="C56" s="236">
        <v>30000000</v>
      </c>
      <c r="E56" s="7">
        <f t="shared" si="0"/>
        <v>59572600</v>
      </c>
    </row>
    <row r="57" spans="1:5" x14ac:dyDescent="0.25">
      <c r="A57" t="s">
        <v>6154</v>
      </c>
      <c r="B57" t="s">
        <v>501</v>
      </c>
      <c r="C57" s="236">
        <v>30000000</v>
      </c>
      <c r="E57" s="7">
        <f t="shared" si="0"/>
        <v>89572600</v>
      </c>
    </row>
    <row r="58" spans="1:5" x14ac:dyDescent="0.25">
      <c r="A58" t="s">
        <v>6187</v>
      </c>
      <c r="B58" t="s">
        <v>501</v>
      </c>
      <c r="C58" s="236">
        <v>30000000</v>
      </c>
      <c r="E58" s="7">
        <f t="shared" si="0"/>
        <v>119572600</v>
      </c>
    </row>
    <row r="59" spans="1:5" x14ac:dyDescent="0.25">
      <c r="A59" t="s">
        <v>6187</v>
      </c>
      <c r="B59" t="s">
        <v>6189</v>
      </c>
      <c r="C59" s="236">
        <v>1138500</v>
      </c>
      <c r="E59" s="7">
        <f t="shared" si="0"/>
        <v>120711100</v>
      </c>
    </row>
    <row r="60" spans="1:5" x14ac:dyDescent="0.25">
      <c r="A60" t="s">
        <v>6187</v>
      </c>
      <c r="B60" t="s">
        <v>6190</v>
      </c>
      <c r="C60" s="236">
        <v>752400</v>
      </c>
      <c r="E60" s="7">
        <f t="shared" si="0"/>
        <v>121463500</v>
      </c>
    </row>
    <row r="61" spans="1:5" x14ac:dyDescent="0.25">
      <c r="A61" t="s">
        <v>6192</v>
      </c>
      <c r="B61" t="s">
        <v>6196</v>
      </c>
      <c r="D61" s="236">
        <v>39954800</v>
      </c>
      <c r="E61" s="7">
        <f t="shared" si="0"/>
        <v>81508700</v>
      </c>
    </row>
    <row r="62" spans="1:5" x14ac:dyDescent="0.25">
      <c r="A62" t="s">
        <v>6192</v>
      </c>
      <c r="B62" t="s">
        <v>6197</v>
      </c>
      <c r="D62" s="236">
        <v>61065000</v>
      </c>
      <c r="E62" s="7">
        <f t="shared" si="0"/>
        <v>20443700</v>
      </c>
    </row>
    <row r="63" spans="1:5" x14ac:dyDescent="0.25">
      <c r="A63" t="s">
        <v>6201</v>
      </c>
      <c r="B63" t="s">
        <v>501</v>
      </c>
      <c r="C63" s="236">
        <v>30000000</v>
      </c>
      <c r="D63" s="1"/>
      <c r="E63" s="7">
        <f t="shared" si="0"/>
        <v>50443700</v>
      </c>
    </row>
    <row r="64" spans="1:5" x14ac:dyDescent="0.25">
      <c r="A64" t="s">
        <v>6216</v>
      </c>
      <c r="B64" t="s">
        <v>501</v>
      </c>
      <c r="C64" s="236">
        <v>20000000</v>
      </c>
      <c r="D64" s="1"/>
      <c r="E64" s="7">
        <f t="shared" si="0"/>
        <v>70443700</v>
      </c>
    </row>
    <row r="65" spans="1:5" x14ac:dyDescent="0.25">
      <c r="A65" t="s">
        <v>6216</v>
      </c>
      <c r="B65" t="s">
        <v>242</v>
      </c>
      <c r="C65" s="236">
        <v>30000000</v>
      </c>
      <c r="E65" s="7">
        <f t="shared" si="0"/>
        <v>100443700</v>
      </c>
    </row>
    <row r="66" spans="1:5" x14ac:dyDescent="0.25">
      <c r="A66" t="s">
        <v>6232</v>
      </c>
      <c r="B66" t="s">
        <v>6233</v>
      </c>
      <c r="C66" s="236">
        <v>990000</v>
      </c>
      <c r="E66" s="7">
        <f t="shared" si="0"/>
        <v>101433700</v>
      </c>
    </row>
    <row r="67" spans="1:5" x14ac:dyDescent="0.25">
      <c r="A67" t="s">
        <v>6234</v>
      </c>
      <c r="B67" t="s">
        <v>6235</v>
      </c>
      <c r="D67" s="236">
        <v>52899400</v>
      </c>
      <c r="E67" s="7">
        <f t="shared" si="0"/>
        <v>48534300</v>
      </c>
    </row>
    <row r="68" spans="1:5" x14ac:dyDescent="0.25">
      <c r="A68" t="s">
        <v>6234</v>
      </c>
      <c r="B68" t="s">
        <v>6254</v>
      </c>
      <c r="C68" s="236">
        <v>733200</v>
      </c>
      <c r="E68" s="7">
        <f t="shared" si="0"/>
        <v>49267500</v>
      </c>
    </row>
    <row r="69" spans="1:5" x14ac:dyDescent="0.25">
      <c r="A69" t="s">
        <v>6234</v>
      </c>
      <c r="B69" t="s">
        <v>6255</v>
      </c>
      <c r="C69" s="236">
        <v>30000000</v>
      </c>
      <c r="E69" s="7">
        <f t="shared" ref="E69:E132" si="1">(E68+C69-D69)</f>
        <v>79267500</v>
      </c>
    </row>
    <row r="70" spans="1:5" x14ac:dyDescent="0.25">
      <c r="A70" t="s">
        <v>6252</v>
      </c>
      <c r="B70" t="s">
        <v>6256</v>
      </c>
      <c r="D70" s="236">
        <v>36049000</v>
      </c>
      <c r="E70" s="7">
        <f t="shared" si="1"/>
        <v>43218500</v>
      </c>
    </row>
    <row r="71" spans="1:5" x14ac:dyDescent="0.25">
      <c r="A71" t="s">
        <v>6252</v>
      </c>
      <c r="B71" t="s">
        <v>948</v>
      </c>
      <c r="C71" s="236">
        <v>1067000</v>
      </c>
      <c r="D71" s="1"/>
      <c r="E71" s="7">
        <f t="shared" si="1"/>
        <v>44285500</v>
      </c>
    </row>
    <row r="72" spans="1:5" x14ac:dyDescent="0.25">
      <c r="A72" t="s">
        <v>6252</v>
      </c>
      <c r="B72" t="s">
        <v>501</v>
      </c>
      <c r="C72" s="236">
        <v>30000000</v>
      </c>
      <c r="E72" s="7">
        <f t="shared" si="1"/>
        <v>74285500</v>
      </c>
    </row>
    <row r="73" spans="1:5" x14ac:dyDescent="0.25">
      <c r="A73" t="s">
        <v>6266</v>
      </c>
      <c r="B73" t="s">
        <v>6270</v>
      </c>
      <c r="D73" s="236">
        <v>57230000</v>
      </c>
      <c r="E73" s="7">
        <f t="shared" si="1"/>
        <v>17055500</v>
      </c>
    </row>
    <row r="74" spans="1:5" x14ac:dyDescent="0.25">
      <c r="A74" t="s">
        <v>6266</v>
      </c>
      <c r="B74" t="s">
        <v>501</v>
      </c>
      <c r="C74" s="236">
        <v>40000000</v>
      </c>
      <c r="E74" s="7">
        <f t="shared" si="1"/>
        <v>57055500</v>
      </c>
    </row>
    <row r="75" spans="1:5" x14ac:dyDescent="0.25">
      <c r="A75" t="s">
        <v>6287</v>
      </c>
      <c r="B75" t="s">
        <v>501</v>
      </c>
      <c r="C75" s="236">
        <v>30000000</v>
      </c>
      <c r="E75" s="7">
        <f t="shared" si="1"/>
        <v>87055500</v>
      </c>
    </row>
    <row r="76" spans="1:5" x14ac:dyDescent="0.25">
      <c r="A76" t="s">
        <v>6296</v>
      </c>
      <c r="B76" t="s">
        <v>6561</v>
      </c>
      <c r="D76" s="236">
        <v>50654000</v>
      </c>
      <c r="E76" s="7">
        <f t="shared" si="1"/>
        <v>36401500</v>
      </c>
    </row>
    <row r="77" spans="1:5" x14ac:dyDescent="0.25">
      <c r="A77" t="s">
        <v>6296</v>
      </c>
      <c r="B77" t="s">
        <v>6308</v>
      </c>
      <c r="C77" s="236">
        <v>598000</v>
      </c>
      <c r="E77" s="7">
        <f t="shared" si="1"/>
        <v>36999500</v>
      </c>
    </row>
    <row r="78" spans="1:5" x14ac:dyDescent="0.25">
      <c r="A78" t="s">
        <v>6312</v>
      </c>
      <c r="B78" t="s">
        <v>501</v>
      </c>
      <c r="C78" s="236">
        <v>15000000</v>
      </c>
      <c r="E78" s="7">
        <f t="shared" si="1"/>
        <v>51999500</v>
      </c>
    </row>
    <row r="79" spans="1:5" x14ac:dyDescent="0.25">
      <c r="A79" t="s">
        <v>6338</v>
      </c>
      <c r="B79" t="s">
        <v>501</v>
      </c>
      <c r="C79" s="236">
        <v>10000000</v>
      </c>
      <c r="E79" s="7">
        <f t="shared" si="1"/>
        <v>61999500</v>
      </c>
    </row>
    <row r="80" spans="1:5" x14ac:dyDescent="0.25">
      <c r="A80" t="s">
        <v>6356</v>
      </c>
      <c r="B80" t="s">
        <v>242</v>
      </c>
      <c r="C80" s="236">
        <v>30000000</v>
      </c>
      <c r="E80" s="7">
        <f t="shared" si="1"/>
        <v>91999500</v>
      </c>
    </row>
    <row r="81" spans="1:5" x14ac:dyDescent="0.25">
      <c r="A81" t="s">
        <v>6356</v>
      </c>
      <c r="B81" t="s">
        <v>6357</v>
      </c>
      <c r="C81" s="236">
        <v>906000</v>
      </c>
      <c r="E81" s="7">
        <f t="shared" si="1"/>
        <v>92905500</v>
      </c>
    </row>
    <row r="82" spans="1:5" x14ac:dyDescent="0.25">
      <c r="A82" t="s">
        <v>6358</v>
      </c>
      <c r="B82" t="s">
        <v>6560</v>
      </c>
      <c r="D82" s="236">
        <v>49538000</v>
      </c>
      <c r="E82" s="7">
        <f t="shared" si="1"/>
        <v>43367500</v>
      </c>
    </row>
    <row r="83" spans="1:5" x14ac:dyDescent="0.25">
      <c r="A83" t="s">
        <v>6380</v>
      </c>
      <c r="B83" t="s">
        <v>6559</v>
      </c>
      <c r="C83" s="1"/>
      <c r="D83" s="236">
        <v>25463400</v>
      </c>
      <c r="E83" s="7">
        <f t="shared" si="1"/>
        <v>17904100</v>
      </c>
    </row>
    <row r="84" spans="1:5" x14ac:dyDescent="0.25">
      <c r="A84" t="s">
        <v>6380</v>
      </c>
      <c r="B84" t="s">
        <v>6384</v>
      </c>
      <c r="C84" s="236">
        <v>360800</v>
      </c>
      <c r="E84" s="7">
        <f t="shared" si="1"/>
        <v>18264900</v>
      </c>
    </row>
    <row r="85" spans="1:5" x14ac:dyDescent="0.25">
      <c r="A85" t="s">
        <v>6380</v>
      </c>
      <c r="B85" t="s">
        <v>501</v>
      </c>
      <c r="C85" s="236">
        <v>50000000</v>
      </c>
      <c r="E85" s="7">
        <f t="shared" si="1"/>
        <v>68264900</v>
      </c>
    </row>
    <row r="86" spans="1:5" x14ac:dyDescent="0.25">
      <c r="A86" t="s">
        <v>6399</v>
      </c>
      <c r="B86" t="s">
        <v>501</v>
      </c>
      <c r="C86" s="236">
        <v>15000000</v>
      </c>
      <c r="E86" s="7">
        <f t="shared" si="1"/>
        <v>83264900</v>
      </c>
    </row>
    <row r="87" spans="1:5" x14ac:dyDescent="0.25">
      <c r="A87" t="s">
        <v>6405</v>
      </c>
      <c r="B87" t="s">
        <v>501</v>
      </c>
      <c r="C87" s="236">
        <v>10000000</v>
      </c>
      <c r="E87" s="7">
        <f t="shared" si="1"/>
        <v>93264900</v>
      </c>
    </row>
    <row r="88" spans="1:5" x14ac:dyDescent="0.25">
      <c r="A88" t="s">
        <v>6444</v>
      </c>
      <c r="B88" t="s">
        <v>501</v>
      </c>
      <c r="C88" s="236">
        <v>20000000</v>
      </c>
      <c r="E88" s="7">
        <f t="shared" si="1"/>
        <v>113264900</v>
      </c>
    </row>
    <row r="89" spans="1:5" x14ac:dyDescent="0.25">
      <c r="A89" t="s">
        <v>6444</v>
      </c>
      <c r="B89" t="s">
        <v>6447</v>
      </c>
      <c r="C89" s="236">
        <v>1310400</v>
      </c>
      <c r="E89" s="7">
        <f t="shared" si="1"/>
        <v>114575300</v>
      </c>
    </row>
    <row r="90" spans="1:5" x14ac:dyDescent="0.25">
      <c r="A90" t="s">
        <v>6448</v>
      </c>
      <c r="B90" t="s">
        <v>6449</v>
      </c>
      <c r="C90" s="236">
        <v>50000000</v>
      </c>
      <c r="E90" s="7">
        <f t="shared" si="1"/>
        <v>164575300</v>
      </c>
    </row>
    <row r="91" spans="1:5" x14ac:dyDescent="0.25">
      <c r="A91" t="s">
        <v>6448</v>
      </c>
      <c r="B91" t="s">
        <v>6450</v>
      </c>
      <c r="C91" s="236">
        <v>1651200</v>
      </c>
      <c r="E91" s="7">
        <f t="shared" si="1"/>
        <v>166226500</v>
      </c>
    </row>
    <row r="92" spans="1:5" x14ac:dyDescent="0.25">
      <c r="A92" t="s">
        <v>6448</v>
      </c>
      <c r="B92" t="s">
        <v>6451</v>
      </c>
      <c r="C92" s="236">
        <v>20000000</v>
      </c>
      <c r="E92" s="7">
        <f t="shared" si="1"/>
        <v>186226500</v>
      </c>
    </row>
    <row r="93" spans="1:5" x14ac:dyDescent="0.25">
      <c r="A93" t="s">
        <v>6448</v>
      </c>
      <c r="B93" t="s">
        <v>6558</v>
      </c>
      <c r="C93" s="1"/>
      <c r="D93" s="236">
        <v>51187500</v>
      </c>
      <c r="E93" s="7">
        <f t="shared" si="1"/>
        <v>135039000</v>
      </c>
    </row>
    <row r="94" spans="1:5" x14ac:dyDescent="0.25">
      <c r="A94" t="s">
        <v>6448</v>
      </c>
      <c r="B94" t="s">
        <v>6557</v>
      </c>
      <c r="D94" s="236">
        <v>62217000</v>
      </c>
      <c r="E94" s="7">
        <f t="shared" si="1"/>
        <v>72822000</v>
      </c>
    </row>
    <row r="95" spans="1:5" x14ac:dyDescent="0.25">
      <c r="A95" t="s">
        <v>6471</v>
      </c>
      <c r="B95" t="s">
        <v>501</v>
      </c>
      <c r="C95" s="236">
        <v>20000000</v>
      </c>
      <c r="D95" s="1"/>
      <c r="E95" s="7">
        <f t="shared" si="1"/>
        <v>92822000</v>
      </c>
    </row>
    <row r="96" spans="1:5" x14ac:dyDescent="0.25">
      <c r="A96" t="s">
        <v>6475</v>
      </c>
      <c r="B96" t="s">
        <v>501</v>
      </c>
      <c r="C96" s="236">
        <v>50000000</v>
      </c>
      <c r="D96" s="1"/>
      <c r="E96" s="7">
        <f t="shared" si="1"/>
        <v>142822000</v>
      </c>
    </row>
    <row r="97" spans="1:5" x14ac:dyDescent="0.25">
      <c r="A97" t="s">
        <v>6505</v>
      </c>
      <c r="B97" t="s">
        <v>6506</v>
      </c>
      <c r="D97" s="153">
        <v>57139200</v>
      </c>
      <c r="E97" s="7">
        <f t="shared" si="1"/>
        <v>85682800</v>
      </c>
    </row>
    <row r="98" spans="1:5" x14ac:dyDescent="0.25">
      <c r="A98" t="s">
        <v>6505</v>
      </c>
      <c r="B98" t="s">
        <v>6556</v>
      </c>
      <c r="C98" s="153">
        <v>1188000</v>
      </c>
      <c r="D98" s="1"/>
      <c r="E98" s="7">
        <f t="shared" si="1"/>
        <v>86870800</v>
      </c>
    </row>
    <row r="99" spans="1:5" x14ac:dyDescent="0.25">
      <c r="A99" t="s">
        <v>6507</v>
      </c>
      <c r="B99" t="s">
        <v>6529</v>
      </c>
      <c r="D99" s="153">
        <v>39381250</v>
      </c>
      <c r="E99" s="7">
        <f t="shared" si="1"/>
        <v>47489550</v>
      </c>
    </row>
    <row r="100" spans="1:5" x14ac:dyDescent="0.25">
      <c r="A100" t="s">
        <v>6527</v>
      </c>
      <c r="B100" t="s">
        <v>501</v>
      </c>
      <c r="C100" s="153">
        <v>30000000</v>
      </c>
      <c r="D100" s="1"/>
      <c r="E100" s="7">
        <f t="shared" si="1"/>
        <v>77489550</v>
      </c>
    </row>
    <row r="101" spans="1:5" x14ac:dyDescent="0.25">
      <c r="A101" t="s">
        <v>6532</v>
      </c>
      <c r="B101" t="s">
        <v>501</v>
      </c>
      <c r="C101" s="153">
        <v>30000000</v>
      </c>
      <c r="D101" s="1"/>
      <c r="E101" s="7">
        <f t="shared" si="1"/>
        <v>107489550</v>
      </c>
    </row>
    <row r="102" spans="1:5" x14ac:dyDescent="0.25">
      <c r="A102" t="s">
        <v>6532</v>
      </c>
      <c r="B102" t="s">
        <v>6555</v>
      </c>
      <c r="C102" s="153">
        <v>1016000</v>
      </c>
      <c r="D102" s="1"/>
      <c r="E102" s="7">
        <f t="shared" si="1"/>
        <v>108505550</v>
      </c>
    </row>
    <row r="103" spans="1:5" x14ac:dyDescent="0.25">
      <c r="A103" t="s">
        <v>6535</v>
      </c>
      <c r="B103" t="s">
        <v>501</v>
      </c>
      <c r="C103" s="153">
        <v>30000000</v>
      </c>
      <c r="D103" s="1"/>
      <c r="E103" s="7">
        <f t="shared" si="1"/>
        <v>138505550</v>
      </c>
    </row>
    <row r="104" spans="1:5" x14ac:dyDescent="0.25">
      <c r="A104" t="s">
        <v>6537</v>
      </c>
      <c r="B104" t="s">
        <v>6554</v>
      </c>
      <c r="C104" s="153">
        <v>669000</v>
      </c>
      <c r="E104" s="7">
        <f t="shared" si="1"/>
        <v>139174550</v>
      </c>
    </row>
    <row r="105" spans="1:5" x14ac:dyDescent="0.25">
      <c r="A105" s="286" t="s">
        <v>6537</v>
      </c>
      <c r="B105" s="286" t="s">
        <v>6547</v>
      </c>
      <c r="C105" s="286"/>
      <c r="D105" s="153">
        <v>45406250</v>
      </c>
      <c r="E105" s="7">
        <f t="shared" si="1"/>
        <v>93768300</v>
      </c>
    </row>
    <row r="106" spans="1:5" x14ac:dyDescent="0.25">
      <c r="A106" s="286" t="s">
        <v>6552</v>
      </c>
      <c r="B106" s="286" t="s">
        <v>6548</v>
      </c>
      <c r="C106" s="286"/>
      <c r="D106" s="153">
        <v>50696875</v>
      </c>
      <c r="E106" s="7">
        <f t="shared" si="1"/>
        <v>43071425</v>
      </c>
    </row>
    <row r="107" spans="1:5" x14ac:dyDescent="0.25">
      <c r="A107" t="s">
        <v>6542</v>
      </c>
      <c r="B107" t="s">
        <v>6553</v>
      </c>
      <c r="C107" s="153">
        <v>1302400</v>
      </c>
      <c r="D107" s="1"/>
      <c r="E107" s="7">
        <f t="shared" si="1"/>
        <v>44373825</v>
      </c>
    </row>
    <row r="108" spans="1:5" x14ac:dyDescent="0.25">
      <c r="A108" t="s">
        <v>6549</v>
      </c>
      <c r="B108" t="s">
        <v>501</v>
      </c>
      <c r="C108" s="153">
        <v>20000000</v>
      </c>
      <c r="E108" s="7">
        <f t="shared" si="1"/>
        <v>64373825</v>
      </c>
    </row>
    <row r="109" spans="1:5" x14ac:dyDescent="0.25">
      <c r="A109" s="286" t="s">
        <v>6562</v>
      </c>
      <c r="B109" s="286" t="s">
        <v>6563</v>
      </c>
      <c r="C109" s="286"/>
      <c r="D109" s="153">
        <v>55937500</v>
      </c>
      <c r="E109" s="7">
        <f t="shared" si="1"/>
        <v>8436325</v>
      </c>
    </row>
    <row r="110" spans="1:5" x14ac:dyDescent="0.25">
      <c r="A110" t="s">
        <v>6564</v>
      </c>
      <c r="B110" t="s">
        <v>6556</v>
      </c>
      <c r="C110" s="153">
        <v>1436000</v>
      </c>
      <c r="E110" s="7">
        <f t="shared" si="1"/>
        <v>9872325</v>
      </c>
    </row>
    <row r="111" spans="1:5" x14ac:dyDescent="0.25">
      <c r="A111" t="s">
        <v>6562</v>
      </c>
      <c r="B111" t="s">
        <v>501</v>
      </c>
      <c r="C111" s="153">
        <v>22000000</v>
      </c>
      <c r="E111" s="7">
        <f t="shared" si="1"/>
        <v>31872325</v>
      </c>
    </row>
    <row r="112" spans="1:5" x14ac:dyDescent="0.25">
      <c r="A112" t="s">
        <v>6566</v>
      </c>
      <c r="B112" t="s">
        <v>501</v>
      </c>
      <c r="C112" s="153">
        <v>41017000</v>
      </c>
      <c r="E112" s="7">
        <f t="shared" si="1"/>
        <v>72889325</v>
      </c>
    </row>
    <row r="113" spans="1:5" x14ac:dyDescent="0.25">
      <c r="A113" t="s">
        <v>6569</v>
      </c>
      <c r="B113" t="s">
        <v>501</v>
      </c>
      <c r="C113" s="153">
        <v>10000000</v>
      </c>
      <c r="E113" s="7">
        <f t="shared" si="1"/>
        <v>82889325</v>
      </c>
    </row>
    <row r="114" spans="1:5" x14ac:dyDescent="0.25">
      <c r="A114" t="s">
        <v>6573</v>
      </c>
      <c r="B114" t="s">
        <v>501</v>
      </c>
      <c r="C114" s="153">
        <v>5000000</v>
      </c>
      <c r="E114" s="7">
        <f t="shared" si="1"/>
        <v>87889325</v>
      </c>
    </row>
    <row r="115" spans="1:5" x14ac:dyDescent="0.25">
      <c r="A115" t="s">
        <v>6589</v>
      </c>
      <c r="B115" t="s">
        <v>501</v>
      </c>
      <c r="C115" s="153">
        <v>40000000</v>
      </c>
      <c r="E115" s="7">
        <f t="shared" si="1"/>
        <v>127889325</v>
      </c>
    </row>
    <row r="116" spans="1:5" x14ac:dyDescent="0.25">
      <c r="A116" t="s">
        <v>6589</v>
      </c>
      <c r="B116" t="s">
        <v>6597</v>
      </c>
      <c r="C116" s="153">
        <v>1489000</v>
      </c>
      <c r="E116" s="7">
        <f t="shared" si="1"/>
        <v>129378325</v>
      </c>
    </row>
    <row r="117" spans="1:5" x14ac:dyDescent="0.25">
      <c r="A117" t="s">
        <v>6598</v>
      </c>
      <c r="B117" t="s">
        <v>6602</v>
      </c>
      <c r="D117" s="153">
        <v>59161600</v>
      </c>
      <c r="E117" s="7">
        <f t="shared" si="1"/>
        <v>70216725</v>
      </c>
    </row>
    <row r="118" spans="1:5" x14ac:dyDescent="0.25">
      <c r="A118" t="s">
        <v>6625</v>
      </c>
      <c r="B118" t="s">
        <v>501</v>
      </c>
      <c r="C118" s="153">
        <v>50000000</v>
      </c>
      <c r="E118" s="7">
        <f t="shared" si="1"/>
        <v>120216725</v>
      </c>
    </row>
    <row r="119" spans="1:5" x14ac:dyDescent="0.25">
      <c r="A119" t="s">
        <v>6628</v>
      </c>
      <c r="B119" t="s">
        <v>6651</v>
      </c>
      <c r="C119" s="153">
        <v>20000000</v>
      </c>
      <c r="E119" s="7">
        <f t="shared" si="1"/>
        <v>140216725</v>
      </c>
    </row>
    <row r="120" spans="1:5" x14ac:dyDescent="0.25">
      <c r="A120" t="s">
        <v>6638</v>
      </c>
      <c r="B120" t="s">
        <v>6554</v>
      </c>
      <c r="C120" s="153">
        <v>1622400</v>
      </c>
      <c r="E120" s="7">
        <f t="shared" si="1"/>
        <v>141839125</v>
      </c>
    </row>
    <row r="121" spans="1:5" x14ac:dyDescent="0.25">
      <c r="A121" t="s">
        <v>3754</v>
      </c>
      <c r="B121" t="s">
        <v>6652</v>
      </c>
      <c r="D121" s="153">
        <v>14274000</v>
      </c>
      <c r="E121" s="7">
        <f t="shared" si="1"/>
        <v>127565125</v>
      </c>
    </row>
    <row r="122" spans="1:5" x14ac:dyDescent="0.25">
      <c r="A122" t="s">
        <v>3754</v>
      </c>
      <c r="B122" t="s">
        <v>6653</v>
      </c>
      <c r="D122" s="153">
        <v>52976900</v>
      </c>
      <c r="E122" s="7">
        <f t="shared" si="1"/>
        <v>74588225</v>
      </c>
    </row>
    <row r="123" spans="1:5" x14ac:dyDescent="0.25">
      <c r="A123" t="s">
        <v>6656</v>
      </c>
      <c r="B123" t="s">
        <v>205</v>
      </c>
      <c r="C123" s="153">
        <v>866000</v>
      </c>
      <c r="D123" s="1"/>
      <c r="E123" s="7">
        <f t="shared" si="1"/>
        <v>75454225</v>
      </c>
    </row>
    <row r="124" spans="1:5" x14ac:dyDescent="0.25">
      <c r="A124" t="s">
        <v>6656</v>
      </c>
      <c r="B124" t="s">
        <v>948</v>
      </c>
      <c r="C124" s="153">
        <v>448000</v>
      </c>
      <c r="D124" s="1"/>
      <c r="E124" s="7">
        <f t="shared" si="1"/>
        <v>75902225</v>
      </c>
    </row>
    <row r="125" spans="1:5" x14ac:dyDescent="0.25">
      <c r="A125" t="s">
        <v>6656</v>
      </c>
      <c r="B125" t="s">
        <v>501</v>
      </c>
      <c r="C125" s="153">
        <v>50000000</v>
      </c>
      <c r="D125" s="1"/>
      <c r="E125" s="7">
        <f t="shared" si="1"/>
        <v>125902225</v>
      </c>
    </row>
    <row r="126" spans="1:5" x14ac:dyDescent="0.25">
      <c r="A126" s="251" t="s">
        <v>6665</v>
      </c>
      <c r="B126" s="251" t="s">
        <v>6666</v>
      </c>
      <c r="C126" s="252"/>
      <c r="D126" s="284">
        <v>36866750</v>
      </c>
      <c r="E126" s="7">
        <f t="shared" si="1"/>
        <v>89035475</v>
      </c>
    </row>
    <row r="127" spans="1:5" x14ac:dyDescent="0.25">
      <c r="A127" s="251" t="s">
        <v>6665</v>
      </c>
      <c r="B127" s="251" t="s">
        <v>6667</v>
      </c>
      <c r="C127" s="252"/>
      <c r="D127" s="284">
        <v>3367000</v>
      </c>
      <c r="E127" s="7">
        <f t="shared" si="1"/>
        <v>85668475</v>
      </c>
    </row>
    <row r="128" spans="1:5" x14ac:dyDescent="0.25">
      <c r="A128" s="102" t="s">
        <v>6665</v>
      </c>
      <c r="B128" s="102" t="s">
        <v>6669</v>
      </c>
      <c r="C128" s="102"/>
      <c r="D128" s="283">
        <v>6366750</v>
      </c>
      <c r="E128" s="7">
        <f t="shared" si="1"/>
        <v>79301725</v>
      </c>
    </row>
    <row r="129" spans="1:5" x14ac:dyDescent="0.25">
      <c r="A129" s="102" t="s">
        <v>6665</v>
      </c>
      <c r="B129" s="102" t="s">
        <v>6668</v>
      </c>
      <c r="C129" s="102"/>
      <c r="D129" s="283">
        <v>20475200</v>
      </c>
      <c r="E129" s="7">
        <f t="shared" si="1"/>
        <v>58826525</v>
      </c>
    </row>
    <row r="130" spans="1:5" x14ac:dyDescent="0.25">
      <c r="A130" t="s">
        <v>6752</v>
      </c>
      <c r="B130" t="s">
        <v>242</v>
      </c>
      <c r="C130" s="283">
        <v>30000000</v>
      </c>
      <c r="D130" s="1"/>
      <c r="E130" s="7">
        <f t="shared" si="1"/>
        <v>88826525</v>
      </c>
    </row>
    <row r="131" spans="1:5" x14ac:dyDescent="0.25">
      <c r="A131" t="s">
        <v>6763</v>
      </c>
      <c r="B131" t="s">
        <v>3892</v>
      </c>
      <c r="C131" s="153">
        <v>924800</v>
      </c>
      <c r="D131" s="1"/>
      <c r="E131" s="7">
        <f t="shared" si="1"/>
        <v>89751325</v>
      </c>
    </row>
    <row r="132" spans="1:5" x14ac:dyDescent="0.25">
      <c r="A132" t="s">
        <v>6767</v>
      </c>
      <c r="B132" t="s">
        <v>6768</v>
      </c>
      <c r="D132" s="153">
        <v>48334500</v>
      </c>
      <c r="E132" s="7">
        <f t="shared" si="1"/>
        <v>41416825</v>
      </c>
    </row>
    <row r="133" spans="1:5" x14ac:dyDescent="0.25">
      <c r="A133" t="s">
        <v>6767</v>
      </c>
      <c r="B133" t="s">
        <v>242</v>
      </c>
      <c r="C133" s="112">
        <v>20000000</v>
      </c>
      <c r="E133" s="7">
        <f t="shared" ref="E133:E157" si="2">(E132+C133-D133)</f>
        <v>61416825</v>
      </c>
    </row>
    <row r="134" spans="1:5" x14ac:dyDescent="0.25">
      <c r="A134" t="s">
        <v>6772</v>
      </c>
      <c r="B134" t="s">
        <v>6773</v>
      </c>
      <c r="C134" s="112">
        <v>679200</v>
      </c>
      <c r="E134" s="7">
        <f t="shared" si="2"/>
        <v>62096025</v>
      </c>
    </row>
    <row r="135" spans="1:5" x14ac:dyDescent="0.25">
      <c r="A135" t="s">
        <v>6772</v>
      </c>
      <c r="B135" t="s">
        <v>242</v>
      </c>
      <c r="C135" s="153">
        <v>50000000</v>
      </c>
      <c r="E135" s="7">
        <f t="shared" si="2"/>
        <v>112096025</v>
      </c>
    </row>
    <row r="136" spans="1:5" x14ac:dyDescent="0.25">
      <c r="A136" t="s">
        <v>6781</v>
      </c>
      <c r="B136" t="s">
        <v>6899</v>
      </c>
      <c r="D136" s="153">
        <v>42055500</v>
      </c>
      <c r="E136" s="7">
        <f t="shared" si="2"/>
        <v>70040525</v>
      </c>
    </row>
    <row r="137" spans="1:5" x14ac:dyDescent="0.25">
      <c r="A137" t="s">
        <v>6791</v>
      </c>
      <c r="B137" t="s">
        <v>242</v>
      </c>
      <c r="C137" s="112">
        <v>50000000</v>
      </c>
      <c r="E137" s="7">
        <f t="shared" si="2"/>
        <v>120040525</v>
      </c>
    </row>
    <row r="138" spans="1:5" x14ac:dyDescent="0.25">
      <c r="A138" t="s">
        <v>6793</v>
      </c>
      <c r="B138" t="s">
        <v>6794</v>
      </c>
      <c r="C138" s="112">
        <v>1441600</v>
      </c>
      <c r="E138" s="7">
        <f t="shared" si="2"/>
        <v>121482125</v>
      </c>
    </row>
    <row r="139" spans="1:5" x14ac:dyDescent="0.25">
      <c r="A139" t="s">
        <v>6793</v>
      </c>
      <c r="B139" t="s">
        <v>6795</v>
      </c>
      <c r="D139" s="153">
        <v>63971000</v>
      </c>
      <c r="E139" s="7">
        <f t="shared" si="2"/>
        <v>57511125</v>
      </c>
    </row>
    <row r="140" spans="1:5" x14ac:dyDescent="0.25">
      <c r="A140" t="s">
        <v>6885</v>
      </c>
      <c r="B140" t="s">
        <v>6886</v>
      </c>
      <c r="D140" s="153">
        <v>42516000</v>
      </c>
      <c r="E140" s="7">
        <f t="shared" si="2"/>
        <v>14995125</v>
      </c>
    </row>
    <row r="141" spans="1:5" x14ac:dyDescent="0.25">
      <c r="A141" t="s">
        <v>6885</v>
      </c>
      <c r="B141" t="s">
        <v>6887</v>
      </c>
      <c r="C141" s="153">
        <v>772000</v>
      </c>
      <c r="E141" s="7">
        <f t="shared" si="2"/>
        <v>15767125</v>
      </c>
    </row>
    <row r="142" spans="1:5" x14ac:dyDescent="0.25">
      <c r="A142" t="s">
        <v>6885</v>
      </c>
      <c r="B142" t="s">
        <v>501</v>
      </c>
      <c r="C142" s="153">
        <v>30000000</v>
      </c>
      <c r="E142" s="7">
        <f t="shared" si="2"/>
        <v>45767125</v>
      </c>
    </row>
    <row r="143" spans="1:5" x14ac:dyDescent="0.25">
      <c r="A143" t="s">
        <v>6919</v>
      </c>
      <c r="B143" t="s">
        <v>501</v>
      </c>
      <c r="C143" s="153">
        <v>20000000</v>
      </c>
      <c r="E143" s="7">
        <f t="shared" si="2"/>
        <v>65767125</v>
      </c>
    </row>
    <row r="144" spans="1:5" x14ac:dyDescent="0.25">
      <c r="A144" t="s">
        <v>6973</v>
      </c>
      <c r="B144" t="s">
        <v>6987</v>
      </c>
      <c r="D144" s="1">
        <v>50550000</v>
      </c>
      <c r="E144" s="7">
        <f t="shared" si="2"/>
        <v>15217125</v>
      </c>
    </row>
    <row r="145" spans="1:5" x14ac:dyDescent="0.25">
      <c r="A145" t="s">
        <v>6973</v>
      </c>
      <c r="B145" t="s">
        <v>6988</v>
      </c>
      <c r="C145" s="153">
        <v>441400</v>
      </c>
      <c r="E145" s="7">
        <f t="shared" si="2"/>
        <v>15658525</v>
      </c>
    </row>
    <row r="146" spans="1:5" x14ac:dyDescent="0.25">
      <c r="A146" t="s">
        <v>6973</v>
      </c>
      <c r="B146" t="s">
        <v>501</v>
      </c>
      <c r="C146" s="168">
        <v>30000000</v>
      </c>
      <c r="E146" s="7">
        <f t="shared" si="2"/>
        <v>45658525</v>
      </c>
    </row>
    <row r="147" spans="1:5" x14ac:dyDescent="0.25">
      <c r="A147" t="s">
        <v>7037</v>
      </c>
      <c r="B147" t="s">
        <v>7039</v>
      </c>
      <c r="C147" s="205">
        <v>459800</v>
      </c>
      <c r="E147" s="7">
        <f t="shared" si="2"/>
        <v>46118325</v>
      </c>
    </row>
    <row r="148" spans="1:5" x14ac:dyDescent="0.25">
      <c r="A148" t="s">
        <v>7040</v>
      </c>
      <c r="B148" t="s">
        <v>7041</v>
      </c>
      <c r="C148" s="205"/>
      <c r="D148" s="1">
        <v>31768000</v>
      </c>
      <c r="E148" s="7">
        <f t="shared" si="2"/>
        <v>14350325</v>
      </c>
    </row>
    <row r="149" spans="1:5" x14ac:dyDescent="0.25">
      <c r="A149" t="s">
        <v>7042</v>
      </c>
      <c r="B149" t="s">
        <v>501</v>
      </c>
      <c r="C149" s="205">
        <v>20000000</v>
      </c>
      <c r="E149" s="7">
        <f t="shared" si="2"/>
        <v>34350325</v>
      </c>
    </row>
    <row r="150" spans="1:5" x14ac:dyDescent="0.25">
      <c r="A150" t="s">
        <v>7098</v>
      </c>
      <c r="B150" t="s">
        <v>7124</v>
      </c>
      <c r="C150" s="199">
        <v>20000000</v>
      </c>
      <c r="E150" s="7">
        <f t="shared" si="2"/>
        <v>54350325</v>
      </c>
    </row>
    <row r="151" spans="1:5" x14ac:dyDescent="0.25">
      <c r="A151" t="s">
        <v>7174</v>
      </c>
      <c r="B151" t="s">
        <v>7183</v>
      </c>
      <c r="C151" s="205">
        <v>450000</v>
      </c>
      <c r="E151" s="7">
        <f t="shared" si="2"/>
        <v>54800325</v>
      </c>
    </row>
    <row r="152" spans="1:5" x14ac:dyDescent="0.25">
      <c r="A152" t="s">
        <v>7184</v>
      </c>
      <c r="B152" t="s">
        <v>7185</v>
      </c>
      <c r="C152" s="189"/>
      <c r="D152" s="1">
        <v>32311000</v>
      </c>
      <c r="E152" s="7">
        <f t="shared" si="2"/>
        <v>22489325</v>
      </c>
    </row>
    <row r="153" spans="1:5" x14ac:dyDescent="0.25">
      <c r="A153" t="s">
        <v>7204</v>
      </c>
      <c r="B153" t="s">
        <v>501</v>
      </c>
      <c r="C153" s="205">
        <v>20000000</v>
      </c>
      <c r="E153" s="7">
        <f t="shared" si="2"/>
        <v>42489325</v>
      </c>
    </row>
    <row r="154" spans="1:5" x14ac:dyDescent="0.25">
      <c r="A154" t="s">
        <v>7325</v>
      </c>
      <c r="B154" t="s">
        <v>501</v>
      </c>
      <c r="C154" s="205">
        <v>15000000</v>
      </c>
      <c r="E154" s="7">
        <f t="shared" si="2"/>
        <v>57489325</v>
      </c>
    </row>
    <row r="155" spans="1:5" x14ac:dyDescent="0.25">
      <c r="A155" t="s">
        <v>7326</v>
      </c>
      <c r="B155" t="s">
        <v>7327</v>
      </c>
      <c r="D155" s="1">
        <v>19118000</v>
      </c>
      <c r="E155" s="7">
        <f t="shared" si="2"/>
        <v>38371325</v>
      </c>
    </row>
    <row r="156" spans="1:5" x14ac:dyDescent="0.25">
      <c r="A156" t="s">
        <v>7326</v>
      </c>
      <c r="B156" t="s">
        <v>7328</v>
      </c>
      <c r="C156" s="205">
        <v>266000</v>
      </c>
      <c r="E156" s="7">
        <f t="shared" si="2"/>
        <v>38637325</v>
      </c>
    </row>
    <row r="157" spans="1:5" x14ac:dyDescent="0.25">
      <c r="A157" t="s">
        <v>7911</v>
      </c>
      <c r="B157" t="s">
        <v>7919</v>
      </c>
      <c r="C157" s="205">
        <v>261000</v>
      </c>
      <c r="E157" s="7">
        <f t="shared" si="2"/>
        <v>38898325</v>
      </c>
    </row>
  </sheetData>
  <mergeCells count="1">
    <mergeCell ref="A1:E2"/>
  </mergeCells>
  <pageMargins left="0.7" right="0.7" top="0.75" bottom="0.75" header="0.3" footer="0.3"/>
  <pageSetup paperSize="9" orientation="portrait" verticalDpi="72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28" workbookViewId="0">
      <selection activeCell="E44" sqref="E44"/>
    </sheetView>
  </sheetViews>
  <sheetFormatPr baseColWidth="10" defaultRowHeight="15" x14ac:dyDescent="0.25"/>
  <cols>
    <col min="1" max="1" width="15.85546875" customWidth="1"/>
    <col min="2" max="2" width="23.42578125" customWidth="1"/>
    <col min="3" max="4" width="14.140625" bestFit="1" customWidth="1"/>
    <col min="5" max="5" width="17.42578125" customWidth="1"/>
  </cols>
  <sheetData>
    <row r="1" spans="1:5" ht="15.75" customHeight="1" x14ac:dyDescent="0.25">
      <c r="A1" s="437" t="s">
        <v>6454</v>
      </c>
      <c r="B1" s="438"/>
      <c r="C1" s="438"/>
      <c r="D1" s="438"/>
      <c r="E1" s="438"/>
    </row>
    <row r="2" spans="1:5" ht="15.75" customHeight="1" x14ac:dyDescent="0.25">
      <c r="A2" s="438"/>
      <c r="B2" s="438"/>
      <c r="C2" s="438"/>
      <c r="D2" s="438"/>
      <c r="E2" s="438"/>
    </row>
    <row r="3" spans="1:5" x14ac:dyDescent="0.25">
      <c r="A3" s="41" t="s">
        <v>5844</v>
      </c>
      <c r="B3" s="1" t="s">
        <v>6389</v>
      </c>
      <c r="C3" s="1">
        <v>2000000</v>
      </c>
      <c r="D3" s="1"/>
      <c r="E3" s="1">
        <f>(C3-D3)</f>
        <v>2000000</v>
      </c>
    </row>
    <row r="4" spans="1:5" x14ac:dyDescent="0.25">
      <c r="A4" t="s">
        <v>5976</v>
      </c>
      <c r="B4" s="1" t="s">
        <v>6389</v>
      </c>
      <c r="C4" s="1">
        <v>1000000</v>
      </c>
      <c r="D4" s="1"/>
      <c r="E4" s="1">
        <f>(E3+C4-D4)</f>
        <v>3000000</v>
      </c>
    </row>
    <row r="5" spans="1:5" x14ac:dyDescent="0.25">
      <c r="A5" t="s">
        <v>6210</v>
      </c>
      <c r="B5" s="1" t="s">
        <v>6390</v>
      </c>
      <c r="C5" s="1">
        <v>13000000</v>
      </c>
      <c r="D5" s="1"/>
      <c r="E5" s="1">
        <f t="shared" ref="E5:E46" si="0">(E4+C5-D5)</f>
        <v>16000000</v>
      </c>
    </row>
    <row r="6" spans="1:5" x14ac:dyDescent="0.25">
      <c r="A6" t="s">
        <v>6296</v>
      </c>
      <c r="B6" s="1" t="s">
        <v>6391</v>
      </c>
      <c r="C6" s="1">
        <v>1000000</v>
      </c>
      <c r="D6" s="1"/>
      <c r="E6" s="1">
        <f t="shared" si="0"/>
        <v>17000000</v>
      </c>
    </row>
    <row r="7" spans="1:5" x14ac:dyDescent="0.25">
      <c r="A7" t="s">
        <v>6216</v>
      </c>
      <c r="B7" s="1" t="s">
        <v>6392</v>
      </c>
      <c r="C7" s="1">
        <v>600000</v>
      </c>
      <c r="D7" s="1"/>
      <c r="E7" s="1">
        <f t="shared" si="0"/>
        <v>17600000</v>
      </c>
    </row>
    <row r="8" spans="1:5" x14ac:dyDescent="0.25">
      <c r="A8" t="s">
        <v>6232</v>
      </c>
      <c r="B8" s="1" t="s">
        <v>6977</v>
      </c>
      <c r="C8" s="1"/>
      <c r="D8" s="1">
        <v>1803420</v>
      </c>
      <c r="E8" s="1">
        <f t="shared" si="0"/>
        <v>15796580</v>
      </c>
    </row>
    <row r="9" spans="1:5" x14ac:dyDescent="0.25">
      <c r="A9" t="s">
        <v>6232</v>
      </c>
      <c r="B9" s="1" t="s">
        <v>6393</v>
      </c>
      <c r="C9" s="1"/>
      <c r="D9" s="1">
        <v>1024260</v>
      </c>
      <c r="E9" s="1">
        <f t="shared" si="0"/>
        <v>14772320</v>
      </c>
    </row>
    <row r="10" spans="1:5" x14ac:dyDescent="0.25">
      <c r="A10" t="s">
        <v>6232</v>
      </c>
      <c r="B10" s="1" t="s">
        <v>6394</v>
      </c>
      <c r="C10" s="1"/>
      <c r="D10" s="1">
        <v>1873080</v>
      </c>
      <c r="E10" s="1">
        <f t="shared" si="0"/>
        <v>12899240</v>
      </c>
    </row>
    <row r="11" spans="1:5" x14ac:dyDescent="0.25">
      <c r="A11" t="s">
        <v>6232</v>
      </c>
      <c r="B11" s="1" t="s">
        <v>6395</v>
      </c>
      <c r="C11" s="1"/>
      <c r="D11" s="1">
        <v>9060960</v>
      </c>
      <c r="E11" s="1">
        <f t="shared" si="0"/>
        <v>3838280</v>
      </c>
    </row>
    <row r="12" spans="1:5" x14ac:dyDescent="0.25">
      <c r="A12" t="s">
        <v>6232</v>
      </c>
      <c r="B12" s="1" t="s">
        <v>6396</v>
      </c>
      <c r="C12" s="1"/>
      <c r="D12" s="1">
        <v>2110440</v>
      </c>
      <c r="E12" s="1">
        <f t="shared" si="0"/>
        <v>1727840</v>
      </c>
    </row>
    <row r="13" spans="1:5" x14ac:dyDescent="0.25">
      <c r="A13" t="s">
        <v>6232</v>
      </c>
      <c r="B13" s="1" t="s">
        <v>6397</v>
      </c>
      <c r="C13" s="1"/>
      <c r="D13" s="1">
        <v>4440180</v>
      </c>
      <c r="E13" s="1">
        <f t="shared" si="0"/>
        <v>-2712340</v>
      </c>
    </row>
    <row r="14" spans="1:5" x14ac:dyDescent="0.25">
      <c r="A14" t="s">
        <v>6232</v>
      </c>
      <c r="B14" s="1" t="s">
        <v>6398</v>
      </c>
      <c r="C14" s="1"/>
      <c r="D14" s="1">
        <v>3289500</v>
      </c>
      <c r="E14" s="1">
        <f t="shared" si="0"/>
        <v>-6001840</v>
      </c>
    </row>
    <row r="15" spans="1:5" x14ac:dyDescent="0.25">
      <c r="A15" t="s">
        <v>6399</v>
      </c>
      <c r="B15" s="1" t="s">
        <v>6400</v>
      </c>
      <c r="C15" s="1"/>
      <c r="D15" s="1">
        <v>6260800</v>
      </c>
      <c r="E15" s="1">
        <f t="shared" si="0"/>
        <v>-12262640</v>
      </c>
    </row>
    <row r="16" spans="1:5" x14ac:dyDescent="0.25">
      <c r="A16" t="s">
        <v>6399</v>
      </c>
      <c r="B16" s="1" t="s">
        <v>6401</v>
      </c>
      <c r="C16" s="1"/>
      <c r="D16" s="1">
        <v>2195040</v>
      </c>
      <c r="E16" s="1">
        <f t="shared" si="0"/>
        <v>-14457680</v>
      </c>
    </row>
    <row r="17" spans="1:5" x14ac:dyDescent="0.25">
      <c r="A17" t="s">
        <v>6399</v>
      </c>
      <c r="B17" s="1" t="s">
        <v>6402</v>
      </c>
      <c r="C17" s="1"/>
      <c r="D17" s="1">
        <v>376000</v>
      </c>
      <c r="E17" s="1">
        <f t="shared" si="0"/>
        <v>-14833680</v>
      </c>
    </row>
    <row r="18" spans="1:5" x14ac:dyDescent="0.25">
      <c r="A18" t="s">
        <v>6399</v>
      </c>
      <c r="B18" s="1" t="s">
        <v>401</v>
      </c>
      <c r="C18" s="1">
        <v>1833680</v>
      </c>
      <c r="D18" s="1"/>
      <c r="E18" s="1">
        <f t="shared" si="0"/>
        <v>-13000000</v>
      </c>
    </row>
    <row r="19" spans="1:5" x14ac:dyDescent="0.25">
      <c r="A19" t="s">
        <v>6444</v>
      </c>
      <c r="B19" s="1" t="s">
        <v>6455</v>
      </c>
      <c r="C19" s="1">
        <v>5400000</v>
      </c>
      <c r="D19" s="1"/>
      <c r="E19" s="1">
        <f t="shared" si="0"/>
        <v>-7600000</v>
      </c>
    </row>
    <row r="20" spans="1:5" x14ac:dyDescent="0.25">
      <c r="A20" t="s">
        <v>6471</v>
      </c>
      <c r="B20" s="1" t="s">
        <v>6472</v>
      </c>
      <c r="C20" s="1"/>
      <c r="D20" s="1">
        <v>1480000</v>
      </c>
      <c r="E20" s="1">
        <f t="shared" si="0"/>
        <v>-9080000</v>
      </c>
    </row>
    <row r="21" spans="1:5" x14ac:dyDescent="0.25">
      <c r="A21" t="s">
        <v>6535</v>
      </c>
      <c r="B21" s="1" t="s">
        <v>6390</v>
      </c>
      <c r="C21" s="1">
        <v>1480000</v>
      </c>
      <c r="D21" s="1"/>
      <c r="E21" s="1">
        <f t="shared" si="0"/>
        <v>-7600000</v>
      </c>
    </row>
    <row r="22" spans="1:5" x14ac:dyDescent="0.25">
      <c r="A22" t="s">
        <v>6589</v>
      </c>
      <c r="B22" s="1" t="s">
        <v>6390</v>
      </c>
      <c r="C22" s="1">
        <v>2600000</v>
      </c>
      <c r="D22" s="1"/>
      <c r="E22" s="1">
        <f t="shared" si="0"/>
        <v>-5000000</v>
      </c>
    </row>
    <row r="23" spans="1:5" x14ac:dyDescent="0.25">
      <c r="A23" t="s">
        <v>6851</v>
      </c>
      <c r="B23" s="1" t="s">
        <v>6390</v>
      </c>
      <c r="C23" s="1">
        <v>2000000</v>
      </c>
      <c r="D23" s="1"/>
      <c r="E23" s="1">
        <f t="shared" si="0"/>
        <v>-3000000</v>
      </c>
    </row>
    <row r="24" spans="1:5" x14ac:dyDescent="0.25">
      <c r="A24" t="s">
        <v>6961</v>
      </c>
      <c r="B24" s="1" t="s">
        <v>6976</v>
      </c>
      <c r="C24" s="1">
        <v>3000000</v>
      </c>
      <c r="E24" s="1">
        <f t="shared" si="0"/>
        <v>0</v>
      </c>
    </row>
    <row r="25" spans="1:5" x14ac:dyDescent="0.25">
      <c r="A25" s="3" t="s">
        <v>7102</v>
      </c>
      <c r="B25" s="4" t="s">
        <v>6389</v>
      </c>
      <c r="C25" s="4">
        <v>1000000</v>
      </c>
      <c r="D25" s="3"/>
      <c r="E25" s="4">
        <f t="shared" si="0"/>
        <v>1000000</v>
      </c>
    </row>
    <row r="26" spans="1:5" x14ac:dyDescent="0.25">
      <c r="A26" s="3" t="s">
        <v>7266</v>
      </c>
      <c r="B26" s="4" t="s">
        <v>7267</v>
      </c>
      <c r="C26" s="3"/>
      <c r="D26" s="4">
        <v>3038240</v>
      </c>
      <c r="E26" s="4">
        <f t="shared" si="0"/>
        <v>-2038240</v>
      </c>
    </row>
    <row r="27" spans="1:5" x14ac:dyDescent="0.25">
      <c r="A27" s="3" t="s">
        <v>7266</v>
      </c>
      <c r="B27" s="4" t="s">
        <v>7268</v>
      </c>
      <c r="C27" s="3"/>
      <c r="D27" s="4">
        <v>2373800</v>
      </c>
      <c r="E27" s="4">
        <f t="shared" si="0"/>
        <v>-4412040</v>
      </c>
    </row>
    <row r="28" spans="1:5" x14ac:dyDescent="0.25">
      <c r="A28" s="3" t="s">
        <v>7266</v>
      </c>
      <c r="B28" s="4" t="s">
        <v>7269</v>
      </c>
      <c r="C28" s="3"/>
      <c r="D28" s="4">
        <v>224250</v>
      </c>
      <c r="E28" s="4">
        <f t="shared" si="0"/>
        <v>-4636290</v>
      </c>
    </row>
    <row r="29" spans="1:5" x14ac:dyDescent="0.25">
      <c r="A29" s="3" t="s">
        <v>7266</v>
      </c>
      <c r="B29" s="4" t="s">
        <v>6390</v>
      </c>
      <c r="C29" s="4">
        <v>5636290</v>
      </c>
      <c r="D29" s="4"/>
      <c r="E29" s="4">
        <f t="shared" si="0"/>
        <v>1000000</v>
      </c>
    </row>
    <row r="30" spans="1:5" x14ac:dyDescent="0.25">
      <c r="A30" s="3" t="s">
        <v>7266</v>
      </c>
      <c r="B30" s="4" t="s">
        <v>6389</v>
      </c>
      <c r="C30" s="4">
        <v>1500000</v>
      </c>
      <c r="D30" s="4"/>
      <c r="E30" s="4">
        <f t="shared" si="0"/>
        <v>2500000</v>
      </c>
    </row>
    <row r="31" spans="1:5" x14ac:dyDescent="0.25">
      <c r="A31" s="3" t="s">
        <v>7422</v>
      </c>
      <c r="B31" s="4" t="s">
        <v>7439</v>
      </c>
      <c r="C31" s="3"/>
      <c r="D31" s="4">
        <v>254800</v>
      </c>
      <c r="E31" s="4">
        <f t="shared" si="0"/>
        <v>2245200</v>
      </c>
    </row>
    <row r="32" spans="1:5" x14ac:dyDescent="0.25">
      <c r="A32" s="3" t="s">
        <v>7422</v>
      </c>
      <c r="B32" s="4" t="s">
        <v>7440</v>
      </c>
      <c r="C32" s="3"/>
      <c r="D32" s="4">
        <v>244400</v>
      </c>
      <c r="E32" s="4">
        <f t="shared" si="0"/>
        <v>2000800</v>
      </c>
    </row>
    <row r="33" spans="1:5" x14ac:dyDescent="0.25">
      <c r="A33" s="3" t="s">
        <v>7422</v>
      </c>
      <c r="B33" s="4" t="s">
        <v>7441</v>
      </c>
      <c r="C33" s="3"/>
      <c r="D33" s="4">
        <v>321360</v>
      </c>
      <c r="E33" s="4">
        <f t="shared" si="0"/>
        <v>1679440</v>
      </c>
    </row>
    <row r="34" spans="1:5" x14ac:dyDescent="0.25">
      <c r="A34" s="3" t="s">
        <v>7422</v>
      </c>
      <c r="B34" s="4" t="s">
        <v>7442</v>
      </c>
      <c r="C34" s="3"/>
      <c r="D34" s="4">
        <v>732600</v>
      </c>
      <c r="E34" s="4">
        <f t="shared" si="0"/>
        <v>946840</v>
      </c>
    </row>
    <row r="35" spans="1:5" x14ac:dyDescent="0.25">
      <c r="A35" s="3" t="s">
        <v>7422</v>
      </c>
      <c r="B35" s="4" t="s">
        <v>7443</v>
      </c>
      <c r="C35" s="3"/>
      <c r="D35" s="4">
        <v>10166000</v>
      </c>
      <c r="E35" s="4">
        <f t="shared" si="0"/>
        <v>-9219160</v>
      </c>
    </row>
    <row r="36" spans="1:5" x14ac:dyDescent="0.25">
      <c r="A36" s="3" t="s">
        <v>7564</v>
      </c>
      <c r="B36" s="4" t="s">
        <v>6389</v>
      </c>
      <c r="C36" s="4">
        <v>4000000</v>
      </c>
      <c r="D36" s="3"/>
      <c r="E36" s="4">
        <f t="shared" si="0"/>
        <v>-5219160</v>
      </c>
    </row>
    <row r="37" spans="1:5" x14ac:dyDescent="0.25">
      <c r="A37" s="3" t="s">
        <v>7778</v>
      </c>
      <c r="B37" s="4" t="s">
        <v>6390</v>
      </c>
      <c r="C37" s="4">
        <v>1000000</v>
      </c>
      <c r="D37" s="3"/>
      <c r="E37" s="4">
        <f t="shared" si="0"/>
        <v>-4219160</v>
      </c>
    </row>
    <row r="38" spans="1:5" x14ac:dyDescent="0.25">
      <c r="A38" s="3" t="s">
        <v>7980</v>
      </c>
      <c r="B38" s="4" t="s">
        <v>7983</v>
      </c>
      <c r="C38" s="3"/>
      <c r="D38" s="4">
        <v>1507200</v>
      </c>
      <c r="E38" s="4">
        <f t="shared" si="0"/>
        <v>-5726360</v>
      </c>
    </row>
    <row r="39" spans="1:5" x14ac:dyDescent="0.25">
      <c r="A39" s="3" t="s">
        <v>7980</v>
      </c>
      <c r="B39" s="4" t="s">
        <v>7984</v>
      </c>
      <c r="C39" s="3"/>
      <c r="D39" s="4">
        <v>5731200</v>
      </c>
      <c r="E39" s="4">
        <f t="shared" si="0"/>
        <v>-11457560</v>
      </c>
    </row>
    <row r="40" spans="1:5" x14ac:dyDescent="0.25">
      <c r="A40" s="3" t="s">
        <v>7980</v>
      </c>
      <c r="B40" s="4" t="s">
        <v>7985</v>
      </c>
      <c r="C40" s="4"/>
      <c r="D40" s="4">
        <v>9192000</v>
      </c>
      <c r="E40" s="4">
        <f t="shared" si="0"/>
        <v>-20649560</v>
      </c>
    </row>
    <row r="41" spans="1:5" x14ac:dyDescent="0.25">
      <c r="A41" s="3" t="s">
        <v>8290</v>
      </c>
      <c r="B41" s="3" t="s">
        <v>8300</v>
      </c>
      <c r="C41" s="250">
        <v>20649000</v>
      </c>
      <c r="D41" s="3"/>
      <c r="E41" s="4">
        <f t="shared" si="0"/>
        <v>-560</v>
      </c>
    </row>
    <row r="42" spans="1:5" x14ac:dyDescent="0.25">
      <c r="A42" s="3" t="s">
        <v>8290</v>
      </c>
      <c r="B42" s="15" t="s">
        <v>8301</v>
      </c>
      <c r="C42" s="1">
        <v>3000000</v>
      </c>
      <c r="E42" s="4">
        <f t="shared" si="0"/>
        <v>2999440</v>
      </c>
    </row>
    <row r="43" spans="1:5" x14ac:dyDescent="0.25">
      <c r="A43" s="8" t="s">
        <v>9443</v>
      </c>
      <c r="B43" s="15" t="s">
        <v>401</v>
      </c>
      <c r="C43" s="1"/>
      <c r="D43" s="357">
        <v>1500000</v>
      </c>
      <c r="E43" s="4">
        <f t="shared" si="0"/>
        <v>1499440</v>
      </c>
    </row>
    <row r="44" spans="1:5" x14ac:dyDescent="0.25">
      <c r="A44" s="8" t="s">
        <v>10219</v>
      </c>
      <c r="B44" s="15" t="s">
        <v>401</v>
      </c>
      <c r="C44" s="1"/>
      <c r="D44" s="357">
        <v>1400000</v>
      </c>
      <c r="E44" s="4">
        <f t="shared" si="0"/>
        <v>99440</v>
      </c>
    </row>
    <row r="45" spans="1:5" x14ac:dyDescent="0.25">
      <c r="E45" s="4">
        <f t="shared" si="0"/>
        <v>99440</v>
      </c>
    </row>
    <row r="46" spans="1:5" x14ac:dyDescent="0.25">
      <c r="E46" s="4">
        <f t="shared" si="0"/>
        <v>99440</v>
      </c>
    </row>
  </sheetData>
  <mergeCells count="1">
    <mergeCell ref="A1:E2"/>
  </mergeCells>
  <pageMargins left="0.7" right="0.7" top="0.75" bottom="0.75" header="0.3" footer="0.3"/>
  <pageSetup paperSize="9" orientation="portrait" horizontalDpi="120" verticalDpi="72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21" sqref="G21"/>
    </sheetView>
  </sheetViews>
  <sheetFormatPr baseColWidth="10" defaultRowHeight="15" x14ac:dyDescent="0.25"/>
  <cols>
    <col min="1" max="1" width="13.7109375" customWidth="1"/>
    <col min="2" max="2" width="25.85546875" customWidth="1"/>
    <col min="3" max="3" width="18.85546875" customWidth="1"/>
    <col min="4" max="4" width="18.42578125" customWidth="1"/>
    <col min="5" max="5" width="16.140625" customWidth="1"/>
    <col min="6" max="6" width="15.140625" bestFit="1" customWidth="1"/>
  </cols>
  <sheetData>
    <row r="1" spans="1:6" x14ac:dyDescent="0.25">
      <c r="A1" s="439" t="s">
        <v>6518</v>
      </c>
      <c r="B1" s="440"/>
      <c r="C1" s="440"/>
      <c r="D1" s="440"/>
      <c r="E1" s="440"/>
    </row>
    <row r="2" spans="1:6" x14ac:dyDescent="0.25">
      <c r="A2" s="440"/>
      <c r="B2" s="440"/>
      <c r="C2" s="440"/>
      <c r="D2" s="440"/>
      <c r="E2" s="440"/>
    </row>
    <row r="3" spans="1:6" x14ac:dyDescent="0.25">
      <c r="A3" s="282" t="s">
        <v>20</v>
      </c>
      <c r="B3" s="282" t="s">
        <v>21</v>
      </c>
      <c r="C3" s="282" t="s">
        <v>6516</v>
      </c>
      <c r="D3" s="282" t="s">
        <v>23</v>
      </c>
      <c r="E3" s="282" t="s">
        <v>4414</v>
      </c>
    </row>
    <row r="4" spans="1:6" x14ac:dyDescent="0.25">
      <c r="A4" s="3" t="s">
        <v>3804</v>
      </c>
      <c r="B4" s="3" t="s">
        <v>260</v>
      </c>
      <c r="C4" s="4"/>
      <c r="D4" s="4"/>
      <c r="E4" s="4">
        <v>66698960</v>
      </c>
    </row>
    <row r="5" spans="1:6" x14ac:dyDescent="0.25">
      <c r="A5" s="3" t="s">
        <v>5533</v>
      </c>
      <c r="B5" s="3" t="s">
        <v>2385</v>
      </c>
      <c r="C5" s="4"/>
      <c r="D5" s="4">
        <v>40000000</v>
      </c>
      <c r="E5" s="18">
        <f>(E4-D5-C5)</f>
        <v>26698960</v>
      </c>
    </row>
    <row r="6" spans="1:6" x14ac:dyDescent="0.25">
      <c r="A6" s="3" t="s">
        <v>5623</v>
      </c>
      <c r="B6" s="3" t="s">
        <v>6515</v>
      </c>
      <c r="C6" s="4">
        <v>142719500</v>
      </c>
      <c r="D6" s="4"/>
      <c r="E6" s="18">
        <f>(E5+C6-D6)</f>
        <v>169418460</v>
      </c>
    </row>
    <row r="7" spans="1:6" x14ac:dyDescent="0.25">
      <c r="A7" s="3" t="s">
        <v>5655</v>
      </c>
      <c r="B7" s="3" t="s">
        <v>6517</v>
      </c>
      <c r="C7" s="4">
        <v>159192000</v>
      </c>
      <c r="D7" s="4"/>
      <c r="E7" s="18">
        <f t="shared" ref="E7:E24" si="0">(E6+C7-D7)</f>
        <v>328610460</v>
      </c>
    </row>
    <row r="8" spans="1:6" x14ac:dyDescent="0.25">
      <c r="A8" s="3" t="s">
        <v>5765</v>
      </c>
      <c r="B8" s="3" t="s">
        <v>2385</v>
      </c>
      <c r="C8" s="4"/>
      <c r="D8" s="4">
        <v>100000000</v>
      </c>
      <c r="E8" s="18">
        <f t="shared" si="0"/>
        <v>228610460</v>
      </c>
    </row>
    <row r="9" spans="1:6" x14ac:dyDescent="0.25">
      <c r="A9" s="3" t="s">
        <v>6448</v>
      </c>
      <c r="B9" s="3" t="s">
        <v>2385</v>
      </c>
      <c r="C9" s="4"/>
      <c r="D9" s="4">
        <v>50000000</v>
      </c>
      <c r="E9" s="18">
        <f t="shared" si="0"/>
        <v>178610460</v>
      </c>
    </row>
    <row r="10" spans="1:6" x14ac:dyDescent="0.25">
      <c r="A10" s="3" t="s">
        <v>7394</v>
      </c>
      <c r="B10" s="3" t="s">
        <v>501</v>
      </c>
      <c r="C10" s="4"/>
      <c r="D10" s="4">
        <v>90000000</v>
      </c>
      <c r="E10" s="18">
        <f t="shared" si="0"/>
        <v>88610460</v>
      </c>
    </row>
    <row r="11" spans="1:6" x14ac:dyDescent="0.25">
      <c r="A11" s="3" t="s">
        <v>7454</v>
      </c>
      <c r="B11" s="3" t="s">
        <v>7455</v>
      </c>
      <c r="C11" s="4">
        <v>145160000</v>
      </c>
      <c r="D11" s="4"/>
      <c r="E11" s="18">
        <f t="shared" si="0"/>
        <v>233770460</v>
      </c>
    </row>
    <row r="12" spans="1:6" x14ac:dyDescent="0.25">
      <c r="A12" s="3" t="s">
        <v>7594</v>
      </c>
      <c r="B12" s="3" t="s">
        <v>7595</v>
      </c>
      <c r="C12" s="4"/>
      <c r="D12" s="121"/>
      <c r="E12" s="18">
        <f t="shared" si="0"/>
        <v>233770460</v>
      </c>
      <c r="F12" s="1">
        <v>45165000</v>
      </c>
    </row>
    <row r="13" spans="1:6" x14ac:dyDescent="0.25">
      <c r="A13" s="3" t="s">
        <v>7594</v>
      </c>
      <c r="B13" s="3" t="s">
        <v>7596</v>
      </c>
      <c r="C13" s="4"/>
      <c r="D13" s="121"/>
      <c r="E13" s="18">
        <f t="shared" si="0"/>
        <v>233770460</v>
      </c>
      <c r="F13" s="1">
        <v>50000000</v>
      </c>
    </row>
    <row r="14" spans="1:6" x14ac:dyDescent="0.25">
      <c r="A14" s="3" t="s">
        <v>7594</v>
      </c>
      <c r="B14" s="8" t="s">
        <v>7597</v>
      </c>
      <c r="C14" s="1"/>
      <c r="D14" s="112"/>
      <c r="E14" s="18">
        <f t="shared" si="0"/>
        <v>233770460</v>
      </c>
      <c r="F14" s="1">
        <v>50000000</v>
      </c>
    </row>
    <row r="15" spans="1:6" x14ac:dyDescent="0.25">
      <c r="A15" s="3" t="s">
        <v>7594</v>
      </c>
      <c r="B15" s="8" t="s">
        <v>7598</v>
      </c>
      <c r="C15" s="1"/>
      <c r="D15" s="112"/>
      <c r="E15" s="18">
        <f t="shared" si="0"/>
        <v>233770460</v>
      </c>
      <c r="F15" s="1">
        <v>50000000</v>
      </c>
    </row>
    <row r="16" spans="1:6" x14ac:dyDescent="0.25">
      <c r="A16" s="3" t="s">
        <v>7594</v>
      </c>
      <c r="B16" s="8" t="s">
        <v>7599</v>
      </c>
      <c r="C16" s="1">
        <v>140005000</v>
      </c>
      <c r="D16" s="1"/>
      <c r="E16" s="18">
        <f t="shared" si="0"/>
        <v>373775460</v>
      </c>
    </row>
    <row r="17" spans="1:6" x14ac:dyDescent="0.25">
      <c r="A17" s="8" t="s">
        <v>7594</v>
      </c>
      <c r="B17" s="8" t="s">
        <v>7600</v>
      </c>
      <c r="C17" s="1"/>
      <c r="D17" s="112"/>
      <c r="E17" s="18">
        <f t="shared" si="0"/>
        <v>373775460</v>
      </c>
      <c r="F17" s="1">
        <v>189290460</v>
      </c>
    </row>
    <row r="18" spans="1:6" x14ac:dyDescent="0.25">
      <c r="A18" s="8" t="s">
        <v>8283</v>
      </c>
      <c r="B18" s="8" t="s">
        <v>8538</v>
      </c>
      <c r="C18" s="1"/>
      <c r="D18" s="1">
        <v>95000000</v>
      </c>
      <c r="E18" s="18">
        <f t="shared" si="0"/>
        <v>278775460</v>
      </c>
    </row>
    <row r="19" spans="1:6" x14ac:dyDescent="0.25">
      <c r="E19" s="18">
        <f t="shared" si="0"/>
        <v>278775460</v>
      </c>
    </row>
    <row r="20" spans="1:6" x14ac:dyDescent="0.25">
      <c r="E20" s="18">
        <f t="shared" si="0"/>
        <v>278775460</v>
      </c>
    </row>
    <row r="21" spans="1:6" x14ac:dyDescent="0.25">
      <c r="E21" s="18">
        <f t="shared" si="0"/>
        <v>278775460</v>
      </c>
    </row>
    <row r="22" spans="1:6" x14ac:dyDescent="0.25">
      <c r="E22" s="18">
        <f t="shared" si="0"/>
        <v>278775460</v>
      </c>
    </row>
    <row r="23" spans="1:6" x14ac:dyDescent="0.25">
      <c r="E23" s="18">
        <f t="shared" si="0"/>
        <v>278775460</v>
      </c>
    </row>
    <row r="24" spans="1:6" x14ac:dyDescent="0.25">
      <c r="E24" s="18">
        <f t="shared" si="0"/>
        <v>278775460</v>
      </c>
    </row>
  </sheetData>
  <mergeCells count="1">
    <mergeCell ref="A1:E2"/>
  </mergeCells>
  <pageMargins left="0.7" right="0.7" top="0.75" bottom="0.75" header="0.3" footer="0.3"/>
  <pageSetup paperSize="9" orientation="landscape" verticalDpi="72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workbookViewId="0">
      <selection activeCell="E34" sqref="E34"/>
    </sheetView>
  </sheetViews>
  <sheetFormatPr baseColWidth="10" defaultRowHeight="15" x14ac:dyDescent="0.25"/>
  <cols>
    <col min="2" max="2" width="27.140625" customWidth="1"/>
    <col min="5" max="5" width="15.140625" customWidth="1"/>
  </cols>
  <sheetData>
    <row r="3" spans="1:5" x14ac:dyDescent="0.25">
      <c r="A3" t="s">
        <v>6752</v>
      </c>
      <c r="B3" t="s">
        <v>22</v>
      </c>
      <c r="C3" s="1">
        <v>300000</v>
      </c>
      <c r="E3" s="7">
        <f>(C3-D3)</f>
        <v>300000</v>
      </c>
    </row>
    <row r="4" spans="1:5" x14ac:dyDescent="0.25">
      <c r="A4" t="s">
        <v>6762</v>
      </c>
      <c r="B4" t="s">
        <v>22</v>
      </c>
      <c r="C4" s="1">
        <v>300000</v>
      </c>
      <c r="E4" s="7">
        <f>(E3+C4-D4)</f>
        <v>600000</v>
      </c>
    </row>
    <row r="5" spans="1:5" x14ac:dyDescent="0.25">
      <c r="A5" t="s">
        <v>6763</v>
      </c>
      <c r="B5" t="s">
        <v>22</v>
      </c>
      <c r="C5" s="1">
        <v>150000</v>
      </c>
      <c r="E5" s="7">
        <f t="shared" ref="E5:E22" si="0">(E4+C5-D5)</f>
        <v>750000</v>
      </c>
    </row>
    <row r="6" spans="1:5" x14ac:dyDescent="0.25">
      <c r="A6" t="s">
        <v>6767</v>
      </c>
      <c r="B6" t="s">
        <v>22</v>
      </c>
      <c r="C6" s="1">
        <v>260000</v>
      </c>
      <c r="E6" s="7">
        <f t="shared" si="0"/>
        <v>1010000</v>
      </c>
    </row>
    <row r="7" spans="1:5" x14ac:dyDescent="0.25">
      <c r="A7" t="s">
        <v>6767</v>
      </c>
      <c r="B7" t="s">
        <v>22</v>
      </c>
      <c r="C7" s="1">
        <v>250000</v>
      </c>
      <c r="D7" s="1"/>
      <c r="E7" s="7">
        <f t="shared" si="0"/>
        <v>1260000</v>
      </c>
    </row>
    <row r="8" spans="1:5" x14ac:dyDescent="0.25">
      <c r="A8" t="s">
        <v>6797</v>
      </c>
      <c r="B8" t="s">
        <v>22</v>
      </c>
      <c r="C8" s="1">
        <v>260000</v>
      </c>
      <c r="D8" s="1"/>
      <c r="E8" s="7">
        <f t="shared" si="0"/>
        <v>1520000</v>
      </c>
    </row>
    <row r="9" spans="1:5" x14ac:dyDescent="0.25">
      <c r="A9" t="s">
        <v>6797</v>
      </c>
      <c r="B9" t="s">
        <v>6801</v>
      </c>
      <c r="C9" s="1"/>
      <c r="D9" s="112">
        <v>303000</v>
      </c>
      <c r="E9" s="7">
        <f t="shared" si="0"/>
        <v>1217000</v>
      </c>
    </row>
    <row r="10" spans="1:5" x14ac:dyDescent="0.25">
      <c r="A10" t="s">
        <v>6798</v>
      </c>
      <c r="B10" t="s">
        <v>22</v>
      </c>
      <c r="C10" s="1">
        <v>400000</v>
      </c>
      <c r="D10" s="1"/>
      <c r="E10" s="7">
        <f t="shared" si="0"/>
        <v>1617000</v>
      </c>
    </row>
    <row r="11" spans="1:5" x14ac:dyDescent="0.25">
      <c r="A11" t="s">
        <v>6798</v>
      </c>
      <c r="B11" t="s">
        <v>22</v>
      </c>
      <c r="C11" s="1">
        <v>150000</v>
      </c>
      <c r="D11" s="1"/>
      <c r="E11" s="7">
        <f t="shared" si="0"/>
        <v>1767000</v>
      </c>
    </row>
    <row r="12" spans="1:5" x14ac:dyDescent="0.25">
      <c r="A12" t="s">
        <v>6802</v>
      </c>
      <c r="B12" t="s">
        <v>6801</v>
      </c>
      <c r="C12" s="1"/>
      <c r="D12" s="1">
        <v>133000</v>
      </c>
      <c r="E12" s="7">
        <f t="shared" si="0"/>
        <v>1634000</v>
      </c>
    </row>
    <row r="13" spans="1:5" x14ac:dyDescent="0.25">
      <c r="A13" t="s">
        <v>6802</v>
      </c>
      <c r="B13" t="s">
        <v>6803</v>
      </c>
      <c r="C13" s="1"/>
      <c r="D13" s="1">
        <v>60000</v>
      </c>
      <c r="E13" s="7">
        <f t="shared" si="0"/>
        <v>1574000</v>
      </c>
    </row>
    <row r="14" spans="1:5" x14ac:dyDescent="0.25">
      <c r="A14" t="s">
        <v>6799</v>
      </c>
      <c r="B14" t="s">
        <v>22</v>
      </c>
      <c r="C14" s="1">
        <v>200000</v>
      </c>
      <c r="D14" s="1"/>
      <c r="E14" s="7">
        <f t="shared" si="0"/>
        <v>1774000</v>
      </c>
    </row>
    <row r="15" spans="1:5" x14ac:dyDescent="0.25">
      <c r="A15" t="s">
        <v>6799</v>
      </c>
      <c r="B15" t="s">
        <v>22</v>
      </c>
      <c r="C15" s="1">
        <v>150000</v>
      </c>
      <c r="D15" s="1"/>
      <c r="E15" s="7">
        <f t="shared" si="0"/>
        <v>1924000</v>
      </c>
    </row>
    <row r="16" spans="1:5" x14ac:dyDescent="0.25">
      <c r="A16" t="s">
        <v>6799</v>
      </c>
      <c r="B16" t="s">
        <v>6801</v>
      </c>
      <c r="C16" s="1"/>
      <c r="D16" s="1">
        <v>343000</v>
      </c>
      <c r="E16" s="7">
        <f t="shared" si="0"/>
        <v>1581000</v>
      </c>
    </row>
    <row r="17" spans="1:5" x14ac:dyDescent="0.25">
      <c r="A17" t="s">
        <v>6799</v>
      </c>
      <c r="B17" t="s">
        <v>6804</v>
      </c>
      <c r="C17" s="1"/>
      <c r="D17" s="1">
        <v>39500</v>
      </c>
      <c r="E17" s="7">
        <f t="shared" si="0"/>
        <v>1541500</v>
      </c>
    </row>
    <row r="18" spans="1:5" x14ac:dyDescent="0.25">
      <c r="A18" t="s">
        <v>6800</v>
      </c>
      <c r="B18" t="s">
        <v>22</v>
      </c>
      <c r="C18" s="1">
        <v>250000</v>
      </c>
      <c r="D18" s="1"/>
      <c r="E18" s="7">
        <f t="shared" si="0"/>
        <v>1791500</v>
      </c>
    </row>
    <row r="19" spans="1:5" x14ac:dyDescent="0.25">
      <c r="A19" t="s">
        <v>6800</v>
      </c>
      <c r="B19" t="s">
        <v>6805</v>
      </c>
      <c r="C19" s="1"/>
      <c r="D19" s="1">
        <v>451300</v>
      </c>
      <c r="E19" s="7">
        <f t="shared" si="0"/>
        <v>1340200</v>
      </c>
    </row>
    <row r="20" spans="1:5" x14ac:dyDescent="0.25">
      <c r="A20" s="129"/>
      <c r="B20" s="129" t="s">
        <v>6805</v>
      </c>
      <c r="C20" s="112"/>
      <c r="D20" s="112">
        <v>557500</v>
      </c>
      <c r="E20" s="7">
        <f t="shared" si="0"/>
        <v>782700</v>
      </c>
    </row>
    <row r="21" spans="1:5" x14ac:dyDescent="0.25">
      <c r="A21" t="s">
        <v>6770</v>
      </c>
      <c r="B21" t="s">
        <v>566</v>
      </c>
      <c r="C21" s="1"/>
      <c r="D21" s="112">
        <v>559000</v>
      </c>
      <c r="E21" s="7">
        <f t="shared" si="0"/>
        <v>223700</v>
      </c>
    </row>
    <row r="22" spans="1:5" x14ac:dyDescent="0.25">
      <c r="C22" s="1"/>
      <c r="D22" s="112">
        <v>254000</v>
      </c>
      <c r="E22" s="7">
        <f t="shared" si="0"/>
        <v>-30300</v>
      </c>
    </row>
    <row r="23" spans="1:5" x14ac:dyDescent="0.25">
      <c r="C23" s="1"/>
      <c r="D23" s="1"/>
    </row>
    <row r="24" spans="1:5" x14ac:dyDescent="0.25">
      <c r="C24" s="1"/>
      <c r="D24" s="1"/>
    </row>
    <row r="25" spans="1:5" x14ac:dyDescent="0.25">
      <c r="D25" s="1"/>
    </row>
    <row r="26" spans="1:5" x14ac:dyDescent="0.25">
      <c r="D26" s="1"/>
    </row>
    <row r="27" spans="1:5" x14ac:dyDescent="0.25">
      <c r="D27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6"/>
  <sheetViews>
    <sheetView topLeftCell="A81" workbookViewId="0">
      <selection activeCell="C79" sqref="C79"/>
    </sheetView>
  </sheetViews>
  <sheetFormatPr baseColWidth="10" defaultRowHeight="15" x14ac:dyDescent="0.25"/>
  <cols>
    <col min="1" max="1" width="12.7109375" customWidth="1"/>
    <col min="2" max="2" width="33.5703125" customWidth="1"/>
    <col min="3" max="4" width="14.140625" bestFit="1" customWidth="1"/>
    <col min="5" max="5" width="14.5703125" customWidth="1"/>
  </cols>
  <sheetData>
    <row r="2" spans="1:5" x14ac:dyDescent="0.25">
      <c r="A2" t="s">
        <v>7097</v>
      </c>
      <c r="B2" t="s">
        <v>7137</v>
      </c>
      <c r="C2" s="1">
        <v>5000000</v>
      </c>
      <c r="E2" s="7">
        <f>(C2-D2)</f>
        <v>5000000</v>
      </c>
    </row>
    <row r="3" spans="1:5" x14ac:dyDescent="0.25">
      <c r="A3" t="s">
        <v>7136</v>
      </c>
      <c r="B3" t="s">
        <v>6540</v>
      </c>
      <c r="C3" s="1">
        <v>2000000</v>
      </c>
      <c r="E3" s="7">
        <f>(E2+C3-D3)</f>
        <v>7000000</v>
      </c>
    </row>
    <row r="4" spans="1:5" x14ac:dyDescent="0.25">
      <c r="A4" t="s">
        <v>7136</v>
      </c>
      <c r="B4" t="s">
        <v>7138</v>
      </c>
      <c r="D4" s="1">
        <v>6051183</v>
      </c>
      <c r="E4" s="7">
        <f t="shared" ref="E4:E68" si="0">(E3+C4-D4)</f>
        <v>948817</v>
      </c>
    </row>
    <row r="5" spans="1:5" x14ac:dyDescent="0.25">
      <c r="A5" t="s">
        <v>7139</v>
      </c>
      <c r="B5" t="s">
        <v>6000</v>
      </c>
      <c r="C5" s="1">
        <v>9051183</v>
      </c>
      <c r="E5" s="7">
        <f t="shared" si="0"/>
        <v>10000000</v>
      </c>
    </row>
    <row r="6" spans="1:5" x14ac:dyDescent="0.25">
      <c r="A6" t="s">
        <v>7184</v>
      </c>
      <c r="B6" t="s">
        <v>7202</v>
      </c>
      <c r="D6" s="1">
        <v>1401400</v>
      </c>
      <c r="E6" s="7">
        <f t="shared" si="0"/>
        <v>8598600</v>
      </c>
    </row>
    <row r="7" spans="1:5" x14ac:dyDescent="0.25">
      <c r="A7" t="s">
        <v>7184</v>
      </c>
      <c r="B7" t="s">
        <v>7203</v>
      </c>
      <c r="D7" s="1">
        <v>14563516</v>
      </c>
      <c r="E7" s="7">
        <f t="shared" si="0"/>
        <v>-5964916</v>
      </c>
    </row>
    <row r="8" spans="1:5" x14ac:dyDescent="0.25">
      <c r="A8" t="s">
        <v>7207</v>
      </c>
      <c r="B8" t="s">
        <v>7206</v>
      </c>
      <c r="C8" s="1">
        <v>5000000</v>
      </c>
      <c r="D8" s="1"/>
      <c r="E8" s="7">
        <f t="shared" si="0"/>
        <v>-964916</v>
      </c>
    </row>
    <row r="9" spans="1:5" x14ac:dyDescent="0.25">
      <c r="A9" t="s">
        <v>7207</v>
      </c>
      <c r="B9" t="s">
        <v>7206</v>
      </c>
      <c r="C9" s="1">
        <v>12964916</v>
      </c>
      <c r="D9" s="1"/>
      <c r="E9" s="7">
        <f t="shared" si="0"/>
        <v>12000000</v>
      </c>
    </row>
    <row r="10" spans="1:5" x14ac:dyDescent="0.25">
      <c r="A10" t="s">
        <v>7223</v>
      </c>
      <c r="B10" t="s">
        <v>241</v>
      </c>
      <c r="C10" s="1">
        <v>2300000</v>
      </c>
      <c r="D10" s="1"/>
      <c r="E10" s="7">
        <f t="shared" si="0"/>
        <v>14300000</v>
      </c>
    </row>
    <row r="11" spans="1:5" x14ac:dyDescent="0.25">
      <c r="A11" t="s">
        <v>7223</v>
      </c>
      <c r="B11" t="s">
        <v>5650</v>
      </c>
      <c r="C11" s="1">
        <v>4000</v>
      </c>
      <c r="D11" s="1"/>
      <c r="E11" s="7">
        <f t="shared" si="0"/>
        <v>14304000</v>
      </c>
    </row>
    <row r="12" spans="1:5" x14ac:dyDescent="0.25">
      <c r="A12" t="s">
        <v>7229</v>
      </c>
      <c r="B12" t="s">
        <v>7137</v>
      </c>
      <c r="C12" s="1">
        <v>1500000</v>
      </c>
      <c r="D12" s="1"/>
      <c r="E12" s="7">
        <f t="shared" si="0"/>
        <v>15804000</v>
      </c>
    </row>
    <row r="13" spans="1:5" x14ac:dyDescent="0.25">
      <c r="A13" t="s">
        <v>7260</v>
      </c>
      <c r="B13" t="s">
        <v>7137</v>
      </c>
      <c r="C13" s="1">
        <v>1300000</v>
      </c>
      <c r="D13" s="1"/>
      <c r="E13" s="7">
        <f t="shared" si="0"/>
        <v>17104000</v>
      </c>
    </row>
    <row r="14" spans="1:5" x14ac:dyDescent="0.25">
      <c r="A14" t="s">
        <v>7260</v>
      </c>
      <c r="B14" t="s">
        <v>7137</v>
      </c>
      <c r="C14" s="1">
        <v>200000</v>
      </c>
      <c r="D14" s="1"/>
      <c r="E14" s="7">
        <f t="shared" si="0"/>
        <v>17304000</v>
      </c>
    </row>
    <row r="15" spans="1:5" x14ac:dyDescent="0.25">
      <c r="A15" t="s">
        <v>7263</v>
      </c>
      <c r="B15" t="s">
        <v>7264</v>
      </c>
      <c r="D15" s="112">
        <v>1010268</v>
      </c>
      <c r="E15" s="7">
        <f t="shared" si="0"/>
        <v>16293732</v>
      </c>
    </row>
    <row r="16" spans="1:5" x14ac:dyDescent="0.25">
      <c r="A16" t="s">
        <v>7263</v>
      </c>
      <c r="B16" t="s">
        <v>7265</v>
      </c>
      <c r="D16" s="112">
        <v>15551235</v>
      </c>
      <c r="E16" s="7">
        <f t="shared" si="0"/>
        <v>742497</v>
      </c>
    </row>
    <row r="17" spans="1:5" x14ac:dyDescent="0.25">
      <c r="A17" t="s">
        <v>7263</v>
      </c>
      <c r="B17" t="s">
        <v>7137</v>
      </c>
      <c r="C17" s="112">
        <v>14400000</v>
      </c>
      <c r="D17" s="1"/>
      <c r="E17" s="7">
        <f t="shared" si="0"/>
        <v>15142497</v>
      </c>
    </row>
    <row r="18" spans="1:5" x14ac:dyDescent="0.25">
      <c r="A18" t="s">
        <v>7323</v>
      </c>
      <c r="B18" t="s">
        <v>7324</v>
      </c>
      <c r="C18" s="1"/>
      <c r="D18" s="112">
        <v>10854423</v>
      </c>
      <c r="E18" s="7">
        <f t="shared" si="0"/>
        <v>4288074</v>
      </c>
    </row>
    <row r="19" spans="1:5" x14ac:dyDescent="0.25">
      <c r="A19" t="s">
        <v>7323</v>
      </c>
      <c r="B19" t="s">
        <v>7356</v>
      </c>
      <c r="D19" s="112">
        <v>1885559</v>
      </c>
      <c r="E19" s="7">
        <f t="shared" si="0"/>
        <v>2402515</v>
      </c>
    </row>
    <row r="20" spans="1:5" x14ac:dyDescent="0.25">
      <c r="A20" t="s">
        <v>7323</v>
      </c>
      <c r="B20" t="s">
        <v>6476</v>
      </c>
      <c r="C20" s="112">
        <v>12000000</v>
      </c>
      <c r="D20" s="1"/>
      <c r="E20" s="7">
        <f t="shared" si="0"/>
        <v>14402515</v>
      </c>
    </row>
    <row r="21" spans="1:5" x14ac:dyDescent="0.25">
      <c r="A21" t="s">
        <v>7384</v>
      </c>
      <c r="B21" t="s">
        <v>7417</v>
      </c>
      <c r="C21" s="112">
        <v>3000000</v>
      </c>
      <c r="D21" s="1"/>
      <c r="E21" s="7">
        <f t="shared" si="0"/>
        <v>17402515</v>
      </c>
    </row>
    <row r="22" spans="1:5" x14ac:dyDescent="0.25">
      <c r="A22" t="s">
        <v>7408</v>
      </c>
      <c r="B22" t="s">
        <v>7418</v>
      </c>
      <c r="C22" s="1"/>
      <c r="D22" s="153">
        <v>1008000</v>
      </c>
      <c r="E22" s="7">
        <f t="shared" si="0"/>
        <v>16394515</v>
      </c>
    </row>
    <row r="23" spans="1:5" x14ac:dyDescent="0.25">
      <c r="A23" t="s">
        <v>7408</v>
      </c>
      <c r="B23" t="s">
        <v>7419</v>
      </c>
      <c r="C23" s="1"/>
      <c r="D23" s="153">
        <v>11165948</v>
      </c>
      <c r="E23" s="7">
        <f t="shared" si="0"/>
        <v>5228567</v>
      </c>
    </row>
    <row r="24" spans="1:5" x14ac:dyDescent="0.25">
      <c r="A24" t="s">
        <v>7422</v>
      </c>
      <c r="B24" t="s">
        <v>7137</v>
      </c>
      <c r="C24" s="112">
        <v>7000000</v>
      </c>
      <c r="D24" s="1"/>
      <c r="E24" s="7">
        <f t="shared" si="0"/>
        <v>12228567</v>
      </c>
    </row>
    <row r="25" spans="1:5" x14ac:dyDescent="0.25">
      <c r="A25" t="s">
        <v>7505</v>
      </c>
      <c r="B25" t="s">
        <v>7521</v>
      </c>
      <c r="C25" s="1"/>
      <c r="D25" s="153">
        <v>533400</v>
      </c>
      <c r="E25" s="7">
        <f t="shared" si="0"/>
        <v>11695167</v>
      </c>
    </row>
    <row r="26" spans="1:5" x14ac:dyDescent="0.25">
      <c r="A26" t="s">
        <v>7505</v>
      </c>
      <c r="B26" t="s">
        <v>7522</v>
      </c>
      <c r="C26" s="1"/>
      <c r="D26" s="153">
        <v>5795685</v>
      </c>
      <c r="E26" s="7">
        <f t="shared" si="0"/>
        <v>5899482</v>
      </c>
    </row>
    <row r="27" spans="1:5" x14ac:dyDescent="0.25">
      <c r="A27" t="s">
        <v>7564</v>
      </c>
      <c r="B27" t="s">
        <v>7565</v>
      </c>
      <c r="C27" s="1"/>
      <c r="D27" s="153">
        <v>640000</v>
      </c>
      <c r="E27" s="7">
        <f t="shared" si="0"/>
        <v>5259482</v>
      </c>
    </row>
    <row r="28" spans="1:5" x14ac:dyDescent="0.25">
      <c r="A28" t="s">
        <v>7564</v>
      </c>
      <c r="B28" t="s">
        <v>7566</v>
      </c>
      <c r="C28" s="1"/>
      <c r="D28" s="153">
        <v>1698037</v>
      </c>
      <c r="E28" s="7">
        <f t="shared" si="0"/>
        <v>3561445</v>
      </c>
    </row>
    <row r="29" spans="1:5" x14ac:dyDescent="0.25">
      <c r="A29" t="s">
        <v>7564</v>
      </c>
      <c r="B29" t="s">
        <v>7567</v>
      </c>
      <c r="C29" s="1"/>
      <c r="D29" s="153">
        <v>11612448</v>
      </c>
      <c r="E29" s="7">
        <f t="shared" si="0"/>
        <v>-8051003</v>
      </c>
    </row>
    <row r="30" spans="1:5" x14ac:dyDescent="0.25">
      <c r="A30" t="s">
        <v>7564</v>
      </c>
      <c r="B30" t="s">
        <v>6162</v>
      </c>
      <c r="C30" s="153">
        <v>14000000</v>
      </c>
      <c r="E30" s="7">
        <f t="shared" si="0"/>
        <v>5948997</v>
      </c>
    </row>
    <row r="31" spans="1:5" x14ac:dyDescent="0.25">
      <c r="A31" t="s">
        <v>7624</v>
      </c>
      <c r="B31" t="s">
        <v>7712</v>
      </c>
      <c r="D31" s="153">
        <v>4141472</v>
      </c>
      <c r="E31" s="7">
        <f t="shared" si="0"/>
        <v>1807525</v>
      </c>
    </row>
    <row r="32" spans="1:5" x14ac:dyDescent="0.25">
      <c r="A32" t="s">
        <v>7624</v>
      </c>
      <c r="B32" t="s">
        <v>7713</v>
      </c>
      <c r="D32" s="153">
        <v>1580460</v>
      </c>
      <c r="E32" s="7">
        <f t="shared" si="0"/>
        <v>227065</v>
      </c>
    </row>
    <row r="33" spans="1:5" x14ac:dyDescent="0.25">
      <c r="A33" t="s">
        <v>7714</v>
      </c>
      <c r="B33" t="s">
        <v>7715</v>
      </c>
      <c r="D33" s="153">
        <v>1683400</v>
      </c>
      <c r="E33" s="7">
        <f t="shared" si="0"/>
        <v>-1456335</v>
      </c>
    </row>
    <row r="34" spans="1:5" x14ac:dyDescent="0.25">
      <c r="A34" t="s">
        <v>7714</v>
      </c>
      <c r="B34" t="s">
        <v>7716</v>
      </c>
      <c r="D34" s="153">
        <v>4987671</v>
      </c>
      <c r="E34" s="7">
        <f t="shared" si="0"/>
        <v>-6444006</v>
      </c>
    </row>
    <row r="35" spans="1:5" x14ac:dyDescent="0.25">
      <c r="A35" t="s">
        <v>7714</v>
      </c>
      <c r="B35" t="s">
        <v>6000</v>
      </c>
      <c r="C35" s="153">
        <v>10000000</v>
      </c>
      <c r="E35" s="7">
        <f t="shared" si="0"/>
        <v>3555994</v>
      </c>
    </row>
    <row r="36" spans="1:5" x14ac:dyDescent="0.25">
      <c r="A36" t="s">
        <v>7778</v>
      </c>
      <c r="B36" t="s">
        <v>7773</v>
      </c>
      <c r="D36" s="153">
        <v>3842680</v>
      </c>
      <c r="E36" s="7">
        <f t="shared" si="0"/>
        <v>-286686</v>
      </c>
    </row>
    <row r="37" spans="1:5" x14ac:dyDescent="0.25">
      <c r="A37" t="s">
        <v>7784</v>
      </c>
      <c r="B37" t="s">
        <v>7978</v>
      </c>
      <c r="C37" s="1">
        <v>5000</v>
      </c>
      <c r="D37" s="153"/>
      <c r="E37" s="7">
        <f t="shared" si="0"/>
        <v>-281686</v>
      </c>
    </row>
    <row r="38" spans="1:5" x14ac:dyDescent="0.25">
      <c r="A38" t="s">
        <v>7781</v>
      </c>
      <c r="B38" t="s">
        <v>7782</v>
      </c>
      <c r="D38" s="112">
        <v>3220633</v>
      </c>
      <c r="E38" s="7">
        <f t="shared" si="0"/>
        <v>-3502319</v>
      </c>
    </row>
    <row r="39" spans="1:5" x14ac:dyDescent="0.25">
      <c r="A39" t="s">
        <v>7781</v>
      </c>
      <c r="B39" t="s">
        <v>3063</v>
      </c>
      <c r="C39" s="1">
        <v>10000000</v>
      </c>
      <c r="E39" s="7">
        <f t="shared" si="0"/>
        <v>6497681</v>
      </c>
    </row>
    <row r="40" spans="1:5" x14ac:dyDescent="0.25">
      <c r="A40" t="s">
        <v>5671</v>
      </c>
      <c r="B40" t="s">
        <v>7929</v>
      </c>
      <c r="D40" s="1">
        <v>802000</v>
      </c>
      <c r="E40" s="7">
        <f t="shared" si="0"/>
        <v>5695681</v>
      </c>
    </row>
    <row r="41" spans="1:5" x14ac:dyDescent="0.25">
      <c r="A41" t="s">
        <v>7930</v>
      </c>
      <c r="B41" t="s">
        <v>7931</v>
      </c>
      <c r="D41" s="1">
        <v>3388030</v>
      </c>
      <c r="E41" s="7">
        <f t="shared" si="0"/>
        <v>2307651</v>
      </c>
    </row>
    <row r="42" spans="1:5" x14ac:dyDescent="0.25">
      <c r="A42" t="s">
        <v>8225</v>
      </c>
      <c r="B42" t="s">
        <v>8227</v>
      </c>
      <c r="D42" s="1">
        <v>2637000</v>
      </c>
      <c r="E42" s="7">
        <f t="shared" si="0"/>
        <v>-329349</v>
      </c>
    </row>
    <row r="43" spans="1:5" x14ac:dyDescent="0.25">
      <c r="A43" t="s">
        <v>8225</v>
      </c>
      <c r="B43" t="s">
        <v>8226</v>
      </c>
      <c r="D43" s="1">
        <v>633600</v>
      </c>
      <c r="E43" s="7">
        <f t="shared" si="0"/>
        <v>-962949</v>
      </c>
    </row>
    <row r="44" spans="1:5" x14ac:dyDescent="0.25">
      <c r="A44" t="s">
        <v>8247</v>
      </c>
      <c r="B44" t="s">
        <v>8261</v>
      </c>
      <c r="D44" s="1">
        <v>2267360</v>
      </c>
      <c r="E44" s="7">
        <f t="shared" si="0"/>
        <v>-3230309</v>
      </c>
    </row>
    <row r="45" spans="1:5" x14ac:dyDescent="0.25">
      <c r="A45" t="s">
        <v>8276</v>
      </c>
      <c r="B45" t="s">
        <v>8280</v>
      </c>
      <c r="C45" s="1">
        <v>1000000</v>
      </c>
      <c r="D45" s="1"/>
      <c r="E45" s="7">
        <f t="shared" si="0"/>
        <v>-2230309</v>
      </c>
    </row>
    <row r="46" spans="1:5" x14ac:dyDescent="0.25">
      <c r="A46" t="s">
        <v>8284</v>
      </c>
      <c r="B46" t="s">
        <v>8299</v>
      </c>
      <c r="C46" s="1">
        <v>1230300</v>
      </c>
      <c r="D46" s="1"/>
      <c r="E46" s="7">
        <f t="shared" si="0"/>
        <v>-1000009</v>
      </c>
    </row>
    <row r="47" spans="1:5" x14ac:dyDescent="0.25">
      <c r="A47" t="s">
        <v>8335</v>
      </c>
      <c r="B47" t="s">
        <v>1486</v>
      </c>
      <c r="C47" s="1">
        <v>1000000</v>
      </c>
      <c r="D47" s="1"/>
      <c r="E47" s="7">
        <f t="shared" si="0"/>
        <v>-9</v>
      </c>
    </row>
    <row r="48" spans="1:5" x14ac:dyDescent="0.25">
      <c r="A48" t="s">
        <v>8418</v>
      </c>
      <c r="B48" t="s">
        <v>7137</v>
      </c>
      <c r="C48" s="1">
        <v>2000000</v>
      </c>
      <c r="D48" s="1"/>
      <c r="E48" s="7">
        <f t="shared" si="0"/>
        <v>1999991</v>
      </c>
    </row>
    <row r="49" spans="1:5" x14ac:dyDescent="0.25">
      <c r="A49" t="s">
        <v>8449</v>
      </c>
      <c r="B49" t="s">
        <v>8453</v>
      </c>
      <c r="D49" s="1">
        <v>2050000</v>
      </c>
      <c r="E49" s="7">
        <f t="shared" si="0"/>
        <v>-50009</v>
      </c>
    </row>
    <row r="50" spans="1:5" x14ac:dyDescent="0.25">
      <c r="A50" t="s">
        <v>8449</v>
      </c>
      <c r="B50" t="s">
        <v>8454</v>
      </c>
      <c r="D50" s="1">
        <v>391840</v>
      </c>
      <c r="E50" s="7">
        <f t="shared" si="0"/>
        <v>-441849</v>
      </c>
    </row>
    <row r="51" spans="1:5" x14ac:dyDescent="0.25">
      <c r="C51" s="1">
        <v>441849</v>
      </c>
      <c r="E51" s="7">
        <f t="shared" si="0"/>
        <v>0</v>
      </c>
    </row>
    <row r="52" spans="1:5" x14ac:dyDescent="0.25">
      <c r="A52" s="41" t="s">
        <v>8501</v>
      </c>
      <c r="B52" t="s">
        <v>8518</v>
      </c>
      <c r="C52" s="1">
        <v>2000000</v>
      </c>
      <c r="E52" s="7">
        <f t="shared" si="0"/>
        <v>2000000</v>
      </c>
    </row>
    <row r="53" spans="1:5" x14ac:dyDescent="0.25">
      <c r="A53" t="s">
        <v>8513</v>
      </c>
      <c r="B53" t="s">
        <v>8518</v>
      </c>
      <c r="C53" s="1">
        <v>23000000</v>
      </c>
      <c r="E53" s="7">
        <f t="shared" si="0"/>
        <v>25000000</v>
      </c>
    </row>
    <row r="54" spans="1:5" x14ac:dyDescent="0.25">
      <c r="A54" t="s">
        <v>8519</v>
      </c>
      <c r="B54" t="s">
        <v>3063</v>
      </c>
      <c r="C54" s="1">
        <v>15000000</v>
      </c>
      <c r="E54" s="7">
        <f t="shared" si="0"/>
        <v>40000000</v>
      </c>
    </row>
    <row r="55" spans="1:5" x14ac:dyDescent="0.25">
      <c r="A55" t="s">
        <v>8528</v>
      </c>
      <c r="B55" t="s">
        <v>3063</v>
      </c>
      <c r="C55" s="1">
        <v>20000000</v>
      </c>
      <c r="E55" s="7">
        <f t="shared" si="0"/>
        <v>60000000</v>
      </c>
    </row>
    <row r="56" spans="1:5" x14ac:dyDescent="0.25">
      <c r="A56" t="s">
        <v>8530</v>
      </c>
      <c r="B56" t="s">
        <v>7206</v>
      </c>
      <c r="C56" s="1">
        <v>3500000</v>
      </c>
      <c r="E56" s="7">
        <f t="shared" si="0"/>
        <v>63500000</v>
      </c>
    </row>
    <row r="57" spans="1:5" x14ac:dyDescent="0.25">
      <c r="A57" t="s">
        <v>8555</v>
      </c>
      <c r="B57" t="s">
        <v>8556</v>
      </c>
      <c r="D57" s="112">
        <v>46750000</v>
      </c>
      <c r="E57" s="7">
        <f t="shared" si="0"/>
        <v>16750000</v>
      </c>
    </row>
    <row r="58" spans="1:5" x14ac:dyDescent="0.25">
      <c r="A58" t="s">
        <v>8555</v>
      </c>
      <c r="B58" t="s">
        <v>8557</v>
      </c>
      <c r="C58" s="112">
        <v>2000000</v>
      </c>
      <c r="E58" s="7">
        <f t="shared" si="0"/>
        <v>18750000</v>
      </c>
    </row>
    <row r="59" spans="1:5" x14ac:dyDescent="0.25">
      <c r="A59" t="s">
        <v>8555</v>
      </c>
      <c r="B59" t="s">
        <v>7137</v>
      </c>
      <c r="C59" s="112">
        <v>3000000</v>
      </c>
      <c r="E59" s="7">
        <f t="shared" si="0"/>
        <v>21750000</v>
      </c>
    </row>
    <row r="60" spans="1:5" x14ac:dyDescent="0.25">
      <c r="A60" t="s">
        <v>8555</v>
      </c>
      <c r="B60" t="s">
        <v>6476</v>
      </c>
      <c r="C60" s="112">
        <v>10000000</v>
      </c>
      <c r="E60" s="7">
        <f t="shared" si="0"/>
        <v>31750000</v>
      </c>
    </row>
    <row r="61" spans="1:5" x14ac:dyDescent="0.25">
      <c r="A61" t="s">
        <v>8578</v>
      </c>
      <c r="B61" t="s">
        <v>8588</v>
      </c>
      <c r="D61" s="112">
        <v>29410000</v>
      </c>
      <c r="E61" s="7">
        <f t="shared" si="0"/>
        <v>2340000</v>
      </c>
    </row>
    <row r="62" spans="1:5" x14ac:dyDescent="0.25">
      <c r="A62" t="s">
        <v>8578</v>
      </c>
      <c r="B62" t="s">
        <v>8021</v>
      </c>
      <c r="C62" s="112">
        <v>25000000</v>
      </c>
      <c r="E62" s="7">
        <f t="shared" si="0"/>
        <v>27340000</v>
      </c>
    </row>
    <row r="63" spans="1:5" x14ac:dyDescent="0.25">
      <c r="A63" t="s">
        <v>8589</v>
      </c>
      <c r="B63" t="s">
        <v>3063</v>
      </c>
      <c r="C63" s="112">
        <v>25000000</v>
      </c>
      <c r="E63" s="7">
        <f t="shared" si="0"/>
        <v>52340000</v>
      </c>
    </row>
    <row r="64" spans="1:5" x14ac:dyDescent="0.25">
      <c r="A64" t="s">
        <v>8593</v>
      </c>
      <c r="B64" t="s">
        <v>8617</v>
      </c>
      <c r="D64" s="112">
        <v>38335000</v>
      </c>
      <c r="E64" s="7">
        <f t="shared" si="0"/>
        <v>14005000</v>
      </c>
    </row>
    <row r="65" spans="1:5" x14ac:dyDescent="0.25">
      <c r="A65" t="s">
        <v>8593</v>
      </c>
      <c r="B65" t="s">
        <v>7206</v>
      </c>
      <c r="C65" s="112">
        <v>2000000</v>
      </c>
      <c r="E65" s="7">
        <f t="shared" si="0"/>
        <v>16005000</v>
      </c>
    </row>
    <row r="66" spans="1:5" x14ac:dyDescent="0.25">
      <c r="A66" t="s">
        <v>8622</v>
      </c>
      <c r="B66" t="s">
        <v>8518</v>
      </c>
      <c r="C66" s="112">
        <v>20000000</v>
      </c>
      <c r="E66" s="7">
        <f t="shared" si="0"/>
        <v>36005000</v>
      </c>
    </row>
    <row r="67" spans="1:5" x14ac:dyDescent="0.25">
      <c r="A67" t="s">
        <v>8622</v>
      </c>
      <c r="B67" t="s">
        <v>241</v>
      </c>
      <c r="C67" s="112">
        <v>5483000</v>
      </c>
      <c r="E67" s="7">
        <f t="shared" si="0"/>
        <v>41488000</v>
      </c>
    </row>
    <row r="68" spans="1:5" x14ac:dyDescent="0.25">
      <c r="A68" t="s">
        <v>8630</v>
      </c>
      <c r="B68" t="s">
        <v>8631</v>
      </c>
      <c r="D68" s="337">
        <v>35793500</v>
      </c>
      <c r="E68" s="7">
        <f t="shared" si="0"/>
        <v>5694500</v>
      </c>
    </row>
    <row r="69" spans="1:5" x14ac:dyDescent="0.25">
      <c r="A69" t="s">
        <v>8630</v>
      </c>
      <c r="B69" t="s">
        <v>8280</v>
      </c>
      <c r="C69" s="112">
        <v>400000</v>
      </c>
      <c r="E69" s="7">
        <f t="shared" ref="E69:E116" si="1">(E68+C69-D69)</f>
        <v>6094500</v>
      </c>
    </row>
    <row r="70" spans="1:5" x14ac:dyDescent="0.25">
      <c r="A70" t="s">
        <v>8633</v>
      </c>
      <c r="B70" t="s">
        <v>3063</v>
      </c>
      <c r="C70" s="112">
        <v>40000000</v>
      </c>
      <c r="E70" s="7">
        <f t="shared" si="1"/>
        <v>46094500</v>
      </c>
    </row>
    <row r="71" spans="1:5" x14ac:dyDescent="0.25">
      <c r="A71" t="s">
        <v>8647</v>
      </c>
      <c r="B71" t="s">
        <v>3063</v>
      </c>
      <c r="C71" s="112">
        <v>30000000</v>
      </c>
      <c r="E71" s="7">
        <f t="shared" si="1"/>
        <v>76094500</v>
      </c>
    </row>
    <row r="72" spans="1:5" x14ac:dyDescent="0.25">
      <c r="A72" t="s">
        <v>8647</v>
      </c>
      <c r="B72" t="s">
        <v>8740</v>
      </c>
      <c r="C72" s="112">
        <v>15000</v>
      </c>
      <c r="E72" s="7">
        <f t="shared" si="1"/>
        <v>76109500</v>
      </c>
    </row>
    <row r="73" spans="1:5" x14ac:dyDescent="0.25">
      <c r="A73" t="s">
        <v>8683</v>
      </c>
      <c r="B73" t="s">
        <v>8694</v>
      </c>
      <c r="D73" s="51">
        <v>46750000</v>
      </c>
      <c r="E73" s="7">
        <f t="shared" si="1"/>
        <v>29359500</v>
      </c>
    </row>
    <row r="74" spans="1:5" x14ac:dyDescent="0.25">
      <c r="A74" s="3" t="s">
        <v>8728</v>
      </c>
      <c r="B74" s="3" t="s">
        <v>8729</v>
      </c>
      <c r="C74" s="76">
        <v>10000000</v>
      </c>
      <c r="D74" s="3"/>
      <c r="E74" s="18">
        <f t="shared" si="1"/>
        <v>39359500</v>
      </c>
    </row>
    <row r="75" spans="1:5" x14ac:dyDescent="0.25">
      <c r="A75" s="3" t="s">
        <v>8746</v>
      </c>
      <c r="B75" s="3" t="s">
        <v>8747</v>
      </c>
      <c r="C75" s="76">
        <v>7000000</v>
      </c>
      <c r="D75" s="3"/>
      <c r="E75" s="18">
        <f t="shared" si="1"/>
        <v>46359500</v>
      </c>
    </row>
    <row r="76" spans="1:5" x14ac:dyDescent="0.25">
      <c r="A76" s="3" t="s">
        <v>8730</v>
      </c>
      <c r="B76" s="3" t="s">
        <v>8731</v>
      </c>
      <c r="C76" s="10"/>
      <c r="D76" s="50">
        <v>21335000</v>
      </c>
      <c r="E76" s="18">
        <f t="shared" si="1"/>
        <v>25024500</v>
      </c>
    </row>
    <row r="77" spans="1:5" x14ac:dyDescent="0.25">
      <c r="A77" s="3" t="s">
        <v>8741</v>
      </c>
      <c r="B77" s="3" t="s">
        <v>7206</v>
      </c>
      <c r="C77" s="76">
        <v>7000000</v>
      </c>
      <c r="D77" s="3"/>
      <c r="E77" s="18">
        <f t="shared" si="1"/>
        <v>32024500</v>
      </c>
    </row>
    <row r="78" spans="1:5" x14ac:dyDescent="0.25">
      <c r="A78" s="3" t="s">
        <v>8756</v>
      </c>
      <c r="B78" s="3" t="s">
        <v>8757</v>
      </c>
      <c r="C78" s="10"/>
      <c r="D78" s="50">
        <v>18360000</v>
      </c>
      <c r="E78" s="18">
        <f t="shared" si="1"/>
        <v>13664500</v>
      </c>
    </row>
    <row r="79" spans="1:5" x14ac:dyDescent="0.25">
      <c r="A79" s="3" t="s">
        <v>8756</v>
      </c>
      <c r="B79" s="3" t="s">
        <v>8766</v>
      </c>
      <c r="C79" s="121">
        <v>1275000</v>
      </c>
      <c r="D79" s="3"/>
      <c r="E79" s="18">
        <f t="shared" si="1"/>
        <v>14939500</v>
      </c>
    </row>
    <row r="80" spans="1:5" x14ac:dyDescent="0.25">
      <c r="A80" s="3" t="s">
        <v>8852</v>
      </c>
      <c r="B80" s="3" t="s">
        <v>8853</v>
      </c>
      <c r="C80" s="3"/>
      <c r="D80" s="50">
        <v>7878000</v>
      </c>
      <c r="E80" s="18">
        <f t="shared" si="1"/>
        <v>7061500</v>
      </c>
    </row>
    <row r="81" spans="1:5" x14ac:dyDescent="0.25">
      <c r="A81" s="3" t="s">
        <v>8875</v>
      </c>
      <c r="B81" s="3" t="s">
        <v>8021</v>
      </c>
      <c r="C81" s="50">
        <v>10000000</v>
      </c>
      <c r="D81" s="3"/>
      <c r="E81" s="18">
        <f t="shared" si="1"/>
        <v>17061500</v>
      </c>
    </row>
    <row r="82" spans="1:5" x14ac:dyDescent="0.25">
      <c r="A82" s="3" t="s">
        <v>8895</v>
      </c>
      <c r="B82" s="3" t="s">
        <v>8896</v>
      </c>
      <c r="C82" s="3"/>
      <c r="D82" s="50">
        <v>12460500</v>
      </c>
      <c r="E82" s="18">
        <f t="shared" si="1"/>
        <v>4601000</v>
      </c>
    </row>
    <row r="83" spans="1:5" x14ac:dyDescent="0.25">
      <c r="A83" s="3" t="s">
        <v>8899</v>
      </c>
      <c r="B83" s="3" t="s">
        <v>6476</v>
      </c>
      <c r="C83" s="50">
        <v>5346455</v>
      </c>
      <c r="D83" s="3"/>
      <c r="E83" s="18">
        <f t="shared" si="1"/>
        <v>9947455</v>
      </c>
    </row>
    <row r="84" spans="1:5" x14ac:dyDescent="0.25">
      <c r="A84" s="3" t="s">
        <v>8899</v>
      </c>
      <c r="B84" s="3" t="s">
        <v>6476</v>
      </c>
      <c r="C84" s="50">
        <v>12000000</v>
      </c>
      <c r="D84" s="3"/>
      <c r="E84" s="18">
        <f t="shared" si="1"/>
        <v>21947455</v>
      </c>
    </row>
    <row r="85" spans="1:5" x14ac:dyDescent="0.25">
      <c r="A85" s="3" t="s">
        <v>8918</v>
      </c>
      <c r="B85" s="3" t="s">
        <v>7137</v>
      </c>
      <c r="C85" s="50">
        <v>2200000</v>
      </c>
      <c r="D85" s="3"/>
      <c r="E85" s="18">
        <f t="shared" si="1"/>
        <v>24147455</v>
      </c>
    </row>
    <row r="86" spans="1:5" x14ac:dyDescent="0.25">
      <c r="A86" s="3" t="s">
        <v>8954</v>
      </c>
      <c r="B86" s="3" t="s">
        <v>7137</v>
      </c>
      <c r="C86" s="50">
        <v>1800000</v>
      </c>
      <c r="D86" s="3"/>
      <c r="E86" s="18">
        <f t="shared" si="1"/>
        <v>25947455</v>
      </c>
    </row>
    <row r="87" spans="1:5" x14ac:dyDescent="0.25">
      <c r="A87" s="3" t="s">
        <v>8936</v>
      </c>
      <c r="B87" s="3" t="s">
        <v>8938</v>
      </c>
      <c r="C87" s="3"/>
      <c r="D87" s="50">
        <v>1196475</v>
      </c>
      <c r="E87" s="18">
        <f t="shared" si="1"/>
        <v>24750980</v>
      </c>
    </row>
    <row r="88" spans="1:5" x14ac:dyDescent="0.25">
      <c r="A88" s="3" t="s">
        <v>8948</v>
      </c>
      <c r="B88" s="3" t="s">
        <v>8951</v>
      </c>
      <c r="C88" s="3"/>
      <c r="D88" s="4">
        <v>8080000</v>
      </c>
      <c r="E88" s="18">
        <f t="shared" si="1"/>
        <v>16670980</v>
      </c>
    </row>
    <row r="89" spans="1:5" x14ac:dyDescent="0.25">
      <c r="A89" s="3" t="s">
        <v>9001</v>
      </c>
      <c r="B89" s="3" t="s">
        <v>9005</v>
      </c>
      <c r="C89" s="3"/>
      <c r="D89" s="4">
        <v>12533000</v>
      </c>
      <c r="E89" s="18">
        <f t="shared" si="1"/>
        <v>4137980</v>
      </c>
    </row>
    <row r="90" spans="1:5" x14ac:dyDescent="0.25">
      <c r="A90" s="3" t="s">
        <v>9042</v>
      </c>
      <c r="B90" s="3" t="s">
        <v>3063</v>
      </c>
      <c r="C90" s="4">
        <v>7000000</v>
      </c>
      <c r="D90" s="3"/>
      <c r="E90" s="18">
        <f t="shared" si="1"/>
        <v>11137980</v>
      </c>
    </row>
    <row r="91" spans="1:5" x14ac:dyDescent="0.25">
      <c r="A91" s="3" t="s">
        <v>9063</v>
      </c>
      <c r="B91" s="3" t="s">
        <v>9066</v>
      </c>
      <c r="C91" s="3"/>
      <c r="D91" s="4">
        <v>10085625</v>
      </c>
      <c r="E91" s="18">
        <f t="shared" si="1"/>
        <v>1052355</v>
      </c>
    </row>
    <row r="92" spans="1:5" x14ac:dyDescent="0.25">
      <c r="A92" s="3" t="s">
        <v>9143</v>
      </c>
      <c r="B92" s="3" t="s">
        <v>9192</v>
      </c>
      <c r="C92" s="4">
        <v>5000000</v>
      </c>
      <c r="D92" s="3"/>
      <c r="E92" s="18">
        <f t="shared" si="1"/>
        <v>6052355</v>
      </c>
    </row>
    <row r="93" spans="1:5" x14ac:dyDescent="0.25">
      <c r="A93" s="3" t="s">
        <v>9195</v>
      </c>
      <c r="B93" s="3" t="s">
        <v>9192</v>
      </c>
      <c r="C93" s="4">
        <v>10000000</v>
      </c>
      <c r="D93" s="3"/>
      <c r="E93" s="18">
        <f t="shared" si="1"/>
        <v>16052355</v>
      </c>
    </row>
    <row r="94" spans="1:5" x14ac:dyDescent="0.25">
      <c r="A94" s="3" t="s">
        <v>9193</v>
      </c>
      <c r="B94" s="3" t="s">
        <v>3063</v>
      </c>
      <c r="C94" s="4">
        <v>10000000</v>
      </c>
      <c r="D94" s="3"/>
      <c r="E94" s="18">
        <f t="shared" si="1"/>
        <v>26052355</v>
      </c>
    </row>
    <row r="95" spans="1:5" x14ac:dyDescent="0.25">
      <c r="A95" s="3" t="s">
        <v>9193</v>
      </c>
      <c r="B95" s="3" t="s">
        <v>7137</v>
      </c>
      <c r="C95" s="4">
        <v>1000000</v>
      </c>
      <c r="D95" s="3"/>
      <c r="E95" s="18">
        <f t="shared" si="1"/>
        <v>27052355</v>
      </c>
    </row>
    <row r="96" spans="1:5" x14ac:dyDescent="0.25">
      <c r="A96" s="3" t="s">
        <v>9187</v>
      </c>
      <c r="B96" s="3" t="s">
        <v>9194</v>
      </c>
      <c r="C96" s="3"/>
      <c r="D96" s="4">
        <v>6150000</v>
      </c>
      <c r="E96" s="18">
        <f t="shared" si="1"/>
        <v>20902355</v>
      </c>
    </row>
    <row r="97" spans="1:6" x14ac:dyDescent="0.25">
      <c r="A97" s="3" t="s">
        <v>9202</v>
      </c>
      <c r="B97" s="3" t="s">
        <v>9209</v>
      </c>
      <c r="C97" s="4">
        <v>20000000</v>
      </c>
      <c r="D97" s="4"/>
      <c r="E97" s="18">
        <f t="shared" si="1"/>
        <v>40902355</v>
      </c>
    </row>
    <row r="98" spans="1:6" x14ac:dyDescent="0.25">
      <c r="A98" s="3" t="s">
        <v>9207</v>
      </c>
      <c r="B98" s="3" t="s">
        <v>9208</v>
      </c>
      <c r="C98" s="3"/>
      <c r="D98" s="4">
        <v>16482000</v>
      </c>
      <c r="E98" s="18">
        <f t="shared" si="1"/>
        <v>24420355</v>
      </c>
    </row>
    <row r="99" spans="1:6" x14ac:dyDescent="0.25">
      <c r="A99" s="3" t="s">
        <v>9288</v>
      </c>
      <c r="B99" s="3" t="s">
        <v>9289</v>
      </c>
      <c r="C99" s="3"/>
      <c r="D99" s="4">
        <v>19173000</v>
      </c>
      <c r="E99" s="18">
        <f t="shared" si="1"/>
        <v>5247355</v>
      </c>
    </row>
    <row r="100" spans="1:6" x14ac:dyDescent="0.25">
      <c r="A100" s="3" t="s">
        <v>9631</v>
      </c>
      <c r="B100" s="3" t="s">
        <v>9632</v>
      </c>
      <c r="C100" s="3"/>
      <c r="D100" s="4">
        <v>1946800</v>
      </c>
      <c r="E100" s="18">
        <f t="shared" si="1"/>
        <v>3300555</v>
      </c>
    </row>
    <row r="101" spans="1:6" x14ac:dyDescent="0.25">
      <c r="A101" s="3" t="s">
        <v>9674</v>
      </c>
      <c r="B101" s="3" t="s">
        <v>9693</v>
      </c>
      <c r="C101" s="3"/>
      <c r="D101" s="4">
        <v>814236</v>
      </c>
      <c r="E101" s="18">
        <f t="shared" si="1"/>
        <v>2486319</v>
      </c>
    </row>
    <row r="102" spans="1:6" x14ac:dyDescent="0.25">
      <c r="A102" s="8" t="s">
        <v>9688</v>
      </c>
      <c r="B102" s="8" t="s">
        <v>3063</v>
      </c>
      <c r="C102" s="1">
        <v>2500000</v>
      </c>
      <c r="E102" s="18">
        <f t="shared" si="1"/>
        <v>4986319</v>
      </c>
    </row>
    <row r="103" spans="1:6" x14ac:dyDescent="0.25">
      <c r="A103" s="8" t="s">
        <v>9760</v>
      </c>
      <c r="B103" s="8" t="s">
        <v>9761</v>
      </c>
      <c r="D103" s="23">
        <v>2145762</v>
      </c>
      <c r="E103" s="18">
        <f t="shared" si="1"/>
        <v>2840557</v>
      </c>
    </row>
    <row r="104" spans="1:6" x14ac:dyDescent="0.25">
      <c r="A104" s="8" t="s">
        <v>9784</v>
      </c>
      <c r="B104" s="8" t="s">
        <v>9795</v>
      </c>
      <c r="D104" s="23">
        <v>1608825</v>
      </c>
      <c r="E104" s="18">
        <f t="shared" si="1"/>
        <v>1231732</v>
      </c>
    </row>
    <row r="105" spans="1:6" x14ac:dyDescent="0.25">
      <c r="A105" s="8" t="s">
        <v>9784</v>
      </c>
      <c r="B105" s="8" t="s">
        <v>3063</v>
      </c>
      <c r="C105" s="1">
        <v>10000000</v>
      </c>
      <c r="E105" s="18">
        <f t="shared" si="1"/>
        <v>11231732</v>
      </c>
    </row>
    <row r="106" spans="1:6" x14ac:dyDescent="0.25">
      <c r="A106" s="8" t="s">
        <v>9840</v>
      </c>
      <c r="B106" s="8" t="s">
        <v>9859</v>
      </c>
      <c r="D106" s="23">
        <v>12418419</v>
      </c>
      <c r="E106" s="18">
        <f t="shared" si="1"/>
        <v>-1186687</v>
      </c>
    </row>
    <row r="107" spans="1:6" x14ac:dyDescent="0.25">
      <c r="A107" s="8" t="s">
        <v>9840</v>
      </c>
      <c r="B107" s="8" t="s">
        <v>8021</v>
      </c>
      <c r="C107" s="1">
        <v>11186600</v>
      </c>
      <c r="E107" s="18">
        <f t="shared" si="1"/>
        <v>9999913</v>
      </c>
    </row>
    <row r="108" spans="1:6" x14ac:dyDescent="0.25">
      <c r="A108" s="8" t="s">
        <v>9868</v>
      </c>
      <c r="B108" s="8" t="s">
        <v>9870</v>
      </c>
      <c r="D108" s="23">
        <v>10442761</v>
      </c>
      <c r="E108" s="18">
        <f t="shared" si="1"/>
        <v>-442848</v>
      </c>
    </row>
    <row r="109" spans="1:6" x14ac:dyDescent="0.25">
      <c r="A109" s="8" t="s">
        <v>9868</v>
      </c>
      <c r="B109" s="8" t="s">
        <v>7137</v>
      </c>
      <c r="C109" s="1">
        <v>2500000</v>
      </c>
      <c r="E109" s="18">
        <f t="shared" si="1"/>
        <v>2057152</v>
      </c>
    </row>
    <row r="110" spans="1:6" x14ac:dyDescent="0.25">
      <c r="A110" s="8" t="s">
        <v>9883</v>
      </c>
      <c r="B110" s="8" t="s">
        <v>7137</v>
      </c>
      <c r="C110" s="1">
        <v>7942000</v>
      </c>
      <c r="E110" s="18">
        <f t="shared" si="1"/>
        <v>9999152</v>
      </c>
    </row>
    <row r="111" spans="1:6" x14ac:dyDescent="0.25">
      <c r="A111" s="8" t="s">
        <v>9961</v>
      </c>
      <c r="B111" s="8" t="s">
        <v>3063</v>
      </c>
      <c r="C111" s="1">
        <v>25000000</v>
      </c>
      <c r="E111" s="18">
        <f t="shared" si="1"/>
        <v>34999152</v>
      </c>
    </row>
    <row r="112" spans="1:6" x14ac:dyDescent="0.25">
      <c r="A112" s="8" t="s">
        <v>9975</v>
      </c>
      <c r="B112" s="8" t="s">
        <v>9976</v>
      </c>
      <c r="D112" s="1">
        <v>6966680</v>
      </c>
      <c r="E112" s="18">
        <f t="shared" si="1"/>
        <v>28032472</v>
      </c>
      <c r="F112">
        <v>23</v>
      </c>
    </row>
    <row r="113" spans="1:7" x14ac:dyDescent="0.25">
      <c r="A113" s="8" t="s">
        <v>9997</v>
      </c>
      <c r="B113" s="8" t="s">
        <v>9998</v>
      </c>
      <c r="D113" s="1">
        <v>5530260</v>
      </c>
      <c r="E113" s="18">
        <f t="shared" si="1"/>
        <v>22502212</v>
      </c>
      <c r="G113">
        <v>17</v>
      </c>
    </row>
    <row r="114" spans="1:7" x14ac:dyDescent="0.25">
      <c r="A114" s="8" t="s">
        <v>9997</v>
      </c>
      <c r="B114" s="8" t="s">
        <v>9999</v>
      </c>
      <c r="D114" s="1">
        <v>13576000</v>
      </c>
      <c r="E114" s="18">
        <f t="shared" si="1"/>
        <v>8926212</v>
      </c>
      <c r="F114">
        <v>34</v>
      </c>
    </row>
    <row r="115" spans="1:7" x14ac:dyDescent="0.25">
      <c r="A115" s="8" t="s">
        <v>10124</v>
      </c>
      <c r="B115" s="8" t="s">
        <v>10143</v>
      </c>
      <c r="D115" s="1">
        <v>3780000</v>
      </c>
      <c r="E115" s="18">
        <f t="shared" si="1"/>
        <v>5146212</v>
      </c>
      <c r="F115">
        <v>11</v>
      </c>
    </row>
    <row r="116" spans="1:7" x14ac:dyDescent="0.25">
      <c r="A116" s="8" t="s">
        <v>10553</v>
      </c>
      <c r="B116" s="8" t="s">
        <v>10554</v>
      </c>
      <c r="D116" s="1">
        <v>3014146</v>
      </c>
      <c r="E116" s="18">
        <f t="shared" si="1"/>
        <v>2132066</v>
      </c>
      <c r="F116">
        <v>4</v>
      </c>
    </row>
  </sheetData>
  <pageMargins left="0.7" right="0.7" top="0.75" bottom="0.75" header="0.3" footer="0.3"/>
  <pageSetup paperSize="9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4"/>
  <sheetViews>
    <sheetView topLeftCell="A1925" workbookViewId="0">
      <selection activeCell="B1959" sqref="B1959"/>
    </sheetView>
  </sheetViews>
  <sheetFormatPr baseColWidth="10" defaultRowHeight="15" x14ac:dyDescent="0.25"/>
  <cols>
    <col min="1" max="1" width="13.85546875" customWidth="1"/>
    <col min="2" max="2" width="30.42578125" customWidth="1"/>
    <col min="3" max="3" width="15.42578125" customWidth="1"/>
    <col min="4" max="4" width="16.85546875" bestFit="1" customWidth="1"/>
    <col min="5" max="5" width="0" hidden="1" customWidth="1"/>
    <col min="6" max="6" width="14.85546875" customWidth="1"/>
  </cols>
  <sheetData>
    <row r="1" spans="1:6" x14ac:dyDescent="0.25">
      <c r="A1" s="425" t="s">
        <v>202</v>
      </c>
      <c r="B1" s="425"/>
      <c r="C1" s="425"/>
      <c r="D1" s="425"/>
      <c r="E1" s="425"/>
      <c r="F1" s="425"/>
    </row>
    <row r="2" spans="1:6" x14ac:dyDescent="0.25">
      <c r="A2" s="3" t="s">
        <v>192</v>
      </c>
      <c r="B2" s="3" t="s">
        <v>193</v>
      </c>
      <c r="C2" s="4">
        <v>3569650</v>
      </c>
      <c r="D2" s="3"/>
      <c r="E2" s="3"/>
      <c r="F2" s="18">
        <f>(C2-D2)</f>
        <v>3569650</v>
      </c>
    </row>
    <row r="3" spans="1:6" x14ac:dyDescent="0.25">
      <c r="A3" s="3" t="s">
        <v>192</v>
      </c>
      <c r="B3" s="3" t="s">
        <v>3</v>
      </c>
      <c r="C3" s="4">
        <v>400000</v>
      </c>
      <c r="D3" s="3"/>
      <c r="E3" s="3"/>
      <c r="F3" s="18">
        <f>(F2+C3-D3)</f>
        <v>3969650</v>
      </c>
    </row>
    <row r="4" spans="1:6" x14ac:dyDescent="0.25">
      <c r="A4" s="3" t="s">
        <v>194</v>
      </c>
      <c r="B4" s="3" t="s">
        <v>195</v>
      </c>
      <c r="C4" s="4">
        <v>8008333</v>
      </c>
      <c r="D4" s="3"/>
      <c r="E4" s="3"/>
      <c r="F4" s="18">
        <f t="shared" ref="F4:F67" si="0">(F3+C4-D4)</f>
        <v>11977983</v>
      </c>
    </row>
    <row r="5" spans="1:6" x14ac:dyDescent="0.25">
      <c r="A5" s="3" t="s">
        <v>194</v>
      </c>
      <c r="B5" s="3" t="s">
        <v>196</v>
      </c>
      <c r="C5" s="4">
        <v>2378250</v>
      </c>
      <c r="D5" s="3"/>
      <c r="E5" s="3"/>
      <c r="F5" s="18">
        <f t="shared" si="0"/>
        <v>14356233</v>
      </c>
    </row>
    <row r="6" spans="1:6" x14ac:dyDescent="0.25">
      <c r="A6" s="3" t="s">
        <v>194</v>
      </c>
      <c r="B6" s="3" t="s">
        <v>197</v>
      </c>
      <c r="C6" s="4">
        <v>13000000</v>
      </c>
      <c r="D6" s="3"/>
      <c r="E6" s="3"/>
      <c r="F6" s="18">
        <f t="shared" si="0"/>
        <v>27356233</v>
      </c>
    </row>
    <row r="7" spans="1:6" x14ac:dyDescent="0.25">
      <c r="A7" s="3" t="s">
        <v>194</v>
      </c>
      <c r="B7" s="3" t="s">
        <v>3</v>
      </c>
      <c r="C7" s="4">
        <v>2000000</v>
      </c>
      <c r="D7" s="3"/>
      <c r="E7" s="3"/>
      <c r="F7" s="18">
        <f t="shared" si="0"/>
        <v>29356233</v>
      </c>
    </row>
    <row r="8" spans="1:6" x14ac:dyDescent="0.25">
      <c r="A8" s="3" t="s">
        <v>198</v>
      </c>
      <c r="B8" s="3" t="s">
        <v>199</v>
      </c>
      <c r="C8" s="4"/>
      <c r="D8" s="4">
        <v>1284000</v>
      </c>
      <c r="E8" s="3"/>
      <c r="F8" s="18">
        <f t="shared" si="0"/>
        <v>28072233</v>
      </c>
    </row>
    <row r="9" spans="1:6" x14ac:dyDescent="0.25">
      <c r="A9" s="3" t="s">
        <v>198</v>
      </c>
      <c r="B9" s="3" t="s">
        <v>200</v>
      </c>
      <c r="C9" s="4"/>
      <c r="D9" s="4">
        <v>10213125</v>
      </c>
      <c r="E9" s="3"/>
      <c r="F9" s="18">
        <f t="shared" si="0"/>
        <v>17859108</v>
      </c>
    </row>
    <row r="10" spans="1:6" x14ac:dyDescent="0.25">
      <c r="A10" s="3" t="s">
        <v>198</v>
      </c>
      <c r="B10" s="3" t="s">
        <v>201</v>
      </c>
      <c r="C10" s="4"/>
      <c r="D10" s="4">
        <v>19659680</v>
      </c>
      <c r="E10" s="3"/>
      <c r="F10" s="18">
        <f t="shared" si="0"/>
        <v>-1800572</v>
      </c>
    </row>
    <row r="11" spans="1:6" x14ac:dyDescent="0.25">
      <c r="A11" s="3" t="s">
        <v>236</v>
      </c>
      <c r="B11" s="3" t="s">
        <v>285</v>
      </c>
      <c r="C11" s="4">
        <v>2100000</v>
      </c>
      <c r="D11" s="4"/>
      <c r="E11" s="3"/>
      <c r="F11" s="18">
        <f t="shared" si="0"/>
        <v>299428</v>
      </c>
    </row>
    <row r="12" spans="1:6" x14ac:dyDescent="0.25">
      <c r="A12" s="3" t="s">
        <v>236</v>
      </c>
      <c r="B12" s="3" t="s">
        <v>286</v>
      </c>
      <c r="C12" s="4">
        <v>9000000</v>
      </c>
      <c r="D12" s="4"/>
      <c r="E12" s="3"/>
      <c r="F12" s="18">
        <f t="shared" si="0"/>
        <v>9299428</v>
      </c>
    </row>
    <row r="13" spans="1:6" x14ac:dyDescent="0.25">
      <c r="A13" s="3" t="s">
        <v>279</v>
      </c>
      <c r="B13" s="3" t="s">
        <v>287</v>
      </c>
      <c r="C13" s="4">
        <v>10000000</v>
      </c>
      <c r="D13" s="4"/>
      <c r="E13" s="3"/>
      <c r="F13" s="18">
        <f t="shared" si="0"/>
        <v>19299428</v>
      </c>
    </row>
    <row r="14" spans="1:6" x14ac:dyDescent="0.25">
      <c r="A14" s="3" t="s">
        <v>288</v>
      </c>
      <c r="B14" s="3" t="s">
        <v>10</v>
      </c>
      <c r="C14" s="4">
        <v>1941000</v>
      </c>
      <c r="D14" s="3"/>
      <c r="E14" s="3"/>
      <c r="F14" s="18">
        <f t="shared" si="0"/>
        <v>21240428</v>
      </c>
    </row>
    <row r="15" spans="1:6" x14ac:dyDescent="0.25">
      <c r="A15" s="3" t="s">
        <v>283</v>
      </c>
      <c r="B15" s="3" t="s">
        <v>3</v>
      </c>
      <c r="C15" s="4">
        <v>500000</v>
      </c>
      <c r="D15" s="3"/>
      <c r="E15" s="3"/>
      <c r="F15" s="18">
        <f t="shared" si="0"/>
        <v>21740428</v>
      </c>
    </row>
    <row r="16" spans="1:6" x14ac:dyDescent="0.25">
      <c r="A16" s="3" t="s">
        <v>283</v>
      </c>
      <c r="B16" s="3" t="s">
        <v>289</v>
      </c>
      <c r="C16" s="4"/>
      <c r="D16" s="6">
        <v>8557500</v>
      </c>
      <c r="E16" s="3"/>
      <c r="F16" s="18">
        <f t="shared" si="0"/>
        <v>13182928</v>
      </c>
    </row>
    <row r="17" spans="1:6" x14ac:dyDescent="0.25">
      <c r="A17" s="3" t="s">
        <v>283</v>
      </c>
      <c r="B17" s="3" t="s">
        <v>290</v>
      </c>
      <c r="C17" s="4"/>
      <c r="D17" s="6">
        <v>7119230</v>
      </c>
      <c r="E17" s="3"/>
      <c r="F17" s="18">
        <f t="shared" si="0"/>
        <v>6063698</v>
      </c>
    </row>
    <row r="18" spans="1:6" x14ac:dyDescent="0.25">
      <c r="A18" s="3" t="s">
        <v>283</v>
      </c>
      <c r="B18" s="3" t="s">
        <v>352</v>
      </c>
      <c r="C18" s="4"/>
      <c r="D18" s="6">
        <v>1702360</v>
      </c>
      <c r="E18" s="3"/>
      <c r="F18" s="18">
        <f t="shared" si="0"/>
        <v>4361338</v>
      </c>
    </row>
    <row r="19" spans="1:6" x14ac:dyDescent="0.25">
      <c r="A19" s="3" t="s">
        <v>283</v>
      </c>
      <c r="B19" s="3" t="s">
        <v>353</v>
      </c>
      <c r="C19" s="4"/>
      <c r="D19" s="6">
        <v>216750</v>
      </c>
      <c r="E19" s="3"/>
      <c r="F19" s="18">
        <f t="shared" si="0"/>
        <v>4144588</v>
      </c>
    </row>
    <row r="20" spans="1:6" x14ac:dyDescent="0.25">
      <c r="A20" s="3" t="s">
        <v>296</v>
      </c>
      <c r="B20" s="3" t="s">
        <v>317</v>
      </c>
      <c r="C20" s="6">
        <v>10000000</v>
      </c>
      <c r="D20" s="4"/>
      <c r="E20" s="3"/>
      <c r="F20" s="18">
        <f t="shared" si="0"/>
        <v>14144588</v>
      </c>
    </row>
    <row r="21" spans="1:6" x14ac:dyDescent="0.25">
      <c r="A21" s="3" t="s">
        <v>296</v>
      </c>
      <c r="B21" s="3" t="s">
        <v>318</v>
      </c>
      <c r="C21" s="4"/>
      <c r="D21" s="6">
        <v>12428462</v>
      </c>
      <c r="E21" s="3"/>
      <c r="F21" s="18">
        <f t="shared" si="0"/>
        <v>1716126</v>
      </c>
    </row>
    <row r="22" spans="1:6" x14ac:dyDescent="0.25">
      <c r="A22" s="3" t="s">
        <v>296</v>
      </c>
      <c r="B22" s="3" t="s">
        <v>319</v>
      </c>
      <c r="C22" s="4"/>
      <c r="D22" s="6">
        <v>13710200</v>
      </c>
      <c r="E22" s="3"/>
      <c r="F22" s="18">
        <f t="shared" si="0"/>
        <v>-11994074</v>
      </c>
    </row>
    <row r="23" spans="1:6" x14ac:dyDescent="0.25">
      <c r="A23" s="3" t="s">
        <v>296</v>
      </c>
      <c r="B23" s="3" t="s">
        <v>320</v>
      </c>
      <c r="C23" s="3"/>
      <c r="D23" s="6">
        <v>6811400</v>
      </c>
      <c r="E23" s="3"/>
      <c r="F23" s="18">
        <f t="shared" si="0"/>
        <v>-18805474</v>
      </c>
    </row>
    <row r="24" spans="1:6" x14ac:dyDescent="0.25">
      <c r="A24" s="3" t="s">
        <v>296</v>
      </c>
      <c r="B24" s="3" t="s">
        <v>321</v>
      </c>
      <c r="C24" s="3"/>
      <c r="D24" s="6">
        <v>2518100</v>
      </c>
      <c r="E24" s="3"/>
      <c r="F24" s="18">
        <f t="shared" si="0"/>
        <v>-21323574</v>
      </c>
    </row>
    <row r="25" spans="1:6" x14ac:dyDescent="0.25">
      <c r="A25" s="3" t="s">
        <v>296</v>
      </c>
      <c r="B25" s="3" t="s">
        <v>322</v>
      </c>
      <c r="C25" s="17">
        <v>59000</v>
      </c>
      <c r="D25" s="4"/>
      <c r="E25" s="3"/>
      <c r="F25" s="18">
        <f t="shared" si="0"/>
        <v>-21264574</v>
      </c>
    </row>
    <row r="26" spans="1:6" x14ac:dyDescent="0.25">
      <c r="A26" s="3" t="s">
        <v>325</v>
      </c>
      <c r="B26" s="10" t="s">
        <v>343</v>
      </c>
      <c r="C26" s="17">
        <v>12000000</v>
      </c>
      <c r="D26" s="3"/>
      <c r="E26" s="3"/>
      <c r="F26" s="18">
        <f t="shared" si="0"/>
        <v>-9264574</v>
      </c>
    </row>
    <row r="27" spans="1:6" x14ac:dyDescent="0.25">
      <c r="A27" s="3" t="s">
        <v>325</v>
      </c>
      <c r="B27" s="10" t="s">
        <v>344</v>
      </c>
      <c r="C27" s="17">
        <v>20000000</v>
      </c>
      <c r="D27" s="3"/>
      <c r="E27" s="3"/>
      <c r="F27" s="18">
        <f t="shared" si="0"/>
        <v>10735426</v>
      </c>
    </row>
    <row r="28" spans="1:6" x14ac:dyDescent="0.25">
      <c r="A28" s="3" t="s">
        <v>345</v>
      </c>
      <c r="B28" s="10" t="s">
        <v>346</v>
      </c>
      <c r="C28" s="3"/>
      <c r="D28" s="6">
        <v>11804160</v>
      </c>
      <c r="E28" s="3"/>
      <c r="F28" s="18">
        <f t="shared" si="0"/>
        <v>-1068734</v>
      </c>
    </row>
    <row r="29" spans="1:6" x14ac:dyDescent="0.25">
      <c r="A29" s="3" t="s">
        <v>345</v>
      </c>
      <c r="B29" s="10" t="s">
        <v>347</v>
      </c>
      <c r="C29" s="3"/>
      <c r="D29" s="6">
        <v>3688800</v>
      </c>
      <c r="E29" s="3"/>
      <c r="F29" s="18">
        <f t="shared" si="0"/>
        <v>-4757534</v>
      </c>
    </row>
    <row r="30" spans="1:6" x14ac:dyDescent="0.25">
      <c r="A30" s="3" t="s">
        <v>345</v>
      </c>
      <c r="B30" s="10" t="s">
        <v>348</v>
      </c>
      <c r="C30" s="3"/>
      <c r="D30" s="6">
        <v>4974650</v>
      </c>
      <c r="E30" s="3"/>
      <c r="F30" s="18">
        <f t="shared" si="0"/>
        <v>-9732184</v>
      </c>
    </row>
    <row r="31" spans="1:6" x14ac:dyDescent="0.25">
      <c r="A31" s="3" t="s">
        <v>345</v>
      </c>
      <c r="B31" s="10" t="s">
        <v>354</v>
      </c>
      <c r="C31" s="4">
        <v>7000000</v>
      </c>
      <c r="D31" s="4"/>
      <c r="E31" s="3"/>
      <c r="F31" s="18">
        <f t="shared" si="0"/>
        <v>-2732184</v>
      </c>
    </row>
    <row r="32" spans="1:6" x14ac:dyDescent="0.25">
      <c r="A32" s="3" t="s">
        <v>345</v>
      </c>
      <c r="B32" s="10" t="s">
        <v>195</v>
      </c>
      <c r="C32" s="4">
        <v>9000000</v>
      </c>
      <c r="D32" s="4"/>
      <c r="E32" s="3"/>
      <c r="F32" s="18">
        <f t="shared" si="0"/>
        <v>6267816</v>
      </c>
    </row>
    <row r="33" spans="1:6" x14ac:dyDescent="0.25">
      <c r="A33" s="10" t="s">
        <v>365</v>
      </c>
      <c r="B33" s="10" t="s">
        <v>366</v>
      </c>
      <c r="C33" s="3"/>
      <c r="D33" s="16">
        <v>11640920</v>
      </c>
      <c r="E33" s="3"/>
      <c r="F33" s="18">
        <f t="shared" si="0"/>
        <v>-5373104</v>
      </c>
    </row>
    <row r="34" spans="1:6" x14ac:dyDescent="0.25">
      <c r="A34" s="10" t="s">
        <v>365</v>
      </c>
      <c r="B34" s="10" t="s">
        <v>367</v>
      </c>
      <c r="C34" s="3"/>
      <c r="D34" s="16">
        <v>126400</v>
      </c>
      <c r="E34" s="3"/>
      <c r="F34" s="18">
        <f t="shared" si="0"/>
        <v>-5499504</v>
      </c>
    </row>
    <row r="35" spans="1:6" x14ac:dyDescent="0.25">
      <c r="A35" s="10" t="s">
        <v>365</v>
      </c>
      <c r="B35" s="10" t="s">
        <v>368</v>
      </c>
      <c r="C35" s="3"/>
      <c r="D35" s="16">
        <v>8857680</v>
      </c>
      <c r="E35" s="3"/>
      <c r="F35" s="18">
        <f t="shared" si="0"/>
        <v>-14357184</v>
      </c>
    </row>
    <row r="36" spans="1:6" x14ac:dyDescent="0.25">
      <c r="A36" s="10" t="s">
        <v>365</v>
      </c>
      <c r="B36" s="10" t="s">
        <v>369</v>
      </c>
      <c r="C36" s="3"/>
      <c r="D36" s="16">
        <v>8024400</v>
      </c>
      <c r="E36" s="3"/>
      <c r="F36" s="18">
        <f t="shared" si="0"/>
        <v>-22381584</v>
      </c>
    </row>
    <row r="37" spans="1:6" x14ac:dyDescent="0.25">
      <c r="A37" s="3" t="s">
        <v>375</v>
      </c>
      <c r="B37" s="3" t="s">
        <v>388</v>
      </c>
      <c r="C37" s="4">
        <v>950000</v>
      </c>
      <c r="D37" s="3"/>
      <c r="E37" s="3"/>
      <c r="F37" s="18">
        <f t="shared" si="0"/>
        <v>-21431584</v>
      </c>
    </row>
    <row r="38" spans="1:6" x14ac:dyDescent="0.25">
      <c r="A38" s="3" t="s">
        <v>375</v>
      </c>
      <c r="B38" s="10" t="s">
        <v>389</v>
      </c>
      <c r="C38" s="4">
        <v>20000000</v>
      </c>
      <c r="D38" s="3"/>
      <c r="E38" s="3"/>
      <c r="F38" s="18">
        <f t="shared" si="0"/>
        <v>-1431584</v>
      </c>
    </row>
    <row r="39" spans="1:6" x14ac:dyDescent="0.25">
      <c r="A39" s="10" t="s">
        <v>393</v>
      </c>
      <c r="B39" s="10" t="s">
        <v>394</v>
      </c>
      <c r="C39" s="4">
        <v>1827000</v>
      </c>
      <c r="D39" s="3"/>
      <c r="E39" s="3"/>
      <c r="F39" s="18">
        <f t="shared" si="0"/>
        <v>395416</v>
      </c>
    </row>
    <row r="40" spans="1:6" x14ac:dyDescent="0.25">
      <c r="A40" s="10" t="s">
        <v>395</v>
      </c>
      <c r="B40" s="10" t="s">
        <v>396</v>
      </c>
      <c r="C40" s="3"/>
      <c r="D40" s="4">
        <v>4851840</v>
      </c>
      <c r="E40" s="3"/>
      <c r="F40" s="18">
        <f t="shared" si="0"/>
        <v>-4456424</v>
      </c>
    </row>
    <row r="41" spans="1:6" x14ac:dyDescent="0.25">
      <c r="A41" s="10" t="s">
        <v>395</v>
      </c>
      <c r="B41" s="10" t="s">
        <v>397</v>
      </c>
      <c r="C41" s="3"/>
      <c r="D41" s="4">
        <v>2337300</v>
      </c>
      <c r="E41" s="3"/>
      <c r="F41" s="18">
        <f t="shared" si="0"/>
        <v>-6793724</v>
      </c>
    </row>
    <row r="42" spans="1:6" x14ac:dyDescent="0.25">
      <c r="A42" s="10" t="s">
        <v>395</v>
      </c>
      <c r="B42" s="10" t="s">
        <v>398</v>
      </c>
      <c r="C42" s="3"/>
      <c r="D42" s="4">
        <v>4420800</v>
      </c>
      <c r="E42" s="3"/>
      <c r="F42" s="18">
        <f t="shared" si="0"/>
        <v>-11214524</v>
      </c>
    </row>
    <row r="43" spans="1:6" x14ac:dyDescent="0.25">
      <c r="A43" s="10" t="s">
        <v>395</v>
      </c>
      <c r="B43" s="10" t="s">
        <v>429</v>
      </c>
      <c r="C43" s="4">
        <v>2160147</v>
      </c>
      <c r="D43" s="4"/>
      <c r="E43" s="3"/>
      <c r="F43" s="18">
        <f t="shared" si="0"/>
        <v>-9054377</v>
      </c>
    </row>
    <row r="44" spans="1:6" x14ac:dyDescent="0.25">
      <c r="A44" s="10" t="s">
        <v>416</v>
      </c>
      <c r="B44" s="10" t="s">
        <v>417</v>
      </c>
      <c r="C44" s="4">
        <v>110000</v>
      </c>
      <c r="D44" s="3"/>
      <c r="E44" s="3"/>
      <c r="F44" s="18">
        <f t="shared" si="0"/>
        <v>-8944377</v>
      </c>
    </row>
    <row r="45" spans="1:6" x14ac:dyDescent="0.25">
      <c r="A45" s="10" t="s">
        <v>424</v>
      </c>
      <c r="B45" s="10" t="s">
        <v>432</v>
      </c>
      <c r="C45" s="4">
        <v>1000000</v>
      </c>
      <c r="D45" s="3"/>
      <c r="E45" s="3"/>
      <c r="F45" s="18">
        <f t="shared" si="0"/>
        <v>-7944377</v>
      </c>
    </row>
    <row r="46" spans="1:6" x14ac:dyDescent="0.25">
      <c r="A46" s="10" t="s">
        <v>424</v>
      </c>
      <c r="B46" s="10" t="s">
        <v>195</v>
      </c>
      <c r="C46" s="4">
        <v>11200000</v>
      </c>
      <c r="D46" s="3"/>
      <c r="E46" s="3"/>
      <c r="F46" s="18">
        <f t="shared" si="0"/>
        <v>3255623</v>
      </c>
    </row>
    <row r="47" spans="1:6" x14ac:dyDescent="0.25">
      <c r="A47" s="10" t="s">
        <v>430</v>
      </c>
      <c r="B47" s="10" t="s">
        <v>431</v>
      </c>
      <c r="C47" s="4">
        <v>787000</v>
      </c>
      <c r="D47" s="3"/>
      <c r="E47" s="3"/>
      <c r="F47" s="18">
        <f t="shared" si="0"/>
        <v>4042623</v>
      </c>
    </row>
    <row r="48" spans="1:6" x14ac:dyDescent="0.25">
      <c r="A48" s="10" t="s">
        <v>433</v>
      </c>
      <c r="B48" s="10" t="s">
        <v>434</v>
      </c>
      <c r="C48" s="3"/>
      <c r="D48" s="4">
        <v>6773400</v>
      </c>
      <c r="E48" s="3"/>
      <c r="F48" s="18">
        <f t="shared" si="0"/>
        <v>-2730777</v>
      </c>
    </row>
    <row r="49" spans="1:6" x14ac:dyDescent="0.25">
      <c r="A49" s="10" t="s">
        <v>433</v>
      </c>
      <c r="B49" s="10" t="s">
        <v>435</v>
      </c>
      <c r="C49" s="3"/>
      <c r="D49" s="4">
        <v>432000</v>
      </c>
      <c r="E49" s="3"/>
      <c r="F49" s="18">
        <f t="shared" si="0"/>
        <v>-3162777</v>
      </c>
    </row>
    <row r="50" spans="1:6" x14ac:dyDescent="0.25">
      <c r="A50" s="10" t="s">
        <v>433</v>
      </c>
      <c r="B50" s="10" t="s">
        <v>436</v>
      </c>
      <c r="C50" s="3"/>
      <c r="D50" s="4">
        <v>11005800</v>
      </c>
      <c r="E50" s="3"/>
      <c r="F50" s="18">
        <f t="shared" si="0"/>
        <v>-14168577</v>
      </c>
    </row>
    <row r="51" spans="1:6" x14ac:dyDescent="0.25">
      <c r="A51" s="10" t="s">
        <v>442</v>
      </c>
      <c r="B51" s="10" t="s">
        <v>441</v>
      </c>
      <c r="C51" s="4">
        <v>8000000</v>
      </c>
      <c r="D51" s="3"/>
      <c r="E51" s="3"/>
      <c r="F51" s="18">
        <f t="shared" si="0"/>
        <v>-6168577</v>
      </c>
    </row>
    <row r="52" spans="1:6" x14ac:dyDescent="0.25">
      <c r="A52" s="10" t="s">
        <v>442</v>
      </c>
      <c r="B52" s="10" t="s">
        <v>443</v>
      </c>
      <c r="C52" s="4">
        <v>7000000</v>
      </c>
      <c r="D52" s="3"/>
      <c r="E52" s="3"/>
      <c r="F52" s="18">
        <f t="shared" si="0"/>
        <v>831423</v>
      </c>
    </row>
    <row r="53" spans="1:6" x14ac:dyDescent="0.25">
      <c r="A53" s="10" t="s">
        <v>459</v>
      </c>
      <c r="B53" s="10" t="s">
        <v>3</v>
      </c>
      <c r="C53" s="4">
        <v>1500000</v>
      </c>
      <c r="D53" s="3"/>
      <c r="E53" s="3"/>
      <c r="F53" s="18">
        <f t="shared" si="0"/>
        <v>2331423</v>
      </c>
    </row>
    <row r="54" spans="1:6" x14ac:dyDescent="0.25">
      <c r="A54" s="10" t="s">
        <v>451</v>
      </c>
      <c r="B54" s="10" t="s">
        <v>3</v>
      </c>
      <c r="C54" s="11">
        <v>500000</v>
      </c>
      <c r="D54" s="3"/>
      <c r="E54" s="3"/>
      <c r="F54" s="18">
        <f t="shared" si="0"/>
        <v>2831423</v>
      </c>
    </row>
    <row r="55" spans="1:6" x14ac:dyDescent="0.25">
      <c r="A55" s="10" t="s">
        <v>451</v>
      </c>
      <c r="B55" s="10" t="s">
        <v>460</v>
      </c>
      <c r="C55" s="11">
        <v>500000</v>
      </c>
      <c r="D55" s="3"/>
      <c r="E55" s="3"/>
      <c r="F55" s="18">
        <f t="shared" si="0"/>
        <v>3331423</v>
      </c>
    </row>
    <row r="56" spans="1:6" x14ac:dyDescent="0.25">
      <c r="A56" s="10" t="s">
        <v>461</v>
      </c>
      <c r="B56" s="10" t="s">
        <v>3</v>
      </c>
      <c r="C56" s="11">
        <v>2000000</v>
      </c>
      <c r="D56" s="3"/>
      <c r="E56" s="3"/>
      <c r="F56" s="18">
        <f t="shared" si="0"/>
        <v>5331423</v>
      </c>
    </row>
    <row r="57" spans="1:6" x14ac:dyDescent="0.25">
      <c r="A57" s="10" t="s">
        <v>462</v>
      </c>
      <c r="B57" s="10" t="s">
        <v>463</v>
      </c>
      <c r="C57" s="3"/>
      <c r="D57" s="4">
        <v>15872480</v>
      </c>
      <c r="E57" s="3"/>
      <c r="F57" s="18">
        <f t="shared" si="0"/>
        <v>-10541057</v>
      </c>
    </row>
    <row r="58" spans="1:6" x14ac:dyDescent="0.25">
      <c r="A58" s="10" t="s">
        <v>462</v>
      </c>
      <c r="B58" s="10" t="s">
        <v>464</v>
      </c>
      <c r="C58" s="3"/>
      <c r="D58" s="4">
        <v>12182200</v>
      </c>
      <c r="E58" s="3"/>
      <c r="F58" s="18">
        <f t="shared" si="0"/>
        <v>-22723257</v>
      </c>
    </row>
    <row r="59" spans="1:6" x14ac:dyDescent="0.25">
      <c r="A59" s="10" t="s">
        <v>462</v>
      </c>
      <c r="B59" s="10" t="s">
        <v>3</v>
      </c>
      <c r="C59" s="11">
        <v>77000</v>
      </c>
      <c r="D59" s="4"/>
      <c r="E59" s="3"/>
      <c r="F59" s="18">
        <f t="shared" si="0"/>
        <v>-22646257</v>
      </c>
    </row>
    <row r="60" spans="1:6" x14ac:dyDescent="0.25">
      <c r="A60" s="10" t="s">
        <v>462</v>
      </c>
      <c r="B60" s="10" t="s">
        <v>195</v>
      </c>
      <c r="C60" s="11">
        <v>7318000</v>
      </c>
      <c r="D60" s="4"/>
      <c r="E60" s="3"/>
      <c r="F60" s="18">
        <f t="shared" si="0"/>
        <v>-15328257</v>
      </c>
    </row>
    <row r="61" spans="1:6" x14ac:dyDescent="0.25">
      <c r="A61" s="10" t="s">
        <v>476</v>
      </c>
      <c r="B61" s="10" t="s">
        <v>477</v>
      </c>
      <c r="C61" s="11">
        <v>1800000</v>
      </c>
      <c r="D61" s="4"/>
      <c r="E61" s="3"/>
      <c r="F61" s="18">
        <f t="shared" si="0"/>
        <v>-13528257</v>
      </c>
    </row>
    <row r="62" spans="1:6" x14ac:dyDescent="0.25">
      <c r="A62" s="10" t="s">
        <v>476</v>
      </c>
      <c r="B62" s="10" t="s">
        <v>615</v>
      </c>
      <c r="C62" s="11">
        <v>2500000</v>
      </c>
      <c r="D62" s="4"/>
      <c r="E62" s="3"/>
      <c r="F62" s="18">
        <f t="shared" si="0"/>
        <v>-11028257</v>
      </c>
    </row>
    <row r="63" spans="1:6" x14ac:dyDescent="0.25">
      <c r="A63" s="10" t="s">
        <v>478</v>
      </c>
      <c r="B63" s="10" t="s">
        <v>479</v>
      </c>
      <c r="C63" s="3"/>
      <c r="D63" s="4">
        <v>2430000</v>
      </c>
      <c r="E63" s="3"/>
      <c r="F63" s="18">
        <f t="shared" si="0"/>
        <v>-13458257</v>
      </c>
    </row>
    <row r="64" spans="1:6" x14ac:dyDescent="0.25">
      <c r="A64" s="10" t="s">
        <v>478</v>
      </c>
      <c r="B64" s="10" t="s">
        <v>480</v>
      </c>
      <c r="C64" s="3"/>
      <c r="D64" s="4">
        <v>535800</v>
      </c>
      <c r="E64" s="3"/>
      <c r="F64" s="18">
        <f t="shared" si="0"/>
        <v>-13994057</v>
      </c>
    </row>
    <row r="65" spans="1:6" x14ac:dyDescent="0.25">
      <c r="A65" s="10" t="s">
        <v>478</v>
      </c>
      <c r="B65" s="10" t="s">
        <v>481</v>
      </c>
      <c r="C65" s="3"/>
      <c r="D65" s="4">
        <v>2783860</v>
      </c>
      <c r="E65" s="3"/>
      <c r="F65" s="18">
        <f t="shared" si="0"/>
        <v>-16777917</v>
      </c>
    </row>
    <row r="66" spans="1:6" x14ac:dyDescent="0.25">
      <c r="A66" s="10" t="s">
        <v>478</v>
      </c>
      <c r="B66" s="10" t="s">
        <v>482</v>
      </c>
      <c r="C66" s="3"/>
      <c r="D66" s="4">
        <v>7309500</v>
      </c>
      <c r="E66" s="3"/>
      <c r="F66" s="18">
        <f t="shared" si="0"/>
        <v>-24087417</v>
      </c>
    </row>
    <row r="67" spans="1:6" x14ac:dyDescent="0.25">
      <c r="A67" s="10" t="s">
        <v>478</v>
      </c>
      <c r="B67" s="10" t="s">
        <v>496</v>
      </c>
      <c r="C67" s="4">
        <v>650000</v>
      </c>
      <c r="D67" s="3"/>
      <c r="E67" s="3"/>
      <c r="F67" s="18">
        <f t="shared" si="0"/>
        <v>-23437417</v>
      </c>
    </row>
    <row r="68" spans="1:6" x14ac:dyDescent="0.25">
      <c r="A68" s="10" t="s">
        <v>478</v>
      </c>
      <c r="B68" s="10" t="s">
        <v>497</v>
      </c>
      <c r="C68" s="4">
        <v>8200000</v>
      </c>
      <c r="D68" s="3"/>
      <c r="E68" s="3"/>
      <c r="F68" s="18">
        <f>(F67+C68-D68)</f>
        <v>-15237417</v>
      </c>
    </row>
    <row r="69" spans="1:6" x14ac:dyDescent="0.25">
      <c r="A69" s="10" t="s">
        <v>505</v>
      </c>
      <c r="B69" s="10" t="s">
        <v>626</v>
      </c>
      <c r="C69" s="4">
        <v>1550000</v>
      </c>
      <c r="D69" s="3"/>
      <c r="E69" s="3"/>
      <c r="F69" s="18">
        <f t="shared" ref="F69:F74" si="1">(F68+C69-D69)</f>
        <v>-13687417</v>
      </c>
    </row>
    <row r="70" spans="1:6" x14ac:dyDescent="0.25">
      <c r="A70" s="10" t="s">
        <v>492</v>
      </c>
      <c r="B70" s="10" t="s">
        <v>498</v>
      </c>
      <c r="C70" s="4">
        <v>400000</v>
      </c>
      <c r="D70" s="3"/>
      <c r="E70" s="3"/>
      <c r="F70" s="18">
        <f t="shared" si="1"/>
        <v>-13287417</v>
      </c>
    </row>
    <row r="71" spans="1:6" x14ac:dyDescent="0.25">
      <c r="A71" s="10" t="s">
        <v>492</v>
      </c>
      <c r="B71" s="10" t="s">
        <v>499</v>
      </c>
      <c r="C71" s="4">
        <v>1500000</v>
      </c>
      <c r="D71" s="3"/>
      <c r="E71" s="3"/>
      <c r="F71" s="18">
        <f t="shared" si="1"/>
        <v>-11787417</v>
      </c>
    </row>
    <row r="72" spans="1:6" x14ac:dyDescent="0.25">
      <c r="A72" s="10" t="s">
        <v>492</v>
      </c>
      <c r="B72" s="10" t="s">
        <v>195</v>
      </c>
      <c r="C72" s="4">
        <v>7215000</v>
      </c>
      <c r="D72" s="3"/>
      <c r="E72" s="3"/>
      <c r="F72" s="18">
        <f t="shared" si="1"/>
        <v>-4572417</v>
      </c>
    </row>
    <row r="73" spans="1:6" x14ac:dyDescent="0.25">
      <c r="A73" s="10" t="s">
        <v>492</v>
      </c>
      <c r="B73" s="10" t="s">
        <v>621</v>
      </c>
      <c r="C73" s="4">
        <v>2000000</v>
      </c>
      <c r="D73" s="3"/>
      <c r="E73" s="3"/>
      <c r="F73" s="18">
        <f t="shared" si="1"/>
        <v>-2572417</v>
      </c>
    </row>
    <row r="74" spans="1:6" x14ac:dyDescent="0.25">
      <c r="A74" s="10" t="s">
        <v>492</v>
      </c>
      <c r="B74" s="10" t="s">
        <v>504</v>
      </c>
      <c r="C74" s="4">
        <v>1080000</v>
      </c>
      <c r="D74" s="3"/>
      <c r="E74" s="3"/>
      <c r="F74" s="18">
        <f t="shared" si="1"/>
        <v>-1492417</v>
      </c>
    </row>
    <row r="75" spans="1:6" x14ac:dyDescent="0.25">
      <c r="A75" s="10" t="s">
        <v>506</v>
      </c>
      <c r="B75" s="10" t="s">
        <v>507</v>
      </c>
      <c r="C75" s="3"/>
      <c r="D75" s="4">
        <v>13638900</v>
      </c>
      <c r="E75" s="3"/>
      <c r="F75" s="18">
        <f t="shared" ref="F75:F142" si="2">(F74+C75-D75)</f>
        <v>-15131317</v>
      </c>
    </row>
    <row r="76" spans="1:6" x14ac:dyDescent="0.25">
      <c r="A76" s="10" t="s">
        <v>506</v>
      </c>
      <c r="B76" s="10" t="s">
        <v>508</v>
      </c>
      <c r="C76" s="3"/>
      <c r="D76" s="4">
        <v>9015140</v>
      </c>
      <c r="E76" s="3"/>
      <c r="F76" s="18">
        <f t="shared" si="2"/>
        <v>-24146457</v>
      </c>
    </row>
    <row r="77" spans="1:6" x14ac:dyDescent="0.25">
      <c r="A77" s="10" t="s">
        <v>506</v>
      </c>
      <c r="B77" s="10" t="s">
        <v>534</v>
      </c>
      <c r="C77" s="4"/>
      <c r="D77" s="4">
        <v>1063850</v>
      </c>
      <c r="E77" s="3"/>
      <c r="F77" s="18">
        <f t="shared" si="2"/>
        <v>-25210307</v>
      </c>
    </row>
    <row r="78" spans="1:6" x14ac:dyDescent="0.25">
      <c r="A78" s="10" t="s">
        <v>506</v>
      </c>
      <c r="B78" s="10" t="s">
        <v>539</v>
      </c>
      <c r="C78" s="4">
        <v>394000</v>
      </c>
      <c r="D78" s="4"/>
      <c r="E78" s="3"/>
      <c r="F78" s="18">
        <f t="shared" si="2"/>
        <v>-24816307</v>
      </c>
    </row>
    <row r="79" spans="1:6" x14ac:dyDescent="0.25">
      <c r="A79" s="10" t="s">
        <v>535</v>
      </c>
      <c r="B79" s="10" t="s">
        <v>3</v>
      </c>
      <c r="C79" s="4">
        <v>400000</v>
      </c>
      <c r="D79" s="3"/>
      <c r="E79" s="3"/>
      <c r="F79" s="18">
        <f t="shared" si="2"/>
        <v>-24416307</v>
      </c>
    </row>
    <row r="80" spans="1:6" x14ac:dyDescent="0.25">
      <c r="A80" s="10" t="s">
        <v>535</v>
      </c>
      <c r="B80" s="10" t="s">
        <v>536</v>
      </c>
      <c r="C80" s="4">
        <v>10192239</v>
      </c>
      <c r="D80" s="3"/>
      <c r="E80" s="3"/>
      <c r="F80" s="18">
        <f t="shared" si="2"/>
        <v>-14224068</v>
      </c>
    </row>
    <row r="81" spans="1:6" x14ac:dyDescent="0.25">
      <c r="A81" s="10" t="s">
        <v>535</v>
      </c>
      <c r="B81" s="10" t="s">
        <v>538</v>
      </c>
      <c r="C81" s="4">
        <v>11645600</v>
      </c>
      <c r="D81" s="3"/>
      <c r="E81" s="3"/>
      <c r="F81" s="18">
        <f t="shared" si="2"/>
        <v>-2578468</v>
      </c>
    </row>
    <row r="82" spans="1:6" x14ac:dyDescent="0.25">
      <c r="A82" s="10" t="s">
        <v>535</v>
      </c>
      <c r="B82" s="10" t="s">
        <v>432</v>
      </c>
      <c r="C82" s="4">
        <v>400000</v>
      </c>
      <c r="D82" s="3"/>
      <c r="E82" s="3"/>
      <c r="F82" s="18">
        <f t="shared" si="2"/>
        <v>-2178468</v>
      </c>
    </row>
    <row r="83" spans="1:6" x14ac:dyDescent="0.25">
      <c r="A83" s="10" t="s">
        <v>547</v>
      </c>
      <c r="B83" s="10" t="s">
        <v>548</v>
      </c>
      <c r="C83" s="4">
        <v>8000000</v>
      </c>
      <c r="D83" s="3"/>
      <c r="E83" s="3"/>
      <c r="F83" s="18">
        <f t="shared" si="2"/>
        <v>5821532</v>
      </c>
    </row>
    <row r="84" spans="1:6" x14ac:dyDescent="0.25">
      <c r="A84" s="10" t="s">
        <v>582</v>
      </c>
      <c r="B84" s="10" t="s">
        <v>603</v>
      </c>
      <c r="C84" s="4"/>
      <c r="D84" s="4">
        <v>5586900</v>
      </c>
      <c r="E84" s="3"/>
      <c r="F84" s="18">
        <f t="shared" si="2"/>
        <v>234632</v>
      </c>
    </row>
    <row r="85" spans="1:6" x14ac:dyDescent="0.25">
      <c r="A85" s="10" t="s">
        <v>582</v>
      </c>
      <c r="B85" s="10" t="s">
        <v>604</v>
      </c>
      <c r="C85" s="4"/>
      <c r="D85" s="4">
        <v>11228600</v>
      </c>
      <c r="E85" s="3"/>
      <c r="F85" s="18">
        <f t="shared" si="2"/>
        <v>-10993968</v>
      </c>
    </row>
    <row r="86" spans="1:6" x14ac:dyDescent="0.25">
      <c r="A86" s="10" t="s">
        <v>596</v>
      </c>
      <c r="B86" s="10" t="s">
        <v>343</v>
      </c>
      <c r="C86" s="4">
        <v>10000000</v>
      </c>
      <c r="D86" s="3"/>
      <c r="E86" s="3"/>
      <c r="F86" s="18">
        <f t="shared" si="2"/>
        <v>-993968</v>
      </c>
    </row>
    <row r="87" spans="1:6" x14ac:dyDescent="0.25">
      <c r="A87" s="10" t="s">
        <v>596</v>
      </c>
      <c r="B87" s="10" t="s">
        <v>432</v>
      </c>
      <c r="C87" s="4">
        <v>400000</v>
      </c>
      <c r="D87" s="3"/>
      <c r="E87" s="3"/>
      <c r="F87" s="18">
        <f t="shared" si="2"/>
        <v>-593968</v>
      </c>
    </row>
    <row r="88" spans="1:6" x14ac:dyDescent="0.25">
      <c r="A88" s="10" t="s">
        <v>600</v>
      </c>
      <c r="B88" s="10" t="s">
        <v>195</v>
      </c>
      <c r="C88" s="4">
        <v>7785000</v>
      </c>
      <c r="D88" s="3"/>
      <c r="E88" s="3"/>
      <c r="F88" s="18">
        <f t="shared" si="2"/>
        <v>7191032</v>
      </c>
    </row>
    <row r="89" spans="1:6" x14ac:dyDescent="0.25">
      <c r="A89" s="10" t="s">
        <v>600</v>
      </c>
      <c r="B89" s="10" t="s">
        <v>388</v>
      </c>
      <c r="C89" s="4">
        <v>580000</v>
      </c>
      <c r="D89" s="3"/>
      <c r="E89" s="3"/>
      <c r="F89" s="18">
        <f t="shared" si="2"/>
        <v>7771032</v>
      </c>
    </row>
    <row r="90" spans="1:6" x14ac:dyDescent="0.25">
      <c r="A90" s="10" t="s">
        <v>607</v>
      </c>
      <c r="B90" s="10" t="s">
        <v>608</v>
      </c>
      <c r="C90" s="3"/>
      <c r="D90" s="4">
        <v>111213</v>
      </c>
      <c r="E90" s="3"/>
      <c r="F90" s="18">
        <f t="shared" si="2"/>
        <v>7659819</v>
      </c>
    </row>
    <row r="91" spans="1:6" x14ac:dyDescent="0.25">
      <c r="A91" s="10" t="s">
        <v>607</v>
      </c>
      <c r="B91" s="10" t="s">
        <v>609</v>
      </c>
      <c r="C91" s="3"/>
      <c r="D91" s="4">
        <v>130400</v>
      </c>
      <c r="E91" s="3"/>
      <c r="F91" s="18">
        <f t="shared" si="2"/>
        <v>7529419</v>
      </c>
    </row>
    <row r="92" spans="1:6" x14ac:dyDescent="0.25">
      <c r="A92" s="10" t="s">
        <v>607</v>
      </c>
      <c r="B92" s="10" t="s">
        <v>610</v>
      </c>
      <c r="C92" s="3"/>
      <c r="D92" s="4">
        <v>10845450</v>
      </c>
      <c r="E92" s="3"/>
      <c r="F92" s="18">
        <f t="shared" si="2"/>
        <v>-3316031</v>
      </c>
    </row>
    <row r="93" spans="1:6" x14ac:dyDescent="0.25">
      <c r="A93" s="10" t="s">
        <v>607</v>
      </c>
      <c r="B93" s="10" t="s">
        <v>611</v>
      </c>
      <c r="C93" s="3"/>
      <c r="D93" s="4">
        <v>2793900</v>
      </c>
      <c r="E93" s="3"/>
      <c r="F93" s="18">
        <f t="shared" si="2"/>
        <v>-6109931</v>
      </c>
    </row>
    <row r="94" spans="1:6" x14ac:dyDescent="0.25">
      <c r="A94" s="10" t="s">
        <v>607</v>
      </c>
      <c r="B94" s="10" t="s">
        <v>612</v>
      </c>
      <c r="C94" s="3"/>
      <c r="D94" s="4">
        <v>63000</v>
      </c>
      <c r="E94" s="3"/>
      <c r="F94" s="18">
        <f t="shared" si="2"/>
        <v>-6172931</v>
      </c>
    </row>
    <row r="95" spans="1:6" x14ac:dyDescent="0.25">
      <c r="A95" s="10" t="s">
        <v>607</v>
      </c>
      <c r="B95" s="10" t="s">
        <v>614</v>
      </c>
      <c r="C95" s="3"/>
      <c r="D95" s="4">
        <v>404880</v>
      </c>
      <c r="E95" s="3"/>
      <c r="F95" s="18">
        <f t="shared" si="2"/>
        <v>-6577811</v>
      </c>
    </row>
    <row r="96" spans="1:6" x14ac:dyDescent="0.25">
      <c r="A96" s="10" t="s">
        <v>607</v>
      </c>
      <c r="B96" s="10" t="s">
        <v>613</v>
      </c>
      <c r="C96" s="3"/>
      <c r="D96" s="4">
        <v>7667640</v>
      </c>
      <c r="E96" s="3"/>
      <c r="F96" s="18">
        <f t="shared" si="2"/>
        <v>-14245451</v>
      </c>
    </row>
    <row r="97" spans="1:6" x14ac:dyDescent="0.25">
      <c r="A97" s="10" t="s">
        <v>618</v>
      </c>
      <c r="B97" s="10" t="s">
        <v>622</v>
      </c>
      <c r="C97" s="3"/>
      <c r="D97" s="4">
        <v>4792480</v>
      </c>
      <c r="E97" s="3"/>
      <c r="F97" s="18">
        <f t="shared" si="2"/>
        <v>-19037931</v>
      </c>
    </row>
    <row r="98" spans="1:6" x14ac:dyDescent="0.25">
      <c r="A98" s="10" t="s">
        <v>618</v>
      </c>
      <c r="B98" s="10" t="s">
        <v>623</v>
      </c>
      <c r="C98" s="3"/>
      <c r="D98" s="4">
        <v>1668000</v>
      </c>
      <c r="E98" s="3"/>
      <c r="F98" s="18">
        <f t="shared" si="2"/>
        <v>-20705931</v>
      </c>
    </row>
    <row r="99" spans="1:6" x14ac:dyDescent="0.25">
      <c r="A99" s="10" t="s">
        <v>624</v>
      </c>
      <c r="B99" s="10" t="s">
        <v>625</v>
      </c>
      <c r="C99" s="4">
        <v>5700000</v>
      </c>
      <c r="D99" s="4"/>
      <c r="E99" s="3"/>
      <c r="F99" s="18">
        <f t="shared" si="2"/>
        <v>-15005931</v>
      </c>
    </row>
    <row r="100" spans="1:6" x14ac:dyDescent="0.25">
      <c r="A100" s="10" t="s">
        <v>640</v>
      </c>
      <c r="B100" s="10" t="s">
        <v>644</v>
      </c>
      <c r="C100" s="4">
        <v>400000</v>
      </c>
      <c r="D100" s="4"/>
      <c r="E100" s="3"/>
      <c r="F100" s="18">
        <f t="shared" si="2"/>
        <v>-14605931</v>
      </c>
    </row>
    <row r="101" spans="1:6" x14ac:dyDescent="0.25">
      <c r="A101" s="10" t="s">
        <v>645</v>
      </c>
      <c r="B101" s="10" t="s">
        <v>646</v>
      </c>
      <c r="C101" s="4">
        <v>9000</v>
      </c>
      <c r="D101" s="4"/>
      <c r="E101" s="3"/>
      <c r="F101" s="18">
        <f t="shared" si="2"/>
        <v>-14596931</v>
      </c>
    </row>
    <row r="102" spans="1:6" x14ac:dyDescent="0.25">
      <c r="A102" s="10" t="s">
        <v>645</v>
      </c>
      <c r="B102" s="10" t="s">
        <v>658</v>
      </c>
      <c r="C102" s="3"/>
      <c r="D102" s="4">
        <v>10670550</v>
      </c>
      <c r="E102" s="3"/>
      <c r="F102" s="18">
        <f t="shared" si="2"/>
        <v>-25267481</v>
      </c>
    </row>
    <row r="103" spans="1:6" x14ac:dyDescent="0.25">
      <c r="A103" s="10" t="s">
        <v>645</v>
      </c>
      <c r="B103" s="10" t="s">
        <v>659</v>
      </c>
      <c r="C103" s="3"/>
      <c r="D103" s="4">
        <v>373500</v>
      </c>
      <c r="E103" s="3"/>
      <c r="F103" s="18">
        <f t="shared" si="2"/>
        <v>-25640981</v>
      </c>
    </row>
    <row r="104" spans="1:6" x14ac:dyDescent="0.25">
      <c r="A104" s="10" t="s">
        <v>645</v>
      </c>
      <c r="B104" s="10" t="s">
        <v>660</v>
      </c>
      <c r="C104" s="3"/>
      <c r="D104" s="4">
        <v>90650</v>
      </c>
      <c r="E104" s="3"/>
      <c r="F104" s="18">
        <f t="shared" si="2"/>
        <v>-25731631</v>
      </c>
    </row>
    <row r="105" spans="1:6" x14ac:dyDescent="0.25">
      <c r="A105" s="10" t="s">
        <v>645</v>
      </c>
      <c r="B105" s="10" t="s">
        <v>661</v>
      </c>
      <c r="C105" s="3"/>
      <c r="D105" s="4">
        <v>125080</v>
      </c>
      <c r="E105" s="3"/>
      <c r="F105" s="18">
        <f t="shared" si="2"/>
        <v>-25856711</v>
      </c>
    </row>
    <row r="106" spans="1:6" x14ac:dyDescent="0.25">
      <c r="A106" s="10" t="s">
        <v>645</v>
      </c>
      <c r="B106" s="10" t="s">
        <v>662</v>
      </c>
      <c r="C106" s="3"/>
      <c r="D106" s="4">
        <v>160000</v>
      </c>
      <c r="E106" s="3"/>
      <c r="F106" s="18">
        <f t="shared" si="2"/>
        <v>-26016711</v>
      </c>
    </row>
    <row r="107" spans="1:6" x14ac:dyDescent="0.25">
      <c r="A107" s="10" t="s">
        <v>645</v>
      </c>
      <c r="B107" s="10" t="s">
        <v>663</v>
      </c>
      <c r="C107" s="3"/>
      <c r="D107" s="4">
        <v>8072960</v>
      </c>
      <c r="E107" s="3"/>
      <c r="F107" s="18">
        <f t="shared" si="2"/>
        <v>-34089671</v>
      </c>
    </row>
    <row r="108" spans="1:6" x14ac:dyDescent="0.25">
      <c r="A108" s="10" t="s">
        <v>645</v>
      </c>
      <c r="B108" s="10" t="s">
        <v>665</v>
      </c>
      <c r="C108" s="6">
        <v>1320000</v>
      </c>
      <c r="D108" s="4"/>
      <c r="E108" s="3"/>
      <c r="F108" s="18">
        <f t="shared" si="2"/>
        <v>-32769671</v>
      </c>
    </row>
    <row r="109" spans="1:6" x14ac:dyDescent="0.25">
      <c r="A109" s="10" t="s">
        <v>667</v>
      </c>
      <c r="B109" s="10" t="s">
        <v>666</v>
      </c>
      <c r="C109" s="6">
        <v>5000000</v>
      </c>
      <c r="D109" s="4"/>
      <c r="E109" s="3"/>
      <c r="F109" s="18">
        <f t="shared" si="2"/>
        <v>-27769671</v>
      </c>
    </row>
    <row r="110" spans="1:6" x14ac:dyDescent="0.25">
      <c r="A110" s="10" t="s">
        <v>667</v>
      </c>
      <c r="B110" s="10" t="s">
        <v>668</v>
      </c>
      <c r="C110" s="6">
        <v>9712000</v>
      </c>
      <c r="D110" s="3"/>
      <c r="E110" s="3"/>
      <c r="F110" s="18">
        <f t="shared" si="2"/>
        <v>-18057671</v>
      </c>
    </row>
    <row r="111" spans="1:6" x14ac:dyDescent="0.25">
      <c r="A111" s="10" t="s">
        <v>667</v>
      </c>
      <c r="B111" s="10" t="s">
        <v>668</v>
      </c>
      <c r="C111" s="6">
        <v>750000</v>
      </c>
      <c r="D111" s="3"/>
      <c r="E111" s="3"/>
      <c r="F111" s="18">
        <f t="shared" si="2"/>
        <v>-17307671</v>
      </c>
    </row>
    <row r="112" spans="1:6" x14ac:dyDescent="0.25">
      <c r="A112" s="10" t="s">
        <v>667</v>
      </c>
      <c r="B112" s="10" t="s">
        <v>646</v>
      </c>
      <c r="C112" s="6">
        <v>10000</v>
      </c>
      <c r="D112" s="3"/>
      <c r="E112" s="3"/>
      <c r="F112" s="18">
        <f t="shared" si="2"/>
        <v>-17297671</v>
      </c>
    </row>
    <row r="113" spans="1:6" x14ac:dyDescent="0.25">
      <c r="A113" s="10" t="s">
        <v>667</v>
      </c>
      <c r="B113" s="10" t="s">
        <v>669</v>
      </c>
      <c r="C113" s="6">
        <v>620000</v>
      </c>
      <c r="D113" s="3"/>
      <c r="E113" s="3"/>
      <c r="F113" s="18">
        <f t="shared" si="2"/>
        <v>-16677671</v>
      </c>
    </row>
    <row r="114" spans="1:6" x14ac:dyDescent="0.25">
      <c r="A114" s="10" t="s">
        <v>667</v>
      </c>
      <c r="B114" s="10" t="s">
        <v>670</v>
      </c>
      <c r="C114" s="6">
        <v>157400</v>
      </c>
      <c r="D114" s="3"/>
      <c r="E114" s="3"/>
      <c r="F114" s="18">
        <f t="shared" si="2"/>
        <v>-16520271</v>
      </c>
    </row>
    <row r="115" spans="1:6" x14ac:dyDescent="0.25">
      <c r="A115" s="10" t="s">
        <v>674</v>
      </c>
      <c r="B115" s="10" t="s">
        <v>195</v>
      </c>
      <c r="C115" s="6">
        <v>4300000</v>
      </c>
      <c r="D115" s="3"/>
      <c r="E115" s="3"/>
      <c r="F115" s="18">
        <f t="shared" si="2"/>
        <v>-12220271</v>
      </c>
    </row>
    <row r="116" spans="1:6" x14ac:dyDescent="0.25">
      <c r="A116" s="10" t="s">
        <v>672</v>
      </c>
      <c r="B116" s="10" t="s">
        <v>673</v>
      </c>
      <c r="C116" s="6">
        <v>1846300</v>
      </c>
      <c r="D116" s="3"/>
      <c r="E116" s="3"/>
      <c r="F116" s="18">
        <f t="shared" si="2"/>
        <v>-10373971</v>
      </c>
    </row>
    <row r="117" spans="1:6" x14ac:dyDescent="0.25">
      <c r="A117" s="10" t="s">
        <v>672</v>
      </c>
      <c r="B117" s="10" t="s">
        <v>432</v>
      </c>
      <c r="C117" s="6">
        <v>2200000</v>
      </c>
      <c r="D117" s="3"/>
      <c r="E117" s="3"/>
      <c r="F117" s="18">
        <f t="shared" si="2"/>
        <v>-8173971</v>
      </c>
    </row>
    <row r="118" spans="1:6" x14ac:dyDescent="0.25">
      <c r="A118" s="10" t="s">
        <v>688</v>
      </c>
      <c r="B118" s="10" t="s">
        <v>539</v>
      </c>
      <c r="C118" s="6">
        <v>587000</v>
      </c>
      <c r="D118" s="3"/>
      <c r="E118" s="3"/>
      <c r="F118" s="18">
        <f t="shared" si="2"/>
        <v>-7586971</v>
      </c>
    </row>
    <row r="119" spans="1:6" x14ac:dyDescent="0.25">
      <c r="A119" s="10" t="s">
        <v>707</v>
      </c>
      <c r="B119" s="22" t="s">
        <v>432</v>
      </c>
      <c r="C119" s="6">
        <v>3000000</v>
      </c>
      <c r="D119" s="3"/>
      <c r="E119" s="3"/>
      <c r="F119" s="18">
        <f t="shared" si="2"/>
        <v>-4586971</v>
      </c>
    </row>
    <row r="120" spans="1:6" x14ac:dyDescent="0.25">
      <c r="A120" s="10" t="s">
        <v>707</v>
      </c>
      <c r="B120" s="10" t="s">
        <v>708</v>
      </c>
      <c r="C120" s="16">
        <v>900000</v>
      </c>
      <c r="D120" s="3"/>
      <c r="E120" s="3"/>
      <c r="F120" s="18">
        <f t="shared" si="2"/>
        <v>-3686971</v>
      </c>
    </row>
    <row r="121" spans="1:6" x14ac:dyDescent="0.25">
      <c r="A121" s="10" t="s">
        <v>707</v>
      </c>
      <c r="B121" s="10" t="s">
        <v>626</v>
      </c>
      <c r="C121" s="16">
        <v>1550000</v>
      </c>
      <c r="D121" s="3"/>
      <c r="E121" s="3"/>
      <c r="F121" s="18">
        <f t="shared" si="2"/>
        <v>-2136971</v>
      </c>
    </row>
    <row r="122" spans="1:6" x14ac:dyDescent="0.25">
      <c r="A122" s="10" t="s">
        <v>707</v>
      </c>
      <c r="B122" s="10" t="s">
        <v>709</v>
      </c>
      <c r="C122" s="16">
        <v>8000000</v>
      </c>
      <c r="D122" s="3"/>
      <c r="E122" s="3"/>
      <c r="F122" s="18">
        <f t="shared" si="2"/>
        <v>5863029</v>
      </c>
    </row>
    <row r="123" spans="1:6" x14ac:dyDescent="0.25">
      <c r="A123" s="10" t="s">
        <v>727</v>
      </c>
      <c r="B123" s="10" t="s">
        <v>728</v>
      </c>
      <c r="C123" s="3"/>
      <c r="D123" s="4">
        <v>593650</v>
      </c>
      <c r="E123" s="3"/>
      <c r="F123" s="18">
        <f t="shared" si="2"/>
        <v>5269379</v>
      </c>
    </row>
    <row r="124" spans="1:6" x14ac:dyDescent="0.25">
      <c r="A124" s="10" t="s">
        <v>727</v>
      </c>
      <c r="B124" s="10" t="s">
        <v>729</v>
      </c>
      <c r="C124" s="3"/>
      <c r="D124" s="4">
        <v>9367050</v>
      </c>
      <c r="E124" s="3"/>
      <c r="F124" s="18">
        <f t="shared" si="2"/>
        <v>-4097671</v>
      </c>
    </row>
    <row r="125" spans="1:6" x14ac:dyDescent="0.25">
      <c r="A125" s="10" t="s">
        <v>727</v>
      </c>
      <c r="B125" s="10" t="s">
        <v>730</v>
      </c>
      <c r="C125" s="3"/>
      <c r="D125" s="4">
        <v>20761440</v>
      </c>
      <c r="E125" s="3"/>
      <c r="F125" s="18">
        <f t="shared" si="2"/>
        <v>-24859111</v>
      </c>
    </row>
    <row r="126" spans="1:6" x14ac:dyDescent="0.25">
      <c r="A126" s="10" t="s">
        <v>727</v>
      </c>
      <c r="B126" s="10" t="s">
        <v>731</v>
      </c>
      <c r="C126" s="3"/>
      <c r="D126" s="4">
        <v>423000</v>
      </c>
      <c r="E126" s="3"/>
      <c r="F126" s="18">
        <f t="shared" si="2"/>
        <v>-25282111</v>
      </c>
    </row>
    <row r="127" spans="1:6" x14ac:dyDescent="0.25">
      <c r="A127" s="10" t="s">
        <v>727</v>
      </c>
      <c r="B127" s="10" t="s">
        <v>732</v>
      </c>
      <c r="C127" s="3"/>
      <c r="D127" s="4">
        <v>1440000</v>
      </c>
      <c r="E127" s="3"/>
      <c r="F127" s="18">
        <f t="shared" si="2"/>
        <v>-26722111</v>
      </c>
    </row>
    <row r="128" spans="1:6" x14ac:dyDescent="0.25">
      <c r="A128" s="10" t="s">
        <v>727</v>
      </c>
      <c r="B128" s="10" t="s">
        <v>733</v>
      </c>
      <c r="C128" s="3"/>
      <c r="D128" s="4">
        <v>220000</v>
      </c>
      <c r="E128" s="3"/>
      <c r="F128" s="18">
        <f t="shared" si="2"/>
        <v>-26942111</v>
      </c>
    </row>
    <row r="129" spans="1:6" x14ac:dyDescent="0.25">
      <c r="A129" s="10" t="s">
        <v>727</v>
      </c>
      <c r="B129" s="10" t="s">
        <v>734</v>
      </c>
      <c r="C129" s="3"/>
      <c r="D129" s="4">
        <v>2758800</v>
      </c>
      <c r="E129" s="3"/>
      <c r="F129" s="18">
        <f t="shared" si="2"/>
        <v>-29700911</v>
      </c>
    </row>
    <row r="130" spans="1:6" x14ac:dyDescent="0.25">
      <c r="A130" s="10" t="s">
        <v>727</v>
      </c>
      <c r="B130" s="10" t="s">
        <v>735</v>
      </c>
      <c r="C130" s="3"/>
      <c r="D130" s="4">
        <v>4378000</v>
      </c>
      <c r="E130" s="3"/>
      <c r="F130" s="18">
        <f t="shared" si="2"/>
        <v>-34078911</v>
      </c>
    </row>
    <row r="131" spans="1:6" x14ac:dyDescent="0.25">
      <c r="A131" s="10" t="s">
        <v>727</v>
      </c>
      <c r="B131" s="10" t="s">
        <v>736</v>
      </c>
      <c r="C131" s="3"/>
      <c r="D131" s="4">
        <v>9202050</v>
      </c>
      <c r="E131" s="3"/>
      <c r="F131" s="18">
        <f t="shared" si="2"/>
        <v>-43280961</v>
      </c>
    </row>
    <row r="132" spans="1:6" x14ac:dyDescent="0.25">
      <c r="A132" s="10" t="s">
        <v>737</v>
      </c>
      <c r="B132" s="10" t="s">
        <v>738</v>
      </c>
      <c r="C132" s="4">
        <v>20000000</v>
      </c>
      <c r="D132" s="3"/>
      <c r="E132" s="3"/>
      <c r="F132" s="18">
        <f t="shared" si="2"/>
        <v>-23280961</v>
      </c>
    </row>
    <row r="133" spans="1:6" x14ac:dyDescent="0.25">
      <c r="A133" s="10" t="s">
        <v>739</v>
      </c>
      <c r="B133" s="10" t="s">
        <v>743</v>
      </c>
      <c r="C133" s="4">
        <v>2600000</v>
      </c>
      <c r="D133" s="3"/>
      <c r="E133" s="3"/>
      <c r="F133" s="18">
        <f t="shared" si="2"/>
        <v>-20680961</v>
      </c>
    </row>
    <row r="134" spans="1:6" x14ac:dyDescent="0.25">
      <c r="A134" s="10" t="s">
        <v>739</v>
      </c>
      <c r="B134" s="10" t="s">
        <v>432</v>
      </c>
      <c r="C134" s="4">
        <v>2500000</v>
      </c>
      <c r="D134" s="3"/>
      <c r="E134" s="3"/>
      <c r="F134" s="18">
        <f t="shared" si="2"/>
        <v>-18180961</v>
      </c>
    </row>
    <row r="135" spans="1:6" x14ac:dyDescent="0.25">
      <c r="A135" s="10" t="s">
        <v>739</v>
      </c>
      <c r="B135" s="10" t="s">
        <v>195</v>
      </c>
      <c r="C135" s="4">
        <v>8250000</v>
      </c>
      <c r="D135" s="3"/>
      <c r="E135" s="3"/>
      <c r="F135" s="18">
        <f t="shared" si="2"/>
        <v>-9930961</v>
      </c>
    </row>
    <row r="136" spans="1:6" x14ac:dyDescent="0.25">
      <c r="A136" s="10" t="s">
        <v>739</v>
      </c>
      <c r="B136" s="10" t="s">
        <v>744</v>
      </c>
      <c r="C136" s="4">
        <v>30000</v>
      </c>
      <c r="D136" s="3"/>
      <c r="E136" s="3"/>
      <c r="F136" s="18">
        <f t="shared" si="2"/>
        <v>-9900961</v>
      </c>
    </row>
    <row r="137" spans="1:6" x14ac:dyDescent="0.25">
      <c r="A137" s="10" t="s">
        <v>763</v>
      </c>
      <c r="B137" s="10" t="s">
        <v>764</v>
      </c>
      <c r="C137" s="4"/>
      <c r="D137" s="4">
        <v>14691072</v>
      </c>
      <c r="E137" s="3"/>
      <c r="F137" s="18">
        <f t="shared" si="2"/>
        <v>-24592033</v>
      </c>
    </row>
    <row r="138" spans="1:6" x14ac:dyDescent="0.25">
      <c r="A138" s="10" t="s">
        <v>763</v>
      </c>
      <c r="B138" s="10" t="s">
        <v>765</v>
      </c>
      <c r="C138" s="4"/>
      <c r="D138" s="4">
        <v>232560</v>
      </c>
      <c r="E138" s="3"/>
      <c r="F138" s="18">
        <f t="shared" si="2"/>
        <v>-24824593</v>
      </c>
    </row>
    <row r="139" spans="1:6" x14ac:dyDescent="0.25">
      <c r="A139" s="10" t="s">
        <v>763</v>
      </c>
      <c r="B139" s="10" t="s">
        <v>766</v>
      </c>
      <c r="C139" s="4"/>
      <c r="D139" s="4">
        <v>10517100</v>
      </c>
      <c r="E139" s="3"/>
      <c r="F139" s="18">
        <f t="shared" si="2"/>
        <v>-35341693</v>
      </c>
    </row>
    <row r="140" spans="1:6" x14ac:dyDescent="0.25">
      <c r="A140" s="10" t="s">
        <v>763</v>
      </c>
      <c r="B140" s="10" t="s">
        <v>767</v>
      </c>
      <c r="C140" s="4"/>
      <c r="D140" s="4">
        <v>448000</v>
      </c>
      <c r="E140" s="3"/>
      <c r="F140" s="18">
        <f t="shared" si="2"/>
        <v>-35789693</v>
      </c>
    </row>
    <row r="141" spans="1:6" x14ac:dyDescent="0.25">
      <c r="A141" s="10" t="s">
        <v>749</v>
      </c>
      <c r="B141" s="10" t="s">
        <v>762</v>
      </c>
      <c r="C141" s="4">
        <v>9000000</v>
      </c>
      <c r="D141" s="4"/>
      <c r="E141" s="3"/>
      <c r="F141" s="18">
        <f t="shared" si="2"/>
        <v>-26789693</v>
      </c>
    </row>
    <row r="142" spans="1:6" x14ac:dyDescent="0.25">
      <c r="A142" s="10" t="s">
        <v>773</v>
      </c>
      <c r="B142" s="10" t="s">
        <v>778</v>
      </c>
      <c r="C142" s="4">
        <v>5825000</v>
      </c>
      <c r="D142" s="3"/>
      <c r="E142" s="3"/>
      <c r="F142" s="18">
        <f t="shared" si="2"/>
        <v>-20964693</v>
      </c>
    </row>
    <row r="143" spans="1:6" x14ac:dyDescent="0.25">
      <c r="A143" s="10" t="s">
        <v>774</v>
      </c>
      <c r="B143" s="10" t="s">
        <v>779</v>
      </c>
      <c r="C143" s="4">
        <v>300000</v>
      </c>
      <c r="D143" s="3"/>
      <c r="E143" s="3"/>
      <c r="F143" s="18">
        <f t="shared" ref="F143:F206" si="3">(F142+C143-D143)</f>
        <v>-20664693</v>
      </c>
    </row>
    <row r="144" spans="1:6" x14ac:dyDescent="0.25">
      <c r="A144" s="10" t="s">
        <v>774</v>
      </c>
      <c r="B144" s="10" t="s">
        <v>432</v>
      </c>
      <c r="C144" s="4">
        <v>1000000</v>
      </c>
      <c r="D144" s="3"/>
      <c r="E144" s="3"/>
      <c r="F144" s="18">
        <f t="shared" si="3"/>
        <v>-19664693</v>
      </c>
    </row>
    <row r="145" spans="1:6" x14ac:dyDescent="0.25">
      <c r="A145" s="10" t="s">
        <v>774</v>
      </c>
      <c r="B145" s="10" t="s">
        <v>780</v>
      </c>
      <c r="C145" s="4">
        <v>1566000</v>
      </c>
      <c r="D145" s="3"/>
      <c r="E145" s="3"/>
      <c r="F145" s="18">
        <f t="shared" si="3"/>
        <v>-18098693</v>
      </c>
    </row>
    <row r="146" spans="1:6" x14ac:dyDescent="0.25">
      <c r="A146" s="10" t="s">
        <v>781</v>
      </c>
      <c r="B146" s="10" t="s">
        <v>539</v>
      </c>
      <c r="C146" s="4">
        <v>394000</v>
      </c>
      <c r="D146" s="3"/>
      <c r="E146" s="3"/>
      <c r="F146" s="18">
        <f t="shared" si="3"/>
        <v>-17704693</v>
      </c>
    </row>
    <row r="147" spans="1:6" x14ac:dyDescent="0.25">
      <c r="A147" s="10" t="s">
        <v>781</v>
      </c>
      <c r="B147" s="10" t="s">
        <v>432</v>
      </c>
      <c r="C147" s="4">
        <v>1000000</v>
      </c>
      <c r="D147" s="3"/>
      <c r="E147" s="3"/>
      <c r="F147" s="18">
        <f t="shared" si="3"/>
        <v>-16704693</v>
      </c>
    </row>
    <row r="148" spans="1:6" x14ac:dyDescent="0.25">
      <c r="A148" s="10" t="s">
        <v>781</v>
      </c>
      <c r="B148" s="10" t="s">
        <v>782</v>
      </c>
      <c r="C148" s="4">
        <v>10000000</v>
      </c>
      <c r="D148" s="3"/>
      <c r="E148" s="3"/>
      <c r="F148" s="18">
        <f t="shared" si="3"/>
        <v>-6704693</v>
      </c>
    </row>
    <row r="149" spans="1:6" x14ac:dyDescent="0.25">
      <c r="A149" s="10" t="s">
        <v>781</v>
      </c>
      <c r="B149" s="10" t="s">
        <v>286</v>
      </c>
      <c r="C149" s="4">
        <v>4610000</v>
      </c>
      <c r="D149" s="3"/>
      <c r="E149" s="3"/>
      <c r="F149" s="18">
        <f t="shared" si="3"/>
        <v>-2094693</v>
      </c>
    </row>
    <row r="150" spans="1:6" x14ac:dyDescent="0.25">
      <c r="A150" s="10" t="s">
        <v>781</v>
      </c>
      <c r="B150" s="10" t="s">
        <v>783</v>
      </c>
      <c r="C150" s="4">
        <v>1344000</v>
      </c>
      <c r="D150" s="3"/>
      <c r="E150" s="3"/>
      <c r="F150" s="18">
        <f t="shared" si="3"/>
        <v>-750693</v>
      </c>
    </row>
    <row r="151" spans="1:6" x14ac:dyDescent="0.25">
      <c r="A151" s="10" t="s">
        <v>784</v>
      </c>
      <c r="B151" s="10" t="s">
        <v>794</v>
      </c>
      <c r="C151" s="4">
        <v>20000000</v>
      </c>
      <c r="D151" s="3"/>
      <c r="E151" s="3"/>
      <c r="F151" s="18">
        <f t="shared" si="3"/>
        <v>19249307</v>
      </c>
    </row>
    <row r="152" spans="1:6" x14ac:dyDescent="0.25">
      <c r="A152" s="10" t="s">
        <v>784</v>
      </c>
      <c r="B152" s="10" t="s">
        <v>389</v>
      </c>
      <c r="C152" s="4">
        <v>20000000</v>
      </c>
      <c r="D152" s="3"/>
      <c r="E152" s="3"/>
      <c r="F152" s="18">
        <f t="shared" si="3"/>
        <v>39249307</v>
      </c>
    </row>
    <row r="153" spans="1:6" x14ac:dyDescent="0.25">
      <c r="A153" s="10" t="s">
        <v>800</v>
      </c>
      <c r="B153" s="10" t="s">
        <v>820</v>
      </c>
      <c r="C153" s="3"/>
      <c r="D153" s="4">
        <v>186000</v>
      </c>
      <c r="E153" s="3"/>
      <c r="F153" s="18">
        <f t="shared" si="3"/>
        <v>39063307</v>
      </c>
    </row>
    <row r="154" spans="1:6" x14ac:dyDescent="0.25">
      <c r="A154" s="10" t="s">
        <v>800</v>
      </c>
      <c r="B154" s="10" t="s">
        <v>821</v>
      </c>
      <c r="C154" s="3"/>
      <c r="D154" s="4">
        <v>4804800</v>
      </c>
      <c r="E154" s="3"/>
      <c r="F154" s="18">
        <f t="shared" si="3"/>
        <v>34258507</v>
      </c>
    </row>
    <row r="155" spans="1:6" x14ac:dyDescent="0.25">
      <c r="A155" s="10" t="s">
        <v>800</v>
      </c>
      <c r="B155" s="10" t="s">
        <v>822</v>
      </c>
      <c r="C155" s="3"/>
      <c r="D155" s="4">
        <v>118260</v>
      </c>
      <c r="E155" s="3"/>
      <c r="F155" s="18">
        <f t="shared" si="3"/>
        <v>34140247</v>
      </c>
    </row>
    <row r="156" spans="1:6" x14ac:dyDescent="0.25">
      <c r="A156" s="10" t="s">
        <v>800</v>
      </c>
      <c r="B156" s="10" t="s">
        <v>823</v>
      </c>
      <c r="C156" s="3"/>
      <c r="D156" s="4">
        <v>12573200</v>
      </c>
      <c r="E156" s="3"/>
      <c r="F156" s="18">
        <f t="shared" si="3"/>
        <v>21567047</v>
      </c>
    </row>
    <row r="157" spans="1:6" x14ac:dyDescent="0.25">
      <c r="A157" s="10" t="s">
        <v>827</v>
      </c>
      <c r="B157" s="10" t="s">
        <v>498</v>
      </c>
      <c r="C157" s="4">
        <v>1200000</v>
      </c>
      <c r="D157" s="4"/>
      <c r="E157" s="3"/>
      <c r="F157" s="18">
        <f t="shared" si="3"/>
        <v>22767047</v>
      </c>
    </row>
    <row r="158" spans="1:6" x14ac:dyDescent="0.25">
      <c r="A158" s="10" t="s">
        <v>827</v>
      </c>
      <c r="B158" s="10" t="s">
        <v>195</v>
      </c>
      <c r="C158" s="4">
        <v>4743000</v>
      </c>
      <c r="D158" s="3"/>
      <c r="E158" s="3"/>
      <c r="F158" s="18">
        <f t="shared" si="3"/>
        <v>27510047</v>
      </c>
    </row>
    <row r="159" spans="1:6" x14ac:dyDescent="0.25">
      <c r="A159" s="10" t="s">
        <v>827</v>
      </c>
      <c r="B159" s="10" t="s">
        <v>829</v>
      </c>
      <c r="C159" s="3"/>
      <c r="D159" s="4">
        <v>288000</v>
      </c>
      <c r="E159" s="3"/>
      <c r="F159" s="18">
        <f t="shared" si="3"/>
        <v>27222047</v>
      </c>
    </row>
    <row r="160" spans="1:6" x14ac:dyDescent="0.25">
      <c r="A160" s="10" t="s">
        <v>827</v>
      </c>
      <c r="B160" s="10" t="s">
        <v>830</v>
      </c>
      <c r="C160" s="3"/>
      <c r="D160" s="4">
        <v>112320</v>
      </c>
      <c r="E160" s="3"/>
      <c r="F160" s="18">
        <f t="shared" si="3"/>
        <v>27109727</v>
      </c>
    </row>
    <row r="161" spans="1:6" x14ac:dyDescent="0.25">
      <c r="A161" s="10" t="s">
        <v>827</v>
      </c>
      <c r="B161" s="10" t="s">
        <v>831</v>
      </c>
      <c r="C161" s="3"/>
      <c r="D161" s="4">
        <v>2560960</v>
      </c>
      <c r="E161" s="3"/>
      <c r="F161" s="18">
        <f t="shared" si="3"/>
        <v>24548767</v>
      </c>
    </row>
    <row r="162" spans="1:6" x14ac:dyDescent="0.25">
      <c r="A162" s="10" t="s">
        <v>857</v>
      </c>
      <c r="B162" s="10" t="s">
        <v>860</v>
      </c>
      <c r="C162" s="3"/>
      <c r="D162" s="4">
        <v>18929500</v>
      </c>
      <c r="E162" s="3"/>
      <c r="F162" s="18">
        <f t="shared" si="3"/>
        <v>5619267</v>
      </c>
    </row>
    <row r="163" spans="1:6" x14ac:dyDescent="0.25">
      <c r="A163" s="10" t="s">
        <v>857</v>
      </c>
      <c r="B163" s="10" t="s">
        <v>388</v>
      </c>
      <c r="C163" s="4">
        <v>580000</v>
      </c>
      <c r="D163" s="3"/>
      <c r="E163" s="3"/>
      <c r="F163" s="18">
        <f t="shared" si="3"/>
        <v>6199267</v>
      </c>
    </row>
    <row r="164" spans="1:6" x14ac:dyDescent="0.25">
      <c r="A164" s="10" t="s">
        <v>864</v>
      </c>
      <c r="B164" s="10" t="s">
        <v>866</v>
      </c>
      <c r="C164" s="4">
        <v>3500000</v>
      </c>
      <c r="D164" s="3"/>
      <c r="E164" s="3"/>
      <c r="F164" s="18">
        <f t="shared" si="3"/>
        <v>9699267</v>
      </c>
    </row>
    <row r="165" spans="1:6" x14ac:dyDescent="0.25">
      <c r="A165" s="10" t="s">
        <v>864</v>
      </c>
      <c r="B165" s="10" t="s">
        <v>432</v>
      </c>
      <c r="C165" s="4">
        <v>400000</v>
      </c>
      <c r="D165" s="3"/>
      <c r="E165" s="3"/>
      <c r="F165" s="18">
        <f t="shared" si="3"/>
        <v>10099267</v>
      </c>
    </row>
    <row r="166" spans="1:6" x14ac:dyDescent="0.25">
      <c r="A166" s="10" t="s">
        <v>867</v>
      </c>
      <c r="B166" s="10" t="s">
        <v>195</v>
      </c>
      <c r="C166" s="4">
        <v>4829000</v>
      </c>
      <c r="D166" s="3"/>
      <c r="E166" s="3"/>
      <c r="F166" s="18">
        <f t="shared" si="3"/>
        <v>14928267</v>
      </c>
    </row>
    <row r="167" spans="1:6" x14ac:dyDescent="0.25">
      <c r="A167" s="10" t="s">
        <v>867</v>
      </c>
      <c r="B167" s="10" t="s">
        <v>875</v>
      </c>
      <c r="C167" s="4">
        <v>10000000</v>
      </c>
      <c r="D167" s="3"/>
      <c r="E167" s="3"/>
      <c r="F167" s="18">
        <f t="shared" si="3"/>
        <v>24928267</v>
      </c>
    </row>
    <row r="168" spans="1:6" x14ac:dyDescent="0.25">
      <c r="A168" s="10" t="s">
        <v>869</v>
      </c>
      <c r="B168" s="10" t="s">
        <v>883</v>
      </c>
      <c r="C168" s="4">
        <v>16000</v>
      </c>
      <c r="D168" s="3"/>
      <c r="E168" s="3"/>
      <c r="F168" s="18">
        <f t="shared" si="3"/>
        <v>24944267</v>
      </c>
    </row>
    <row r="169" spans="1:6" x14ac:dyDescent="0.25">
      <c r="A169" s="10" t="s">
        <v>887</v>
      </c>
      <c r="B169" s="10" t="s">
        <v>626</v>
      </c>
      <c r="C169" s="4">
        <v>1860000</v>
      </c>
      <c r="D169" s="3"/>
      <c r="E169" s="3"/>
      <c r="F169" s="18">
        <f t="shared" si="3"/>
        <v>26804267</v>
      </c>
    </row>
    <row r="170" spans="1:6" x14ac:dyDescent="0.25">
      <c r="A170" s="10" t="s">
        <v>887</v>
      </c>
      <c r="B170" s="10" t="s">
        <v>908</v>
      </c>
      <c r="C170" s="4"/>
      <c r="D170" s="4">
        <v>10801286</v>
      </c>
      <c r="E170" s="3"/>
      <c r="F170" s="18">
        <f t="shared" si="3"/>
        <v>16002981</v>
      </c>
    </row>
    <row r="171" spans="1:6" x14ac:dyDescent="0.25">
      <c r="A171" s="10" t="s">
        <v>887</v>
      </c>
      <c r="B171" s="10" t="s">
        <v>909</v>
      </c>
      <c r="C171" s="4"/>
      <c r="D171" s="4">
        <v>205200</v>
      </c>
      <c r="E171" s="3"/>
      <c r="F171" s="18">
        <f t="shared" si="3"/>
        <v>15797781</v>
      </c>
    </row>
    <row r="172" spans="1:6" x14ac:dyDescent="0.25">
      <c r="A172" s="10" t="s">
        <v>887</v>
      </c>
      <c r="B172" s="10" t="s">
        <v>910</v>
      </c>
      <c r="C172" s="4"/>
      <c r="D172" s="4">
        <v>15973200</v>
      </c>
      <c r="E172" s="3"/>
      <c r="F172" s="18">
        <f t="shared" si="3"/>
        <v>-175419</v>
      </c>
    </row>
    <row r="173" spans="1:6" x14ac:dyDescent="0.25">
      <c r="A173" s="10" t="s">
        <v>888</v>
      </c>
      <c r="B173" s="10" t="s">
        <v>904</v>
      </c>
      <c r="C173" s="4">
        <v>2000000</v>
      </c>
      <c r="D173" s="4"/>
      <c r="E173" s="3"/>
      <c r="F173" s="18">
        <f t="shared" si="3"/>
        <v>1824581</v>
      </c>
    </row>
    <row r="174" spans="1:6" x14ac:dyDescent="0.25">
      <c r="A174" s="10" t="s">
        <v>888</v>
      </c>
      <c r="B174" s="10" t="s">
        <v>905</v>
      </c>
      <c r="C174" s="4">
        <v>586000</v>
      </c>
      <c r="D174" s="4"/>
      <c r="E174" s="3"/>
      <c r="F174" s="18">
        <f t="shared" si="3"/>
        <v>2410581</v>
      </c>
    </row>
    <row r="175" spans="1:6" x14ac:dyDescent="0.25">
      <c r="A175" s="10" t="s">
        <v>903</v>
      </c>
      <c r="B175" s="10" t="s">
        <v>911</v>
      </c>
      <c r="C175" s="3"/>
      <c r="D175" s="4">
        <v>1576800</v>
      </c>
      <c r="E175" s="3"/>
      <c r="F175" s="18">
        <f t="shared" si="3"/>
        <v>833781</v>
      </c>
    </row>
    <row r="176" spans="1:6" x14ac:dyDescent="0.25">
      <c r="A176" s="10" t="s">
        <v>903</v>
      </c>
      <c r="B176" s="10" t="s">
        <v>913</v>
      </c>
      <c r="C176" s="3"/>
      <c r="D176" s="4">
        <v>1153125</v>
      </c>
      <c r="E176" s="3"/>
      <c r="F176" s="18">
        <f t="shared" si="3"/>
        <v>-319344</v>
      </c>
    </row>
    <row r="177" spans="1:6" x14ac:dyDescent="0.25">
      <c r="A177" s="10" t="s">
        <v>903</v>
      </c>
      <c r="B177" s="10" t="s">
        <v>914</v>
      </c>
      <c r="C177" s="3"/>
      <c r="D177" s="4">
        <v>7725856</v>
      </c>
      <c r="E177" s="3"/>
      <c r="F177" s="18">
        <f t="shared" si="3"/>
        <v>-8045200</v>
      </c>
    </row>
    <row r="178" spans="1:6" x14ac:dyDescent="0.25">
      <c r="A178" s="10" t="s">
        <v>903</v>
      </c>
      <c r="B178" s="10" t="s">
        <v>915</v>
      </c>
      <c r="C178" s="3"/>
      <c r="D178" s="4">
        <v>1937680</v>
      </c>
      <c r="E178" s="3"/>
      <c r="F178" s="18">
        <f t="shared" si="3"/>
        <v>-9982880</v>
      </c>
    </row>
    <row r="179" spans="1:6" x14ac:dyDescent="0.25">
      <c r="A179" s="10" t="s">
        <v>903</v>
      </c>
      <c r="B179" s="10" t="s">
        <v>916</v>
      </c>
      <c r="C179" s="3"/>
      <c r="D179" s="4">
        <v>300900</v>
      </c>
      <c r="E179" s="3"/>
      <c r="F179" s="18">
        <f t="shared" si="3"/>
        <v>-10283780</v>
      </c>
    </row>
    <row r="180" spans="1:6" x14ac:dyDescent="0.25">
      <c r="A180" s="10" t="s">
        <v>903</v>
      </c>
      <c r="B180" s="10" t="s">
        <v>918</v>
      </c>
      <c r="C180" s="3"/>
      <c r="D180" s="4">
        <v>220500</v>
      </c>
      <c r="E180" s="3"/>
      <c r="F180" s="18">
        <f t="shared" si="3"/>
        <v>-10504280</v>
      </c>
    </row>
    <row r="181" spans="1:6" x14ac:dyDescent="0.25">
      <c r="A181" s="10" t="s">
        <v>903</v>
      </c>
      <c r="B181" s="10" t="s">
        <v>917</v>
      </c>
      <c r="C181" s="3"/>
      <c r="D181" s="4">
        <v>59400</v>
      </c>
      <c r="E181" s="3"/>
      <c r="F181" s="18">
        <f t="shared" si="3"/>
        <v>-10563680</v>
      </c>
    </row>
    <row r="182" spans="1:6" x14ac:dyDescent="0.25">
      <c r="A182" s="10" t="s">
        <v>903</v>
      </c>
      <c r="B182" s="10" t="s">
        <v>432</v>
      </c>
      <c r="C182" s="4">
        <v>2250000</v>
      </c>
      <c r="D182" s="3"/>
      <c r="E182" s="3"/>
      <c r="F182" s="18">
        <f t="shared" si="3"/>
        <v>-8313680</v>
      </c>
    </row>
    <row r="183" spans="1:6" x14ac:dyDescent="0.25">
      <c r="A183" s="10" t="s">
        <v>903</v>
      </c>
      <c r="B183" s="10" t="s">
        <v>195</v>
      </c>
      <c r="C183" s="4">
        <v>7160000</v>
      </c>
      <c r="D183" s="3"/>
      <c r="E183" s="3"/>
      <c r="F183" s="18">
        <f t="shared" si="3"/>
        <v>-1153680</v>
      </c>
    </row>
    <row r="184" spans="1:6" x14ac:dyDescent="0.25">
      <c r="A184" s="10" t="s">
        <v>930</v>
      </c>
      <c r="B184" s="10" t="s">
        <v>934</v>
      </c>
      <c r="C184" s="4">
        <v>1894500</v>
      </c>
      <c r="D184" s="3"/>
      <c r="E184" s="3"/>
      <c r="F184" s="18">
        <f t="shared" si="3"/>
        <v>740820</v>
      </c>
    </row>
    <row r="185" spans="1:6" x14ac:dyDescent="0.25">
      <c r="A185" s="10" t="s">
        <v>930</v>
      </c>
      <c r="B185" s="10" t="s">
        <v>935</v>
      </c>
      <c r="C185" s="4">
        <v>5500000</v>
      </c>
      <c r="D185" s="3"/>
      <c r="E185" s="3"/>
      <c r="F185" s="18">
        <f t="shared" si="3"/>
        <v>6240820</v>
      </c>
    </row>
    <row r="186" spans="1:6" x14ac:dyDescent="0.25">
      <c r="A186" s="10" t="s">
        <v>930</v>
      </c>
      <c r="B186" s="10" t="s">
        <v>937</v>
      </c>
      <c r="C186" s="4">
        <v>423700</v>
      </c>
      <c r="D186" s="3"/>
      <c r="E186" s="3"/>
      <c r="F186" s="18">
        <f t="shared" si="3"/>
        <v>6664520</v>
      </c>
    </row>
    <row r="187" spans="1:6" x14ac:dyDescent="0.25">
      <c r="A187" s="47" t="s">
        <v>950</v>
      </c>
      <c r="B187" s="10" t="s">
        <v>951</v>
      </c>
      <c r="C187" s="4"/>
      <c r="D187" s="4">
        <v>4000320</v>
      </c>
      <c r="E187" s="3"/>
      <c r="F187" s="18">
        <f t="shared" si="3"/>
        <v>2664200</v>
      </c>
    </row>
    <row r="188" spans="1:6" x14ac:dyDescent="0.25">
      <c r="A188" s="47" t="s">
        <v>950</v>
      </c>
      <c r="B188" s="10" t="s">
        <v>952</v>
      </c>
      <c r="C188" s="4"/>
      <c r="D188" s="4">
        <v>543000</v>
      </c>
      <c r="E188" s="3"/>
      <c r="F188" s="18">
        <f t="shared" si="3"/>
        <v>2121200</v>
      </c>
    </row>
    <row r="189" spans="1:6" x14ac:dyDescent="0.25">
      <c r="A189" s="47" t="s">
        <v>950</v>
      </c>
      <c r="B189" s="10" t="s">
        <v>953</v>
      </c>
      <c r="C189" s="4"/>
      <c r="D189" s="4">
        <v>432000</v>
      </c>
      <c r="E189" s="3"/>
      <c r="F189" s="18">
        <f t="shared" si="3"/>
        <v>1689200</v>
      </c>
    </row>
    <row r="190" spans="1:6" x14ac:dyDescent="0.25">
      <c r="A190" s="47" t="s">
        <v>950</v>
      </c>
      <c r="B190" s="10" t="s">
        <v>954</v>
      </c>
      <c r="C190" s="4"/>
      <c r="D190" s="4">
        <v>13151200</v>
      </c>
      <c r="E190" s="3"/>
      <c r="F190" s="18">
        <f t="shared" si="3"/>
        <v>-11462000</v>
      </c>
    </row>
    <row r="191" spans="1:6" x14ac:dyDescent="0.25">
      <c r="A191" s="47" t="s">
        <v>950</v>
      </c>
      <c r="B191" s="10" t="s">
        <v>958</v>
      </c>
      <c r="C191" s="4"/>
      <c r="D191" s="4">
        <v>83200</v>
      </c>
      <c r="E191" s="3"/>
      <c r="F191" s="18">
        <f t="shared" si="3"/>
        <v>-11545200</v>
      </c>
    </row>
    <row r="192" spans="1:6" x14ac:dyDescent="0.25">
      <c r="A192" s="47" t="s">
        <v>950</v>
      </c>
      <c r="B192" s="10" t="s">
        <v>955</v>
      </c>
      <c r="C192" s="4">
        <v>1200000</v>
      </c>
      <c r="D192" s="4"/>
      <c r="E192" s="3"/>
      <c r="F192" s="18">
        <f t="shared" si="3"/>
        <v>-10345200</v>
      </c>
    </row>
    <row r="193" spans="1:6" x14ac:dyDescent="0.25">
      <c r="A193" s="47" t="s">
        <v>950</v>
      </c>
      <c r="B193" s="10" t="s">
        <v>195</v>
      </c>
      <c r="C193" s="4">
        <v>9127000</v>
      </c>
      <c r="D193" s="3"/>
      <c r="E193" s="3"/>
      <c r="F193" s="18">
        <f t="shared" si="3"/>
        <v>-1218200</v>
      </c>
    </row>
    <row r="194" spans="1:6" x14ac:dyDescent="0.25">
      <c r="A194" s="47" t="s">
        <v>950</v>
      </c>
      <c r="B194" s="10" t="s">
        <v>956</v>
      </c>
      <c r="C194" s="4">
        <v>5000000</v>
      </c>
      <c r="D194" s="3"/>
      <c r="E194" s="3"/>
      <c r="F194" s="18">
        <f t="shared" si="3"/>
        <v>3781800</v>
      </c>
    </row>
    <row r="195" spans="1:6" x14ac:dyDescent="0.25">
      <c r="A195" s="47" t="s">
        <v>950</v>
      </c>
      <c r="B195" s="10" t="s">
        <v>957</v>
      </c>
      <c r="C195" s="3"/>
      <c r="D195" s="4">
        <v>7408050</v>
      </c>
      <c r="E195" s="3"/>
      <c r="F195" s="18">
        <f t="shared" si="3"/>
        <v>-3626250</v>
      </c>
    </row>
    <row r="196" spans="1:6" x14ac:dyDescent="0.25">
      <c r="A196" s="47" t="s">
        <v>950</v>
      </c>
      <c r="B196" s="10" t="s">
        <v>956</v>
      </c>
      <c r="C196" s="4">
        <v>3625750</v>
      </c>
      <c r="D196" s="3"/>
      <c r="E196" s="3"/>
      <c r="F196" s="18">
        <f t="shared" si="3"/>
        <v>-500</v>
      </c>
    </row>
    <row r="197" spans="1:6" x14ac:dyDescent="0.25">
      <c r="A197" s="47" t="s">
        <v>950</v>
      </c>
      <c r="B197" s="10" t="s">
        <v>965</v>
      </c>
      <c r="C197" s="4">
        <v>8000000</v>
      </c>
      <c r="D197" s="3"/>
      <c r="E197" s="3"/>
      <c r="F197" s="18">
        <f t="shared" si="3"/>
        <v>7999500</v>
      </c>
    </row>
    <row r="198" spans="1:6" x14ac:dyDescent="0.25">
      <c r="A198" s="47" t="s">
        <v>960</v>
      </c>
      <c r="B198" s="10" t="s">
        <v>626</v>
      </c>
      <c r="C198" s="4">
        <v>950000</v>
      </c>
      <c r="D198" s="3"/>
      <c r="E198" s="3"/>
      <c r="F198" s="18">
        <f t="shared" si="3"/>
        <v>8949500</v>
      </c>
    </row>
    <row r="199" spans="1:6" x14ac:dyDescent="0.25">
      <c r="A199" s="47" t="s">
        <v>976</v>
      </c>
      <c r="B199" s="10" t="s">
        <v>984</v>
      </c>
      <c r="C199" s="4">
        <v>17000</v>
      </c>
      <c r="D199" s="3"/>
      <c r="E199" s="3"/>
      <c r="F199" s="18">
        <f t="shared" si="3"/>
        <v>8966500</v>
      </c>
    </row>
    <row r="200" spans="1:6" x14ac:dyDescent="0.25">
      <c r="A200" s="47" t="s">
        <v>979</v>
      </c>
      <c r="B200" s="10" t="s">
        <v>498</v>
      </c>
      <c r="C200" s="4">
        <v>3500000</v>
      </c>
      <c r="D200" s="3"/>
      <c r="E200" s="3"/>
      <c r="F200" s="18">
        <f t="shared" si="3"/>
        <v>12466500</v>
      </c>
    </row>
    <row r="201" spans="1:6" x14ac:dyDescent="0.25">
      <c r="A201" s="47" t="s">
        <v>979</v>
      </c>
      <c r="B201" s="10" t="s">
        <v>388</v>
      </c>
      <c r="C201" s="11">
        <v>300000</v>
      </c>
      <c r="D201" s="3"/>
      <c r="E201" s="3"/>
      <c r="F201" s="18">
        <f t="shared" si="3"/>
        <v>12766500</v>
      </c>
    </row>
    <row r="202" spans="1:6" x14ac:dyDescent="0.25">
      <c r="A202" s="47" t="s">
        <v>979</v>
      </c>
      <c r="B202" s="10" t="s">
        <v>539</v>
      </c>
      <c r="C202" s="11">
        <v>392000</v>
      </c>
      <c r="D202" s="3"/>
      <c r="E202" s="3"/>
      <c r="F202" s="18">
        <f t="shared" si="3"/>
        <v>13158500</v>
      </c>
    </row>
    <row r="203" spans="1:6" x14ac:dyDescent="0.25">
      <c r="A203" s="47" t="s">
        <v>986</v>
      </c>
      <c r="B203" s="10" t="s">
        <v>991</v>
      </c>
      <c r="C203" s="3"/>
      <c r="D203" s="4">
        <v>911520</v>
      </c>
      <c r="E203" s="3"/>
      <c r="F203" s="18">
        <f t="shared" si="3"/>
        <v>12246980</v>
      </c>
    </row>
    <row r="204" spans="1:6" x14ac:dyDescent="0.25">
      <c r="A204" s="47" t="s">
        <v>986</v>
      </c>
      <c r="B204" s="10" t="s">
        <v>994</v>
      </c>
      <c r="C204" s="3"/>
      <c r="D204" s="4">
        <v>121500</v>
      </c>
      <c r="E204" s="3"/>
      <c r="F204" s="18">
        <f t="shared" si="3"/>
        <v>12125480</v>
      </c>
    </row>
    <row r="205" spans="1:6" x14ac:dyDescent="0.25">
      <c r="A205" s="47" t="s">
        <v>986</v>
      </c>
      <c r="B205" s="10" t="s">
        <v>992</v>
      </c>
      <c r="C205" s="3"/>
      <c r="D205" s="4">
        <v>453150</v>
      </c>
      <c r="E205" s="3"/>
      <c r="F205" s="18">
        <f t="shared" si="3"/>
        <v>11672330</v>
      </c>
    </row>
    <row r="206" spans="1:6" x14ac:dyDescent="0.25">
      <c r="A206" s="47" t="s">
        <v>986</v>
      </c>
      <c r="B206" s="10" t="s">
        <v>993</v>
      </c>
      <c r="C206" s="3"/>
      <c r="D206" s="4">
        <v>6839025</v>
      </c>
      <c r="E206" s="3"/>
      <c r="F206" s="18">
        <f t="shared" si="3"/>
        <v>4833305</v>
      </c>
    </row>
    <row r="207" spans="1:6" x14ac:dyDescent="0.25">
      <c r="A207" s="47" t="s">
        <v>1009</v>
      </c>
      <c r="B207" s="10" t="s">
        <v>1010</v>
      </c>
      <c r="C207" s="4">
        <v>2000000</v>
      </c>
      <c r="D207" s="3"/>
      <c r="E207" s="3"/>
      <c r="F207" s="18">
        <f t="shared" ref="F207:F271" si="4">(F206+C207-D207)</f>
        <v>6833305</v>
      </c>
    </row>
    <row r="208" spans="1:6" x14ac:dyDescent="0.25">
      <c r="A208" s="47" t="s">
        <v>1009</v>
      </c>
      <c r="B208" s="10" t="s">
        <v>1011</v>
      </c>
      <c r="C208" s="4">
        <v>500000</v>
      </c>
      <c r="D208" s="3"/>
      <c r="E208" s="3"/>
      <c r="F208" s="18">
        <f t="shared" si="4"/>
        <v>7333305</v>
      </c>
    </row>
    <row r="209" spans="1:6" x14ac:dyDescent="0.25">
      <c r="A209" s="47" t="s">
        <v>1003</v>
      </c>
      <c r="B209" s="10" t="s">
        <v>1012</v>
      </c>
      <c r="C209" s="4">
        <v>2000000</v>
      </c>
      <c r="D209" s="3"/>
      <c r="E209" s="3"/>
      <c r="F209" s="18">
        <f t="shared" si="4"/>
        <v>9333305</v>
      </c>
    </row>
    <row r="210" spans="1:6" x14ac:dyDescent="0.25">
      <c r="A210" s="47" t="s">
        <v>1004</v>
      </c>
      <c r="B210" s="10" t="s">
        <v>1013</v>
      </c>
      <c r="C210" s="4">
        <v>2000000</v>
      </c>
      <c r="D210" s="3"/>
      <c r="E210" s="3"/>
      <c r="F210" s="18">
        <f t="shared" si="4"/>
        <v>11333305</v>
      </c>
    </row>
    <row r="211" spans="1:6" x14ac:dyDescent="0.25">
      <c r="A211" s="47" t="s">
        <v>1004</v>
      </c>
      <c r="B211" s="10" t="s">
        <v>1014</v>
      </c>
      <c r="C211" s="4">
        <v>2000000</v>
      </c>
      <c r="D211" s="3"/>
      <c r="E211" s="3"/>
      <c r="F211" s="18">
        <f t="shared" si="4"/>
        <v>13333305</v>
      </c>
    </row>
    <row r="212" spans="1:6" x14ac:dyDescent="0.25">
      <c r="A212" s="47" t="s">
        <v>1016</v>
      </c>
      <c r="B212" s="10" t="s">
        <v>1028</v>
      </c>
      <c r="C212" s="4"/>
      <c r="D212" s="4">
        <v>1155600</v>
      </c>
      <c r="E212" s="3"/>
      <c r="F212" s="18">
        <f t="shared" si="4"/>
        <v>12177705</v>
      </c>
    </row>
    <row r="213" spans="1:6" x14ac:dyDescent="0.25">
      <c r="A213" s="47" t="s">
        <v>1016</v>
      </c>
      <c r="B213" s="10" t="s">
        <v>1029</v>
      </c>
      <c r="C213" s="3"/>
      <c r="D213" s="4">
        <v>864000</v>
      </c>
      <c r="E213" s="3"/>
      <c r="F213" s="18">
        <f t="shared" si="4"/>
        <v>11313705</v>
      </c>
    </row>
    <row r="214" spans="1:6" x14ac:dyDescent="0.25">
      <c r="A214" s="47" t="s">
        <v>1016</v>
      </c>
      <c r="B214" s="10" t="s">
        <v>1030</v>
      </c>
      <c r="C214" s="3"/>
      <c r="D214" s="4">
        <v>6338200</v>
      </c>
      <c r="E214" s="3"/>
      <c r="F214" s="18">
        <f t="shared" si="4"/>
        <v>4975505</v>
      </c>
    </row>
    <row r="215" spans="1:6" x14ac:dyDescent="0.25">
      <c r="A215" s="47" t="s">
        <v>1016</v>
      </c>
      <c r="B215" s="10" t="s">
        <v>3</v>
      </c>
      <c r="C215" s="4">
        <v>5000</v>
      </c>
      <c r="D215" s="4"/>
      <c r="E215" s="3"/>
      <c r="F215" s="18">
        <f t="shared" si="4"/>
        <v>4980505</v>
      </c>
    </row>
    <row r="216" spans="1:6" x14ac:dyDescent="0.25">
      <c r="A216" s="47" t="s">
        <v>1040</v>
      </c>
      <c r="B216" s="10" t="s">
        <v>1054</v>
      </c>
      <c r="C216" s="4">
        <v>12000000</v>
      </c>
      <c r="D216" s="4"/>
      <c r="E216" s="3"/>
      <c r="F216" s="18">
        <f t="shared" si="4"/>
        <v>16980505</v>
      </c>
    </row>
    <row r="217" spans="1:6" x14ac:dyDescent="0.25">
      <c r="A217" s="47" t="s">
        <v>1045</v>
      </c>
      <c r="B217" s="10" t="s">
        <v>1051</v>
      </c>
      <c r="C217" s="4">
        <v>300000</v>
      </c>
      <c r="D217" s="4"/>
      <c r="E217" s="3"/>
      <c r="F217" s="18">
        <f t="shared" si="4"/>
        <v>17280505</v>
      </c>
    </row>
    <row r="218" spans="1:6" x14ac:dyDescent="0.25">
      <c r="A218" s="47" t="s">
        <v>1050</v>
      </c>
      <c r="B218" s="10" t="s">
        <v>388</v>
      </c>
      <c r="C218" s="4">
        <v>900000</v>
      </c>
      <c r="D218" s="3"/>
      <c r="E218" s="3"/>
      <c r="F218" s="18">
        <f t="shared" si="4"/>
        <v>18180505</v>
      </c>
    </row>
    <row r="219" spans="1:6" x14ac:dyDescent="0.25">
      <c r="A219" s="47" t="s">
        <v>1056</v>
      </c>
      <c r="B219" s="10" t="s">
        <v>1014</v>
      </c>
      <c r="C219" s="4">
        <v>800000</v>
      </c>
      <c r="D219" s="3"/>
      <c r="E219" s="3"/>
      <c r="F219" s="18">
        <f t="shared" si="4"/>
        <v>18980505</v>
      </c>
    </row>
    <row r="220" spans="1:6" x14ac:dyDescent="0.25">
      <c r="A220" s="47" t="s">
        <v>1057</v>
      </c>
      <c r="B220" s="10" t="s">
        <v>1061</v>
      </c>
      <c r="C220" s="3"/>
      <c r="D220" s="4">
        <v>1832480</v>
      </c>
      <c r="E220" s="3"/>
      <c r="F220" s="18">
        <f t="shared" si="4"/>
        <v>17148025</v>
      </c>
    </row>
    <row r="221" spans="1:6" x14ac:dyDescent="0.25">
      <c r="A221" s="47" t="s">
        <v>1057</v>
      </c>
      <c r="B221" s="10" t="s">
        <v>1062</v>
      </c>
      <c r="C221" s="3"/>
      <c r="D221" s="4">
        <v>318450</v>
      </c>
      <c r="E221" s="3"/>
      <c r="F221" s="18">
        <f t="shared" si="4"/>
        <v>16829575</v>
      </c>
    </row>
    <row r="222" spans="1:6" x14ac:dyDescent="0.25">
      <c r="A222" s="47" t="s">
        <v>1057</v>
      </c>
      <c r="B222" s="10" t="s">
        <v>1063</v>
      </c>
      <c r="C222" s="3"/>
      <c r="D222" s="4">
        <v>593250</v>
      </c>
      <c r="E222" s="3"/>
      <c r="F222" s="18">
        <f t="shared" si="4"/>
        <v>16236325</v>
      </c>
    </row>
    <row r="223" spans="1:6" x14ac:dyDescent="0.25">
      <c r="A223" s="47" t="s">
        <v>1057</v>
      </c>
      <c r="B223" s="10" t="s">
        <v>1064</v>
      </c>
      <c r="C223" s="3"/>
      <c r="D223" s="4">
        <v>219000</v>
      </c>
      <c r="E223" s="3"/>
      <c r="F223" s="18">
        <f t="shared" si="4"/>
        <v>16017325</v>
      </c>
    </row>
    <row r="224" spans="1:6" x14ac:dyDescent="0.25">
      <c r="A224" s="47" t="s">
        <v>1057</v>
      </c>
      <c r="B224" s="10" t="s">
        <v>1065</v>
      </c>
      <c r="C224" s="3"/>
      <c r="D224" s="4">
        <v>3142300</v>
      </c>
      <c r="E224" s="3"/>
      <c r="F224" s="18">
        <f t="shared" si="4"/>
        <v>12875025</v>
      </c>
    </row>
    <row r="225" spans="1:6" x14ac:dyDescent="0.25">
      <c r="A225" s="47" t="s">
        <v>1083</v>
      </c>
      <c r="B225" s="10" t="s">
        <v>1102</v>
      </c>
      <c r="C225" s="3"/>
      <c r="D225" s="4">
        <v>3925012</v>
      </c>
      <c r="E225" s="3"/>
      <c r="F225" s="18">
        <f t="shared" si="4"/>
        <v>8950013</v>
      </c>
    </row>
    <row r="226" spans="1:6" x14ac:dyDescent="0.25">
      <c r="A226" s="47" t="s">
        <v>1083</v>
      </c>
      <c r="B226" s="10" t="s">
        <v>1103</v>
      </c>
      <c r="C226" s="3"/>
      <c r="D226" s="4">
        <v>635400</v>
      </c>
      <c r="E226" s="3"/>
      <c r="F226" s="18">
        <f t="shared" si="4"/>
        <v>8314613</v>
      </c>
    </row>
    <row r="227" spans="1:6" x14ac:dyDescent="0.25">
      <c r="A227" s="47" t="s">
        <v>1097</v>
      </c>
      <c r="B227" s="10" t="s">
        <v>1104</v>
      </c>
      <c r="C227" s="3"/>
      <c r="D227" s="4">
        <v>169200</v>
      </c>
      <c r="E227" s="3"/>
      <c r="F227" s="18">
        <f t="shared" si="4"/>
        <v>8145413</v>
      </c>
    </row>
    <row r="228" spans="1:6" x14ac:dyDescent="0.25">
      <c r="A228" s="47" t="s">
        <v>1097</v>
      </c>
      <c r="B228" s="10" t="s">
        <v>1105</v>
      </c>
      <c r="C228" s="3"/>
      <c r="D228" s="4">
        <v>105400</v>
      </c>
      <c r="E228" s="3"/>
      <c r="F228" s="18">
        <f t="shared" si="4"/>
        <v>8040013</v>
      </c>
    </row>
    <row r="229" spans="1:6" x14ac:dyDescent="0.25">
      <c r="A229" s="47" t="s">
        <v>1097</v>
      </c>
      <c r="B229" s="10" t="s">
        <v>1106</v>
      </c>
      <c r="C229" s="3"/>
      <c r="D229" s="4">
        <v>12512250</v>
      </c>
      <c r="E229" s="3"/>
      <c r="F229" s="18">
        <f t="shared" si="4"/>
        <v>-4472237</v>
      </c>
    </row>
    <row r="230" spans="1:6" x14ac:dyDescent="0.25">
      <c r="A230" s="47" t="s">
        <v>1097</v>
      </c>
      <c r="B230" s="10" t="s">
        <v>1120</v>
      </c>
      <c r="C230" s="4">
        <v>150000</v>
      </c>
      <c r="D230" s="3"/>
      <c r="E230" s="3"/>
      <c r="F230" s="18">
        <f t="shared" si="4"/>
        <v>-4322237</v>
      </c>
    </row>
    <row r="231" spans="1:6" x14ac:dyDescent="0.25">
      <c r="A231" s="47" t="s">
        <v>1107</v>
      </c>
      <c r="B231" s="10" t="s">
        <v>432</v>
      </c>
      <c r="C231" s="4">
        <v>4400000</v>
      </c>
      <c r="D231" s="3"/>
      <c r="E231" s="3"/>
      <c r="F231" s="18">
        <f t="shared" si="4"/>
        <v>77763</v>
      </c>
    </row>
    <row r="232" spans="1:6" x14ac:dyDescent="0.25">
      <c r="A232" s="47" t="s">
        <v>1108</v>
      </c>
      <c r="B232" s="10" t="s">
        <v>1121</v>
      </c>
      <c r="C232" s="4">
        <v>81700</v>
      </c>
      <c r="D232" s="3"/>
      <c r="E232" s="3"/>
      <c r="F232" s="18">
        <f t="shared" si="4"/>
        <v>159463</v>
      </c>
    </row>
    <row r="233" spans="1:6" x14ac:dyDescent="0.25">
      <c r="A233" s="47" t="s">
        <v>1108</v>
      </c>
      <c r="B233" s="10" t="s">
        <v>1122</v>
      </c>
      <c r="C233" s="4">
        <v>712500</v>
      </c>
      <c r="D233" s="3"/>
      <c r="E233" s="3"/>
      <c r="F233" s="18">
        <f t="shared" si="4"/>
        <v>871963</v>
      </c>
    </row>
    <row r="234" spans="1:6" x14ac:dyDescent="0.25">
      <c r="A234" s="47" t="s">
        <v>1108</v>
      </c>
      <c r="B234" s="10" t="s">
        <v>1122</v>
      </c>
      <c r="C234" s="4">
        <v>1000000</v>
      </c>
      <c r="D234" s="3"/>
      <c r="E234" s="3"/>
      <c r="F234" s="18">
        <f t="shared" si="4"/>
        <v>1871963</v>
      </c>
    </row>
    <row r="235" spans="1:6" x14ac:dyDescent="0.25">
      <c r="A235" s="47" t="s">
        <v>1108</v>
      </c>
      <c r="B235" s="10" t="s">
        <v>286</v>
      </c>
      <c r="C235" s="4">
        <v>7413473</v>
      </c>
      <c r="D235" s="3"/>
      <c r="E235" s="3"/>
      <c r="F235" s="18">
        <f t="shared" si="4"/>
        <v>9285436</v>
      </c>
    </row>
    <row r="236" spans="1:6" x14ac:dyDescent="0.25">
      <c r="A236" s="47" t="s">
        <v>1125</v>
      </c>
      <c r="B236" s="10" t="s">
        <v>1126</v>
      </c>
      <c r="C236" s="4">
        <v>20000000</v>
      </c>
      <c r="D236" s="3"/>
      <c r="E236" s="3"/>
      <c r="F236" s="18">
        <f t="shared" si="4"/>
        <v>29285436</v>
      </c>
    </row>
    <row r="237" spans="1:6" x14ac:dyDescent="0.25">
      <c r="A237" s="47" t="s">
        <v>1125</v>
      </c>
      <c r="B237" s="10" t="s">
        <v>626</v>
      </c>
      <c r="C237" s="4">
        <v>983000</v>
      </c>
      <c r="D237" s="3"/>
      <c r="E237" s="3"/>
      <c r="F237" s="18">
        <f t="shared" si="4"/>
        <v>30268436</v>
      </c>
    </row>
    <row r="238" spans="1:6" x14ac:dyDescent="0.25">
      <c r="A238" s="47" t="s">
        <v>1125</v>
      </c>
      <c r="B238" s="10" t="s">
        <v>1127</v>
      </c>
      <c r="C238" s="3"/>
      <c r="D238" s="4">
        <v>5324160</v>
      </c>
      <c r="E238" s="3"/>
      <c r="F238" s="18">
        <f t="shared" si="4"/>
        <v>24944276</v>
      </c>
    </row>
    <row r="239" spans="1:6" x14ac:dyDescent="0.25">
      <c r="A239" s="47" t="s">
        <v>1125</v>
      </c>
      <c r="B239" s="10" t="s">
        <v>1128</v>
      </c>
      <c r="C239" s="3"/>
      <c r="D239" s="4">
        <v>16182175</v>
      </c>
      <c r="E239" s="3"/>
      <c r="F239" s="18">
        <f t="shared" si="4"/>
        <v>8762101</v>
      </c>
    </row>
    <row r="240" spans="1:6" x14ac:dyDescent="0.25">
      <c r="A240" s="47" t="s">
        <v>1125</v>
      </c>
      <c r="B240" s="10" t="s">
        <v>1129</v>
      </c>
      <c r="C240" s="3"/>
      <c r="D240" s="4">
        <v>202800</v>
      </c>
      <c r="E240" s="3"/>
      <c r="F240" s="18">
        <f t="shared" si="4"/>
        <v>8559301</v>
      </c>
    </row>
    <row r="241" spans="1:6" x14ac:dyDescent="0.25">
      <c r="A241" s="47" t="s">
        <v>1125</v>
      </c>
      <c r="B241" s="10" t="s">
        <v>1130</v>
      </c>
      <c r="C241" s="3"/>
      <c r="D241" s="4">
        <v>2223360</v>
      </c>
      <c r="E241" s="3"/>
      <c r="F241" s="18">
        <f t="shared" si="4"/>
        <v>6335941</v>
      </c>
    </row>
    <row r="242" spans="1:6" x14ac:dyDescent="0.25">
      <c r="A242" s="47" t="s">
        <v>1125</v>
      </c>
      <c r="B242" s="10" t="s">
        <v>1131</v>
      </c>
      <c r="C242" s="3"/>
      <c r="D242" s="4">
        <v>722500</v>
      </c>
      <c r="E242" s="3"/>
      <c r="F242" s="18">
        <f t="shared" si="4"/>
        <v>5613441</v>
      </c>
    </row>
    <row r="243" spans="1:6" x14ac:dyDescent="0.25">
      <c r="A243" s="47" t="s">
        <v>1132</v>
      </c>
      <c r="B243" s="10" t="s">
        <v>1137</v>
      </c>
      <c r="C243" s="4">
        <v>6798200</v>
      </c>
      <c r="D243" s="4"/>
      <c r="E243" s="3"/>
      <c r="F243" s="18">
        <f t="shared" si="4"/>
        <v>12411641</v>
      </c>
    </row>
    <row r="244" spans="1:6" x14ac:dyDescent="0.25">
      <c r="A244" s="47" t="s">
        <v>1132</v>
      </c>
      <c r="B244" s="10" t="s">
        <v>432</v>
      </c>
      <c r="C244" s="4">
        <v>3000000</v>
      </c>
      <c r="D244" s="4"/>
      <c r="E244" s="3"/>
      <c r="F244" s="18">
        <f t="shared" si="4"/>
        <v>15411641</v>
      </c>
    </row>
    <row r="245" spans="1:6" x14ac:dyDescent="0.25">
      <c r="A245" s="47" t="s">
        <v>1132</v>
      </c>
      <c r="B245" s="10" t="s">
        <v>1141</v>
      </c>
      <c r="C245" s="4">
        <v>3000000</v>
      </c>
      <c r="D245" s="4"/>
      <c r="E245" s="3"/>
      <c r="F245" s="18">
        <f t="shared" si="4"/>
        <v>18411641</v>
      </c>
    </row>
    <row r="246" spans="1:6" x14ac:dyDescent="0.25">
      <c r="A246" s="47" t="s">
        <v>1132</v>
      </c>
      <c r="B246" s="10" t="s">
        <v>1142</v>
      </c>
      <c r="C246" s="3"/>
      <c r="D246" s="4">
        <v>8270120</v>
      </c>
      <c r="E246" s="3"/>
      <c r="F246" s="18">
        <f t="shared" si="4"/>
        <v>10141521</v>
      </c>
    </row>
    <row r="247" spans="1:6" x14ac:dyDescent="0.25">
      <c r="A247" s="47" t="s">
        <v>1143</v>
      </c>
      <c r="B247" s="10" t="s">
        <v>1144</v>
      </c>
      <c r="C247" s="3"/>
      <c r="D247" s="4">
        <v>1604250</v>
      </c>
      <c r="E247" s="3"/>
      <c r="F247" s="18">
        <f t="shared" si="4"/>
        <v>8537271</v>
      </c>
    </row>
    <row r="248" spans="1:6" x14ac:dyDescent="0.25">
      <c r="A248" s="47" t="s">
        <v>1143</v>
      </c>
      <c r="B248" s="10" t="s">
        <v>498</v>
      </c>
      <c r="C248" s="4">
        <v>400000</v>
      </c>
      <c r="D248" s="4"/>
      <c r="E248" s="3"/>
      <c r="F248" s="18">
        <f t="shared" si="4"/>
        <v>8937271</v>
      </c>
    </row>
    <row r="249" spans="1:6" x14ac:dyDescent="0.25">
      <c r="A249" s="47" t="s">
        <v>1148</v>
      </c>
      <c r="B249" s="10" t="s">
        <v>1175</v>
      </c>
      <c r="C249" s="43">
        <v>1420000</v>
      </c>
      <c r="D249" s="4"/>
      <c r="E249" s="3"/>
      <c r="F249" s="18">
        <f t="shared" si="4"/>
        <v>10357271</v>
      </c>
    </row>
    <row r="250" spans="1:6" x14ac:dyDescent="0.25">
      <c r="A250" s="47" t="s">
        <v>1148</v>
      </c>
      <c r="B250" s="10" t="s">
        <v>195</v>
      </c>
      <c r="C250" s="43">
        <v>8000000</v>
      </c>
      <c r="D250" s="4"/>
      <c r="E250" s="3"/>
      <c r="F250" s="18">
        <f t="shared" si="4"/>
        <v>18357271</v>
      </c>
    </row>
    <row r="251" spans="1:6" x14ac:dyDescent="0.25">
      <c r="A251" s="47" t="s">
        <v>1148</v>
      </c>
      <c r="B251" s="10" t="s">
        <v>498</v>
      </c>
      <c r="C251" s="4">
        <v>400000</v>
      </c>
      <c r="D251" s="4"/>
      <c r="E251" s="3"/>
      <c r="F251" s="18">
        <f t="shared" si="4"/>
        <v>18757271</v>
      </c>
    </row>
    <row r="252" spans="1:6" x14ac:dyDescent="0.25">
      <c r="A252" s="47" t="s">
        <v>1148</v>
      </c>
      <c r="B252" s="10" t="s">
        <v>539</v>
      </c>
      <c r="C252" s="43">
        <v>440000</v>
      </c>
      <c r="D252" s="4"/>
      <c r="E252" s="3"/>
      <c r="F252" s="18">
        <f t="shared" si="4"/>
        <v>19197271</v>
      </c>
    </row>
    <row r="253" spans="1:6" x14ac:dyDescent="0.25">
      <c r="A253" s="47" t="s">
        <v>1148</v>
      </c>
      <c r="B253" s="10" t="s">
        <v>1014</v>
      </c>
      <c r="C253" s="43">
        <v>250000</v>
      </c>
      <c r="D253" s="4"/>
      <c r="E253" s="3"/>
      <c r="F253" s="18">
        <f t="shared" si="4"/>
        <v>19447271</v>
      </c>
    </row>
    <row r="254" spans="1:6" x14ac:dyDescent="0.25">
      <c r="A254" s="47" t="s">
        <v>1149</v>
      </c>
      <c r="B254" s="10" t="s">
        <v>496</v>
      </c>
      <c r="C254" s="4">
        <v>300000</v>
      </c>
      <c r="D254" s="3"/>
      <c r="E254" s="3"/>
      <c r="F254" s="18">
        <f t="shared" si="4"/>
        <v>19747271</v>
      </c>
    </row>
    <row r="255" spans="1:6" x14ac:dyDescent="0.25">
      <c r="A255" s="47" t="s">
        <v>1189</v>
      </c>
      <c r="B255" s="10" t="s">
        <v>626</v>
      </c>
      <c r="C255" s="4">
        <v>1650000</v>
      </c>
      <c r="D255" s="3"/>
      <c r="E255" s="3"/>
      <c r="F255" s="18">
        <f t="shared" si="4"/>
        <v>21397271</v>
      </c>
    </row>
    <row r="256" spans="1:6" x14ac:dyDescent="0.25">
      <c r="A256" s="47" t="s">
        <v>1189</v>
      </c>
      <c r="B256" s="10" t="s">
        <v>1051</v>
      </c>
      <c r="C256" s="11">
        <v>1200000</v>
      </c>
      <c r="D256" s="3"/>
      <c r="E256" s="3"/>
      <c r="F256" s="18">
        <f t="shared" si="4"/>
        <v>22597271</v>
      </c>
    </row>
    <row r="257" spans="1:6" x14ac:dyDescent="0.25">
      <c r="A257" s="47" t="s">
        <v>1197</v>
      </c>
      <c r="B257" s="10" t="s">
        <v>1204</v>
      </c>
      <c r="C257" s="11">
        <v>2000000</v>
      </c>
      <c r="D257" s="3"/>
      <c r="E257" s="3"/>
      <c r="F257" s="18">
        <f t="shared" si="4"/>
        <v>24597271</v>
      </c>
    </row>
    <row r="258" spans="1:6" x14ac:dyDescent="0.25">
      <c r="A258" s="47" t="s">
        <v>1197</v>
      </c>
      <c r="B258" s="10" t="s">
        <v>1205</v>
      </c>
      <c r="C258" s="11">
        <v>2800000</v>
      </c>
      <c r="D258" s="3"/>
      <c r="E258" s="3"/>
      <c r="F258" s="18">
        <f t="shared" si="4"/>
        <v>27397271</v>
      </c>
    </row>
    <row r="259" spans="1:6" x14ac:dyDescent="0.25">
      <c r="A259" s="47" t="s">
        <v>1200</v>
      </c>
      <c r="B259" s="10" t="s">
        <v>388</v>
      </c>
      <c r="C259" s="11">
        <v>880000</v>
      </c>
      <c r="D259" s="3"/>
      <c r="E259" s="3"/>
      <c r="F259" s="18">
        <f t="shared" si="4"/>
        <v>28277271</v>
      </c>
    </row>
    <row r="260" spans="1:6" x14ac:dyDescent="0.25">
      <c r="A260" s="47" t="s">
        <v>1200</v>
      </c>
      <c r="B260" s="10" t="s">
        <v>1206</v>
      </c>
      <c r="C260" s="3"/>
      <c r="D260" s="4">
        <v>3071520</v>
      </c>
      <c r="E260" s="3"/>
      <c r="F260" s="18">
        <f t="shared" si="4"/>
        <v>25205751</v>
      </c>
    </row>
    <row r="261" spans="1:6" x14ac:dyDescent="0.25">
      <c r="A261" s="47" t="s">
        <v>1200</v>
      </c>
      <c r="B261" s="10" t="s">
        <v>1207</v>
      </c>
      <c r="C261" s="3"/>
      <c r="D261" s="4">
        <v>337840</v>
      </c>
      <c r="E261" s="3"/>
      <c r="F261" s="18">
        <f t="shared" si="4"/>
        <v>24867911</v>
      </c>
    </row>
    <row r="262" spans="1:6" x14ac:dyDescent="0.25">
      <c r="A262" s="47" t="s">
        <v>1200</v>
      </c>
      <c r="B262" s="10" t="s">
        <v>1208</v>
      </c>
      <c r="C262" s="3"/>
      <c r="D262" s="4">
        <v>122000</v>
      </c>
      <c r="E262" s="3"/>
      <c r="F262" s="18">
        <f t="shared" si="4"/>
        <v>24745911</v>
      </c>
    </row>
    <row r="263" spans="1:6" x14ac:dyDescent="0.25">
      <c r="A263" s="47" t="s">
        <v>1200</v>
      </c>
      <c r="B263" s="10" t="s">
        <v>1209</v>
      </c>
      <c r="C263" s="3"/>
      <c r="D263" s="4">
        <v>11009775</v>
      </c>
      <c r="E263" s="3"/>
      <c r="F263" s="18">
        <f t="shared" si="4"/>
        <v>13736136</v>
      </c>
    </row>
    <row r="264" spans="1:6" x14ac:dyDescent="0.25">
      <c r="A264" s="47" t="s">
        <v>1200</v>
      </c>
      <c r="B264" s="10" t="s">
        <v>1215</v>
      </c>
      <c r="C264" s="3"/>
      <c r="D264" s="4">
        <v>14513875</v>
      </c>
      <c r="E264" s="3"/>
      <c r="F264" s="18">
        <f t="shared" si="4"/>
        <v>-777739</v>
      </c>
    </row>
    <row r="265" spans="1:6" x14ac:dyDescent="0.25">
      <c r="A265" s="47" t="s">
        <v>1200</v>
      </c>
      <c r="B265" s="10" t="s">
        <v>1210</v>
      </c>
      <c r="C265" s="3"/>
      <c r="D265" s="4">
        <v>2900880</v>
      </c>
      <c r="E265" s="3"/>
      <c r="F265" s="18">
        <f t="shared" si="4"/>
        <v>-3678619</v>
      </c>
    </row>
    <row r="266" spans="1:6" x14ac:dyDescent="0.25">
      <c r="A266" s="47" t="s">
        <v>1200</v>
      </c>
      <c r="B266" s="10" t="s">
        <v>1211</v>
      </c>
      <c r="C266" s="3"/>
      <c r="D266" s="4">
        <v>864000</v>
      </c>
      <c r="E266" s="3"/>
      <c r="F266" s="18">
        <f t="shared" si="4"/>
        <v>-4542619</v>
      </c>
    </row>
    <row r="267" spans="1:6" x14ac:dyDescent="0.25">
      <c r="A267" s="47" t="s">
        <v>1200</v>
      </c>
      <c r="B267" s="10" t="s">
        <v>1212</v>
      </c>
      <c r="C267" s="3"/>
      <c r="D267" s="4">
        <v>579200</v>
      </c>
      <c r="E267" s="3"/>
      <c r="F267" s="18">
        <f t="shared" si="4"/>
        <v>-5121819</v>
      </c>
    </row>
    <row r="268" spans="1:6" x14ac:dyDescent="0.25">
      <c r="A268" s="47" t="s">
        <v>1200</v>
      </c>
      <c r="B268" s="10" t="s">
        <v>1213</v>
      </c>
      <c r="C268" s="3"/>
      <c r="D268" s="4">
        <v>527200</v>
      </c>
      <c r="E268" s="3"/>
      <c r="F268" s="18">
        <f t="shared" si="4"/>
        <v>-5649019</v>
      </c>
    </row>
    <row r="269" spans="1:6" x14ac:dyDescent="0.25">
      <c r="A269" s="47" t="s">
        <v>1200</v>
      </c>
      <c r="B269" s="10" t="s">
        <v>1214</v>
      </c>
      <c r="C269" s="3"/>
      <c r="D269" s="4">
        <v>172800</v>
      </c>
      <c r="E269" s="3"/>
      <c r="F269" s="18">
        <f t="shared" si="4"/>
        <v>-5821819</v>
      </c>
    </row>
    <row r="270" spans="1:6" x14ac:dyDescent="0.25">
      <c r="A270" s="47" t="s">
        <v>1200</v>
      </c>
      <c r="B270" s="10" t="s">
        <v>1216</v>
      </c>
      <c r="C270" s="3"/>
      <c r="D270" s="4">
        <v>572400</v>
      </c>
      <c r="E270" s="3"/>
      <c r="F270" s="18">
        <f t="shared" si="4"/>
        <v>-6394219</v>
      </c>
    </row>
    <row r="271" spans="1:6" x14ac:dyDescent="0.25">
      <c r="A271" s="47" t="s">
        <v>1200</v>
      </c>
      <c r="B271" s="10" t="s">
        <v>1217</v>
      </c>
      <c r="C271" s="3"/>
      <c r="D271" s="4">
        <v>285250</v>
      </c>
      <c r="E271" s="3"/>
      <c r="F271" s="18">
        <f t="shared" si="4"/>
        <v>-6679469</v>
      </c>
    </row>
    <row r="272" spans="1:6" x14ac:dyDescent="0.25">
      <c r="A272" s="47" t="s">
        <v>1200</v>
      </c>
      <c r="B272" s="10" t="s">
        <v>1218</v>
      </c>
      <c r="C272" s="3"/>
      <c r="D272" s="4">
        <v>520000</v>
      </c>
      <c r="E272" s="3"/>
      <c r="F272" s="18">
        <f t="shared" ref="F272:F336" si="5">(F271+C272-D272)</f>
        <v>-7199469</v>
      </c>
    </row>
    <row r="273" spans="1:6" x14ac:dyDescent="0.25">
      <c r="A273" s="47" t="s">
        <v>1200</v>
      </c>
      <c r="B273" s="10" t="s">
        <v>1219</v>
      </c>
      <c r="C273" s="3"/>
      <c r="D273" s="4">
        <v>1670240</v>
      </c>
      <c r="E273" s="3"/>
      <c r="F273" s="18">
        <f t="shared" si="5"/>
        <v>-8869709</v>
      </c>
    </row>
    <row r="274" spans="1:6" x14ac:dyDescent="0.25">
      <c r="A274" s="47" t="s">
        <v>1200</v>
      </c>
      <c r="B274" s="10" t="s">
        <v>1220</v>
      </c>
      <c r="C274" s="3"/>
      <c r="D274" s="4">
        <v>1092180</v>
      </c>
      <c r="E274" s="3"/>
      <c r="F274" s="18">
        <f t="shared" si="5"/>
        <v>-9961889</v>
      </c>
    </row>
    <row r="275" spans="1:6" x14ac:dyDescent="0.25">
      <c r="A275" s="47" t="s">
        <v>1200</v>
      </c>
      <c r="B275" s="10" t="s">
        <v>1221</v>
      </c>
      <c r="C275" s="3"/>
      <c r="D275" s="4">
        <v>1994720</v>
      </c>
      <c r="E275" s="3"/>
      <c r="F275" s="18">
        <f t="shared" si="5"/>
        <v>-11956609</v>
      </c>
    </row>
    <row r="276" spans="1:6" x14ac:dyDescent="0.25">
      <c r="A276" s="47" t="s">
        <v>1200</v>
      </c>
      <c r="B276" s="10" t="s">
        <v>1222</v>
      </c>
      <c r="C276" s="3"/>
      <c r="D276" s="4">
        <v>162500</v>
      </c>
      <c r="E276" s="3"/>
      <c r="F276" s="18">
        <f t="shared" si="5"/>
        <v>-12119109</v>
      </c>
    </row>
    <row r="277" spans="1:6" x14ac:dyDescent="0.25">
      <c r="A277" s="47" t="s">
        <v>1200</v>
      </c>
      <c r="B277" s="10" t="s">
        <v>1223</v>
      </c>
      <c r="C277" s="3"/>
      <c r="D277" s="4">
        <v>12177250</v>
      </c>
      <c r="E277" s="3"/>
      <c r="F277" s="18">
        <f t="shared" si="5"/>
        <v>-24296359</v>
      </c>
    </row>
    <row r="278" spans="1:6" x14ac:dyDescent="0.25">
      <c r="A278" s="47" t="s">
        <v>1227</v>
      </c>
      <c r="B278" s="10" t="s">
        <v>708</v>
      </c>
      <c r="C278" s="4">
        <v>3000000</v>
      </c>
      <c r="D278" s="3"/>
      <c r="E278" s="3"/>
      <c r="F278" s="18">
        <f t="shared" si="5"/>
        <v>-21296359</v>
      </c>
    </row>
    <row r="279" spans="1:6" x14ac:dyDescent="0.25">
      <c r="A279" s="47" t="s">
        <v>1227</v>
      </c>
      <c r="B279" s="10" t="s">
        <v>498</v>
      </c>
      <c r="C279" s="4">
        <v>800000</v>
      </c>
      <c r="D279" s="3"/>
      <c r="E279" s="3"/>
      <c r="F279" s="18">
        <f t="shared" si="5"/>
        <v>-20496359</v>
      </c>
    </row>
    <row r="280" spans="1:6" x14ac:dyDescent="0.25">
      <c r="A280" s="47" t="s">
        <v>1231</v>
      </c>
      <c r="B280" s="10" t="s">
        <v>195</v>
      </c>
      <c r="C280" s="4">
        <v>5802079</v>
      </c>
      <c r="D280" s="3"/>
      <c r="E280" s="3"/>
      <c r="F280" s="18">
        <f t="shared" si="5"/>
        <v>-14694280</v>
      </c>
    </row>
    <row r="281" spans="1:6" x14ac:dyDescent="0.25">
      <c r="A281" s="47" t="s">
        <v>1231</v>
      </c>
      <c r="B281" s="10" t="s">
        <v>1252</v>
      </c>
      <c r="C281" s="4">
        <v>3000000</v>
      </c>
      <c r="D281" s="3"/>
      <c r="E281" s="3"/>
      <c r="F281" s="18">
        <f t="shared" si="5"/>
        <v>-11694280</v>
      </c>
    </row>
    <row r="282" spans="1:6" x14ac:dyDescent="0.25">
      <c r="A282" s="47" t="s">
        <v>1247</v>
      </c>
      <c r="B282" s="10" t="s">
        <v>1248</v>
      </c>
      <c r="C282" s="4">
        <v>170000</v>
      </c>
      <c r="D282" s="3"/>
      <c r="E282" s="3"/>
      <c r="F282" s="18">
        <f t="shared" si="5"/>
        <v>-11524280</v>
      </c>
    </row>
    <row r="283" spans="1:6" x14ac:dyDescent="0.25">
      <c r="A283" s="47" t="s">
        <v>1228</v>
      </c>
      <c r="B283" s="10" t="s">
        <v>1262</v>
      </c>
      <c r="C283" s="4">
        <v>15000000</v>
      </c>
      <c r="D283" s="4"/>
      <c r="E283" s="3"/>
      <c r="F283" s="18">
        <f t="shared" si="5"/>
        <v>3475720</v>
      </c>
    </row>
    <row r="284" spans="1:6" x14ac:dyDescent="0.25">
      <c r="A284" s="47" t="s">
        <v>1228</v>
      </c>
      <c r="B284" s="10" t="s">
        <v>1263</v>
      </c>
      <c r="C284" s="3"/>
      <c r="D284" s="4">
        <v>673200</v>
      </c>
      <c r="E284" s="3"/>
      <c r="F284" s="18">
        <f t="shared" si="5"/>
        <v>2802520</v>
      </c>
    </row>
    <row r="285" spans="1:6" x14ac:dyDescent="0.25">
      <c r="A285" s="47" t="s">
        <v>1228</v>
      </c>
      <c r="B285" s="10" t="s">
        <v>1264</v>
      </c>
      <c r="C285" s="3"/>
      <c r="D285" s="4">
        <v>181440</v>
      </c>
      <c r="E285" s="3"/>
      <c r="F285" s="18">
        <f t="shared" si="5"/>
        <v>2621080</v>
      </c>
    </row>
    <row r="286" spans="1:6" x14ac:dyDescent="0.25">
      <c r="A286" s="47" t="s">
        <v>1228</v>
      </c>
      <c r="B286" s="10" t="s">
        <v>1265</v>
      </c>
      <c r="C286" s="3"/>
      <c r="D286" s="4">
        <v>1305360</v>
      </c>
      <c r="E286" s="3"/>
      <c r="F286" s="18">
        <f t="shared" si="5"/>
        <v>1315720</v>
      </c>
    </row>
    <row r="287" spans="1:6" x14ac:dyDescent="0.25">
      <c r="A287" s="47" t="s">
        <v>1228</v>
      </c>
      <c r="B287" s="10" t="s">
        <v>1266</v>
      </c>
      <c r="C287" s="3"/>
      <c r="D287" s="4">
        <v>5504050</v>
      </c>
      <c r="E287" s="3"/>
      <c r="F287" s="18">
        <f t="shared" si="5"/>
        <v>-4188330</v>
      </c>
    </row>
    <row r="288" spans="1:6" x14ac:dyDescent="0.25">
      <c r="A288" s="47" t="s">
        <v>1267</v>
      </c>
      <c r="B288" s="10" t="s">
        <v>1268</v>
      </c>
      <c r="C288" s="3"/>
      <c r="D288" s="4">
        <v>5099500</v>
      </c>
      <c r="E288" s="3"/>
      <c r="F288" s="18">
        <f t="shared" si="5"/>
        <v>-9287830</v>
      </c>
    </row>
    <row r="289" spans="1:6" x14ac:dyDescent="0.25">
      <c r="A289" s="47" t="s">
        <v>1267</v>
      </c>
      <c r="B289" s="10" t="s">
        <v>1269</v>
      </c>
      <c r="C289" s="3"/>
      <c r="D289" s="4">
        <v>7006525</v>
      </c>
      <c r="E289" s="3"/>
      <c r="F289" s="18">
        <f t="shared" si="5"/>
        <v>-16294355</v>
      </c>
    </row>
    <row r="290" spans="1:6" x14ac:dyDescent="0.25">
      <c r="A290" s="47" t="s">
        <v>1267</v>
      </c>
      <c r="B290" s="10" t="s">
        <v>778</v>
      </c>
      <c r="C290" s="4">
        <v>2803000</v>
      </c>
      <c r="D290" s="3"/>
      <c r="E290" s="3"/>
      <c r="F290" s="18">
        <f t="shared" si="5"/>
        <v>-13491355</v>
      </c>
    </row>
    <row r="291" spans="1:6" x14ac:dyDescent="0.25">
      <c r="A291" s="47" t="s">
        <v>1277</v>
      </c>
      <c r="B291" s="10" t="s">
        <v>670</v>
      </c>
      <c r="C291" s="4">
        <v>155400</v>
      </c>
      <c r="D291" s="3"/>
      <c r="E291" s="3"/>
      <c r="F291" s="18">
        <f t="shared" si="5"/>
        <v>-13335955</v>
      </c>
    </row>
    <row r="292" spans="1:6" x14ac:dyDescent="0.25">
      <c r="A292" s="47" t="s">
        <v>1259</v>
      </c>
      <c r="B292" s="10" t="s">
        <v>1280</v>
      </c>
      <c r="C292" s="4">
        <v>2000000</v>
      </c>
      <c r="D292" s="3"/>
      <c r="E292" s="3"/>
      <c r="F292" s="18">
        <f t="shared" si="5"/>
        <v>-11335955</v>
      </c>
    </row>
    <row r="293" spans="1:6" x14ac:dyDescent="0.25">
      <c r="A293" s="47" t="s">
        <v>1284</v>
      </c>
      <c r="B293" s="10" t="s">
        <v>498</v>
      </c>
      <c r="C293" s="4">
        <v>200000</v>
      </c>
      <c r="D293" s="3"/>
      <c r="E293" s="3"/>
      <c r="F293" s="18">
        <f t="shared" si="5"/>
        <v>-11135955</v>
      </c>
    </row>
    <row r="294" spans="1:6" x14ac:dyDescent="0.25">
      <c r="A294" s="47" t="s">
        <v>1284</v>
      </c>
      <c r="B294" s="10" t="s">
        <v>195</v>
      </c>
      <c r="C294" s="4">
        <v>4000000</v>
      </c>
      <c r="D294" s="3"/>
      <c r="E294" s="3"/>
      <c r="F294" s="18">
        <f t="shared" si="5"/>
        <v>-7135955</v>
      </c>
    </row>
    <row r="295" spans="1:6" x14ac:dyDescent="0.25">
      <c r="A295" s="47" t="s">
        <v>1282</v>
      </c>
      <c r="B295" s="10" t="s">
        <v>344</v>
      </c>
      <c r="C295" s="4">
        <v>500000</v>
      </c>
      <c r="D295" s="3"/>
      <c r="E295" s="3"/>
      <c r="F295" s="18">
        <f t="shared" si="5"/>
        <v>-6635955</v>
      </c>
    </row>
    <row r="296" spans="1:6" x14ac:dyDescent="0.25">
      <c r="A296" s="47" t="s">
        <v>1282</v>
      </c>
      <c r="B296" s="10" t="s">
        <v>195</v>
      </c>
      <c r="C296" s="4">
        <v>13500000</v>
      </c>
      <c r="D296" s="3"/>
      <c r="E296" s="3"/>
      <c r="F296" s="18">
        <f t="shared" si="5"/>
        <v>6864045</v>
      </c>
    </row>
    <row r="297" spans="1:6" x14ac:dyDescent="0.25">
      <c r="A297" s="47" t="s">
        <v>1298</v>
      </c>
      <c r="B297" s="10" t="s">
        <v>1014</v>
      </c>
      <c r="C297" s="4">
        <v>500000</v>
      </c>
      <c r="D297" s="3"/>
      <c r="E297" s="3"/>
      <c r="F297" s="18">
        <f t="shared" si="5"/>
        <v>7364045</v>
      </c>
    </row>
    <row r="298" spans="1:6" x14ac:dyDescent="0.25">
      <c r="A298" s="47" t="s">
        <v>1305</v>
      </c>
      <c r="B298" s="10" t="s">
        <v>1315</v>
      </c>
      <c r="C298" s="4">
        <v>900000</v>
      </c>
      <c r="D298" s="3"/>
      <c r="E298" s="3"/>
      <c r="F298" s="18">
        <f t="shared" si="5"/>
        <v>8264045</v>
      </c>
    </row>
    <row r="299" spans="1:6" x14ac:dyDescent="0.25">
      <c r="A299" s="47" t="s">
        <v>1317</v>
      </c>
      <c r="B299" s="10" t="s">
        <v>1318</v>
      </c>
      <c r="C299" s="3"/>
      <c r="D299" s="4">
        <v>8944882</v>
      </c>
      <c r="E299" s="3"/>
      <c r="F299" s="18">
        <f t="shared" si="5"/>
        <v>-680837</v>
      </c>
    </row>
    <row r="300" spans="1:6" x14ac:dyDescent="0.25">
      <c r="A300" s="47" t="s">
        <v>1317</v>
      </c>
      <c r="B300" s="10" t="s">
        <v>1319</v>
      </c>
      <c r="C300" s="3"/>
      <c r="D300" s="4">
        <v>6710040</v>
      </c>
      <c r="E300" s="3"/>
      <c r="F300" s="18">
        <f t="shared" si="5"/>
        <v>-7390877</v>
      </c>
    </row>
    <row r="301" spans="1:6" x14ac:dyDescent="0.25">
      <c r="A301" s="47" t="s">
        <v>1317</v>
      </c>
      <c r="B301" s="10" t="s">
        <v>1320</v>
      </c>
      <c r="C301" s="3"/>
      <c r="D301" s="4">
        <v>3474124</v>
      </c>
      <c r="E301" s="3"/>
      <c r="F301" s="18">
        <f t="shared" si="5"/>
        <v>-10865001</v>
      </c>
    </row>
    <row r="302" spans="1:6" x14ac:dyDescent="0.25">
      <c r="A302" s="47" t="s">
        <v>1317</v>
      </c>
      <c r="B302" s="10" t="s">
        <v>1321</v>
      </c>
      <c r="C302" s="3"/>
      <c r="D302" s="4">
        <v>6100500</v>
      </c>
      <c r="E302" s="3"/>
      <c r="F302" s="18">
        <f t="shared" si="5"/>
        <v>-16965501</v>
      </c>
    </row>
    <row r="303" spans="1:6" x14ac:dyDescent="0.25">
      <c r="A303" s="47" t="s">
        <v>1317</v>
      </c>
      <c r="B303" s="10" t="s">
        <v>626</v>
      </c>
      <c r="C303" s="4">
        <v>1020000</v>
      </c>
      <c r="D303" s="3"/>
      <c r="E303" s="3"/>
      <c r="F303" s="18">
        <f t="shared" si="5"/>
        <v>-15945501</v>
      </c>
    </row>
    <row r="304" spans="1:6" x14ac:dyDescent="0.25">
      <c r="A304" s="47" t="s">
        <v>1328</v>
      </c>
      <c r="B304" s="10" t="s">
        <v>1333</v>
      </c>
      <c r="C304" s="4">
        <v>500000</v>
      </c>
      <c r="D304" s="3"/>
      <c r="E304" s="3"/>
      <c r="F304" s="18">
        <f t="shared" si="5"/>
        <v>-15445501</v>
      </c>
    </row>
    <row r="305" spans="1:6" x14ac:dyDescent="0.25">
      <c r="A305" s="47" t="s">
        <v>1328</v>
      </c>
      <c r="B305" s="10" t="s">
        <v>779</v>
      </c>
      <c r="C305" s="4">
        <v>440000</v>
      </c>
      <c r="D305" s="4"/>
      <c r="E305" s="3"/>
      <c r="F305" s="18">
        <f t="shared" si="5"/>
        <v>-15005501</v>
      </c>
    </row>
    <row r="306" spans="1:6" x14ac:dyDescent="0.25">
      <c r="A306" s="47" t="s">
        <v>1329</v>
      </c>
      <c r="B306" s="10" t="s">
        <v>1334</v>
      </c>
      <c r="C306" s="3"/>
      <c r="D306" s="4">
        <v>682640</v>
      </c>
      <c r="E306" s="3"/>
      <c r="F306" s="18">
        <f t="shared" si="5"/>
        <v>-15688141</v>
      </c>
    </row>
    <row r="307" spans="1:6" x14ac:dyDescent="0.25">
      <c r="A307" s="47" t="s">
        <v>1329</v>
      </c>
      <c r="B307" s="10" t="s">
        <v>1335</v>
      </c>
      <c r="C307" s="3"/>
      <c r="D307" s="4">
        <v>612000</v>
      </c>
      <c r="E307" s="3"/>
      <c r="F307" s="18">
        <f t="shared" si="5"/>
        <v>-16300141</v>
      </c>
    </row>
    <row r="308" spans="1:6" x14ac:dyDescent="0.25">
      <c r="A308" s="47" t="s">
        <v>1329</v>
      </c>
      <c r="B308" s="10" t="s">
        <v>1014</v>
      </c>
      <c r="C308" s="4">
        <v>7000000</v>
      </c>
      <c r="D308" s="4"/>
      <c r="E308" s="3"/>
      <c r="F308" s="18">
        <f t="shared" si="5"/>
        <v>-9300141</v>
      </c>
    </row>
    <row r="309" spans="1:6" x14ac:dyDescent="0.25">
      <c r="A309" s="47" t="s">
        <v>1338</v>
      </c>
      <c r="B309" s="10" t="s">
        <v>1342</v>
      </c>
      <c r="C309" s="3"/>
      <c r="D309" s="4">
        <v>87000</v>
      </c>
      <c r="E309" s="3"/>
      <c r="F309" s="18">
        <f t="shared" si="5"/>
        <v>-9387141</v>
      </c>
    </row>
    <row r="310" spans="1:6" x14ac:dyDescent="0.25">
      <c r="A310" s="47" t="s">
        <v>1338</v>
      </c>
      <c r="B310" s="10" t="s">
        <v>1343</v>
      </c>
      <c r="C310" s="3"/>
      <c r="D310" s="4">
        <v>289800</v>
      </c>
      <c r="E310" s="3"/>
      <c r="F310" s="18">
        <f t="shared" si="5"/>
        <v>-9676941</v>
      </c>
    </row>
    <row r="311" spans="1:6" x14ac:dyDescent="0.25">
      <c r="A311" s="47" t="s">
        <v>1338</v>
      </c>
      <c r="B311" s="10" t="s">
        <v>1344</v>
      </c>
      <c r="C311" s="3"/>
      <c r="D311" s="4">
        <v>1949200</v>
      </c>
      <c r="E311" s="3"/>
      <c r="F311" s="18">
        <f t="shared" si="5"/>
        <v>-11626141</v>
      </c>
    </row>
    <row r="312" spans="1:6" x14ac:dyDescent="0.25">
      <c r="A312" s="47" t="s">
        <v>1338</v>
      </c>
      <c r="B312" s="10" t="s">
        <v>1345</v>
      </c>
      <c r="C312" s="3"/>
      <c r="D312" s="4">
        <v>3598000</v>
      </c>
      <c r="E312" s="3"/>
      <c r="F312" s="18">
        <f t="shared" si="5"/>
        <v>-15224141</v>
      </c>
    </row>
    <row r="313" spans="1:6" x14ac:dyDescent="0.25">
      <c r="A313" s="47" t="s">
        <v>1338</v>
      </c>
      <c r="B313" s="10" t="s">
        <v>1346</v>
      </c>
      <c r="C313" s="3"/>
      <c r="D313" s="4">
        <v>12528200</v>
      </c>
      <c r="E313" s="3"/>
      <c r="F313" s="18">
        <f t="shared" si="5"/>
        <v>-27752341</v>
      </c>
    </row>
    <row r="314" spans="1:6" x14ac:dyDescent="0.25">
      <c r="A314" s="47" t="s">
        <v>1338</v>
      </c>
      <c r="B314" s="10" t="s">
        <v>1347</v>
      </c>
      <c r="C314" s="3"/>
      <c r="D314" s="4">
        <v>208150</v>
      </c>
      <c r="E314" s="3"/>
      <c r="F314" s="18">
        <f t="shared" si="5"/>
        <v>-27960491</v>
      </c>
    </row>
    <row r="315" spans="1:6" x14ac:dyDescent="0.25">
      <c r="A315" s="47" t="s">
        <v>1354</v>
      </c>
      <c r="B315" s="10" t="s">
        <v>1051</v>
      </c>
      <c r="C315" s="4">
        <v>2400000</v>
      </c>
      <c r="D315" s="4"/>
      <c r="E315" s="3"/>
      <c r="F315" s="18">
        <f t="shared" si="5"/>
        <v>-25560491</v>
      </c>
    </row>
    <row r="316" spans="1:6" x14ac:dyDescent="0.25">
      <c r="A316" s="47" t="s">
        <v>1348</v>
      </c>
      <c r="B316" s="10" t="s">
        <v>1352</v>
      </c>
      <c r="C316" s="4">
        <v>4000000</v>
      </c>
      <c r="D316" s="3"/>
      <c r="E316" s="3"/>
      <c r="F316" s="18">
        <f t="shared" si="5"/>
        <v>-21560491</v>
      </c>
    </row>
    <row r="317" spans="1:6" x14ac:dyDescent="0.25">
      <c r="A317" s="47" t="s">
        <v>1359</v>
      </c>
      <c r="B317" s="10" t="s">
        <v>615</v>
      </c>
      <c r="C317" s="4">
        <v>4000000</v>
      </c>
      <c r="D317" s="3"/>
      <c r="E317" s="3"/>
      <c r="F317" s="18">
        <f t="shared" si="5"/>
        <v>-17560491</v>
      </c>
    </row>
    <row r="318" spans="1:6" x14ac:dyDescent="0.25">
      <c r="A318" s="47" t="s">
        <v>1365</v>
      </c>
      <c r="B318" s="10" t="s">
        <v>1371</v>
      </c>
      <c r="C318" s="4">
        <v>20000000</v>
      </c>
      <c r="D318" s="3"/>
      <c r="E318" s="3"/>
      <c r="F318" s="18">
        <f t="shared" si="5"/>
        <v>2439509</v>
      </c>
    </row>
    <row r="319" spans="1:6" x14ac:dyDescent="0.25">
      <c r="A319" s="47" t="s">
        <v>1380</v>
      </c>
      <c r="B319" s="10" t="s">
        <v>1395</v>
      </c>
      <c r="C319" s="4">
        <v>3161500</v>
      </c>
      <c r="D319" s="3"/>
      <c r="E319" s="3"/>
      <c r="F319" s="18">
        <f t="shared" si="5"/>
        <v>5601009</v>
      </c>
    </row>
    <row r="320" spans="1:6" x14ac:dyDescent="0.25">
      <c r="A320" s="47" t="s">
        <v>1391</v>
      </c>
      <c r="B320" s="10" t="s">
        <v>1396</v>
      </c>
      <c r="C320" s="4">
        <v>500000</v>
      </c>
      <c r="D320" s="3"/>
      <c r="E320" s="3"/>
      <c r="F320" s="18">
        <f t="shared" si="5"/>
        <v>6101009</v>
      </c>
    </row>
    <row r="321" spans="1:6" x14ac:dyDescent="0.25">
      <c r="A321" s="47" t="s">
        <v>1398</v>
      </c>
      <c r="B321" s="10" t="s">
        <v>1412</v>
      </c>
      <c r="C321" s="4">
        <v>180000</v>
      </c>
      <c r="D321" s="3"/>
      <c r="E321" s="3"/>
      <c r="F321" s="18">
        <f t="shared" si="5"/>
        <v>6281009</v>
      </c>
    </row>
    <row r="322" spans="1:6" x14ac:dyDescent="0.25">
      <c r="A322" s="47" t="s">
        <v>1398</v>
      </c>
      <c r="B322" s="10" t="s">
        <v>783</v>
      </c>
      <c r="C322" s="4">
        <v>1773000</v>
      </c>
      <c r="D322" s="3"/>
      <c r="E322" s="3"/>
      <c r="F322" s="18">
        <f t="shared" si="5"/>
        <v>8054009</v>
      </c>
    </row>
    <row r="323" spans="1:6" x14ac:dyDescent="0.25">
      <c r="A323" s="47" t="s">
        <v>1401</v>
      </c>
      <c r="B323" s="10" t="s">
        <v>498</v>
      </c>
      <c r="C323" s="4">
        <v>2900000</v>
      </c>
      <c r="D323" s="3"/>
      <c r="E323" s="3"/>
      <c r="F323" s="18">
        <f t="shared" si="5"/>
        <v>10954009</v>
      </c>
    </row>
    <row r="324" spans="1:6" x14ac:dyDescent="0.25">
      <c r="A324" s="47" t="s">
        <v>1401</v>
      </c>
      <c r="B324" s="10" t="s">
        <v>432</v>
      </c>
      <c r="C324" s="4">
        <v>200000</v>
      </c>
      <c r="D324" s="3"/>
      <c r="E324" s="3"/>
      <c r="F324" s="18">
        <f t="shared" si="5"/>
        <v>11154009</v>
      </c>
    </row>
    <row r="325" spans="1:6" x14ac:dyDescent="0.25">
      <c r="A325" s="123" t="s">
        <v>1408</v>
      </c>
      <c r="B325" s="70" t="s">
        <v>1413</v>
      </c>
      <c r="C325" s="50">
        <v>715000</v>
      </c>
      <c r="D325" s="3"/>
      <c r="E325" s="3"/>
      <c r="F325" s="18">
        <f t="shared" si="5"/>
        <v>11869009</v>
      </c>
    </row>
    <row r="326" spans="1:6" x14ac:dyDescent="0.25">
      <c r="A326" s="47" t="s">
        <v>1408</v>
      </c>
      <c r="B326" s="10" t="s">
        <v>1416</v>
      </c>
      <c r="C326" s="4">
        <v>1000000</v>
      </c>
      <c r="D326" s="3"/>
      <c r="E326" s="3"/>
      <c r="F326" s="18">
        <f t="shared" si="5"/>
        <v>12869009</v>
      </c>
    </row>
    <row r="327" spans="1:6" x14ac:dyDescent="0.25">
      <c r="A327" s="47" t="s">
        <v>1417</v>
      </c>
      <c r="B327" s="10" t="s">
        <v>1432</v>
      </c>
      <c r="C327" s="4"/>
      <c r="D327" s="4">
        <v>1505920</v>
      </c>
      <c r="E327" s="3"/>
      <c r="F327" s="18">
        <f t="shared" si="5"/>
        <v>11363089</v>
      </c>
    </row>
    <row r="328" spans="1:6" x14ac:dyDescent="0.25">
      <c r="A328" s="47" t="s">
        <v>1417</v>
      </c>
      <c r="B328" s="10" t="s">
        <v>1433</v>
      </c>
      <c r="C328" s="4"/>
      <c r="D328" s="4">
        <v>2356640</v>
      </c>
      <c r="E328" s="3"/>
      <c r="F328" s="18">
        <f t="shared" si="5"/>
        <v>9006449</v>
      </c>
    </row>
    <row r="329" spans="1:6" x14ac:dyDescent="0.25">
      <c r="A329" s="47" t="s">
        <v>1417</v>
      </c>
      <c r="B329" s="10" t="s">
        <v>1434</v>
      </c>
      <c r="C329" s="4"/>
      <c r="D329" s="4">
        <v>1093050</v>
      </c>
      <c r="E329" s="3"/>
      <c r="F329" s="18">
        <f t="shared" si="5"/>
        <v>7913399</v>
      </c>
    </row>
    <row r="330" spans="1:6" x14ac:dyDescent="0.25">
      <c r="A330" s="47" t="s">
        <v>1417</v>
      </c>
      <c r="B330" s="10" t="s">
        <v>1418</v>
      </c>
      <c r="C330" s="3"/>
      <c r="D330" s="4">
        <v>448000</v>
      </c>
      <c r="E330" s="3"/>
      <c r="F330" s="18">
        <f t="shared" si="5"/>
        <v>7465399</v>
      </c>
    </row>
    <row r="331" spans="1:6" x14ac:dyDescent="0.25">
      <c r="A331" s="47" t="s">
        <v>1417</v>
      </c>
      <c r="B331" s="10" t="s">
        <v>1419</v>
      </c>
      <c r="C331" s="3"/>
      <c r="D331" s="4">
        <v>68400</v>
      </c>
      <c r="E331" s="3"/>
      <c r="F331" s="18">
        <f t="shared" si="5"/>
        <v>7396999</v>
      </c>
    </row>
    <row r="332" spans="1:6" x14ac:dyDescent="0.25">
      <c r="A332" s="47" t="s">
        <v>1417</v>
      </c>
      <c r="B332" s="10" t="s">
        <v>1420</v>
      </c>
      <c r="C332" s="3"/>
      <c r="D332" s="4">
        <v>17880250</v>
      </c>
      <c r="E332" s="3"/>
      <c r="F332" s="18">
        <f t="shared" si="5"/>
        <v>-10483251</v>
      </c>
    </row>
    <row r="333" spans="1:6" x14ac:dyDescent="0.25">
      <c r="A333" s="47" t="s">
        <v>1423</v>
      </c>
      <c r="B333" s="10" t="s">
        <v>1051</v>
      </c>
      <c r="C333" s="4">
        <v>300000</v>
      </c>
      <c r="D333" s="4"/>
      <c r="E333" s="3"/>
      <c r="F333" s="18">
        <f t="shared" si="5"/>
        <v>-10183251</v>
      </c>
    </row>
    <row r="334" spans="1:6" x14ac:dyDescent="0.25">
      <c r="A334" s="47" t="s">
        <v>1435</v>
      </c>
      <c r="B334" s="10" t="s">
        <v>10</v>
      </c>
      <c r="C334" s="4">
        <v>1000000</v>
      </c>
      <c r="D334" s="4"/>
      <c r="E334" s="3"/>
      <c r="F334" s="18">
        <f t="shared" si="5"/>
        <v>-9183251</v>
      </c>
    </row>
    <row r="335" spans="1:6" x14ac:dyDescent="0.25">
      <c r="A335" s="47" t="s">
        <v>1437</v>
      </c>
      <c r="B335" s="10" t="s">
        <v>498</v>
      </c>
      <c r="C335" s="4">
        <v>1400000</v>
      </c>
      <c r="D335" s="4"/>
      <c r="E335" s="3"/>
      <c r="F335" s="18">
        <f t="shared" si="5"/>
        <v>-7783251</v>
      </c>
    </row>
    <row r="336" spans="1:6" x14ac:dyDescent="0.25">
      <c r="A336" s="47" t="s">
        <v>1441</v>
      </c>
      <c r="B336" s="10" t="s">
        <v>1467</v>
      </c>
      <c r="C336" s="3"/>
      <c r="D336" s="4">
        <v>7091300</v>
      </c>
      <c r="E336" s="3"/>
      <c r="F336" s="18">
        <f t="shared" si="5"/>
        <v>-14874551</v>
      </c>
    </row>
    <row r="337" spans="1:6" x14ac:dyDescent="0.25">
      <c r="A337" s="41" t="s">
        <v>1461</v>
      </c>
      <c r="B337" s="8" t="s">
        <v>1468</v>
      </c>
      <c r="D337" s="1">
        <v>9213000</v>
      </c>
      <c r="F337" s="38">
        <f t="shared" ref="F337:F402" si="6">(F336+C337-D337)</f>
        <v>-24087551</v>
      </c>
    </row>
    <row r="338" spans="1:6" x14ac:dyDescent="0.25">
      <c r="A338" s="41" t="s">
        <v>1461</v>
      </c>
      <c r="B338" s="8" t="s">
        <v>1371</v>
      </c>
      <c r="C338" s="1">
        <v>25000000</v>
      </c>
      <c r="F338" s="18">
        <f t="shared" si="6"/>
        <v>912449</v>
      </c>
    </row>
    <row r="339" spans="1:6" x14ac:dyDescent="0.25">
      <c r="A339" s="41" t="s">
        <v>1461</v>
      </c>
      <c r="B339" s="8" t="s">
        <v>1396</v>
      </c>
      <c r="C339" s="1">
        <v>520000</v>
      </c>
      <c r="F339" s="18">
        <f t="shared" si="6"/>
        <v>1432449</v>
      </c>
    </row>
    <row r="340" spans="1:6" x14ac:dyDescent="0.25">
      <c r="A340" s="41" t="s">
        <v>1476</v>
      </c>
      <c r="B340" s="8" t="s">
        <v>498</v>
      </c>
      <c r="C340" s="1">
        <v>550000</v>
      </c>
      <c r="F340" s="18">
        <f t="shared" si="6"/>
        <v>1982449</v>
      </c>
    </row>
    <row r="341" spans="1:6" x14ac:dyDescent="0.25">
      <c r="A341" s="41" t="s">
        <v>1476</v>
      </c>
      <c r="B341" s="8" t="s">
        <v>195</v>
      </c>
      <c r="C341" s="1">
        <v>5186877</v>
      </c>
      <c r="F341" s="18">
        <f t="shared" si="6"/>
        <v>7169326</v>
      </c>
    </row>
    <row r="342" spans="1:6" x14ac:dyDescent="0.25">
      <c r="A342" s="41" t="s">
        <v>1476</v>
      </c>
      <c r="B342" s="8" t="s">
        <v>626</v>
      </c>
      <c r="C342" s="1">
        <v>1656500</v>
      </c>
      <c r="F342" s="18">
        <f t="shared" si="6"/>
        <v>8825826</v>
      </c>
    </row>
    <row r="343" spans="1:6" x14ac:dyDescent="0.25">
      <c r="A343" s="41" t="s">
        <v>1490</v>
      </c>
      <c r="B343" s="8" t="s">
        <v>1512</v>
      </c>
      <c r="C343" s="1"/>
      <c r="D343" s="1">
        <v>14370800</v>
      </c>
      <c r="F343" s="18">
        <f t="shared" si="6"/>
        <v>-5544974</v>
      </c>
    </row>
    <row r="344" spans="1:6" x14ac:dyDescent="0.25">
      <c r="A344" s="41" t="s">
        <v>1500</v>
      </c>
      <c r="B344" s="8" t="s">
        <v>195</v>
      </c>
      <c r="C344" s="1">
        <v>7042008</v>
      </c>
      <c r="F344" s="18">
        <f t="shared" si="6"/>
        <v>1497034</v>
      </c>
    </row>
    <row r="345" spans="1:6" x14ac:dyDescent="0.25">
      <c r="A345" s="41" t="s">
        <v>1500</v>
      </c>
      <c r="B345" s="8" t="s">
        <v>344</v>
      </c>
      <c r="C345" s="1">
        <v>1500000</v>
      </c>
      <c r="F345" s="18">
        <f t="shared" si="6"/>
        <v>2997034</v>
      </c>
    </row>
    <row r="346" spans="1:6" x14ac:dyDescent="0.25">
      <c r="A346" s="41" t="s">
        <v>1503</v>
      </c>
      <c r="B346" s="8" t="s">
        <v>196</v>
      </c>
      <c r="C346" s="1">
        <v>2851000</v>
      </c>
      <c r="F346" s="18">
        <f t="shared" si="6"/>
        <v>5848034</v>
      </c>
    </row>
    <row r="347" spans="1:6" x14ac:dyDescent="0.25">
      <c r="A347" s="41" t="s">
        <v>1505</v>
      </c>
      <c r="B347" s="8" t="s">
        <v>1510</v>
      </c>
      <c r="C347" s="1">
        <v>4800000</v>
      </c>
      <c r="F347" s="18">
        <f t="shared" si="6"/>
        <v>10648034</v>
      </c>
    </row>
    <row r="348" spans="1:6" x14ac:dyDescent="0.25">
      <c r="A348" s="41" t="s">
        <v>1513</v>
      </c>
      <c r="B348" s="8" t="s">
        <v>1555</v>
      </c>
      <c r="D348" s="1">
        <v>16733250</v>
      </c>
      <c r="F348" s="18">
        <f t="shared" si="6"/>
        <v>-6085216</v>
      </c>
    </row>
    <row r="349" spans="1:6" x14ac:dyDescent="0.25">
      <c r="A349" s="41" t="s">
        <v>1517</v>
      </c>
      <c r="B349" s="8" t="s">
        <v>195</v>
      </c>
      <c r="C349" s="1">
        <v>9473300</v>
      </c>
      <c r="F349" s="18">
        <f t="shared" si="6"/>
        <v>3388084</v>
      </c>
    </row>
    <row r="350" spans="1:6" x14ac:dyDescent="0.25">
      <c r="A350" s="41" t="s">
        <v>1522</v>
      </c>
      <c r="B350" s="8" t="s">
        <v>498</v>
      </c>
      <c r="C350" s="1">
        <v>450000</v>
      </c>
      <c r="F350" s="18">
        <f t="shared" si="6"/>
        <v>3838084</v>
      </c>
    </row>
    <row r="351" spans="1:6" x14ac:dyDescent="0.25">
      <c r="A351" s="41" t="s">
        <v>1522</v>
      </c>
      <c r="B351" s="8" t="s">
        <v>1524</v>
      </c>
      <c r="C351" s="25">
        <v>3110000</v>
      </c>
      <c r="D351" s="42"/>
      <c r="F351" s="18">
        <f t="shared" si="6"/>
        <v>6948084</v>
      </c>
    </row>
    <row r="352" spans="1:6" x14ac:dyDescent="0.25">
      <c r="A352" s="41" t="s">
        <v>1526</v>
      </c>
      <c r="B352" s="8" t="s">
        <v>195</v>
      </c>
      <c r="C352" s="25">
        <v>7323400</v>
      </c>
      <c r="D352" s="42"/>
      <c r="F352" s="18">
        <f t="shared" si="6"/>
        <v>14271484</v>
      </c>
    </row>
    <row r="353" spans="1:6" x14ac:dyDescent="0.25">
      <c r="A353" s="41" t="s">
        <v>1526</v>
      </c>
      <c r="B353" s="8" t="s">
        <v>670</v>
      </c>
      <c r="C353" s="25">
        <v>157400</v>
      </c>
      <c r="D353" s="42"/>
      <c r="F353" s="18">
        <f t="shared" si="6"/>
        <v>14428884</v>
      </c>
    </row>
    <row r="354" spans="1:6" x14ac:dyDescent="0.25">
      <c r="A354" s="41" t="s">
        <v>1531</v>
      </c>
      <c r="B354" s="8" t="s">
        <v>1537</v>
      </c>
      <c r="C354" s="42"/>
      <c r="D354" s="25">
        <v>11092600</v>
      </c>
      <c r="F354" s="18">
        <f t="shared" si="6"/>
        <v>3336284</v>
      </c>
    </row>
    <row r="355" spans="1:6" x14ac:dyDescent="0.25">
      <c r="A355" s="42" t="s">
        <v>1552</v>
      </c>
      <c r="B355" s="42" t="s">
        <v>1371</v>
      </c>
      <c r="C355" s="67">
        <v>15000000</v>
      </c>
      <c r="D355" s="53"/>
      <c r="F355" s="18">
        <f t="shared" si="6"/>
        <v>18336284</v>
      </c>
    </row>
    <row r="356" spans="1:6" x14ac:dyDescent="0.25">
      <c r="A356" s="42" t="s">
        <v>1554</v>
      </c>
      <c r="B356" s="54" t="s">
        <v>1556</v>
      </c>
      <c r="C356" s="53"/>
      <c r="D356" s="53">
        <v>4112400</v>
      </c>
      <c r="F356" s="18">
        <f t="shared" si="6"/>
        <v>14223884</v>
      </c>
    </row>
    <row r="357" spans="1:6" x14ac:dyDescent="0.25">
      <c r="A357" s="42" t="s">
        <v>1554</v>
      </c>
      <c r="B357" s="54" t="s">
        <v>1557</v>
      </c>
      <c r="C357" s="53"/>
      <c r="D357" s="53">
        <v>97200</v>
      </c>
      <c r="F357" s="18">
        <f t="shared" si="6"/>
        <v>14126684</v>
      </c>
    </row>
    <row r="358" spans="1:6" x14ac:dyDescent="0.25">
      <c r="A358" s="42" t="s">
        <v>1554</v>
      </c>
      <c r="B358" s="54" t="s">
        <v>1558</v>
      </c>
      <c r="C358" s="53"/>
      <c r="D358" s="53">
        <v>41650</v>
      </c>
      <c r="F358" s="18">
        <f t="shared" si="6"/>
        <v>14085034</v>
      </c>
    </row>
    <row r="359" spans="1:6" x14ac:dyDescent="0.25">
      <c r="A359" s="42" t="s">
        <v>1554</v>
      </c>
      <c r="B359" s="54" t="s">
        <v>1559</v>
      </c>
      <c r="C359" s="53"/>
      <c r="D359" s="53">
        <v>637200</v>
      </c>
      <c r="F359" s="18">
        <f t="shared" si="6"/>
        <v>13447834</v>
      </c>
    </row>
    <row r="360" spans="1:6" x14ac:dyDescent="0.25">
      <c r="A360" s="42" t="s">
        <v>1554</v>
      </c>
      <c r="B360" s="42" t="s">
        <v>1560</v>
      </c>
      <c r="C360" s="53"/>
      <c r="D360" s="53">
        <v>133860</v>
      </c>
      <c r="F360" s="18">
        <f t="shared" si="6"/>
        <v>13313974</v>
      </c>
    </row>
    <row r="361" spans="1:6" x14ac:dyDescent="0.25">
      <c r="A361" s="42" t="s">
        <v>1554</v>
      </c>
      <c r="B361" s="42" t="s">
        <v>1561</v>
      </c>
      <c r="C361" s="53"/>
      <c r="D361" s="53">
        <v>1552000</v>
      </c>
      <c r="F361" s="18">
        <f t="shared" si="6"/>
        <v>11761974</v>
      </c>
    </row>
    <row r="362" spans="1:6" x14ac:dyDescent="0.25">
      <c r="A362" s="42" t="s">
        <v>1554</v>
      </c>
      <c r="B362" s="42" t="s">
        <v>1562</v>
      </c>
      <c r="C362" s="53"/>
      <c r="D362" s="53">
        <v>53550</v>
      </c>
      <c r="F362" s="18">
        <f t="shared" si="6"/>
        <v>11708424</v>
      </c>
    </row>
    <row r="363" spans="1:6" x14ac:dyDescent="0.25">
      <c r="A363" s="42" t="s">
        <v>1554</v>
      </c>
      <c r="B363" s="42" t="s">
        <v>1563</v>
      </c>
      <c r="C363" s="53"/>
      <c r="D363" s="53">
        <v>155200</v>
      </c>
      <c r="F363" s="18">
        <f t="shared" si="6"/>
        <v>11553224</v>
      </c>
    </row>
    <row r="364" spans="1:6" x14ac:dyDescent="0.25">
      <c r="A364" s="42" t="s">
        <v>1554</v>
      </c>
      <c r="B364" s="42" t="s">
        <v>956</v>
      </c>
      <c r="C364" s="67">
        <v>1000000</v>
      </c>
      <c r="D364" s="53"/>
      <c r="F364" s="18">
        <f t="shared" si="6"/>
        <v>12553224</v>
      </c>
    </row>
    <row r="365" spans="1:6" x14ac:dyDescent="0.25">
      <c r="A365" s="42" t="s">
        <v>1567</v>
      </c>
      <c r="B365" s="42" t="s">
        <v>1568</v>
      </c>
      <c r="C365" s="53">
        <v>6000</v>
      </c>
      <c r="D365" s="53"/>
      <c r="F365" s="18">
        <f t="shared" si="6"/>
        <v>12559224</v>
      </c>
    </row>
    <row r="366" spans="1:6" x14ac:dyDescent="0.25">
      <c r="A366" s="42" t="s">
        <v>1567</v>
      </c>
      <c r="B366" s="42" t="s">
        <v>1574</v>
      </c>
      <c r="C366" s="67">
        <v>520000</v>
      </c>
      <c r="D366" s="53"/>
      <c r="F366" s="18">
        <f t="shared" si="6"/>
        <v>13079224</v>
      </c>
    </row>
    <row r="367" spans="1:6" x14ac:dyDescent="0.25">
      <c r="A367" s="42" t="s">
        <v>1567</v>
      </c>
      <c r="B367" s="42" t="s">
        <v>1575</v>
      </c>
      <c r="C367" s="67">
        <v>400000</v>
      </c>
      <c r="D367" s="53"/>
      <c r="F367" s="18">
        <f t="shared" si="6"/>
        <v>13479224</v>
      </c>
    </row>
    <row r="368" spans="1:6" x14ac:dyDescent="0.25">
      <c r="A368" s="42" t="s">
        <v>1579</v>
      </c>
      <c r="B368" s="8" t="s">
        <v>1580</v>
      </c>
      <c r="C368" s="52"/>
      <c r="D368" s="61">
        <v>719740</v>
      </c>
      <c r="F368" s="18">
        <f t="shared" si="6"/>
        <v>12759484</v>
      </c>
    </row>
    <row r="369" spans="1:6" x14ac:dyDescent="0.25">
      <c r="A369" s="42" t="s">
        <v>1579</v>
      </c>
      <c r="B369" s="8" t="s">
        <v>1581</v>
      </c>
      <c r="C369" s="52"/>
      <c r="D369" s="61">
        <v>106400</v>
      </c>
      <c r="F369" s="18">
        <f t="shared" si="6"/>
        <v>12653084</v>
      </c>
    </row>
    <row r="370" spans="1:6" x14ac:dyDescent="0.25">
      <c r="A370" s="42" t="s">
        <v>1579</v>
      </c>
      <c r="B370" s="8" t="s">
        <v>1582</v>
      </c>
      <c r="C370" s="52"/>
      <c r="D370" s="61">
        <v>6832050</v>
      </c>
      <c r="F370" s="18">
        <f t="shared" si="6"/>
        <v>5821034</v>
      </c>
    </row>
    <row r="371" spans="1:6" x14ac:dyDescent="0.25">
      <c r="A371" s="42" t="s">
        <v>1587</v>
      </c>
      <c r="B371" s="8" t="s">
        <v>1588</v>
      </c>
      <c r="C371" s="61">
        <v>1600000</v>
      </c>
      <c r="D371" s="52"/>
      <c r="F371" s="18">
        <f t="shared" si="6"/>
        <v>7421034</v>
      </c>
    </row>
    <row r="372" spans="1:6" x14ac:dyDescent="0.25">
      <c r="A372" s="42" t="s">
        <v>1589</v>
      </c>
      <c r="B372" s="8" t="s">
        <v>1591</v>
      </c>
      <c r="C372" s="61">
        <v>5000000</v>
      </c>
      <c r="D372" s="52"/>
      <c r="F372" s="18">
        <f t="shared" si="6"/>
        <v>12421034</v>
      </c>
    </row>
    <row r="373" spans="1:6" x14ac:dyDescent="0.25">
      <c r="A373" s="42" t="s">
        <v>1589</v>
      </c>
      <c r="B373" s="8" t="s">
        <v>1051</v>
      </c>
      <c r="C373" s="61">
        <v>600000</v>
      </c>
      <c r="D373" s="52"/>
      <c r="F373" s="18">
        <f t="shared" si="6"/>
        <v>13021034</v>
      </c>
    </row>
    <row r="374" spans="1:6" x14ac:dyDescent="0.25">
      <c r="A374" s="8" t="s">
        <v>1592</v>
      </c>
      <c r="B374" s="8" t="s">
        <v>1593</v>
      </c>
      <c r="C374" s="61">
        <v>5000000</v>
      </c>
      <c r="D374" s="52"/>
      <c r="F374" s="18">
        <f t="shared" si="6"/>
        <v>18021034</v>
      </c>
    </row>
    <row r="375" spans="1:6" x14ac:dyDescent="0.25">
      <c r="A375" s="8" t="s">
        <v>1592</v>
      </c>
      <c r="B375" s="8" t="s">
        <v>783</v>
      </c>
      <c r="C375" s="61">
        <v>1600000</v>
      </c>
      <c r="D375" s="52"/>
      <c r="F375" s="18">
        <f t="shared" si="6"/>
        <v>19621034</v>
      </c>
    </row>
    <row r="376" spans="1:6" x14ac:dyDescent="0.25">
      <c r="A376" s="8" t="s">
        <v>1592</v>
      </c>
      <c r="B376" s="8" t="s">
        <v>1594</v>
      </c>
      <c r="C376" s="61">
        <v>1525000</v>
      </c>
      <c r="D376" s="52"/>
      <c r="F376" s="18">
        <f t="shared" si="6"/>
        <v>21146034</v>
      </c>
    </row>
    <row r="377" spans="1:6" x14ac:dyDescent="0.25">
      <c r="A377" s="8" t="s">
        <v>1592</v>
      </c>
      <c r="B377" s="8" t="s">
        <v>498</v>
      </c>
      <c r="C377" s="61">
        <v>1000000</v>
      </c>
      <c r="D377" s="52"/>
      <c r="F377" s="18">
        <f t="shared" si="6"/>
        <v>22146034</v>
      </c>
    </row>
    <row r="378" spans="1:6" x14ac:dyDescent="0.25">
      <c r="A378" s="8" t="s">
        <v>1592</v>
      </c>
      <c r="B378" s="8" t="s">
        <v>1597</v>
      </c>
      <c r="C378" s="52"/>
      <c r="D378" s="61">
        <v>6660000</v>
      </c>
      <c r="F378" s="18">
        <f t="shared" si="6"/>
        <v>15486034</v>
      </c>
    </row>
    <row r="379" spans="1:6" x14ac:dyDescent="0.25">
      <c r="A379" s="8" t="s">
        <v>1592</v>
      </c>
      <c r="B379" s="8" t="s">
        <v>1598</v>
      </c>
      <c r="C379" s="52"/>
      <c r="D379" s="61">
        <v>7000400</v>
      </c>
      <c r="F379" s="18">
        <f t="shared" si="6"/>
        <v>8485634</v>
      </c>
    </row>
    <row r="380" spans="1:6" x14ac:dyDescent="0.25">
      <c r="A380" s="8" t="s">
        <v>1592</v>
      </c>
      <c r="B380" s="8" t="s">
        <v>1599</v>
      </c>
      <c r="C380" s="52"/>
      <c r="D380" s="61">
        <v>196020</v>
      </c>
      <c r="F380" s="18">
        <f t="shared" si="6"/>
        <v>8289614</v>
      </c>
    </row>
    <row r="381" spans="1:6" x14ac:dyDescent="0.25">
      <c r="A381" s="8" t="s">
        <v>1592</v>
      </c>
      <c r="B381" s="8" t="s">
        <v>1600</v>
      </c>
      <c r="C381" s="52"/>
      <c r="D381" s="61">
        <v>310400</v>
      </c>
      <c r="F381" s="18">
        <f t="shared" si="6"/>
        <v>7979214</v>
      </c>
    </row>
    <row r="382" spans="1:6" x14ac:dyDescent="0.25">
      <c r="A382" s="8" t="s">
        <v>1592</v>
      </c>
      <c r="B382" s="8" t="s">
        <v>1601</v>
      </c>
      <c r="C382" s="52"/>
      <c r="D382" s="61">
        <v>34400</v>
      </c>
      <c r="F382" s="18">
        <f t="shared" si="6"/>
        <v>7944814</v>
      </c>
    </row>
    <row r="383" spans="1:6" x14ac:dyDescent="0.25">
      <c r="A383" s="8" t="s">
        <v>1592</v>
      </c>
      <c r="B383" s="8" t="s">
        <v>1602</v>
      </c>
      <c r="C383" s="52"/>
      <c r="D383" s="61">
        <v>41325</v>
      </c>
      <c r="F383" s="18">
        <f t="shared" si="6"/>
        <v>7903489</v>
      </c>
    </row>
    <row r="384" spans="1:6" x14ac:dyDescent="0.25">
      <c r="A384" s="8" t="s">
        <v>1603</v>
      </c>
      <c r="B384" s="8" t="s">
        <v>498</v>
      </c>
      <c r="C384" s="61">
        <v>300000</v>
      </c>
      <c r="D384" s="52"/>
      <c r="F384" s="18">
        <f t="shared" si="6"/>
        <v>8203489</v>
      </c>
    </row>
    <row r="385" spans="1:6" x14ac:dyDescent="0.25">
      <c r="A385" s="8" t="s">
        <v>1608</v>
      </c>
      <c r="B385" s="8" t="s">
        <v>1051</v>
      </c>
      <c r="C385" s="61">
        <v>2000000</v>
      </c>
      <c r="D385" s="52"/>
      <c r="F385" s="18">
        <f t="shared" si="6"/>
        <v>10203489</v>
      </c>
    </row>
    <row r="386" spans="1:6" x14ac:dyDescent="0.25">
      <c r="A386" s="8" t="s">
        <v>1619</v>
      </c>
      <c r="B386" s="8" t="s">
        <v>195</v>
      </c>
      <c r="C386" s="61">
        <v>6900000</v>
      </c>
      <c r="D386" s="52"/>
      <c r="F386" s="18">
        <f t="shared" si="6"/>
        <v>17103489</v>
      </c>
    </row>
    <row r="387" spans="1:6" x14ac:dyDescent="0.25">
      <c r="A387" s="8" t="s">
        <v>1619</v>
      </c>
      <c r="B387" s="8" t="s">
        <v>1622</v>
      </c>
      <c r="C387" s="61">
        <v>600000</v>
      </c>
      <c r="D387" s="52"/>
      <c r="F387" s="18">
        <f t="shared" si="6"/>
        <v>17703489</v>
      </c>
    </row>
    <row r="388" spans="1:6" x14ac:dyDescent="0.25">
      <c r="A388" s="8" t="s">
        <v>1629</v>
      </c>
      <c r="B388" s="8" t="s">
        <v>1630</v>
      </c>
      <c r="C388" s="61">
        <v>310000</v>
      </c>
      <c r="D388" s="52"/>
      <c r="F388" s="18">
        <f t="shared" si="6"/>
        <v>18013489</v>
      </c>
    </row>
    <row r="389" spans="1:6" x14ac:dyDescent="0.25">
      <c r="A389" s="8" t="s">
        <v>1645</v>
      </c>
      <c r="B389" s="8" t="s">
        <v>432</v>
      </c>
      <c r="C389" s="52">
        <v>3000000</v>
      </c>
      <c r="D389" s="52"/>
      <c r="F389" s="18">
        <f t="shared" si="6"/>
        <v>21013489</v>
      </c>
    </row>
    <row r="390" spans="1:6" x14ac:dyDescent="0.25">
      <c r="A390" s="8" t="s">
        <v>1655</v>
      </c>
      <c r="B390" s="8" t="s">
        <v>1665</v>
      </c>
      <c r="C390" s="52">
        <v>867000</v>
      </c>
      <c r="D390" s="52"/>
      <c r="F390" s="18">
        <f t="shared" si="6"/>
        <v>21880489</v>
      </c>
    </row>
    <row r="391" spans="1:6" x14ac:dyDescent="0.25">
      <c r="A391" s="8" t="s">
        <v>1654</v>
      </c>
      <c r="B391" s="8" t="s">
        <v>1660</v>
      </c>
      <c r="C391" s="52"/>
      <c r="D391" s="52">
        <v>7263100</v>
      </c>
      <c r="F391" s="18">
        <f t="shared" si="6"/>
        <v>14617389</v>
      </c>
    </row>
    <row r="392" spans="1:6" x14ac:dyDescent="0.25">
      <c r="A392" s="8" t="s">
        <v>1654</v>
      </c>
      <c r="B392" s="8" t="s">
        <v>1661</v>
      </c>
      <c r="C392" s="52"/>
      <c r="D392" s="52">
        <v>609120</v>
      </c>
      <c r="F392" s="18">
        <f t="shared" si="6"/>
        <v>14008269</v>
      </c>
    </row>
    <row r="393" spans="1:6" x14ac:dyDescent="0.25">
      <c r="A393" s="8" t="s">
        <v>1654</v>
      </c>
      <c r="B393" s="8" t="s">
        <v>1662</v>
      </c>
      <c r="C393" s="52"/>
      <c r="D393" s="52">
        <v>40300</v>
      </c>
      <c r="F393" s="18">
        <f t="shared" si="6"/>
        <v>13967969</v>
      </c>
    </row>
    <row r="394" spans="1:6" x14ac:dyDescent="0.25">
      <c r="A394" s="8" t="s">
        <v>1654</v>
      </c>
      <c r="B394" s="8" t="s">
        <v>1664</v>
      </c>
      <c r="C394" s="52"/>
      <c r="D394" s="52">
        <v>34875</v>
      </c>
      <c r="F394" s="18">
        <f t="shared" si="6"/>
        <v>13933094</v>
      </c>
    </row>
    <row r="395" spans="1:6" x14ac:dyDescent="0.25">
      <c r="A395" s="8" t="s">
        <v>1654</v>
      </c>
      <c r="B395" s="8" t="s">
        <v>1663</v>
      </c>
      <c r="C395" s="52"/>
      <c r="D395" s="52">
        <v>5851550</v>
      </c>
      <c r="F395" s="18">
        <f t="shared" si="6"/>
        <v>8081544</v>
      </c>
    </row>
    <row r="396" spans="1:6" x14ac:dyDescent="0.25">
      <c r="A396" s="8" t="s">
        <v>1674</v>
      </c>
      <c r="B396" s="8" t="s">
        <v>1681</v>
      </c>
      <c r="C396" s="52"/>
      <c r="D396" s="52">
        <v>5292850</v>
      </c>
      <c r="F396" s="18">
        <f t="shared" si="6"/>
        <v>2788694</v>
      </c>
    </row>
    <row r="397" spans="1:6" x14ac:dyDescent="0.25">
      <c r="A397" s="8" t="s">
        <v>1674</v>
      </c>
      <c r="B397" s="8" t="s">
        <v>1682</v>
      </c>
      <c r="C397" s="52"/>
      <c r="D397" s="52">
        <v>264960</v>
      </c>
      <c r="F397" s="18">
        <f t="shared" si="6"/>
        <v>2523734</v>
      </c>
    </row>
    <row r="398" spans="1:6" x14ac:dyDescent="0.25">
      <c r="A398" s="8" t="s">
        <v>1674</v>
      </c>
      <c r="B398" s="8" t="s">
        <v>1683</v>
      </c>
      <c r="D398" s="52">
        <v>109200</v>
      </c>
      <c r="F398" s="18">
        <f t="shared" si="6"/>
        <v>2414534</v>
      </c>
    </row>
    <row r="399" spans="1:6" x14ac:dyDescent="0.25">
      <c r="A399" s="8" t="s">
        <v>1674</v>
      </c>
      <c r="B399" s="8" t="s">
        <v>1684</v>
      </c>
      <c r="D399" s="52">
        <v>174000</v>
      </c>
      <c r="F399" s="45">
        <f t="shared" si="6"/>
        <v>2240534</v>
      </c>
    </row>
    <row r="400" spans="1:6" x14ac:dyDescent="0.25">
      <c r="A400" s="10" t="s">
        <v>1674</v>
      </c>
      <c r="B400" s="10" t="s">
        <v>432</v>
      </c>
      <c r="C400" s="4">
        <v>3000000</v>
      </c>
      <c r="D400" s="3"/>
      <c r="E400" s="3"/>
      <c r="F400" s="18">
        <f t="shared" si="6"/>
        <v>5240534</v>
      </c>
    </row>
    <row r="401" spans="1:6" x14ac:dyDescent="0.25">
      <c r="A401" s="10" t="s">
        <v>1686</v>
      </c>
      <c r="B401" s="10" t="s">
        <v>496</v>
      </c>
      <c r="C401" s="4">
        <v>500000</v>
      </c>
      <c r="D401" s="3"/>
      <c r="E401" s="3"/>
      <c r="F401" s="18">
        <f t="shared" si="6"/>
        <v>5740534</v>
      </c>
    </row>
    <row r="402" spans="1:6" x14ac:dyDescent="0.25">
      <c r="A402" s="10" t="s">
        <v>1692</v>
      </c>
      <c r="B402" s="10" t="s">
        <v>3</v>
      </c>
      <c r="C402" s="4">
        <v>100000</v>
      </c>
      <c r="D402" s="3"/>
      <c r="E402" s="3"/>
      <c r="F402" s="18">
        <f t="shared" si="6"/>
        <v>5840534</v>
      </c>
    </row>
    <row r="403" spans="1:6" x14ac:dyDescent="0.25">
      <c r="A403" s="10" t="s">
        <v>1710</v>
      </c>
      <c r="B403" s="10" t="s">
        <v>1396</v>
      </c>
      <c r="C403" s="4">
        <v>580000</v>
      </c>
      <c r="D403" s="3"/>
      <c r="E403" s="3"/>
      <c r="F403" s="18">
        <f t="shared" ref="F403:F424" si="7">(F402+C403-D403)</f>
        <v>6420534</v>
      </c>
    </row>
    <row r="404" spans="1:6" x14ac:dyDescent="0.25">
      <c r="A404" s="10" t="s">
        <v>1710</v>
      </c>
      <c r="B404" s="10" t="s">
        <v>1204</v>
      </c>
      <c r="C404" s="4">
        <v>2000000</v>
      </c>
      <c r="D404" s="3"/>
      <c r="E404" s="3"/>
      <c r="F404" s="18">
        <f t="shared" si="7"/>
        <v>8420534</v>
      </c>
    </row>
    <row r="405" spans="1:6" x14ac:dyDescent="0.25">
      <c r="A405" s="10" t="s">
        <v>1710</v>
      </c>
      <c r="B405" s="10" t="s">
        <v>1051</v>
      </c>
      <c r="C405" s="4">
        <v>3000000</v>
      </c>
      <c r="D405" s="3"/>
      <c r="E405" s="3"/>
      <c r="F405" s="18">
        <f t="shared" si="7"/>
        <v>11420534</v>
      </c>
    </row>
    <row r="406" spans="1:6" x14ac:dyDescent="0.25">
      <c r="A406" s="10" t="s">
        <v>1711</v>
      </c>
      <c r="B406" s="10" t="s">
        <v>1051</v>
      </c>
      <c r="C406" s="4">
        <v>3000000</v>
      </c>
      <c r="D406" s="3"/>
      <c r="E406" s="3"/>
      <c r="F406" s="18">
        <f t="shared" si="7"/>
        <v>14420534</v>
      </c>
    </row>
    <row r="407" spans="1:6" x14ac:dyDescent="0.25">
      <c r="A407" s="10" t="s">
        <v>1711</v>
      </c>
      <c r="B407" s="10" t="s">
        <v>1712</v>
      </c>
      <c r="C407" s="3"/>
      <c r="D407" s="4">
        <v>4425200</v>
      </c>
      <c r="E407" s="3"/>
      <c r="F407" s="18">
        <f t="shared" si="7"/>
        <v>9995334</v>
      </c>
    </row>
    <row r="408" spans="1:6" x14ac:dyDescent="0.25">
      <c r="A408" s="10" t="s">
        <v>1711</v>
      </c>
      <c r="B408" s="10" t="s">
        <v>1911</v>
      </c>
      <c r="C408" s="3"/>
      <c r="D408" s="4">
        <v>252000</v>
      </c>
      <c r="E408" s="3"/>
      <c r="F408" s="18">
        <f t="shared" si="7"/>
        <v>9743334</v>
      </c>
    </row>
    <row r="409" spans="1:6" x14ac:dyDescent="0.25">
      <c r="A409" s="10" t="s">
        <v>1718</v>
      </c>
      <c r="B409" s="10" t="s">
        <v>496</v>
      </c>
      <c r="C409" s="4">
        <v>300000</v>
      </c>
      <c r="D409" s="4"/>
      <c r="E409" s="3"/>
      <c r="F409" s="18">
        <f t="shared" si="7"/>
        <v>10043334</v>
      </c>
    </row>
    <row r="410" spans="1:6" x14ac:dyDescent="0.25">
      <c r="A410" s="10" t="s">
        <v>1725</v>
      </c>
      <c r="B410" s="10" t="s">
        <v>1014</v>
      </c>
      <c r="C410" s="4">
        <v>1000000</v>
      </c>
      <c r="D410" s="3"/>
      <c r="E410" s="3"/>
      <c r="F410" s="18">
        <f t="shared" si="7"/>
        <v>11043334</v>
      </c>
    </row>
    <row r="411" spans="1:6" x14ac:dyDescent="0.25">
      <c r="A411" s="10" t="s">
        <v>1729</v>
      </c>
      <c r="B411" s="10" t="s">
        <v>1736</v>
      </c>
      <c r="C411" s="3"/>
      <c r="D411" s="4">
        <v>2648600</v>
      </c>
      <c r="E411" s="3"/>
      <c r="F411" s="18">
        <f t="shared" si="7"/>
        <v>8394734</v>
      </c>
    </row>
    <row r="412" spans="1:6" x14ac:dyDescent="0.25">
      <c r="A412" s="10" t="s">
        <v>1729</v>
      </c>
      <c r="B412" s="10" t="s">
        <v>1737</v>
      </c>
      <c r="C412" s="3"/>
      <c r="D412" s="4">
        <v>136160</v>
      </c>
      <c r="E412" s="3"/>
      <c r="F412" s="18">
        <f t="shared" si="7"/>
        <v>8258574</v>
      </c>
    </row>
    <row r="413" spans="1:6" x14ac:dyDescent="0.25">
      <c r="A413" s="10" t="s">
        <v>1729</v>
      </c>
      <c r="B413" s="10" t="s">
        <v>1738</v>
      </c>
      <c r="C413" s="3"/>
      <c r="D413" s="4">
        <v>63000</v>
      </c>
      <c r="E413" s="3"/>
      <c r="F413" s="18">
        <f t="shared" si="7"/>
        <v>8195574</v>
      </c>
    </row>
    <row r="414" spans="1:6" x14ac:dyDescent="0.25">
      <c r="A414" s="10" t="s">
        <v>1729</v>
      </c>
      <c r="B414" s="10" t="s">
        <v>1740</v>
      </c>
      <c r="C414" s="4">
        <v>867000</v>
      </c>
      <c r="D414" s="3"/>
      <c r="E414" s="3"/>
      <c r="F414" s="18">
        <f t="shared" si="7"/>
        <v>9062574</v>
      </c>
    </row>
    <row r="415" spans="1:6" x14ac:dyDescent="0.25">
      <c r="A415" s="10" t="s">
        <v>1741</v>
      </c>
      <c r="B415" s="10" t="s">
        <v>388</v>
      </c>
      <c r="C415" s="4">
        <v>440000</v>
      </c>
      <c r="D415" s="3"/>
      <c r="E415" s="3"/>
      <c r="F415" s="18">
        <f t="shared" si="7"/>
        <v>9502574</v>
      </c>
    </row>
    <row r="416" spans="1:6" x14ac:dyDescent="0.25">
      <c r="A416" s="10" t="s">
        <v>1766</v>
      </c>
      <c r="B416" s="10" t="s">
        <v>195</v>
      </c>
      <c r="C416" s="4">
        <v>5000000</v>
      </c>
      <c r="D416" s="3"/>
      <c r="E416" s="3"/>
      <c r="F416" s="18">
        <f t="shared" si="7"/>
        <v>14502574</v>
      </c>
    </row>
    <row r="417" spans="1:6" x14ac:dyDescent="0.25">
      <c r="A417" s="10" t="s">
        <v>1784</v>
      </c>
      <c r="B417" s="10" t="s">
        <v>1788</v>
      </c>
      <c r="C417" s="3"/>
      <c r="D417" s="4">
        <v>5182000</v>
      </c>
      <c r="E417" s="3"/>
      <c r="F417" s="18">
        <f t="shared" si="7"/>
        <v>9320574</v>
      </c>
    </row>
    <row r="418" spans="1:6" x14ac:dyDescent="0.25">
      <c r="A418" s="10" t="s">
        <v>1784</v>
      </c>
      <c r="B418" s="10" t="s">
        <v>1789</v>
      </c>
      <c r="C418" s="3"/>
      <c r="D418" s="4">
        <v>479400</v>
      </c>
      <c r="E418" s="3"/>
      <c r="F418" s="18">
        <f t="shared" si="7"/>
        <v>8841174</v>
      </c>
    </row>
    <row r="419" spans="1:6" x14ac:dyDescent="0.25">
      <c r="A419" s="10" t="s">
        <v>1784</v>
      </c>
      <c r="B419" s="10" t="s">
        <v>1790</v>
      </c>
      <c r="C419" s="3"/>
      <c r="D419" s="4">
        <v>251120</v>
      </c>
      <c r="E419" s="3"/>
      <c r="F419" s="18">
        <f t="shared" si="7"/>
        <v>8590054</v>
      </c>
    </row>
    <row r="420" spans="1:6" x14ac:dyDescent="0.25">
      <c r="A420" s="10" t="s">
        <v>1784</v>
      </c>
      <c r="B420" s="10" t="s">
        <v>1791</v>
      </c>
      <c r="C420" s="3"/>
      <c r="D420" s="4">
        <v>199950</v>
      </c>
      <c r="E420" s="3"/>
      <c r="F420" s="18">
        <f t="shared" si="7"/>
        <v>8390104</v>
      </c>
    </row>
    <row r="421" spans="1:6" x14ac:dyDescent="0.25">
      <c r="A421" s="10" t="s">
        <v>1784</v>
      </c>
      <c r="B421" s="10" t="s">
        <v>1795</v>
      </c>
      <c r="C421" s="4">
        <v>3800000</v>
      </c>
      <c r="D421" s="4"/>
      <c r="E421" s="3"/>
      <c r="F421" s="18">
        <f t="shared" si="7"/>
        <v>12190104</v>
      </c>
    </row>
    <row r="422" spans="1:6" x14ac:dyDescent="0.25">
      <c r="A422" s="10" t="s">
        <v>1796</v>
      </c>
      <c r="B422" s="10" t="s">
        <v>1800</v>
      </c>
      <c r="C422" s="4">
        <v>157400</v>
      </c>
      <c r="D422" s="4"/>
      <c r="E422" s="3"/>
      <c r="F422" s="18">
        <f t="shared" si="7"/>
        <v>12347504</v>
      </c>
    </row>
    <row r="423" spans="1:6" x14ac:dyDescent="0.25">
      <c r="A423" s="10" t="s">
        <v>1802</v>
      </c>
      <c r="B423" s="10" t="s">
        <v>1814</v>
      </c>
      <c r="C423" s="50">
        <v>3000000</v>
      </c>
      <c r="D423" s="4"/>
      <c r="E423" s="3"/>
      <c r="F423" s="18">
        <f t="shared" si="7"/>
        <v>15347504</v>
      </c>
    </row>
    <row r="424" spans="1:6" x14ac:dyDescent="0.25">
      <c r="A424" s="10" t="s">
        <v>1802</v>
      </c>
      <c r="B424" s="10" t="s">
        <v>1818</v>
      </c>
      <c r="C424" s="3"/>
      <c r="D424" s="4">
        <v>3152000</v>
      </c>
      <c r="E424" s="3"/>
      <c r="F424" s="18">
        <f t="shared" si="7"/>
        <v>12195504</v>
      </c>
    </row>
    <row r="425" spans="1:6" x14ac:dyDescent="0.25">
      <c r="A425" s="10" t="s">
        <v>1802</v>
      </c>
      <c r="B425" s="10" t="s">
        <v>1819</v>
      </c>
      <c r="C425" s="3"/>
      <c r="D425" s="4">
        <v>208000</v>
      </c>
      <c r="E425" s="3"/>
      <c r="F425" s="18">
        <f t="shared" ref="F425:F489" si="8">(F424+C425-D425)</f>
        <v>11987504</v>
      </c>
    </row>
    <row r="426" spans="1:6" x14ac:dyDescent="0.25">
      <c r="A426" s="10" t="s">
        <v>1802</v>
      </c>
      <c r="B426" s="10" t="s">
        <v>1820</v>
      </c>
      <c r="C426" s="3"/>
      <c r="D426" s="4">
        <v>234000</v>
      </c>
      <c r="E426" s="3"/>
      <c r="F426" s="18">
        <f t="shared" si="8"/>
        <v>11753504</v>
      </c>
    </row>
    <row r="427" spans="1:6" x14ac:dyDescent="0.25">
      <c r="A427" s="10" t="s">
        <v>1802</v>
      </c>
      <c r="B427" s="10" t="s">
        <v>1821</v>
      </c>
      <c r="C427" s="3"/>
      <c r="D427" s="4">
        <v>14000</v>
      </c>
      <c r="E427" s="3"/>
      <c r="F427" s="18">
        <f t="shared" si="8"/>
        <v>11739504</v>
      </c>
    </row>
    <row r="428" spans="1:6" x14ac:dyDescent="0.25">
      <c r="A428" s="10" t="s">
        <v>1802</v>
      </c>
      <c r="B428" s="10" t="s">
        <v>1822</v>
      </c>
      <c r="C428" s="3"/>
      <c r="D428" s="50">
        <v>2333800</v>
      </c>
      <c r="E428" s="3"/>
      <c r="F428" s="18">
        <f t="shared" si="8"/>
        <v>9405704</v>
      </c>
    </row>
    <row r="429" spans="1:6" x14ac:dyDescent="0.25">
      <c r="A429" s="10" t="s">
        <v>1830</v>
      </c>
      <c r="B429" s="10" t="s">
        <v>1835</v>
      </c>
      <c r="C429" s="3"/>
      <c r="D429" s="50">
        <v>1518000</v>
      </c>
      <c r="E429" s="3"/>
      <c r="F429" s="18">
        <f t="shared" si="8"/>
        <v>7887704</v>
      </c>
    </row>
    <row r="430" spans="1:6" x14ac:dyDescent="0.25">
      <c r="A430" s="10" t="s">
        <v>1830</v>
      </c>
      <c r="B430" s="10" t="s">
        <v>1836</v>
      </c>
      <c r="C430" s="3"/>
      <c r="D430" s="50">
        <v>535500</v>
      </c>
      <c r="E430" s="3"/>
      <c r="F430" s="18">
        <f t="shared" si="8"/>
        <v>7352204</v>
      </c>
    </row>
    <row r="431" spans="1:6" x14ac:dyDescent="0.25">
      <c r="A431" s="10" t="s">
        <v>1830</v>
      </c>
      <c r="B431" s="10" t="s">
        <v>1837</v>
      </c>
      <c r="C431" s="3"/>
      <c r="D431" s="50">
        <v>248820</v>
      </c>
      <c r="E431" s="3"/>
      <c r="F431" s="18">
        <f t="shared" si="8"/>
        <v>7103384</v>
      </c>
    </row>
    <row r="432" spans="1:6" x14ac:dyDescent="0.25">
      <c r="A432" s="10" t="s">
        <v>1830</v>
      </c>
      <c r="B432" s="10" t="s">
        <v>1838</v>
      </c>
      <c r="C432" s="3"/>
      <c r="D432" s="50">
        <v>75900</v>
      </c>
      <c r="E432" s="3"/>
      <c r="F432" s="18">
        <f t="shared" si="8"/>
        <v>7027484</v>
      </c>
    </row>
    <row r="433" spans="1:6" x14ac:dyDescent="0.25">
      <c r="A433" s="10" t="s">
        <v>1830</v>
      </c>
      <c r="B433" s="10" t="s">
        <v>1839</v>
      </c>
      <c r="C433" s="3"/>
      <c r="D433" s="50">
        <v>117600</v>
      </c>
      <c r="E433" s="3"/>
      <c r="F433" s="18">
        <f t="shared" si="8"/>
        <v>6909884</v>
      </c>
    </row>
    <row r="434" spans="1:6" x14ac:dyDescent="0.25">
      <c r="A434" s="10" t="s">
        <v>1830</v>
      </c>
      <c r="B434" s="10" t="s">
        <v>1840</v>
      </c>
      <c r="C434" s="3"/>
      <c r="D434" s="50">
        <v>306000</v>
      </c>
      <c r="E434" s="3"/>
      <c r="F434" s="18">
        <f t="shared" si="8"/>
        <v>6603884</v>
      </c>
    </row>
    <row r="435" spans="1:6" x14ac:dyDescent="0.25">
      <c r="A435" s="10" t="s">
        <v>1830</v>
      </c>
      <c r="B435" s="10" t="s">
        <v>1841</v>
      </c>
      <c r="C435" s="3"/>
      <c r="D435" s="50">
        <v>120000</v>
      </c>
      <c r="E435" s="3"/>
      <c r="F435" s="18">
        <f t="shared" si="8"/>
        <v>6483884</v>
      </c>
    </row>
    <row r="436" spans="1:6" x14ac:dyDescent="0.25">
      <c r="A436" s="10" t="s">
        <v>1858</v>
      </c>
      <c r="B436" s="10" t="s">
        <v>195</v>
      </c>
      <c r="C436" s="4">
        <v>3588000</v>
      </c>
      <c r="D436" s="50"/>
      <c r="E436" s="3"/>
      <c r="F436" s="18">
        <f t="shared" si="8"/>
        <v>10071884</v>
      </c>
    </row>
    <row r="437" spans="1:6" x14ac:dyDescent="0.25">
      <c r="A437" s="10" t="s">
        <v>1858</v>
      </c>
      <c r="B437" s="10" t="s">
        <v>498</v>
      </c>
      <c r="C437" s="4">
        <v>400000</v>
      </c>
      <c r="D437" s="3"/>
      <c r="E437" s="3"/>
      <c r="F437" s="18">
        <f t="shared" si="8"/>
        <v>10471884</v>
      </c>
    </row>
    <row r="438" spans="1:6" x14ac:dyDescent="0.25">
      <c r="A438" s="10" t="s">
        <v>1888</v>
      </c>
      <c r="B438" s="10" t="s">
        <v>1898</v>
      </c>
      <c r="C438" s="4">
        <v>3000000</v>
      </c>
      <c r="D438" s="3"/>
      <c r="E438" s="3"/>
      <c r="F438" s="18">
        <f t="shared" si="8"/>
        <v>13471884</v>
      </c>
    </row>
    <row r="439" spans="1:6" x14ac:dyDescent="0.25">
      <c r="A439" s="10" t="s">
        <v>1899</v>
      </c>
      <c r="B439" s="10" t="s">
        <v>1901</v>
      </c>
      <c r="C439" s="3"/>
      <c r="D439" s="4">
        <v>184800</v>
      </c>
      <c r="E439" s="3"/>
      <c r="F439" s="18">
        <f t="shared" si="8"/>
        <v>13287084</v>
      </c>
    </row>
    <row r="440" spans="1:6" x14ac:dyDescent="0.25">
      <c r="A440" s="10" t="s">
        <v>1899</v>
      </c>
      <c r="B440" s="10" t="s">
        <v>1902</v>
      </c>
      <c r="C440" s="3"/>
      <c r="D440" s="4">
        <v>888800</v>
      </c>
      <c r="E440" s="3"/>
      <c r="F440" s="18">
        <f t="shared" si="8"/>
        <v>12398284</v>
      </c>
    </row>
    <row r="441" spans="1:6" x14ac:dyDescent="0.25">
      <c r="A441" s="10" t="s">
        <v>1899</v>
      </c>
      <c r="B441" s="10" t="s">
        <v>1903</v>
      </c>
      <c r="C441" s="3"/>
      <c r="D441" s="4">
        <v>507500</v>
      </c>
      <c r="E441" s="3"/>
      <c r="F441" s="18">
        <f t="shared" si="8"/>
        <v>11890784</v>
      </c>
    </row>
    <row r="442" spans="1:6" x14ac:dyDescent="0.25">
      <c r="A442" s="10" t="s">
        <v>1899</v>
      </c>
      <c r="B442" s="10" t="s">
        <v>1904</v>
      </c>
      <c r="C442" s="3"/>
      <c r="D442" s="4">
        <v>267800</v>
      </c>
      <c r="E442" s="3"/>
      <c r="F442" s="18">
        <f t="shared" si="8"/>
        <v>11622984</v>
      </c>
    </row>
    <row r="443" spans="1:6" x14ac:dyDescent="0.25">
      <c r="A443" s="10" t="s">
        <v>1899</v>
      </c>
      <c r="B443" s="10" t="s">
        <v>1905</v>
      </c>
      <c r="C443" s="3"/>
      <c r="D443" s="4">
        <v>2207850</v>
      </c>
      <c r="E443" s="3"/>
      <c r="F443" s="18">
        <f t="shared" si="8"/>
        <v>9415134</v>
      </c>
    </row>
    <row r="444" spans="1:6" x14ac:dyDescent="0.25">
      <c r="A444" s="10" t="s">
        <v>1899</v>
      </c>
      <c r="B444" s="10" t="s">
        <v>1906</v>
      </c>
      <c r="C444" s="3"/>
      <c r="D444" s="4">
        <v>3345300</v>
      </c>
      <c r="E444" s="3"/>
      <c r="F444" s="18">
        <f t="shared" si="8"/>
        <v>6069834</v>
      </c>
    </row>
    <row r="445" spans="1:6" x14ac:dyDescent="0.25">
      <c r="A445" s="10" t="s">
        <v>1912</v>
      </c>
      <c r="B445" s="10" t="s">
        <v>1913</v>
      </c>
      <c r="C445" s="4">
        <v>1343000</v>
      </c>
      <c r="D445" s="4"/>
      <c r="E445" s="3"/>
      <c r="F445" s="18">
        <f t="shared" si="8"/>
        <v>7412834</v>
      </c>
    </row>
    <row r="446" spans="1:6" x14ac:dyDescent="0.25">
      <c r="A446" s="10" t="s">
        <v>1924</v>
      </c>
      <c r="B446" s="10" t="s">
        <v>195</v>
      </c>
      <c r="C446" s="4">
        <v>6439800</v>
      </c>
      <c r="D446" s="4"/>
      <c r="E446" s="3"/>
      <c r="F446" s="18">
        <f t="shared" si="8"/>
        <v>13852634</v>
      </c>
    </row>
    <row r="447" spans="1:6" x14ac:dyDescent="0.25">
      <c r="A447" s="10" t="s">
        <v>1924</v>
      </c>
      <c r="B447" s="10" t="s">
        <v>1396</v>
      </c>
      <c r="C447" s="4">
        <v>730000</v>
      </c>
      <c r="D447" s="4"/>
      <c r="E447" s="3"/>
      <c r="F447" s="18">
        <f t="shared" si="8"/>
        <v>14582634</v>
      </c>
    </row>
    <row r="448" spans="1:6" x14ac:dyDescent="0.25">
      <c r="A448" s="10" t="s">
        <v>1940</v>
      </c>
      <c r="B448" s="10" t="s">
        <v>1943</v>
      </c>
      <c r="C448" s="4">
        <v>945000</v>
      </c>
      <c r="D448" s="4"/>
      <c r="E448" s="3"/>
      <c r="F448" s="18">
        <f t="shared" si="8"/>
        <v>15527634</v>
      </c>
    </row>
    <row r="449" spans="1:6" x14ac:dyDescent="0.25">
      <c r="A449" s="10" t="s">
        <v>1945</v>
      </c>
      <c r="B449" s="10" t="s">
        <v>1949</v>
      </c>
      <c r="C449" s="4"/>
      <c r="D449" s="4">
        <v>87500</v>
      </c>
      <c r="E449" s="3"/>
      <c r="F449" s="18">
        <f t="shared" si="8"/>
        <v>15440134</v>
      </c>
    </row>
    <row r="450" spans="1:6" x14ac:dyDescent="0.25">
      <c r="A450" s="10" t="s">
        <v>1945</v>
      </c>
      <c r="B450" s="10" t="s">
        <v>1948</v>
      </c>
      <c r="C450" s="3"/>
      <c r="D450" s="4">
        <v>243320</v>
      </c>
      <c r="E450" s="3"/>
      <c r="F450" s="18">
        <f t="shared" si="8"/>
        <v>15196814</v>
      </c>
    </row>
    <row r="451" spans="1:6" x14ac:dyDescent="0.25">
      <c r="A451" s="10" t="s">
        <v>1945</v>
      </c>
      <c r="B451" s="10" t="s">
        <v>1950</v>
      </c>
      <c r="C451" s="3"/>
      <c r="D451" s="4">
        <v>476560</v>
      </c>
      <c r="E451" s="3"/>
      <c r="F451" s="18">
        <f t="shared" si="8"/>
        <v>14720254</v>
      </c>
    </row>
    <row r="452" spans="1:6" x14ac:dyDescent="0.25">
      <c r="A452" s="10" t="s">
        <v>1945</v>
      </c>
      <c r="B452" s="10" t="s">
        <v>1951</v>
      </c>
      <c r="C452" s="3"/>
      <c r="D452" s="4">
        <v>197600</v>
      </c>
      <c r="E452" s="3"/>
      <c r="F452" s="18">
        <f t="shared" si="8"/>
        <v>14522654</v>
      </c>
    </row>
    <row r="453" spans="1:6" x14ac:dyDescent="0.25">
      <c r="A453" s="10" t="s">
        <v>1945</v>
      </c>
      <c r="B453" s="10" t="s">
        <v>1952</v>
      </c>
      <c r="C453" s="3"/>
      <c r="D453" s="4">
        <v>677040</v>
      </c>
      <c r="E453" s="3"/>
      <c r="F453" s="18">
        <f t="shared" si="8"/>
        <v>13845614</v>
      </c>
    </row>
    <row r="454" spans="1:6" x14ac:dyDescent="0.25">
      <c r="A454" s="10" t="s">
        <v>1945</v>
      </c>
      <c r="B454" s="10" t="s">
        <v>1953</v>
      </c>
      <c r="C454" s="3"/>
      <c r="D454" s="4">
        <v>1031800</v>
      </c>
      <c r="E454" s="3"/>
      <c r="F454" s="18">
        <f t="shared" si="8"/>
        <v>12813814</v>
      </c>
    </row>
    <row r="455" spans="1:6" x14ac:dyDescent="0.25">
      <c r="A455" s="10" t="s">
        <v>1945</v>
      </c>
      <c r="B455" s="10" t="s">
        <v>1954</v>
      </c>
      <c r="C455" s="3"/>
      <c r="D455" s="4">
        <v>3960600</v>
      </c>
      <c r="E455" s="3"/>
      <c r="F455" s="18">
        <f t="shared" si="8"/>
        <v>8853214</v>
      </c>
    </row>
    <row r="456" spans="1:6" x14ac:dyDescent="0.25">
      <c r="A456" s="10" t="s">
        <v>1945</v>
      </c>
      <c r="B456" s="10" t="s">
        <v>1955</v>
      </c>
      <c r="C456" s="3"/>
      <c r="D456" s="4">
        <v>730800</v>
      </c>
      <c r="E456" s="3"/>
      <c r="F456" s="18">
        <f t="shared" si="8"/>
        <v>8122414</v>
      </c>
    </row>
    <row r="457" spans="1:6" x14ac:dyDescent="0.25">
      <c r="A457" s="10" t="s">
        <v>1945</v>
      </c>
      <c r="B457" s="10" t="s">
        <v>195</v>
      </c>
      <c r="C457" s="4">
        <v>9270700</v>
      </c>
      <c r="D457" s="3"/>
      <c r="E457" s="3"/>
      <c r="F457" s="18">
        <f t="shared" si="8"/>
        <v>17393114</v>
      </c>
    </row>
    <row r="458" spans="1:6" x14ac:dyDescent="0.25">
      <c r="A458" s="10" t="s">
        <v>1958</v>
      </c>
      <c r="B458" s="10" t="s">
        <v>1965</v>
      </c>
      <c r="C458" s="4">
        <v>1000000</v>
      </c>
      <c r="D458" s="3"/>
      <c r="E458" s="3"/>
      <c r="F458" s="18">
        <f t="shared" si="8"/>
        <v>18393114</v>
      </c>
    </row>
    <row r="459" spans="1:6" x14ac:dyDescent="0.25">
      <c r="A459" s="10" t="s">
        <v>1960</v>
      </c>
      <c r="B459" s="10" t="s">
        <v>1966</v>
      </c>
      <c r="C459" s="4">
        <v>170600</v>
      </c>
      <c r="D459" s="3"/>
      <c r="E459" s="3"/>
      <c r="F459" s="18">
        <f t="shared" si="8"/>
        <v>18563714</v>
      </c>
    </row>
    <row r="460" spans="1:6" x14ac:dyDescent="0.25">
      <c r="A460" s="10" t="s">
        <v>1960</v>
      </c>
      <c r="B460" s="10" t="s">
        <v>1988</v>
      </c>
      <c r="C460" s="4">
        <v>400000</v>
      </c>
      <c r="D460" s="3"/>
      <c r="E460" s="3"/>
      <c r="F460" s="18">
        <f t="shared" si="8"/>
        <v>18963714</v>
      </c>
    </row>
    <row r="461" spans="1:6" x14ac:dyDescent="0.25">
      <c r="A461" s="10" t="s">
        <v>1960</v>
      </c>
      <c r="B461" s="10" t="s">
        <v>779</v>
      </c>
      <c r="C461" s="4">
        <v>180000</v>
      </c>
      <c r="D461" s="3"/>
      <c r="E461" s="3"/>
      <c r="F461" s="18">
        <f t="shared" si="8"/>
        <v>19143714</v>
      </c>
    </row>
    <row r="462" spans="1:6" x14ac:dyDescent="0.25">
      <c r="A462" s="10" t="s">
        <v>1967</v>
      </c>
      <c r="B462" s="10" t="s">
        <v>1968</v>
      </c>
      <c r="C462" s="4"/>
      <c r="D462" s="4">
        <v>4903360</v>
      </c>
      <c r="E462" s="3"/>
      <c r="F462" s="18">
        <f t="shared" si="8"/>
        <v>14240354</v>
      </c>
    </row>
    <row r="463" spans="1:6" x14ac:dyDescent="0.25">
      <c r="A463" s="10" t="s">
        <v>1967</v>
      </c>
      <c r="B463" s="10" t="s">
        <v>1969</v>
      </c>
      <c r="C463" s="4"/>
      <c r="D463" s="4">
        <v>728160</v>
      </c>
      <c r="E463" s="3"/>
      <c r="F463" s="18">
        <f t="shared" si="8"/>
        <v>13512194</v>
      </c>
    </row>
    <row r="464" spans="1:6" x14ac:dyDescent="0.25">
      <c r="A464" s="10" t="s">
        <v>1967</v>
      </c>
      <c r="B464" s="10" t="s">
        <v>1970</v>
      </c>
      <c r="C464" s="4"/>
      <c r="D464" s="4">
        <v>309400</v>
      </c>
      <c r="E464" s="3"/>
      <c r="F464" s="18">
        <f t="shared" si="8"/>
        <v>13202794</v>
      </c>
    </row>
    <row r="465" spans="1:6" x14ac:dyDescent="0.25">
      <c r="A465" s="10" t="s">
        <v>1967</v>
      </c>
      <c r="B465" s="10" t="s">
        <v>1971</v>
      </c>
      <c r="C465" s="4"/>
      <c r="D465" s="4">
        <v>1935000</v>
      </c>
      <c r="E465" s="3"/>
      <c r="F465" s="18">
        <f t="shared" si="8"/>
        <v>11267794</v>
      </c>
    </row>
    <row r="466" spans="1:6" x14ac:dyDescent="0.25">
      <c r="A466" s="10" t="s">
        <v>1967</v>
      </c>
      <c r="B466" s="10" t="s">
        <v>1973</v>
      </c>
      <c r="C466" s="4"/>
      <c r="D466" s="4">
        <v>6077400</v>
      </c>
      <c r="E466" s="3"/>
      <c r="F466" s="18">
        <f t="shared" si="8"/>
        <v>5190394</v>
      </c>
    </row>
    <row r="467" spans="1:6" x14ac:dyDescent="0.25">
      <c r="A467" s="10" t="s">
        <v>1967</v>
      </c>
      <c r="B467" s="10" t="s">
        <v>1972</v>
      </c>
      <c r="C467" s="4"/>
      <c r="D467" s="4">
        <v>564570</v>
      </c>
      <c r="E467" s="3"/>
      <c r="F467" s="18">
        <f t="shared" si="8"/>
        <v>4625824</v>
      </c>
    </row>
    <row r="468" spans="1:6" x14ac:dyDescent="0.25">
      <c r="A468" s="8" t="s">
        <v>1995</v>
      </c>
      <c r="B468" s="8" t="s">
        <v>195</v>
      </c>
      <c r="C468" s="51">
        <v>7443500</v>
      </c>
      <c r="D468" s="1"/>
      <c r="F468" s="18">
        <f t="shared" si="8"/>
        <v>12069324</v>
      </c>
    </row>
    <row r="469" spans="1:6" x14ac:dyDescent="0.25">
      <c r="A469" s="8" t="s">
        <v>2005</v>
      </c>
      <c r="B469" s="8" t="s">
        <v>783</v>
      </c>
      <c r="C469" s="1">
        <v>1142000</v>
      </c>
      <c r="D469" s="1"/>
      <c r="F469" s="18">
        <f t="shared" si="8"/>
        <v>13211324</v>
      </c>
    </row>
    <row r="470" spans="1:6" x14ac:dyDescent="0.25">
      <c r="A470" s="8" t="s">
        <v>2032</v>
      </c>
      <c r="B470" s="8" t="s">
        <v>1371</v>
      </c>
      <c r="C470" s="51">
        <v>10000000</v>
      </c>
      <c r="F470" s="18">
        <f t="shared" si="8"/>
        <v>23211324</v>
      </c>
    </row>
    <row r="471" spans="1:6" x14ac:dyDescent="0.25">
      <c r="A471" s="8" t="s">
        <v>2038</v>
      </c>
      <c r="B471" s="8" t="s">
        <v>2066</v>
      </c>
      <c r="C471" s="1"/>
      <c r="D471" s="1">
        <v>3052280</v>
      </c>
      <c r="F471" s="18">
        <f t="shared" si="8"/>
        <v>20159044</v>
      </c>
    </row>
    <row r="472" spans="1:6" x14ac:dyDescent="0.25">
      <c r="A472" s="8" t="s">
        <v>2038</v>
      </c>
      <c r="B472" s="8" t="s">
        <v>2068</v>
      </c>
      <c r="C472" s="1"/>
      <c r="D472" s="1">
        <v>75400</v>
      </c>
      <c r="F472" s="18">
        <f t="shared" si="8"/>
        <v>20083644</v>
      </c>
    </row>
    <row r="473" spans="1:6" x14ac:dyDescent="0.25">
      <c r="A473" s="8" t="s">
        <v>2038</v>
      </c>
      <c r="B473" s="8" t="s">
        <v>2067</v>
      </c>
      <c r="C473" s="1"/>
      <c r="D473" s="1">
        <v>20800</v>
      </c>
      <c r="F473" s="18">
        <f t="shared" si="8"/>
        <v>20062844</v>
      </c>
    </row>
    <row r="474" spans="1:6" x14ac:dyDescent="0.25">
      <c r="A474" s="8" t="s">
        <v>2038</v>
      </c>
      <c r="B474" s="8" t="s">
        <v>2044</v>
      </c>
      <c r="D474" s="1">
        <v>4580100</v>
      </c>
      <c r="F474" s="18">
        <f t="shared" si="8"/>
        <v>15482744</v>
      </c>
    </row>
    <row r="475" spans="1:6" x14ac:dyDescent="0.25">
      <c r="A475" s="8" t="s">
        <v>2038</v>
      </c>
      <c r="B475" s="8" t="s">
        <v>2045</v>
      </c>
      <c r="D475" s="1">
        <v>614544</v>
      </c>
      <c r="F475" s="18">
        <f t="shared" si="8"/>
        <v>14868200</v>
      </c>
    </row>
    <row r="476" spans="1:6" x14ac:dyDescent="0.25">
      <c r="A476" s="8" t="s">
        <v>2038</v>
      </c>
      <c r="B476" s="8" t="s">
        <v>2046</v>
      </c>
      <c r="D476" s="1">
        <v>170560</v>
      </c>
      <c r="F476" s="18">
        <f t="shared" si="8"/>
        <v>14697640</v>
      </c>
    </row>
    <row r="477" spans="1:6" x14ac:dyDescent="0.25">
      <c r="A477" s="8" t="s">
        <v>2038</v>
      </c>
      <c r="B477" s="8" t="s">
        <v>2047</v>
      </c>
      <c r="D477" s="1">
        <v>2299500</v>
      </c>
      <c r="F477" s="18">
        <f t="shared" si="8"/>
        <v>12398140</v>
      </c>
    </row>
    <row r="478" spans="1:6" x14ac:dyDescent="0.25">
      <c r="A478" s="8" t="s">
        <v>2038</v>
      </c>
      <c r="B478" s="8" t="s">
        <v>2051</v>
      </c>
      <c r="D478" s="1">
        <v>459360</v>
      </c>
      <c r="F478" s="18">
        <f t="shared" si="8"/>
        <v>11938780</v>
      </c>
    </row>
    <row r="479" spans="1:6" x14ac:dyDescent="0.25">
      <c r="A479" s="8" t="s">
        <v>2038</v>
      </c>
      <c r="B479" s="8" t="s">
        <v>2048</v>
      </c>
      <c r="D479" s="1">
        <v>1020800</v>
      </c>
      <c r="F479" s="18">
        <f t="shared" si="8"/>
        <v>10917980</v>
      </c>
    </row>
    <row r="480" spans="1:6" x14ac:dyDescent="0.25">
      <c r="A480" s="8" t="s">
        <v>2038</v>
      </c>
      <c r="B480" s="8" t="s">
        <v>2049</v>
      </c>
      <c r="D480" s="1">
        <v>75900</v>
      </c>
      <c r="F480" s="18">
        <f t="shared" si="8"/>
        <v>10842080</v>
      </c>
    </row>
    <row r="481" spans="1:6" x14ac:dyDescent="0.25">
      <c r="A481" s="8" t="s">
        <v>2038</v>
      </c>
      <c r="B481" s="8" t="s">
        <v>2050</v>
      </c>
      <c r="D481" s="1">
        <v>2629000</v>
      </c>
      <c r="F481" s="18">
        <f t="shared" si="8"/>
        <v>8213080</v>
      </c>
    </row>
    <row r="482" spans="1:6" x14ac:dyDescent="0.25">
      <c r="A482" s="8" t="s">
        <v>2074</v>
      </c>
      <c r="B482" s="8" t="s">
        <v>195</v>
      </c>
      <c r="C482" s="85">
        <v>7728605</v>
      </c>
      <c r="D482" s="1"/>
      <c r="F482" s="18">
        <f t="shared" si="8"/>
        <v>15941685</v>
      </c>
    </row>
    <row r="483" spans="1:6" x14ac:dyDescent="0.25">
      <c r="A483" s="8" t="s">
        <v>2081</v>
      </c>
      <c r="B483" s="8" t="s">
        <v>665</v>
      </c>
      <c r="C483" s="85">
        <v>1500000</v>
      </c>
      <c r="D483" s="1"/>
      <c r="F483" s="18">
        <f t="shared" si="8"/>
        <v>17441685</v>
      </c>
    </row>
    <row r="484" spans="1:6" x14ac:dyDescent="0.25">
      <c r="A484" s="8" t="s">
        <v>2088</v>
      </c>
      <c r="B484" s="8" t="s">
        <v>2092</v>
      </c>
      <c r="C484" s="85">
        <v>5358046</v>
      </c>
      <c r="F484" s="18">
        <f t="shared" si="8"/>
        <v>22799731</v>
      </c>
    </row>
    <row r="485" spans="1:6" x14ac:dyDescent="0.25">
      <c r="A485" s="8" t="s">
        <v>2098</v>
      </c>
      <c r="B485" s="8" t="s">
        <v>2099</v>
      </c>
      <c r="C485" s="1">
        <v>6000</v>
      </c>
      <c r="F485" s="18">
        <f t="shared" si="8"/>
        <v>22805731</v>
      </c>
    </row>
    <row r="486" spans="1:6" x14ac:dyDescent="0.25">
      <c r="A486" s="8" t="s">
        <v>2111</v>
      </c>
      <c r="B486" s="8" t="s">
        <v>2112</v>
      </c>
      <c r="C486" s="1"/>
      <c r="D486" s="1">
        <v>1093750</v>
      </c>
      <c r="F486" s="18">
        <f t="shared" si="8"/>
        <v>21711981</v>
      </c>
    </row>
    <row r="487" spans="1:6" x14ac:dyDescent="0.25">
      <c r="A487" s="8" t="s">
        <v>2111</v>
      </c>
      <c r="B487" s="8" t="s">
        <v>2113</v>
      </c>
      <c r="C487" s="1"/>
      <c r="D487" s="1">
        <v>50700</v>
      </c>
      <c r="F487" s="18">
        <f t="shared" si="8"/>
        <v>21661281</v>
      </c>
    </row>
    <row r="488" spans="1:6" x14ac:dyDescent="0.25">
      <c r="A488" s="8" t="s">
        <v>2111</v>
      </c>
      <c r="B488" s="8" t="s">
        <v>2114</v>
      </c>
      <c r="C488" s="1"/>
      <c r="D488" s="1">
        <v>7044750</v>
      </c>
      <c r="F488" s="18">
        <f t="shared" si="8"/>
        <v>14616531</v>
      </c>
    </row>
    <row r="489" spans="1:6" x14ac:dyDescent="0.25">
      <c r="A489" s="8" t="s">
        <v>2111</v>
      </c>
      <c r="B489" s="8" t="s">
        <v>2115</v>
      </c>
      <c r="C489" s="1"/>
      <c r="D489" s="1">
        <v>100800</v>
      </c>
      <c r="F489" s="18">
        <f t="shared" si="8"/>
        <v>14515731</v>
      </c>
    </row>
    <row r="490" spans="1:6" x14ac:dyDescent="0.25">
      <c r="A490" s="8" t="s">
        <v>2111</v>
      </c>
      <c r="B490" s="8" t="s">
        <v>2116</v>
      </c>
      <c r="C490" s="1"/>
      <c r="D490" s="1">
        <v>1708880</v>
      </c>
      <c r="F490" s="18">
        <f t="shared" ref="F490:F556" si="9">(F489+C490-D490)</f>
        <v>12806851</v>
      </c>
    </row>
    <row r="491" spans="1:6" x14ac:dyDescent="0.25">
      <c r="A491" s="8" t="s">
        <v>2111</v>
      </c>
      <c r="B491" s="8" t="s">
        <v>2117</v>
      </c>
      <c r="C491" s="1"/>
      <c r="D491" s="1">
        <v>906000</v>
      </c>
      <c r="F491" s="18">
        <f t="shared" si="9"/>
        <v>11900851</v>
      </c>
    </row>
    <row r="492" spans="1:6" x14ac:dyDescent="0.25">
      <c r="A492" s="8" t="s">
        <v>2111</v>
      </c>
      <c r="B492" s="8" t="s">
        <v>2118</v>
      </c>
      <c r="C492" s="1"/>
      <c r="D492" s="1">
        <v>1111880</v>
      </c>
      <c r="F492" s="18">
        <f t="shared" si="9"/>
        <v>10788971</v>
      </c>
    </row>
    <row r="493" spans="1:6" x14ac:dyDescent="0.25">
      <c r="A493" s="8" t="s">
        <v>2111</v>
      </c>
      <c r="B493" s="8" t="s">
        <v>2119</v>
      </c>
      <c r="C493" s="1"/>
      <c r="D493" s="1">
        <v>192000</v>
      </c>
      <c r="F493" s="18">
        <f t="shared" si="9"/>
        <v>10596971</v>
      </c>
    </row>
    <row r="494" spans="1:6" x14ac:dyDescent="0.25">
      <c r="A494" s="8" t="s">
        <v>2111</v>
      </c>
      <c r="B494" s="8" t="s">
        <v>2120</v>
      </c>
      <c r="C494" s="1"/>
      <c r="D494" s="1">
        <v>96000</v>
      </c>
      <c r="F494" s="18">
        <f t="shared" si="9"/>
        <v>10500971</v>
      </c>
    </row>
    <row r="495" spans="1:6" x14ac:dyDescent="0.25">
      <c r="A495" s="8" t="s">
        <v>2111</v>
      </c>
      <c r="B495" s="8" t="s">
        <v>2121</v>
      </c>
      <c r="C495" s="1"/>
      <c r="D495" s="1">
        <v>3802500</v>
      </c>
      <c r="F495" s="18">
        <f t="shared" si="9"/>
        <v>6698471</v>
      </c>
    </row>
    <row r="496" spans="1:6" x14ac:dyDescent="0.25">
      <c r="A496" s="8" t="s">
        <v>2136</v>
      </c>
      <c r="B496" s="8" t="s">
        <v>2137</v>
      </c>
      <c r="C496" s="1"/>
      <c r="D496" s="1">
        <v>3056000</v>
      </c>
      <c r="F496" s="18">
        <f t="shared" si="9"/>
        <v>3642471</v>
      </c>
    </row>
    <row r="497" spans="1:6" x14ac:dyDescent="0.25">
      <c r="A497" s="8" t="s">
        <v>2136</v>
      </c>
      <c r="B497" s="8" t="s">
        <v>2138</v>
      </c>
      <c r="C497" s="1"/>
      <c r="D497" s="1">
        <v>2664480</v>
      </c>
      <c r="F497" s="18">
        <f t="shared" si="9"/>
        <v>977991</v>
      </c>
    </row>
    <row r="498" spans="1:6" x14ac:dyDescent="0.25">
      <c r="A498" s="8" t="s">
        <v>2136</v>
      </c>
      <c r="B498" s="8" t="s">
        <v>2139</v>
      </c>
      <c r="C498" s="1"/>
      <c r="D498" s="1">
        <v>185000</v>
      </c>
      <c r="F498" s="18">
        <f t="shared" si="9"/>
        <v>792991</v>
      </c>
    </row>
    <row r="499" spans="1:6" x14ac:dyDescent="0.25">
      <c r="A499" s="8" t="s">
        <v>2136</v>
      </c>
      <c r="B499" s="8" t="s">
        <v>2140</v>
      </c>
      <c r="D499" s="1">
        <v>4239000</v>
      </c>
      <c r="F499" s="18">
        <f t="shared" si="9"/>
        <v>-3446009</v>
      </c>
    </row>
    <row r="500" spans="1:6" x14ac:dyDescent="0.25">
      <c r="A500" s="8" t="s">
        <v>2136</v>
      </c>
      <c r="B500" s="8" t="s">
        <v>2141</v>
      </c>
      <c r="D500" s="1">
        <v>400000</v>
      </c>
      <c r="F500" s="18">
        <f t="shared" si="9"/>
        <v>-3846009</v>
      </c>
    </row>
    <row r="501" spans="1:6" x14ac:dyDescent="0.25">
      <c r="A501" s="8" t="s">
        <v>2136</v>
      </c>
      <c r="B501" s="8" t="s">
        <v>2142</v>
      </c>
      <c r="D501" s="1">
        <v>98000</v>
      </c>
      <c r="F501" s="18">
        <f t="shared" si="9"/>
        <v>-3944009</v>
      </c>
    </row>
    <row r="502" spans="1:6" x14ac:dyDescent="0.25">
      <c r="A502" s="8" t="s">
        <v>2136</v>
      </c>
      <c r="B502" s="8" t="s">
        <v>195</v>
      </c>
      <c r="C502" s="1">
        <v>13186000</v>
      </c>
      <c r="D502" s="1"/>
      <c r="F502" s="18">
        <f t="shared" si="9"/>
        <v>9241991</v>
      </c>
    </row>
    <row r="503" spans="1:6" x14ac:dyDescent="0.25">
      <c r="A503" s="8" t="s">
        <v>2136</v>
      </c>
      <c r="B503" s="8" t="s">
        <v>2156</v>
      </c>
      <c r="C503" s="1">
        <v>580000</v>
      </c>
      <c r="F503" s="45">
        <f t="shared" si="9"/>
        <v>9821991</v>
      </c>
    </row>
    <row r="504" spans="1:6" x14ac:dyDescent="0.25">
      <c r="A504" s="10" t="s">
        <v>2182</v>
      </c>
      <c r="B504" s="10" t="s">
        <v>1898</v>
      </c>
      <c r="C504" s="4">
        <v>1000000</v>
      </c>
      <c r="D504" s="3"/>
      <c r="E504" s="3"/>
      <c r="F504" s="18">
        <f t="shared" si="9"/>
        <v>10821991</v>
      </c>
    </row>
    <row r="505" spans="1:6" x14ac:dyDescent="0.25">
      <c r="A505" s="10" t="s">
        <v>2186</v>
      </c>
      <c r="B505" s="10" t="s">
        <v>779</v>
      </c>
      <c r="C505" s="50">
        <v>300000</v>
      </c>
      <c r="D505" s="3"/>
      <c r="E505" s="3"/>
      <c r="F505" s="18">
        <f t="shared" si="9"/>
        <v>11121991</v>
      </c>
    </row>
    <row r="506" spans="1:6" x14ac:dyDescent="0.25">
      <c r="A506" s="10" t="s">
        <v>2186</v>
      </c>
      <c r="B506" s="10" t="s">
        <v>670</v>
      </c>
      <c r="C506" s="50">
        <v>465700</v>
      </c>
      <c r="D506" s="3"/>
      <c r="E506" s="3"/>
      <c r="F506" s="18">
        <f t="shared" si="9"/>
        <v>11587691</v>
      </c>
    </row>
    <row r="507" spans="1:6" x14ac:dyDescent="0.25">
      <c r="A507" s="10" t="s">
        <v>2203</v>
      </c>
      <c r="B507" s="10" t="s">
        <v>2217</v>
      </c>
      <c r="C507" s="50">
        <v>2487000</v>
      </c>
      <c r="D507" s="3"/>
      <c r="E507" s="3"/>
      <c r="F507" s="18">
        <f t="shared" si="9"/>
        <v>14074691</v>
      </c>
    </row>
    <row r="508" spans="1:6" x14ac:dyDescent="0.25">
      <c r="A508" s="10" t="s">
        <v>2203</v>
      </c>
      <c r="B508" s="10" t="s">
        <v>196</v>
      </c>
      <c r="C508" s="50">
        <v>2760000</v>
      </c>
      <c r="D508" s="3"/>
      <c r="E508" s="3"/>
      <c r="F508" s="18">
        <f t="shared" si="9"/>
        <v>16834691</v>
      </c>
    </row>
    <row r="509" spans="1:6" x14ac:dyDescent="0.25">
      <c r="A509" s="10" t="s">
        <v>2221</v>
      </c>
      <c r="B509" s="10" t="s">
        <v>2222</v>
      </c>
      <c r="C509" s="3"/>
      <c r="D509" s="4">
        <v>5045760</v>
      </c>
      <c r="E509" s="3"/>
      <c r="F509" s="18">
        <f t="shared" si="9"/>
        <v>11788931</v>
      </c>
    </row>
    <row r="510" spans="1:6" x14ac:dyDescent="0.25">
      <c r="A510" s="10" t="s">
        <v>2221</v>
      </c>
      <c r="B510" s="10" t="s">
        <v>2223</v>
      </c>
      <c r="C510" s="3"/>
      <c r="D510" s="4">
        <v>189000</v>
      </c>
      <c r="E510" s="3"/>
      <c r="F510" s="18">
        <f t="shared" si="9"/>
        <v>11599931</v>
      </c>
    </row>
    <row r="511" spans="1:6" x14ac:dyDescent="0.25">
      <c r="A511" s="10" t="s">
        <v>2221</v>
      </c>
      <c r="B511" s="10" t="s">
        <v>2224</v>
      </c>
      <c r="C511" s="3"/>
      <c r="D511" s="4">
        <v>48000</v>
      </c>
      <c r="E511" s="3"/>
      <c r="F511" s="18">
        <f t="shared" si="9"/>
        <v>11551931</v>
      </c>
    </row>
    <row r="512" spans="1:6" x14ac:dyDescent="0.25">
      <c r="A512" s="10" t="s">
        <v>2221</v>
      </c>
      <c r="B512" s="10" t="s">
        <v>2225</v>
      </c>
      <c r="C512" s="3"/>
      <c r="D512" s="4">
        <v>6138700</v>
      </c>
      <c r="E512" s="3"/>
      <c r="F512" s="18">
        <f t="shared" si="9"/>
        <v>5413231</v>
      </c>
    </row>
    <row r="513" spans="1:6" x14ac:dyDescent="0.25">
      <c r="A513" s="10" t="s">
        <v>2221</v>
      </c>
      <c r="B513" s="10" t="s">
        <v>2226</v>
      </c>
      <c r="C513" s="3"/>
      <c r="D513" s="4">
        <v>3643200</v>
      </c>
      <c r="E513" s="3"/>
      <c r="F513" s="18">
        <f t="shared" si="9"/>
        <v>1770031</v>
      </c>
    </row>
    <row r="514" spans="1:6" x14ac:dyDescent="0.25">
      <c r="A514" s="10" t="s">
        <v>2255</v>
      </c>
      <c r="B514" s="10" t="s">
        <v>1371</v>
      </c>
      <c r="C514" s="4">
        <v>15000000</v>
      </c>
      <c r="D514" s="4"/>
      <c r="E514" s="3"/>
      <c r="F514" s="18">
        <f t="shared" si="9"/>
        <v>16770031</v>
      </c>
    </row>
    <row r="515" spans="1:6" x14ac:dyDescent="0.25">
      <c r="A515" s="10" t="s">
        <v>2255</v>
      </c>
      <c r="B515" s="10" t="s">
        <v>1898</v>
      </c>
      <c r="C515" s="4">
        <v>945000</v>
      </c>
      <c r="D515" s="4"/>
      <c r="E515" s="3"/>
      <c r="F515" s="18">
        <f t="shared" si="9"/>
        <v>17715031</v>
      </c>
    </row>
    <row r="516" spans="1:6" x14ac:dyDescent="0.25">
      <c r="A516" s="10" t="s">
        <v>835</v>
      </c>
      <c r="B516" s="10" t="s">
        <v>969</v>
      </c>
      <c r="C516" s="4">
        <v>900000</v>
      </c>
      <c r="D516" s="4"/>
      <c r="E516" s="3"/>
      <c r="F516" s="18">
        <f t="shared" si="9"/>
        <v>18615031</v>
      </c>
    </row>
    <row r="517" spans="1:6" x14ac:dyDescent="0.25">
      <c r="A517" s="10" t="s">
        <v>835</v>
      </c>
      <c r="B517" s="10" t="s">
        <v>2256</v>
      </c>
      <c r="C517" s="3"/>
      <c r="D517" s="100">
        <v>5789250</v>
      </c>
      <c r="E517" s="3"/>
      <c r="F517" s="18">
        <f t="shared" si="9"/>
        <v>12825781</v>
      </c>
    </row>
    <row r="518" spans="1:6" x14ac:dyDescent="0.25">
      <c r="A518" s="10" t="s">
        <v>835</v>
      </c>
      <c r="B518" s="10" t="s">
        <v>2257</v>
      </c>
      <c r="C518" s="3"/>
      <c r="D518" s="100">
        <v>146880</v>
      </c>
      <c r="E518" s="3"/>
      <c r="F518" s="18">
        <f t="shared" si="9"/>
        <v>12678901</v>
      </c>
    </row>
    <row r="519" spans="1:6" x14ac:dyDescent="0.25">
      <c r="A519" s="10" t="s">
        <v>835</v>
      </c>
      <c r="B519" s="10" t="s">
        <v>2258</v>
      </c>
      <c r="C519" s="3"/>
      <c r="D519" s="100">
        <v>269880</v>
      </c>
      <c r="E519" s="3"/>
      <c r="F519" s="18">
        <f t="shared" si="9"/>
        <v>12409021</v>
      </c>
    </row>
    <row r="520" spans="1:6" x14ac:dyDescent="0.25">
      <c r="A520" s="10" t="s">
        <v>835</v>
      </c>
      <c r="B520" s="10" t="s">
        <v>2260</v>
      </c>
      <c r="C520" s="3"/>
      <c r="D520" s="100">
        <v>129000</v>
      </c>
      <c r="E520" s="3"/>
      <c r="F520" s="18">
        <f t="shared" si="9"/>
        <v>12280021</v>
      </c>
    </row>
    <row r="521" spans="1:6" x14ac:dyDescent="0.25">
      <c r="A521" s="10" t="s">
        <v>835</v>
      </c>
      <c r="B521" s="10" t="s">
        <v>2259</v>
      </c>
      <c r="C521" s="3"/>
      <c r="D521" s="100">
        <v>858000</v>
      </c>
      <c r="E521" s="3"/>
      <c r="F521" s="18">
        <f t="shared" si="9"/>
        <v>11422021</v>
      </c>
    </row>
    <row r="522" spans="1:6" x14ac:dyDescent="0.25">
      <c r="A522" s="10" t="s">
        <v>835</v>
      </c>
      <c r="B522" s="10" t="s">
        <v>2261</v>
      </c>
      <c r="C522" s="3"/>
      <c r="D522" s="100">
        <v>1622400</v>
      </c>
      <c r="E522" s="3"/>
      <c r="F522" s="18">
        <f t="shared" si="9"/>
        <v>9799621</v>
      </c>
    </row>
    <row r="523" spans="1:6" x14ac:dyDescent="0.25">
      <c r="A523" s="10" t="s">
        <v>2273</v>
      </c>
      <c r="B523" s="10" t="s">
        <v>2276</v>
      </c>
      <c r="C523" s="100">
        <v>964000</v>
      </c>
      <c r="D523" s="3"/>
      <c r="E523" s="3"/>
      <c r="F523" s="18">
        <f t="shared" si="9"/>
        <v>10763621</v>
      </c>
    </row>
    <row r="524" spans="1:6" x14ac:dyDescent="0.25">
      <c r="A524" s="10" t="s">
        <v>2273</v>
      </c>
      <c r="B524" s="10" t="s">
        <v>1396</v>
      </c>
      <c r="C524" s="100">
        <v>590000</v>
      </c>
      <c r="D524" s="3"/>
      <c r="E524" s="3"/>
      <c r="F524" s="18">
        <f t="shared" si="9"/>
        <v>11353621</v>
      </c>
    </row>
    <row r="525" spans="1:6" x14ac:dyDescent="0.25">
      <c r="A525" s="10" t="s">
        <v>2280</v>
      </c>
      <c r="B525" s="10" t="s">
        <v>948</v>
      </c>
      <c r="C525" s="100">
        <v>421000</v>
      </c>
      <c r="D525" s="3"/>
      <c r="E525" s="3"/>
      <c r="F525" s="18">
        <f t="shared" si="9"/>
        <v>11774621</v>
      </c>
    </row>
    <row r="526" spans="1:6" x14ac:dyDescent="0.25">
      <c r="A526" s="10" t="s">
        <v>2297</v>
      </c>
      <c r="B526" s="10" t="s">
        <v>195</v>
      </c>
      <c r="C526" s="100">
        <v>5000000</v>
      </c>
      <c r="D526" s="3"/>
      <c r="E526" s="3"/>
      <c r="F526" s="18">
        <f t="shared" si="9"/>
        <v>16774621</v>
      </c>
    </row>
    <row r="527" spans="1:6" x14ac:dyDescent="0.25">
      <c r="A527" s="10" t="s">
        <v>2310</v>
      </c>
      <c r="B527" s="10" t="s">
        <v>1371</v>
      </c>
      <c r="C527" s="100">
        <v>20000000</v>
      </c>
      <c r="D527" s="3"/>
      <c r="E527" s="3"/>
      <c r="F527" s="18">
        <f t="shared" si="9"/>
        <v>36774621</v>
      </c>
    </row>
    <row r="528" spans="1:6" x14ac:dyDescent="0.25">
      <c r="A528" s="10" t="s">
        <v>2327</v>
      </c>
      <c r="B528" s="10" t="s">
        <v>195</v>
      </c>
      <c r="C528" s="100">
        <v>5000000</v>
      </c>
      <c r="D528" s="3"/>
      <c r="E528" s="3"/>
      <c r="F528" s="18">
        <f t="shared" si="9"/>
        <v>41774621</v>
      </c>
    </row>
    <row r="529" spans="1:6" x14ac:dyDescent="0.25">
      <c r="A529" s="10" t="s">
        <v>2332</v>
      </c>
      <c r="B529" s="10" t="s">
        <v>2333</v>
      </c>
      <c r="C529" s="3"/>
      <c r="D529" s="100">
        <v>674800</v>
      </c>
      <c r="E529" s="3"/>
      <c r="F529" s="18">
        <f t="shared" si="9"/>
        <v>41099821</v>
      </c>
    </row>
    <row r="530" spans="1:6" x14ac:dyDescent="0.25">
      <c r="A530" s="10" t="s">
        <v>2332</v>
      </c>
      <c r="B530" s="10" t="s">
        <v>2334</v>
      </c>
      <c r="C530" s="3"/>
      <c r="D530" s="100">
        <v>170170</v>
      </c>
      <c r="E530" s="3"/>
      <c r="F530" s="18">
        <f t="shared" si="9"/>
        <v>40929651</v>
      </c>
    </row>
    <row r="531" spans="1:6" x14ac:dyDescent="0.25">
      <c r="A531" s="10" t="s">
        <v>2332</v>
      </c>
      <c r="B531" s="10" t="s">
        <v>2335</v>
      </c>
      <c r="C531" s="3"/>
      <c r="D531" s="100">
        <v>228200</v>
      </c>
      <c r="E531" s="3"/>
      <c r="F531" s="18">
        <f t="shared" si="9"/>
        <v>40701451</v>
      </c>
    </row>
    <row r="532" spans="1:6" x14ac:dyDescent="0.25">
      <c r="A532" s="10" t="s">
        <v>2332</v>
      </c>
      <c r="B532" s="10" t="s">
        <v>2336</v>
      </c>
      <c r="C532" s="3"/>
      <c r="D532" s="100">
        <v>16712875</v>
      </c>
      <c r="E532" s="3"/>
      <c r="F532" s="18">
        <f t="shared" si="9"/>
        <v>23988576</v>
      </c>
    </row>
    <row r="533" spans="1:6" x14ac:dyDescent="0.25">
      <c r="A533" s="10" t="s">
        <v>2332</v>
      </c>
      <c r="B533" s="10" t="s">
        <v>2337</v>
      </c>
      <c r="C533" s="3"/>
      <c r="D533" s="100">
        <v>6208800</v>
      </c>
      <c r="E533" s="3"/>
      <c r="F533" s="18">
        <f t="shared" si="9"/>
        <v>17779776</v>
      </c>
    </row>
    <row r="534" spans="1:6" x14ac:dyDescent="0.25">
      <c r="A534" s="10" t="s">
        <v>2332</v>
      </c>
      <c r="B534" s="10" t="s">
        <v>2338</v>
      </c>
      <c r="C534" s="3"/>
      <c r="D534" s="100">
        <v>4290440</v>
      </c>
      <c r="E534" s="3"/>
      <c r="F534" s="18">
        <f t="shared" si="9"/>
        <v>13489336</v>
      </c>
    </row>
    <row r="535" spans="1:6" x14ac:dyDescent="0.25">
      <c r="A535" s="10" t="s">
        <v>2332</v>
      </c>
      <c r="B535" s="10" t="s">
        <v>2339</v>
      </c>
      <c r="C535" s="3"/>
      <c r="D535" s="100">
        <v>1159380</v>
      </c>
      <c r="E535" s="3"/>
      <c r="F535" s="18">
        <f t="shared" si="9"/>
        <v>12329956</v>
      </c>
    </row>
    <row r="536" spans="1:6" x14ac:dyDescent="0.25">
      <c r="A536" s="10" t="s">
        <v>2332</v>
      </c>
      <c r="B536" s="10" t="s">
        <v>2354</v>
      </c>
      <c r="C536" s="3"/>
      <c r="D536" s="100">
        <v>96250</v>
      </c>
      <c r="E536" s="3"/>
      <c r="F536" s="18">
        <f t="shared" si="9"/>
        <v>12233706</v>
      </c>
    </row>
    <row r="537" spans="1:6" x14ac:dyDescent="0.25">
      <c r="A537" s="10" t="s">
        <v>2332</v>
      </c>
      <c r="B537" s="10" t="s">
        <v>2340</v>
      </c>
      <c r="C537" s="3"/>
      <c r="D537" s="100">
        <v>6213600</v>
      </c>
      <c r="E537" s="3"/>
      <c r="F537" s="18">
        <f t="shared" si="9"/>
        <v>6020106</v>
      </c>
    </row>
    <row r="538" spans="1:6" x14ac:dyDescent="0.25">
      <c r="A538" s="10" t="s">
        <v>2332</v>
      </c>
      <c r="B538" s="10" t="s">
        <v>2341</v>
      </c>
      <c r="C538" s="3"/>
      <c r="D538" s="100">
        <v>64670</v>
      </c>
      <c r="E538" s="3"/>
      <c r="F538" s="18">
        <f t="shared" si="9"/>
        <v>5955436</v>
      </c>
    </row>
    <row r="539" spans="1:6" x14ac:dyDescent="0.25">
      <c r="A539" s="10" t="s">
        <v>2332</v>
      </c>
      <c r="B539" s="10" t="s">
        <v>2355</v>
      </c>
      <c r="C539" s="3"/>
      <c r="D539" s="100">
        <v>97200</v>
      </c>
      <c r="E539" s="3"/>
      <c r="F539" s="18">
        <f t="shared" si="9"/>
        <v>5858236</v>
      </c>
    </row>
    <row r="540" spans="1:6" x14ac:dyDescent="0.25">
      <c r="A540" s="10" t="s">
        <v>2332</v>
      </c>
      <c r="B540" s="10" t="s">
        <v>2356</v>
      </c>
      <c r="C540" s="100">
        <v>3000000</v>
      </c>
      <c r="D540" s="4"/>
      <c r="E540" s="3"/>
      <c r="F540" s="18">
        <f t="shared" si="9"/>
        <v>8858236</v>
      </c>
    </row>
    <row r="541" spans="1:6" x14ac:dyDescent="0.25">
      <c r="A541" s="8" t="s">
        <v>2368</v>
      </c>
      <c r="B541" s="8" t="s">
        <v>2371</v>
      </c>
      <c r="C541" s="101">
        <v>940000</v>
      </c>
      <c r="D541" s="1"/>
      <c r="F541" s="38">
        <f t="shared" si="9"/>
        <v>9798236</v>
      </c>
    </row>
    <row r="542" spans="1:6" x14ac:dyDescent="0.25">
      <c r="A542" s="8" t="s">
        <v>2373</v>
      </c>
      <c r="B542" s="8" t="s">
        <v>2430</v>
      </c>
      <c r="C542" s="1"/>
      <c r="D542" s="1">
        <v>500000</v>
      </c>
      <c r="F542" s="18">
        <f t="shared" si="9"/>
        <v>9298236</v>
      </c>
    </row>
    <row r="543" spans="1:6" x14ac:dyDescent="0.25">
      <c r="A543" s="8" t="s">
        <v>2373</v>
      </c>
      <c r="B543" s="8" t="s">
        <v>2532</v>
      </c>
      <c r="C543" s="101">
        <v>78700</v>
      </c>
      <c r="D543" s="1"/>
      <c r="F543" s="18">
        <f t="shared" si="9"/>
        <v>9376936</v>
      </c>
    </row>
    <row r="544" spans="1:6" x14ac:dyDescent="0.25">
      <c r="A544" s="8" t="s">
        <v>2407</v>
      </c>
      <c r="B544" s="8" t="s">
        <v>1371</v>
      </c>
      <c r="C544" s="101">
        <v>20000000</v>
      </c>
      <c r="F544" s="18">
        <f t="shared" si="9"/>
        <v>29376936</v>
      </c>
    </row>
    <row r="545" spans="1:6" x14ac:dyDescent="0.25">
      <c r="A545" s="8" t="s">
        <v>839</v>
      </c>
      <c r="B545" s="8" t="s">
        <v>2421</v>
      </c>
      <c r="D545" s="101">
        <v>1728000</v>
      </c>
      <c r="F545" s="18">
        <f t="shared" si="9"/>
        <v>27648936</v>
      </c>
    </row>
    <row r="546" spans="1:6" x14ac:dyDescent="0.25">
      <c r="A546" s="8" t="s">
        <v>839</v>
      </c>
      <c r="B546" s="8" t="s">
        <v>2422</v>
      </c>
      <c r="D546" s="101">
        <v>2347200</v>
      </c>
      <c r="F546" s="18">
        <f t="shared" si="9"/>
        <v>25301736</v>
      </c>
    </row>
    <row r="547" spans="1:6" x14ac:dyDescent="0.25">
      <c r="A547" s="8" t="s">
        <v>839</v>
      </c>
      <c r="B547" s="8" t="s">
        <v>2423</v>
      </c>
      <c r="D547" s="101">
        <v>181200</v>
      </c>
      <c r="F547" s="18">
        <f t="shared" si="9"/>
        <v>25120536</v>
      </c>
    </row>
    <row r="548" spans="1:6" x14ac:dyDescent="0.25">
      <c r="A548" s="8" t="s">
        <v>839</v>
      </c>
      <c r="B548" s="8" t="s">
        <v>2424</v>
      </c>
      <c r="D548" s="101">
        <v>223200</v>
      </c>
      <c r="F548" s="18">
        <f t="shared" si="9"/>
        <v>24897336</v>
      </c>
    </row>
    <row r="549" spans="1:6" x14ac:dyDescent="0.25">
      <c r="A549" s="8" t="s">
        <v>839</v>
      </c>
      <c r="B549" s="8" t="s">
        <v>2425</v>
      </c>
      <c r="D549" s="101">
        <v>102000</v>
      </c>
      <c r="F549" s="18">
        <f t="shared" si="9"/>
        <v>24795336</v>
      </c>
    </row>
    <row r="550" spans="1:6" x14ac:dyDescent="0.25">
      <c r="A550" s="8" t="s">
        <v>839</v>
      </c>
      <c r="B550" s="8" t="s">
        <v>2426</v>
      </c>
      <c r="D550" s="101">
        <v>12420000</v>
      </c>
      <c r="F550" s="18">
        <f t="shared" si="9"/>
        <v>12375336</v>
      </c>
    </row>
    <row r="551" spans="1:6" x14ac:dyDescent="0.25">
      <c r="A551" s="8" t="s">
        <v>839</v>
      </c>
      <c r="B551" s="8" t="s">
        <v>2427</v>
      </c>
      <c r="D551" s="101">
        <v>130000</v>
      </c>
      <c r="F551" s="18">
        <f t="shared" si="9"/>
        <v>12245336</v>
      </c>
    </row>
    <row r="552" spans="1:6" x14ac:dyDescent="0.25">
      <c r="A552" s="8" t="s">
        <v>839</v>
      </c>
      <c r="B552" s="8" t="s">
        <v>2429</v>
      </c>
      <c r="D552" s="101">
        <v>95360</v>
      </c>
      <c r="F552" s="18">
        <f t="shared" si="9"/>
        <v>12149976</v>
      </c>
    </row>
    <row r="553" spans="1:6" x14ac:dyDescent="0.25">
      <c r="A553" s="8" t="s">
        <v>840</v>
      </c>
      <c r="B553" s="8" t="s">
        <v>195</v>
      </c>
      <c r="C553" s="101">
        <v>11203800</v>
      </c>
      <c r="D553" s="1"/>
      <c r="F553" s="18">
        <f t="shared" si="9"/>
        <v>23353776</v>
      </c>
    </row>
    <row r="554" spans="1:6" x14ac:dyDescent="0.25">
      <c r="A554" s="8" t="s">
        <v>840</v>
      </c>
      <c r="B554" s="8" t="s">
        <v>344</v>
      </c>
      <c r="C554" s="101">
        <v>300000</v>
      </c>
      <c r="D554" s="1"/>
      <c r="F554" s="18">
        <f t="shared" si="9"/>
        <v>23653776</v>
      </c>
    </row>
    <row r="555" spans="1:6" x14ac:dyDescent="0.25">
      <c r="A555" s="8" t="s">
        <v>2469</v>
      </c>
      <c r="B555" s="8" t="s">
        <v>1333</v>
      </c>
      <c r="C555" s="101">
        <v>1000000</v>
      </c>
      <c r="F555" s="18">
        <f t="shared" si="9"/>
        <v>24653776</v>
      </c>
    </row>
    <row r="556" spans="1:6" x14ac:dyDescent="0.25">
      <c r="A556" s="8" t="s">
        <v>2469</v>
      </c>
      <c r="B556" s="8" t="s">
        <v>2495</v>
      </c>
      <c r="C556" s="101">
        <v>400000</v>
      </c>
      <c r="F556" s="18">
        <f t="shared" si="9"/>
        <v>25053776</v>
      </c>
    </row>
    <row r="557" spans="1:6" x14ac:dyDescent="0.25">
      <c r="A557" s="8" t="s">
        <v>2478</v>
      </c>
      <c r="B557" s="8" t="s">
        <v>2491</v>
      </c>
      <c r="C557" s="101">
        <v>295000</v>
      </c>
      <c r="F557" s="18">
        <f t="shared" ref="F557:F621" si="10">(F556+C557-D557)</f>
        <v>25348776</v>
      </c>
    </row>
    <row r="558" spans="1:6" x14ac:dyDescent="0.25">
      <c r="A558" s="8" t="s">
        <v>2478</v>
      </c>
      <c r="B558" s="8" t="s">
        <v>2493</v>
      </c>
      <c r="C558" s="101">
        <v>350000</v>
      </c>
      <c r="F558" s="18">
        <f t="shared" si="10"/>
        <v>25698776</v>
      </c>
    </row>
    <row r="559" spans="1:6" x14ac:dyDescent="0.25">
      <c r="A559" s="8" t="s">
        <v>2478</v>
      </c>
      <c r="B559" s="8" t="s">
        <v>2494</v>
      </c>
      <c r="C559" s="101">
        <v>2340000</v>
      </c>
      <c r="F559" s="18">
        <f t="shared" si="10"/>
        <v>28038776</v>
      </c>
    </row>
    <row r="560" spans="1:6" x14ac:dyDescent="0.25">
      <c r="A560" s="8" t="s">
        <v>2500</v>
      </c>
      <c r="B560" s="8" t="s">
        <v>2501</v>
      </c>
      <c r="C560" s="101">
        <v>4178500</v>
      </c>
      <c r="F560" s="18">
        <f t="shared" si="10"/>
        <v>32217276</v>
      </c>
    </row>
    <row r="561" spans="1:6" x14ac:dyDescent="0.25">
      <c r="A561" s="8" t="s">
        <v>2500</v>
      </c>
      <c r="B561" s="8" t="s">
        <v>1333</v>
      </c>
      <c r="C561" s="101">
        <v>1000000</v>
      </c>
      <c r="F561" s="18">
        <f t="shared" si="10"/>
        <v>33217276</v>
      </c>
    </row>
    <row r="562" spans="1:6" x14ac:dyDescent="0.25">
      <c r="A562" s="8" t="s">
        <v>2496</v>
      </c>
      <c r="B562" s="8" t="s">
        <v>2502</v>
      </c>
      <c r="D562" s="101">
        <v>3310400</v>
      </c>
      <c r="F562" s="18">
        <f t="shared" si="10"/>
        <v>29906876</v>
      </c>
    </row>
    <row r="563" spans="1:6" x14ac:dyDescent="0.25">
      <c r="A563" s="8" t="s">
        <v>2496</v>
      </c>
      <c r="B563" s="8" t="s">
        <v>2503</v>
      </c>
      <c r="D563" s="101">
        <v>149500</v>
      </c>
      <c r="F563" s="18">
        <f t="shared" si="10"/>
        <v>29757376</v>
      </c>
    </row>
    <row r="564" spans="1:6" x14ac:dyDescent="0.25">
      <c r="A564" s="8" t="s">
        <v>2496</v>
      </c>
      <c r="B564" s="8" t="s">
        <v>2504</v>
      </c>
      <c r="D564" s="101">
        <v>94400</v>
      </c>
      <c r="F564" s="18">
        <f t="shared" si="10"/>
        <v>29662976</v>
      </c>
    </row>
    <row r="565" spans="1:6" x14ac:dyDescent="0.25">
      <c r="A565" s="8" t="s">
        <v>2496</v>
      </c>
      <c r="B565" s="8" t="s">
        <v>2505</v>
      </c>
      <c r="D565" s="101">
        <v>18533200</v>
      </c>
      <c r="F565" s="18">
        <f t="shared" si="10"/>
        <v>11129776</v>
      </c>
    </row>
    <row r="566" spans="1:6" x14ac:dyDescent="0.25">
      <c r="A566" s="8" t="s">
        <v>2496</v>
      </c>
      <c r="B566" s="8" t="s">
        <v>2530</v>
      </c>
      <c r="C566" s="101">
        <v>3000000</v>
      </c>
      <c r="D566" s="1"/>
      <c r="F566" s="18">
        <f t="shared" si="10"/>
        <v>14129776</v>
      </c>
    </row>
    <row r="567" spans="1:6" x14ac:dyDescent="0.25">
      <c r="A567" s="8" t="s">
        <v>2496</v>
      </c>
      <c r="B567" s="8" t="s">
        <v>2531</v>
      </c>
      <c r="C567" s="101">
        <v>2101766</v>
      </c>
      <c r="D567" s="1"/>
      <c r="F567" s="18">
        <f t="shared" si="10"/>
        <v>16231542</v>
      </c>
    </row>
    <row r="568" spans="1:6" x14ac:dyDescent="0.25">
      <c r="A568" s="8" t="s">
        <v>2496</v>
      </c>
      <c r="B568" s="8" t="s">
        <v>496</v>
      </c>
      <c r="C568" s="101">
        <v>900000</v>
      </c>
      <c r="D568" s="1"/>
      <c r="F568" s="18">
        <f t="shared" si="10"/>
        <v>17131542</v>
      </c>
    </row>
    <row r="569" spans="1:6" x14ac:dyDescent="0.25">
      <c r="A569" s="8" t="s">
        <v>2519</v>
      </c>
      <c r="B569" s="8" t="s">
        <v>195</v>
      </c>
      <c r="C569" s="101">
        <v>7000000</v>
      </c>
      <c r="D569" s="1"/>
      <c r="F569" s="18">
        <f t="shared" si="10"/>
        <v>24131542</v>
      </c>
    </row>
    <row r="570" spans="1:6" x14ac:dyDescent="0.25">
      <c r="A570" s="8" t="s">
        <v>2519</v>
      </c>
      <c r="B570" s="8" t="s">
        <v>2529</v>
      </c>
      <c r="C570" s="101">
        <v>1000000</v>
      </c>
      <c r="D570" s="1"/>
      <c r="F570" s="18">
        <f t="shared" si="10"/>
        <v>25131542</v>
      </c>
    </row>
    <row r="571" spans="1:6" x14ac:dyDescent="0.25">
      <c r="A571" s="8" t="s">
        <v>2552</v>
      </c>
      <c r="B571" s="8" t="s">
        <v>2564</v>
      </c>
      <c r="D571" s="101">
        <v>192000</v>
      </c>
      <c r="F571" s="18">
        <f t="shared" si="10"/>
        <v>24939542</v>
      </c>
    </row>
    <row r="572" spans="1:6" x14ac:dyDescent="0.25">
      <c r="A572" s="8" t="s">
        <v>2552</v>
      </c>
      <c r="B572" s="8" t="s">
        <v>2563</v>
      </c>
      <c r="D572" s="101">
        <v>576000</v>
      </c>
      <c r="F572" s="18">
        <f t="shared" si="10"/>
        <v>24363542</v>
      </c>
    </row>
    <row r="573" spans="1:6" x14ac:dyDescent="0.25">
      <c r="A573" s="8" t="s">
        <v>2552</v>
      </c>
      <c r="B573" s="8" t="s">
        <v>2565</v>
      </c>
      <c r="D573" s="101">
        <v>113000</v>
      </c>
      <c r="F573" s="18">
        <f t="shared" si="10"/>
        <v>24250542</v>
      </c>
    </row>
    <row r="574" spans="1:6" x14ac:dyDescent="0.25">
      <c r="A574" s="8" t="s">
        <v>2552</v>
      </c>
      <c r="B574" s="8" t="s">
        <v>2566</v>
      </c>
      <c r="D574" s="101">
        <v>112545</v>
      </c>
      <c r="F574" s="18">
        <f t="shared" si="10"/>
        <v>24137997</v>
      </c>
    </row>
    <row r="575" spans="1:6" x14ac:dyDescent="0.25">
      <c r="A575" s="8" t="s">
        <v>2552</v>
      </c>
      <c r="B575" s="8" t="s">
        <v>2567</v>
      </c>
      <c r="D575" s="101">
        <v>13166300</v>
      </c>
      <c r="F575" s="18">
        <f t="shared" si="10"/>
        <v>10971697</v>
      </c>
    </row>
    <row r="576" spans="1:6" x14ac:dyDescent="0.25">
      <c r="A576" s="8" t="s">
        <v>2552</v>
      </c>
      <c r="B576" s="8" t="s">
        <v>2568</v>
      </c>
      <c r="D576" s="101">
        <v>2316720</v>
      </c>
      <c r="F576" s="45">
        <f t="shared" si="10"/>
        <v>8654977</v>
      </c>
    </row>
    <row r="577" spans="1:6" x14ac:dyDescent="0.25">
      <c r="A577" s="10" t="s">
        <v>2569</v>
      </c>
      <c r="B577" s="10" t="s">
        <v>2585</v>
      </c>
      <c r="C577" s="100">
        <v>723000</v>
      </c>
      <c r="D577" s="3"/>
      <c r="E577" s="3"/>
      <c r="F577" s="18">
        <f t="shared" si="10"/>
        <v>9377977</v>
      </c>
    </row>
    <row r="578" spans="1:6" x14ac:dyDescent="0.25">
      <c r="A578" s="10" t="s">
        <v>2583</v>
      </c>
      <c r="B578" s="10" t="s">
        <v>195</v>
      </c>
      <c r="C578" s="100">
        <v>6483700</v>
      </c>
      <c r="D578" s="3"/>
      <c r="E578" s="3"/>
      <c r="F578" s="18">
        <f t="shared" si="10"/>
        <v>15861677</v>
      </c>
    </row>
    <row r="579" spans="1:6" x14ac:dyDescent="0.25">
      <c r="A579" s="10" t="s">
        <v>2583</v>
      </c>
      <c r="B579" s="10" t="s">
        <v>344</v>
      </c>
      <c r="C579" s="100">
        <v>2000000</v>
      </c>
      <c r="D579" s="3"/>
      <c r="E579" s="3"/>
      <c r="F579" s="18">
        <f t="shared" si="10"/>
        <v>17861677</v>
      </c>
    </row>
    <row r="580" spans="1:6" x14ac:dyDescent="0.25">
      <c r="A580" s="10" t="s">
        <v>2597</v>
      </c>
      <c r="B580" s="10" t="s">
        <v>344</v>
      </c>
      <c r="C580" s="100">
        <v>4000000</v>
      </c>
      <c r="D580" s="3"/>
      <c r="E580" s="3"/>
      <c r="F580" s="18">
        <f t="shared" si="10"/>
        <v>21861677</v>
      </c>
    </row>
    <row r="581" spans="1:6" x14ac:dyDescent="0.25">
      <c r="A581" s="10" t="s">
        <v>2599</v>
      </c>
      <c r="B581" s="10" t="s">
        <v>2217</v>
      </c>
      <c r="C581" s="100">
        <v>1030000</v>
      </c>
      <c r="D581" s="3"/>
      <c r="E581" s="3"/>
      <c r="F581" s="18">
        <f t="shared" si="10"/>
        <v>22891677</v>
      </c>
    </row>
    <row r="582" spans="1:6" x14ac:dyDescent="0.25">
      <c r="A582" s="10" t="s">
        <v>2599</v>
      </c>
      <c r="B582" s="10" t="s">
        <v>2616</v>
      </c>
      <c r="C582" s="100">
        <v>78700</v>
      </c>
      <c r="D582" s="3"/>
      <c r="E582" s="3"/>
      <c r="F582" s="18">
        <f t="shared" si="10"/>
        <v>22970377</v>
      </c>
    </row>
    <row r="583" spans="1:6" x14ac:dyDescent="0.25">
      <c r="A583" s="10" t="s">
        <v>2604</v>
      </c>
      <c r="B583" s="10" t="s">
        <v>2617</v>
      </c>
      <c r="C583" s="100">
        <v>500000</v>
      </c>
      <c r="D583" s="3"/>
      <c r="E583" s="3"/>
      <c r="F583" s="18">
        <f t="shared" si="10"/>
        <v>23470377</v>
      </c>
    </row>
    <row r="584" spans="1:6" x14ac:dyDescent="0.25">
      <c r="A584" s="10" t="s">
        <v>2604</v>
      </c>
      <c r="B584" s="10" t="s">
        <v>2618</v>
      </c>
      <c r="C584" s="100">
        <v>1200000</v>
      </c>
      <c r="D584" s="3"/>
      <c r="E584" s="3"/>
      <c r="F584" s="18">
        <f t="shared" si="10"/>
        <v>24670377</v>
      </c>
    </row>
    <row r="585" spans="1:6" x14ac:dyDescent="0.25">
      <c r="A585" s="10" t="s">
        <v>2627</v>
      </c>
      <c r="B585" s="10" t="s">
        <v>615</v>
      </c>
      <c r="C585" s="50">
        <v>2000000</v>
      </c>
      <c r="D585" s="3"/>
      <c r="E585" s="3"/>
      <c r="F585" s="18">
        <f t="shared" si="10"/>
        <v>26670377</v>
      </c>
    </row>
    <row r="586" spans="1:6" x14ac:dyDescent="0.25">
      <c r="A586" s="10" t="s">
        <v>2627</v>
      </c>
      <c r="B586" s="10" t="s">
        <v>779</v>
      </c>
      <c r="C586" s="100">
        <v>540000</v>
      </c>
      <c r="D586" s="3"/>
      <c r="E586" s="3"/>
      <c r="F586" s="18">
        <f t="shared" si="10"/>
        <v>27210377</v>
      </c>
    </row>
    <row r="587" spans="1:6" x14ac:dyDescent="0.25">
      <c r="A587" s="10" t="s">
        <v>2627</v>
      </c>
      <c r="B587" s="10" t="s">
        <v>2629</v>
      </c>
      <c r="C587" s="100">
        <v>1100000</v>
      </c>
      <c r="D587" s="3"/>
      <c r="E587" s="3"/>
      <c r="F587" s="18">
        <f t="shared" si="10"/>
        <v>28310377</v>
      </c>
    </row>
    <row r="588" spans="1:6" x14ac:dyDescent="0.25">
      <c r="A588" s="10" t="s">
        <v>2627</v>
      </c>
      <c r="B588" s="10" t="s">
        <v>205</v>
      </c>
      <c r="C588" s="100">
        <v>116500</v>
      </c>
      <c r="D588" s="3"/>
      <c r="E588" s="3"/>
      <c r="F588" s="18">
        <f t="shared" si="10"/>
        <v>28426877</v>
      </c>
    </row>
    <row r="589" spans="1:6" x14ac:dyDescent="0.25">
      <c r="A589" s="10" t="s">
        <v>2623</v>
      </c>
      <c r="B589" s="10" t="s">
        <v>1966</v>
      </c>
      <c r="C589" s="50">
        <v>404000</v>
      </c>
      <c r="D589" s="3"/>
      <c r="E589" s="3"/>
      <c r="F589" s="18">
        <f t="shared" si="10"/>
        <v>28830877</v>
      </c>
    </row>
    <row r="590" spans="1:6" x14ac:dyDescent="0.25">
      <c r="A590" s="10" t="s">
        <v>2633</v>
      </c>
      <c r="B590" s="10" t="s">
        <v>2636</v>
      </c>
      <c r="C590" s="100">
        <v>850000</v>
      </c>
      <c r="D590" s="3"/>
      <c r="E590" s="3"/>
      <c r="F590" s="18">
        <f t="shared" si="10"/>
        <v>29680877</v>
      </c>
    </row>
    <row r="591" spans="1:6" x14ac:dyDescent="0.25">
      <c r="A591" s="10" t="s">
        <v>2633</v>
      </c>
      <c r="B591" s="10" t="s">
        <v>1371</v>
      </c>
      <c r="C591" s="109">
        <v>24000000</v>
      </c>
      <c r="D591" s="3"/>
      <c r="E591" s="3"/>
      <c r="F591" s="18">
        <f t="shared" si="10"/>
        <v>53680877</v>
      </c>
    </row>
    <row r="592" spans="1:6" x14ac:dyDescent="0.25">
      <c r="A592" s="10" t="s">
        <v>2633</v>
      </c>
      <c r="B592" s="10" t="s">
        <v>2637</v>
      </c>
      <c r="C592" s="3"/>
      <c r="D592" s="4">
        <v>4218720</v>
      </c>
      <c r="E592" s="3"/>
      <c r="F592" s="18">
        <f t="shared" si="10"/>
        <v>49462157</v>
      </c>
    </row>
    <row r="593" spans="1:6" x14ac:dyDescent="0.25">
      <c r="A593" s="10" t="s">
        <v>2633</v>
      </c>
      <c r="B593" s="10" t="s">
        <v>2638</v>
      </c>
      <c r="C593" s="3"/>
      <c r="D593" s="4">
        <v>353125</v>
      </c>
      <c r="E593" s="3"/>
      <c r="F593" s="18">
        <f t="shared" si="10"/>
        <v>49109032</v>
      </c>
    </row>
    <row r="594" spans="1:6" x14ac:dyDescent="0.25">
      <c r="A594" s="10" t="s">
        <v>2633</v>
      </c>
      <c r="B594" s="10" t="s">
        <v>2639</v>
      </c>
      <c r="C594" s="3"/>
      <c r="D594" s="4">
        <v>320880</v>
      </c>
      <c r="E594" s="3"/>
      <c r="F594" s="18">
        <f t="shared" si="10"/>
        <v>48788152</v>
      </c>
    </row>
    <row r="595" spans="1:6" x14ac:dyDescent="0.25">
      <c r="A595" s="10" t="s">
        <v>2633</v>
      </c>
      <c r="B595" s="10" t="s">
        <v>2640</v>
      </c>
      <c r="C595" s="3"/>
      <c r="D595" s="4">
        <v>127980</v>
      </c>
      <c r="E595" s="3"/>
      <c r="F595" s="18">
        <f t="shared" si="10"/>
        <v>48660172</v>
      </c>
    </row>
    <row r="596" spans="1:6" x14ac:dyDescent="0.25">
      <c r="A596" s="10" t="s">
        <v>2633</v>
      </c>
      <c r="B596" s="10" t="s">
        <v>2641</v>
      </c>
      <c r="C596" s="3"/>
      <c r="D596" s="4">
        <v>96000</v>
      </c>
      <c r="E596" s="3"/>
      <c r="F596" s="18">
        <f t="shared" si="10"/>
        <v>48564172</v>
      </c>
    </row>
    <row r="597" spans="1:6" x14ac:dyDescent="0.25">
      <c r="A597" s="110" t="s">
        <v>2633</v>
      </c>
      <c r="B597" s="10" t="s">
        <v>2642</v>
      </c>
      <c r="C597" s="3"/>
      <c r="D597" s="4">
        <v>45664550</v>
      </c>
      <c r="E597" s="3"/>
      <c r="F597" s="18">
        <f t="shared" si="10"/>
        <v>2899622</v>
      </c>
    </row>
    <row r="598" spans="1:6" x14ac:dyDescent="0.25">
      <c r="A598" s="10" t="s">
        <v>2633</v>
      </c>
      <c r="B598" s="10" t="s">
        <v>2643</v>
      </c>
      <c r="C598" s="3"/>
      <c r="D598" s="4">
        <v>96720</v>
      </c>
      <c r="E598" s="3"/>
      <c r="F598" s="18">
        <f t="shared" si="10"/>
        <v>2802902</v>
      </c>
    </row>
    <row r="599" spans="1:6" x14ac:dyDescent="0.25">
      <c r="A599" s="10" t="s">
        <v>2633</v>
      </c>
      <c r="B599" s="10" t="s">
        <v>2644</v>
      </c>
      <c r="C599" s="3"/>
      <c r="D599" s="4">
        <v>93500</v>
      </c>
      <c r="E599" s="3"/>
      <c r="F599" s="18">
        <f t="shared" si="10"/>
        <v>2709402</v>
      </c>
    </row>
    <row r="600" spans="1:6" x14ac:dyDescent="0.25">
      <c r="A600" s="10" t="s">
        <v>2633</v>
      </c>
      <c r="B600" s="10" t="s">
        <v>2645</v>
      </c>
      <c r="C600" s="3"/>
      <c r="D600" s="4">
        <v>7685250</v>
      </c>
      <c r="E600" s="3"/>
      <c r="F600" s="18">
        <f t="shared" si="10"/>
        <v>-4975848</v>
      </c>
    </row>
    <row r="601" spans="1:6" x14ac:dyDescent="0.25">
      <c r="A601" s="10" t="s">
        <v>2634</v>
      </c>
      <c r="B601" s="10" t="s">
        <v>956</v>
      </c>
      <c r="C601" s="4">
        <v>2000000</v>
      </c>
      <c r="D601" s="3"/>
      <c r="E601" s="3"/>
      <c r="F601" s="18">
        <f t="shared" si="10"/>
        <v>-2975848</v>
      </c>
    </row>
    <row r="602" spans="1:6" x14ac:dyDescent="0.25">
      <c r="A602" s="10" t="s">
        <v>2667</v>
      </c>
      <c r="B602" s="10" t="s">
        <v>2700</v>
      </c>
      <c r="C602" s="50">
        <v>1800000</v>
      </c>
      <c r="D602" s="3"/>
      <c r="E602" s="3"/>
      <c r="F602" s="18">
        <f t="shared" si="10"/>
        <v>-1175848</v>
      </c>
    </row>
    <row r="603" spans="1:6" x14ac:dyDescent="0.25">
      <c r="A603" s="10" t="s">
        <v>2679</v>
      </c>
      <c r="B603" s="10" t="s">
        <v>10</v>
      </c>
      <c r="C603" s="50">
        <v>400000</v>
      </c>
      <c r="D603" s="3"/>
      <c r="E603" s="3"/>
      <c r="F603" s="18">
        <f t="shared" si="10"/>
        <v>-775848</v>
      </c>
    </row>
    <row r="604" spans="1:6" x14ac:dyDescent="0.25">
      <c r="A604" s="10" t="s">
        <v>2682</v>
      </c>
      <c r="B604" s="10" t="s">
        <v>205</v>
      </c>
      <c r="C604" s="50">
        <v>470000</v>
      </c>
      <c r="D604" s="3"/>
      <c r="E604" s="3"/>
      <c r="F604" s="18">
        <f t="shared" si="10"/>
        <v>-305848</v>
      </c>
    </row>
    <row r="605" spans="1:6" x14ac:dyDescent="0.25">
      <c r="A605" s="10" t="s">
        <v>2685</v>
      </c>
      <c r="B605" s="10" t="s">
        <v>195</v>
      </c>
      <c r="C605" s="50">
        <v>12439200</v>
      </c>
      <c r="D605" s="3"/>
      <c r="E605" s="3"/>
      <c r="F605" s="18">
        <f t="shared" si="10"/>
        <v>12133352</v>
      </c>
    </row>
    <row r="606" spans="1:6" x14ac:dyDescent="0.25">
      <c r="A606" s="10" t="s">
        <v>2685</v>
      </c>
      <c r="B606" s="10" t="s">
        <v>344</v>
      </c>
      <c r="C606" s="50">
        <v>2000000</v>
      </c>
      <c r="D606" s="3"/>
      <c r="E606" s="3"/>
      <c r="F606" s="18">
        <f t="shared" si="10"/>
        <v>14133352</v>
      </c>
    </row>
    <row r="607" spans="1:6" x14ac:dyDescent="0.25">
      <c r="A607" s="10" t="s">
        <v>2685</v>
      </c>
      <c r="B607" s="10" t="s">
        <v>344</v>
      </c>
      <c r="C607" s="50">
        <v>300000</v>
      </c>
      <c r="D607" s="3"/>
      <c r="E607" s="3"/>
      <c r="F607" s="18">
        <f t="shared" si="10"/>
        <v>14433352</v>
      </c>
    </row>
    <row r="608" spans="1:6" x14ac:dyDescent="0.25">
      <c r="A608" s="10" t="s">
        <v>2685</v>
      </c>
      <c r="B608" s="10" t="s">
        <v>779</v>
      </c>
      <c r="C608" s="50">
        <v>859000</v>
      </c>
      <c r="D608" s="3"/>
      <c r="E608" s="3"/>
      <c r="F608" s="18">
        <f t="shared" si="10"/>
        <v>15292352</v>
      </c>
    </row>
    <row r="609" spans="1:6" x14ac:dyDescent="0.25">
      <c r="A609" s="10" t="s">
        <v>2691</v>
      </c>
      <c r="B609" s="10" t="s">
        <v>2698</v>
      </c>
      <c r="C609" s="50">
        <v>10000000</v>
      </c>
      <c r="D609" s="3"/>
      <c r="E609" s="3"/>
      <c r="F609" s="18">
        <f t="shared" si="10"/>
        <v>25292352</v>
      </c>
    </row>
    <row r="610" spans="1:6" x14ac:dyDescent="0.25">
      <c r="A610" s="10" t="s">
        <v>2693</v>
      </c>
      <c r="B610" s="10" t="s">
        <v>2701</v>
      </c>
      <c r="C610" s="50">
        <v>2000000</v>
      </c>
      <c r="D610" s="3"/>
      <c r="E610" s="3"/>
      <c r="F610" s="18">
        <f t="shared" si="10"/>
        <v>27292352</v>
      </c>
    </row>
    <row r="611" spans="1:6" x14ac:dyDescent="0.25">
      <c r="A611" s="10" t="s">
        <v>2703</v>
      </c>
      <c r="B611" s="10" t="s">
        <v>344</v>
      </c>
      <c r="C611" s="50">
        <v>300000</v>
      </c>
      <c r="D611" s="3"/>
      <c r="E611" s="3"/>
      <c r="F611" s="18">
        <f t="shared" si="10"/>
        <v>27592352</v>
      </c>
    </row>
    <row r="612" spans="1:6" x14ac:dyDescent="0.25">
      <c r="A612" s="10" t="s">
        <v>2703</v>
      </c>
      <c r="B612" s="10" t="s">
        <v>344</v>
      </c>
      <c r="C612" s="50">
        <v>1500000</v>
      </c>
      <c r="D612" s="3"/>
      <c r="E612" s="3"/>
      <c r="F612" s="18">
        <f t="shared" si="10"/>
        <v>29092352</v>
      </c>
    </row>
    <row r="613" spans="1:6" x14ac:dyDescent="0.25">
      <c r="A613" s="10" t="s">
        <v>2714</v>
      </c>
      <c r="B613" s="10" t="s">
        <v>2715</v>
      </c>
      <c r="C613" s="3"/>
      <c r="D613" s="4">
        <v>1400960</v>
      </c>
      <c r="E613" s="3"/>
      <c r="F613" s="18">
        <f t="shared" si="10"/>
        <v>27691392</v>
      </c>
    </row>
    <row r="614" spans="1:6" x14ac:dyDescent="0.25">
      <c r="A614" s="10" t="s">
        <v>2714</v>
      </c>
      <c r="B614" s="10" t="s">
        <v>2716</v>
      </c>
      <c r="C614" s="3"/>
      <c r="D614" s="4">
        <v>30057400</v>
      </c>
      <c r="E614" s="3"/>
      <c r="F614" s="18">
        <f t="shared" si="10"/>
        <v>-2366008</v>
      </c>
    </row>
    <row r="615" spans="1:6" x14ac:dyDescent="0.25">
      <c r="A615" s="10" t="s">
        <v>2724</v>
      </c>
      <c r="B615" s="10" t="s">
        <v>2731</v>
      </c>
      <c r="C615" s="50">
        <v>2900000</v>
      </c>
      <c r="D615" s="3"/>
      <c r="E615" s="3"/>
      <c r="F615" s="18">
        <f t="shared" si="10"/>
        <v>533992</v>
      </c>
    </row>
    <row r="616" spans="1:6" x14ac:dyDescent="0.25">
      <c r="A616" s="10" t="s">
        <v>2736</v>
      </c>
      <c r="B616" s="10" t="s">
        <v>779</v>
      </c>
      <c r="C616" s="50">
        <v>354000</v>
      </c>
      <c r="D616" s="3"/>
      <c r="E616" s="3"/>
      <c r="F616" s="18">
        <f t="shared" si="10"/>
        <v>887992</v>
      </c>
    </row>
    <row r="617" spans="1:6" x14ac:dyDescent="0.25">
      <c r="A617" s="10" t="s">
        <v>2736</v>
      </c>
      <c r="B617" s="10" t="s">
        <v>1333</v>
      </c>
      <c r="C617" s="50">
        <v>1500000</v>
      </c>
      <c r="D617" s="3"/>
      <c r="E617" s="3"/>
      <c r="F617" s="18">
        <f t="shared" si="10"/>
        <v>2387992</v>
      </c>
    </row>
    <row r="618" spans="1:6" x14ac:dyDescent="0.25">
      <c r="A618" s="10" t="s">
        <v>2736</v>
      </c>
      <c r="B618" s="10" t="s">
        <v>2738</v>
      </c>
      <c r="C618" s="50">
        <v>16873801</v>
      </c>
      <c r="D618" s="3"/>
      <c r="E618" s="3"/>
      <c r="F618" s="18">
        <f t="shared" si="10"/>
        <v>19261793</v>
      </c>
    </row>
    <row r="619" spans="1:6" x14ac:dyDescent="0.25">
      <c r="A619" s="10" t="s">
        <v>2736</v>
      </c>
      <c r="B619" s="10" t="s">
        <v>2752</v>
      </c>
      <c r="C619" s="50">
        <v>15000</v>
      </c>
      <c r="D619" s="3"/>
      <c r="E619" s="3"/>
      <c r="F619" s="18">
        <f t="shared" si="10"/>
        <v>19276793</v>
      </c>
    </row>
    <row r="620" spans="1:6" x14ac:dyDescent="0.25">
      <c r="A620" s="10" t="s">
        <v>2744</v>
      </c>
      <c r="B620" s="10" t="s">
        <v>2747</v>
      </c>
      <c r="C620" s="3"/>
      <c r="D620" s="4">
        <v>30600000</v>
      </c>
      <c r="E620" s="3"/>
      <c r="F620" s="18">
        <f t="shared" si="10"/>
        <v>-11323207</v>
      </c>
    </row>
    <row r="621" spans="1:6" x14ac:dyDescent="0.25">
      <c r="A621" s="10" t="s">
        <v>2744</v>
      </c>
      <c r="B621" s="10" t="s">
        <v>2748</v>
      </c>
      <c r="C621" s="3"/>
      <c r="D621" s="4">
        <v>580640</v>
      </c>
      <c r="E621" s="3"/>
      <c r="F621" s="18">
        <f t="shared" si="10"/>
        <v>-11903847</v>
      </c>
    </row>
    <row r="622" spans="1:6" x14ac:dyDescent="0.25">
      <c r="A622" s="10" t="s">
        <v>2744</v>
      </c>
      <c r="B622" s="10" t="s">
        <v>2749</v>
      </c>
      <c r="C622" s="3"/>
      <c r="D622" s="4">
        <v>2932960</v>
      </c>
      <c r="E622" s="3"/>
      <c r="F622" s="18">
        <f t="shared" ref="F622:F687" si="11">(F621+C622-D622)</f>
        <v>-14836807</v>
      </c>
    </row>
    <row r="623" spans="1:6" x14ac:dyDescent="0.25">
      <c r="A623" s="10" t="s">
        <v>2744</v>
      </c>
      <c r="B623" s="10" t="s">
        <v>2750</v>
      </c>
      <c r="C623" s="3"/>
      <c r="D623" s="4">
        <v>495750</v>
      </c>
      <c r="E623" s="3"/>
      <c r="F623" s="18">
        <f t="shared" si="11"/>
        <v>-15332557</v>
      </c>
    </row>
    <row r="624" spans="1:6" x14ac:dyDescent="0.25">
      <c r="A624" s="10" t="s">
        <v>2744</v>
      </c>
      <c r="B624" s="10" t="s">
        <v>2751</v>
      </c>
      <c r="C624" s="3"/>
      <c r="D624" s="4">
        <v>1286230</v>
      </c>
      <c r="E624" s="3"/>
      <c r="F624" s="18">
        <f t="shared" si="11"/>
        <v>-16618787</v>
      </c>
    </row>
    <row r="625" spans="1:6" x14ac:dyDescent="0.25">
      <c r="A625" s="10" t="s">
        <v>2744</v>
      </c>
      <c r="B625" s="10" t="s">
        <v>2781</v>
      </c>
      <c r="C625" s="4">
        <v>627008</v>
      </c>
      <c r="D625" s="4"/>
      <c r="E625" s="3"/>
      <c r="F625" s="18">
        <f t="shared" si="11"/>
        <v>-15991779</v>
      </c>
    </row>
    <row r="626" spans="1:6" x14ac:dyDescent="0.25">
      <c r="A626" s="10" t="s">
        <v>2741</v>
      </c>
      <c r="B626" s="10" t="s">
        <v>2530</v>
      </c>
      <c r="C626" s="50">
        <v>7500000</v>
      </c>
      <c r="D626" s="4"/>
      <c r="E626" s="3"/>
      <c r="F626" s="18">
        <f t="shared" si="11"/>
        <v>-8491779</v>
      </c>
    </row>
    <row r="627" spans="1:6" x14ac:dyDescent="0.25">
      <c r="A627" s="10" t="s">
        <v>2741</v>
      </c>
      <c r="B627" s="10" t="s">
        <v>2764</v>
      </c>
      <c r="C627" s="50">
        <v>1831300</v>
      </c>
      <c r="D627" s="4"/>
      <c r="E627" s="3"/>
      <c r="F627" s="18">
        <f t="shared" si="11"/>
        <v>-6660479</v>
      </c>
    </row>
    <row r="628" spans="1:6" x14ac:dyDescent="0.25">
      <c r="A628" s="10" t="s">
        <v>2768</v>
      </c>
      <c r="B628" s="10" t="s">
        <v>959</v>
      </c>
      <c r="C628" s="50">
        <v>50000</v>
      </c>
      <c r="D628" s="4"/>
      <c r="E628" s="3"/>
      <c r="F628" s="18">
        <f t="shared" si="11"/>
        <v>-6610479</v>
      </c>
    </row>
    <row r="629" spans="1:6" x14ac:dyDescent="0.25">
      <c r="A629" s="10" t="s">
        <v>2776</v>
      </c>
      <c r="B629" s="10" t="s">
        <v>195</v>
      </c>
      <c r="C629" s="50">
        <v>10000000</v>
      </c>
      <c r="D629" s="4"/>
      <c r="E629" s="3"/>
      <c r="F629" s="18">
        <f t="shared" si="11"/>
        <v>3389521</v>
      </c>
    </row>
    <row r="630" spans="1:6" x14ac:dyDescent="0.25">
      <c r="A630" s="10" t="s">
        <v>2782</v>
      </c>
      <c r="B630" s="10" t="s">
        <v>670</v>
      </c>
      <c r="C630" s="50">
        <v>82000</v>
      </c>
      <c r="D630" s="3"/>
      <c r="E630" s="3"/>
      <c r="F630" s="18">
        <f t="shared" si="11"/>
        <v>3471521</v>
      </c>
    </row>
    <row r="631" spans="1:6" x14ac:dyDescent="0.25">
      <c r="A631" s="10" t="s">
        <v>2782</v>
      </c>
      <c r="B631" s="10" t="s">
        <v>779</v>
      </c>
      <c r="C631" s="76">
        <v>261000</v>
      </c>
      <c r="D631" s="3"/>
      <c r="E631" s="3"/>
      <c r="F631" s="18">
        <f t="shared" si="11"/>
        <v>3732521</v>
      </c>
    </row>
    <row r="632" spans="1:6" x14ac:dyDescent="0.25">
      <c r="A632" s="10" t="s">
        <v>2793</v>
      </c>
      <c r="B632" s="10" t="s">
        <v>1371</v>
      </c>
      <c r="C632" s="76">
        <v>12000000</v>
      </c>
      <c r="D632" s="3"/>
      <c r="E632" s="3"/>
      <c r="F632" s="18">
        <f t="shared" si="11"/>
        <v>15732521</v>
      </c>
    </row>
    <row r="633" spans="1:6" x14ac:dyDescent="0.25">
      <c r="A633" s="10" t="s">
        <v>2825</v>
      </c>
      <c r="B633" s="10" t="s">
        <v>2826</v>
      </c>
      <c r="C633" s="3"/>
      <c r="D633" s="4">
        <v>12201000</v>
      </c>
      <c r="E633" s="3"/>
      <c r="F633" s="18">
        <f t="shared" si="11"/>
        <v>3531521</v>
      </c>
    </row>
    <row r="634" spans="1:6" x14ac:dyDescent="0.25">
      <c r="A634" s="10" t="s">
        <v>2825</v>
      </c>
      <c r="B634" s="10" t="s">
        <v>2828</v>
      </c>
      <c r="C634" s="3"/>
      <c r="D634" s="4">
        <v>358400</v>
      </c>
      <c r="E634" s="3"/>
      <c r="F634" s="18">
        <f t="shared" si="11"/>
        <v>3173121</v>
      </c>
    </row>
    <row r="635" spans="1:6" x14ac:dyDescent="0.25">
      <c r="A635" s="10" t="s">
        <v>2825</v>
      </c>
      <c r="B635" s="10" t="s">
        <v>2827</v>
      </c>
      <c r="C635" s="3"/>
      <c r="D635" s="4">
        <v>142800</v>
      </c>
      <c r="E635" s="3"/>
      <c r="F635" s="18">
        <f t="shared" si="11"/>
        <v>3030321</v>
      </c>
    </row>
    <row r="636" spans="1:6" x14ac:dyDescent="0.25">
      <c r="A636" s="10" t="s">
        <v>2825</v>
      </c>
      <c r="B636" s="10" t="s">
        <v>2829</v>
      </c>
      <c r="C636" s="3"/>
      <c r="D636" s="4">
        <v>59200</v>
      </c>
      <c r="E636" s="3"/>
      <c r="F636" s="18">
        <f t="shared" si="11"/>
        <v>2971121</v>
      </c>
    </row>
    <row r="637" spans="1:6" x14ac:dyDescent="0.25">
      <c r="A637" s="10" t="s">
        <v>2825</v>
      </c>
      <c r="B637" s="10" t="s">
        <v>1371</v>
      </c>
      <c r="C637" s="50">
        <v>9000000</v>
      </c>
      <c r="D637" s="4"/>
      <c r="E637" s="3"/>
      <c r="F637" s="18">
        <f t="shared" si="11"/>
        <v>11971121</v>
      </c>
    </row>
    <row r="638" spans="1:6" x14ac:dyDescent="0.25">
      <c r="A638" s="10" t="s">
        <v>2834</v>
      </c>
      <c r="B638" s="10" t="s">
        <v>2837</v>
      </c>
      <c r="C638" s="50">
        <v>2000000</v>
      </c>
      <c r="D638" s="4"/>
      <c r="E638" s="3"/>
      <c r="F638" s="18">
        <f t="shared" si="11"/>
        <v>13971121</v>
      </c>
    </row>
    <row r="639" spans="1:6" x14ac:dyDescent="0.25">
      <c r="A639" s="10" t="s">
        <v>2838</v>
      </c>
      <c r="B639" s="10" t="s">
        <v>2371</v>
      </c>
      <c r="C639" s="50">
        <v>920000</v>
      </c>
      <c r="D639" s="4"/>
      <c r="E639" s="3"/>
      <c r="F639" s="18">
        <f t="shared" si="11"/>
        <v>14891121</v>
      </c>
    </row>
    <row r="640" spans="1:6" x14ac:dyDescent="0.25">
      <c r="A640" s="10" t="s">
        <v>2838</v>
      </c>
      <c r="B640" s="10" t="s">
        <v>2837</v>
      </c>
      <c r="C640" s="50">
        <v>1500000</v>
      </c>
      <c r="D640" s="3"/>
      <c r="E640" s="3"/>
      <c r="F640" s="18">
        <f t="shared" si="11"/>
        <v>16391121</v>
      </c>
    </row>
    <row r="641" spans="1:6" x14ac:dyDescent="0.25">
      <c r="A641" s="10" t="s">
        <v>2851</v>
      </c>
      <c r="B641" s="10" t="s">
        <v>2866</v>
      </c>
      <c r="C641" s="4"/>
      <c r="D641" s="4">
        <v>12352900</v>
      </c>
      <c r="E641" s="3"/>
      <c r="F641" s="18">
        <f t="shared" si="11"/>
        <v>4038221</v>
      </c>
    </row>
    <row r="642" spans="1:6" x14ac:dyDescent="0.25">
      <c r="A642" s="10" t="s">
        <v>2868</v>
      </c>
      <c r="B642" s="10" t="s">
        <v>2529</v>
      </c>
      <c r="C642" s="50">
        <v>100000</v>
      </c>
      <c r="D642" s="3"/>
      <c r="E642" s="3"/>
      <c r="F642" s="18">
        <f t="shared" si="11"/>
        <v>4138221</v>
      </c>
    </row>
    <row r="643" spans="1:6" x14ac:dyDescent="0.25">
      <c r="A643" s="10" t="s">
        <v>2888</v>
      </c>
      <c r="B643" s="10" t="s">
        <v>195</v>
      </c>
      <c r="C643" s="50">
        <v>5000000</v>
      </c>
      <c r="D643" s="3"/>
      <c r="E643" s="3"/>
      <c r="F643" s="18">
        <f t="shared" si="11"/>
        <v>9138221</v>
      </c>
    </row>
    <row r="644" spans="1:6" x14ac:dyDescent="0.25">
      <c r="A644" s="10" t="s">
        <v>2888</v>
      </c>
      <c r="B644" s="10" t="s">
        <v>195</v>
      </c>
      <c r="C644" s="50">
        <v>6226500</v>
      </c>
      <c r="D644" s="3"/>
      <c r="E644" s="3"/>
      <c r="F644" s="18">
        <f t="shared" si="11"/>
        <v>15364721</v>
      </c>
    </row>
    <row r="645" spans="1:6" x14ac:dyDescent="0.25">
      <c r="A645" s="10" t="s">
        <v>2888</v>
      </c>
      <c r="B645" s="10" t="s">
        <v>2269</v>
      </c>
      <c r="C645" s="50">
        <v>5000</v>
      </c>
      <c r="D645" s="3"/>
      <c r="E645" s="3"/>
      <c r="F645" s="18">
        <f t="shared" si="11"/>
        <v>15369721</v>
      </c>
    </row>
    <row r="646" spans="1:6" x14ac:dyDescent="0.25">
      <c r="A646" s="10" t="s">
        <v>2888</v>
      </c>
      <c r="B646" s="10" t="s">
        <v>2887</v>
      </c>
      <c r="C646" s="4"/>
      <c r="D646" s="4">
        <v>358400</v>
      </c>
      <c r="E646" s="3"/>
      <c r="F646" s="18">
        <f t="shared" si="11"/>
        <v>15011321</v>
      </c>
    </row>
    <row r="647" spans="1:6" x14ac:dyDescent="0.25">
      <c r="A647" s="10" t="s">
        <v>2889</v>
      </c>
      <c r="B647" s="10" t="s">
        <v>2890</v>
      </c>
      <c r="C647" s="4"/>
      <c r="D647" s="4">
        <v>19670000</v>
      </c>
      <c r="E647" s="3"/>
      <c r="F647" s="18">
        <f t="shared" si="11"/>
        <v>-4658679</v>
      </c>
    </row>
    <row r="648" spans="1:6" x14ac:dyDescent="0.25">
      <c r="A648" s="10" t="s">
        <v>2889</v>
      </c>
      <c r="B648" s="10" t="s">
        <v>2891</v>
      </c>
      <c r="C648" s="4"/>
      <c r="D648" s="4">
        <v>10000000</v>
      </c>
      <c r="E648" s="3"/>
      <c r="F648" s="18">
        <f t="shared" si="11"/>
        <v>-14658679</v>
      </c>
    </row>
    <row r="649" spans="1:6" x14ac:dyDescent="0.25">
      <c r="A649" s="10" t="s">
        <v>2889</v>
      </c>
      <c r="B649" s="10" t="s">
        <v>2896</v>
      </c>
      <c r="C649" s="50">
        <v>5000000</v>
      </c>
      <c r="D649" s="3"/>
      <c r="E649" s="3"/>
      <c r="F649" s="18">
        <f t="shared" si="11"/>
        <v>-9658679</v>
      </c>
    </row>
    <row r="650" spans="1:6" x14ac:dyDescent="0.25">
      <c r="A650" s="10" t="s">
        <v>2897</v>
      </c>
      <c r="B650" s="10" t="s">
        <v>779</v>
      </c>
      <c r="C650" s="50">
        <v>432000</v>
      </c>
      <c r="D650" s="3"/>
      <c r="E650" s="3"/>
      <c r="F650" s="18">
        <f t="shared" si="11"/>
        <v>-9226679</v>
      </c>
    </row>
    <row r="651" spans="1:6" x14ac:dyDescent="0.25">
      <c r="A651" s="10" t="s">
        <v>2897</v>
      </c>
      <c r="B651" s="10" t="s">
        <v>956</v>
      </c>
      <c r="C651" s="50">
        <v>500000</v>
      </c>
      <c r="D651" s="3"/>
      <c r="E651" s="3"/>
      <c r="F651" s="18">
        <f t="shared" si="11"/>
        <v>-8726679</v>
      </c>
    </row>
    <row r="652" spans="1:6" x14ac:dyDescent="0.25">
      <c r="A652" s="10" t="s">
        <v>2886</v>
      </c>
      <c r="B652" s="10" t="s">
        <v>2936</v>
      </c>
      <c r="C652" s="3"/>
      <c r="D652" s="4">
        <v>532800</v>
      </c>
      <c r="E652" s="3"/>
      <c r="F652" s="18">
        <f t="shared" si="11"/>
        <v>-9259479</v>
      </c>
    </row>
    <row r="653" spans="1:6" x14ac:dyDescent="0.25">
      <c r="A653" s="10" t="s">
        <v>2905</v>
      </c>
      <c r="B653" s="10" t="s">
        <v>195</v>
      </c>
      <c r="C653" s="76">
        <v>10070000</v>
      </c>
      <c r="D653" s="4"/>
      <c r="E653" s="3"/>
      <c r="F653" s="18">
        <f t="shared" si="11"/>
        <v>810521</v>
      </c>
    </row>
    <row r="654" spans="1:6" x14ac:dyDescent="0.25">
      <c r="A654" s="10" t="s">
        <v>2905</v>
      </c>
      <c r="B654" s="10" t="s">
        <v>956</v>
      </c>
      <c r="C654" s="76">
        <v>2000000</v>
      </c>
      <c r="D654" s="4"/>
      <c r="E654" s="3"/>
      <c r="F654" s="18">
        <f t="shared" si="11"/>
        <v>2810521</v>
      </c>
    </row>
    <row r="655" spans="1:6" x14ac:dyDescent="0.25">
      <c r="A655" s="10" t="s">
        <v>2905</v>
      </c>
      <c r="B655" s="10" t="s">
        <v>1333</v>
      </c>
      <c r="C655" s="76">
        <v>900000</v>
      </c>
      <c r="D655" s="4"/>
      <c r="E655" s="3"/>
      <c r="F655" s="18">
        <f t="shared" si="11"/>
        <v>3710521</v>
      </c>
    </row>
    <row r="656" spans="1:6" x14ac:dyDescent="0.25">
      <c r="A656" s="10" t="s">
        <v>2907</v>
      </c>
      <c r="B656" s="10" t="s">
        <v>2939</v>
      </c>
      <c r="C656" s="76">
        <v>4000000</v>
      </c>
      <c r="D656" s="4"/>
      <c r="E656" s="3"/>
      <c r="F656" s="18">
        <f t="shared" si="11"/>
        <v>7710521</v>
      </c>
    </row>
    <row r="657" spans="1:6" x14ac:dyDescent="0.25">
      <c r="A657" s="10" t="s">
        <v>2927</v>
      </c>
      <c r="B657" s="10" t="s">
        <v>2940</v>
      </c>
      <c r="C657" s="76">
        <v>5000000</v>
      </c>
      <c r="D657" s="4"/>
      <c r="E657" s="3"/>
      <c r="F657" s="18">
        <f t="shared" si="11"/>
        <v>12710521</v>
      </c>
    </row>
    <row r="658" spans="1:6" x14ac:dyDescent="0.25">
      <c r="A658" s="10" t="s">
        <v>2935</v>
      </c>
      <c r="B658" s="10" t="s">
        <v>2937</v>
      </c>
      <c r="C658" s="3"/>
      <c r="D658" s="4">
        <v>223440</v>
      </c>
      <c r="E658" s="3"/>
      <c r="F658" s="18">
        <f t="shared" si="11"/>
        <v>12487081</v>
      </c>
    </row>
    <row r="659" spans="1:6" x14ac:dyDescent="0.25">
      <c r="A659" s="10" t="s">
        <v>2935</v>
      </c>
      <c r="B659" s="10" t="s">
        <v>2938</v>
      </c>
      <c r="C659" s="3"/>
      <c r="D659" s="4">
        <v>93840</v>
      </c>
      <c r="E659" s="3"/>
      <c r="F659" s="18">
        <f t="shared" si="11"/>
        <v>12393241</v>
      </c>
    </row>
    <row r="660" spans="1:6" x14ac:dyDescent="0.25">
      <c r="A660" s="10" t="s">
        <v>2935</v>
      </c>
      <c r="B660" s="10" t="s">
        <v>2941</v>
      </c>
      <c r="C660" s="3"/>
      <c r="D660" s="4">
        <v>18635400</v>
      </c>
      <c r="E660" s="3"/>
      <c r="F660" s="18">
        <f t="shared" si="11"/>
        <v>-6242159</v>
      </c>
    </row>
    <row r="661" spans="1:6" x14ac:dyDescent="0.25">
      <c r="A661" s="10" t="s">
        <v>2935</v>
      </c>
      <c r="B661" s="10" t="s">
        <v>2942</v>
      </c>
      <c r="C661" s="3"/>
      <c r="D661" s="4">
        <v>45000</v>
      </c>
      <c r="E661" s="3"/>
      <c r="F661" s="18">
        <f t="shared" si="11"/>
        <v>-6287159</v>
      </c>
    </row>
    <row r="662" spans="1:6" x14ac:dyDescent="0.25">
      <c r="A662" s="10" t="s">
        <v>2935</v>
      </c>
      <c r="B662" s="10" t="s">
        <v>2943</v>
      </c>
      <c r="C662" s="3"/>
      <c r="D662" s="4">
        <v>462400</v>
      </c>
      <c r="E662" s="3"/>
      <c r="F662" s="18">
        <f t="shared" si="11"/>
        <v>-6749559</v>
      </c>
    </row>
    <row r="663" spans="1:6" x14ac:dyDescent="0.25">
      <c r="A663" s="10" t="s">
        <v>2935</v>
      </c>
      <c r="B663" s="10" t="s">
        <v>1333</v>
      </c>
      <c r="C663" s="50">
        <v>500000</v>
      </c>
      <c r="D663" s="4"/>
      <c r="E663" s="3"/>
      <c r="F663" s="18">
        <f t="shared" si="11"/>
        <v>-6249559</v>
      </c>
    </row>
    <row r="664" spans="1:6" x14ac:dyDescent="0.25">
      <c r="A664" s="10" t="s">
        <v>2951</v>
      </c>
      <c r="B664" s="3" t="s">
        <v>2981</v>
      </c>
      <c r="C664" s="50">
        <v>6249259</v>
      </c>
      <c r="D664" s="4"/>
      <c r="E664" s="3"/>
      <c r="F664" s="18">
        <f t="shared" si="11"/>
        <v>-300</v>
      </c>
    </row>
    <row r="665" spans="1:6" x14ac:dyDescent="0.25">
      <c r="A665" s="10" t="s">
        <v>2951</v>
      </c>
      <c r="B665" s="8" t="s">
        <v>615</v>
      </c>
      <c r="C665" s="51">
        <v>2500000</v>
      </c>
      <c r="D665" s="1"/>
      <c r="F665" s="18">
        <f t="shared" si="11"/>
        <v>2499700</v>
      </c>
    </row>
    <row r="666" spans="1:6" x14ac:dyDescent="0.25">
      <c r="A666" s="10" t="s">
        <v>2962</v>
      </c>
      <c r="B666" s="8" t="s">
        <v>2532</v>
      </c>
      <c r="C666" s="60">
        <v>82000</v>
      </c>
      <c r="D666" s="1"/>
      <c r="F666" s="18">
        <f t="shared" si="11"/>
        <v>2581700</v>
      </c>
    </row>
    <row r="667" spans="1:6" x14ac:dyDescent="0.25">
      <c r="A667" s="10" t="s">
        <v>2962</v>
      </c>
      <c r="B667" s="8" t="s">
        <v>934</v>
      </c>
      <c r="C667" s="60">
        <v>3167000</v>
      </c>
      <c r="D667" s="1"/>
      <c r="F667" s="18">
        <f t="shared" si="11"/>
        <v>5748700</v>
      </c>
    </row>
    <row r="668" spans="1:6" x14ac:dyDescent="0.25">
      <c r="A668" s="10" t="s">
        <v>2962</v>
      </c>
      <c r="B668" s="8" t="s">
        <v>2982</v>
      </c>
      <c r="D668" s="1">
        <v>14396400</v>
      </c>
      <c r="F668" s="18">
        <f t="shared" si="11"/>
        <v>-8647700</v>
      </c>
    </row>
    <row r="669" spans="1:6" x14ac:dyDescent="0.25">
      <c r="A669" s="10" t="s">
        <v>2983</v>
      </c>
      <c r="B669" s="8" t="s">
        <v>2984</v>
      </c>
      <c r="D669" s="1">
        <v>2390400</v>
      </c>
      <c r="F669" s="18">
        <f t="shared" si="11"/>
        <v>-11038100</v>
      </c>
    </row>
    <row r="670" spans="1:6" x14ac:dyDescent="0.25">
      <c r="A670" s="10" t="s">
        <v>2983</v>
      </c>
      <c r="B670" s="8" t="s">
        <v>2371</v>
      </c>
      <c r="C670" s="60">
        <v>1320000</v>
      </c>
      <c r="D670" s="1"/>
      <c r="F670" s="18">
        <f t="shared" si="11"/>
        <v>-9718100</v>
      </c>
    </row>
    <row r="671" spans="1:6" x14ac:dyDescent="0.25">
      <c r="A671" s="8" t="s">
        <v>2996</v>
      </c>
      <c r="B671" s="8" t="s">
        <v>2997</v>
      </c>
      <c r="C671" s="60">
        <v>3850000</v>
      </c>
      <c r="D671" s="1"/>
      <c r="F671" s="18">
        <f t="shared" si="11"/>
        <v>-5868100</v>
      </c>
    </row>
    <row r="672" spans="1:6" x14ac:dyDescent="0.25">
      <c r="A672" s="8" t="s">
        <v>2998</v>
      </c>
      <c r="B672" s="8" t="s">
        <v>1371</v>
      </c>
      <c r="C672" s="60">
        <v>7000000</v>
      </c>
      <c r="D672" s="1"/>
      <c r="F672" s="18">
        <f t="shared" si="11"/>
        <v>1131900</v>
      </c>
    </row>
    <row r="673" spans="1:6" x14ac:dyDescent="0.25">
      <c r="A673" s="8" t="s">
        <v>2998</v>
      </c>
      <c r="B673" s="8" t="s">
        <v>3010</v>
      </c>
      <c r="C673" s="60">
        <v>5000000</v>
      </c>
      <c r="D673" s="1"/>
      <c r="F673" s="18">
        <f t="shared" si="11"/>
        <v>6131900</v>
      </c>
    </row>
    <row r="674" spans="1:6" x14ac:dyDescent="0.25">
      <c r="A674" s="8" t="s">
        <v>2998</v>
      </c>
      <c r="B674" s="8" t="s">
        <v>1333</v>
      </c>
      <c r="C674" s="60">
        <v>1000000</v>
      </c>
      <c r="D674" s="1"/>
      <c r="F674" s="18">
        <f t="shared" si="11"/>
        <v>7131900</v>
      </c>
    </row>
    <row r="675" spans="1:6" x14ac:dyDescent="0.25">
      <c r="A675" s="8" t="s">
        <v>3011</v>
      </c>
      <c r="B675" s="8" t="s">
        <v>1333</v>
      </c>
      <c r="C675" s="60">
        <v>15000000</v>
      </c>
      <c r="F675" s="18">
        <f t="shared" si="11"/>
        <v>22131900</v>
      </c>
    </row>
    <row r="676" spans="1:6" x14ac:dyDescent="0.25">
      <c r="A676" s="8" t="s">
        <v>3011</v>
      </c>
      <c r="B676" s="8" t="s">
        <v>1371</v>
      </c>
      <c r="C676" s="60">
        <v>8000000</v>
      </c>
      <c r="F676" s="18">
        <f t="shared" si="11"/>
        <v>30131900</v>
      </c>
    </row>
    <row r="677" spans="1:6" x14ac:dyDescent="0.25">
      <c r="A677" s="8" t="s">
        <v>3011</v>
      </c>
      <c r="B677" s="8" t="s">
        <v>3012</v>
      </c>
      <c r="C677" s="23"/>
      <c r="D677" s="1">
        <v>19361700</v>
      </c>
      <c r="F677" s="18">
        <f t="shared" si="11"/>
        <v>10770200</v>
      </c>
    </row>
    <row r="678" spans="1:6" x14ac:dyDescent="0.25">
      <c r="A678" s="8" t="s">
        <v>3011</v>
      </c>
      <c r="B678" s="8" t="s">
        <v>3055</v>
      </c>
      <c r="C678" s="23"/>
      <c r="D678" s="1">
        <v>1145500</v>
      </c>
      <c r="F678" s="18">
        <f t="shared" si="11"/>
        <v>9624700</v>
      </c>
    </row>
    <row r="679" spans="1:6" x14ac:dyDescent="0.25">
      <c r="A679" s="8" t="s">
        <v>3011</v>
      </c>
      <c r="B679" s="8" t="s">
        <v>3056</v>
      </c>
      <c r="C679" s="23"/>
      <c r="D679" s="1">
        <v>552000</v>
      </c>
      <c r="F679" s="18">
        <f t="shared" si="11"/>
        <v>9072700</v>
      </c>
    </row>
    <row r="680" spans="1:6" x14ac:dyDescent="0.25">
      <c r="A680" s="8" t="s">
        <v>3019</v>
      </c>
      <c r="B680" s="8" t="s">
        <v>1988</v>
      </c>
      <c r="C680" s="60">
        <v>330000</v>
      </c>
      <c r="D680" s="1"/>
      <c r="F680" s="18">
        <f t="shared" si="11"/>
        <v>9402700</v>
      </c>
    </row>
    <row r="681" spans="1:6" x14ac:dyDescent="0.25">
      <c r="A681" s="8" t="s">
        <v>3049</v>
      </c>
      <c r="B681" s="8" t="s">
        <v>779</v>
      </c>
      <c r="C681" s="51">
        <v>948000</v>
      </c>
      <c r="F681" s="18">
        <f t="shared" si="11"/>
        <v>10350700</v>
      </c>
    </row>
    <row r="682" spans="1:6" x14ac:dyDescent="0.25">
      <c r="A682" s="8" t="s">
        <v>3057</v>
      </c>
      <c r="B682" s="8" t="s">
        <v>3067</v>
      </c>
      <c r="C682" s="51">
        <v>5000000</v>
      </c>
      <c r="F682" s="18">
        <f t="shared" si="11"/>
        <v>15350700</v>
      </c>
    </row>
    <row r="683" spans="1:6" x14ac:dyDescent="0.25">
      <c r="A683" s="8" t="s">
        <v>3057</v>
      </c>
      <c r="B683" s="8" t="s">
        <v>1333</v>
      </c>
      <c r="C683" s="51">
        <v>2000000</v>
      </c>
      <c r="F683" s="18">
        <f t="shared" si="11"/>
        <v>17350700</v>
      </c>
    </row>
    <row r="684" spans="1:6" x14ac:dyDescent="0.25">
      <c r="A684" s="8" t="s">
        <v>3060</v>
      </c>
      <c r="B684" s="8" t="s">
        <v>2530</v>
      </c>
      <c r="C684" s="51">
        <v>5374000</v>
      </c>
      <c r="F684" s="18">
        <f t="shared" si="11"/>
        <v>22724700</v>
      </c>
    </row>
    <row r="685" spans="1:6" x14ac:dyDescent="0.25">
      <c r="A685" s="8" t="s">
        <v>3075</v>
      </c>
      <c r="B685" s="8" t="s">
        <v>3084</v>
      </c>
      <c r="C685" s="51">
        <v>5000000</v>
      </c>
      <c r="F685" s="18">
        <f t="shared" si="11"/>
        <v>27724700</v>
      </c>
    </row>
    <row r="686" spans="1:6" x14ac:dyDescent="0.25">
      <c r="A686" s="8" t="s">
        <v>3083</v>
      </c>
      <c r="B686" s="8" t="s">
        <v>195</v>
      </c>
      <c r="C686" s="51">
        <v>8840000</v>
      </c>
      <c r="F686" s="18">
        <f t="shared" si="11"/>
        <v>36564700</v>
      </c>
    </row>
    <row r="687" spans="1:6" x14ac:dyDescent="0.25">
      <c r="A687" s="8" t="s">
        <v>3083</v>
      </c>
      <c r="B687" s="8" t="s">
        <v>779</v>
      </c>
      <c r="C687" s="51">
        <v>756000</v>
      </c>
      <c r="F687" s="18">
        <f t="shared" si="11"/>
        <v>37320700</v>
      </c>
    </row>
    <row r="688" spans="1:6" x14ac:dyDescent="0.25">
      <c r="A688" s="8" t="s">
        <v>3083</v>
      </c>
      <c r="B688" s="8" t="s">
        <v>1333</v>
      </c>
      <c r="C688" s="51">
        <v>3000000</v>
      </c>
      <c r="F688" s="18">
        <f t="shared" ref="F688:F753" si="12">(F687+C688-D688)</f>
        <v>40320700</v>
      </c>
    </row>
    <row r="689" spans="1:6" x14ac:dyDescent="0.25">
      <c r="A689" s="8" t="s">
        <v>3087</v>
      </c>
      <c r="B689" s="8" t="s">
        <v>1333</v>
      </c>
      <c r="C689" s="51">
        <v>3160000</v>
      </c>
      <c r="D689" s="1"/>
      <c r="F689" s="18">
        <f t="shared" si="12"/>
        <v>43480700</v>
      </c>
    </row>
    <row r="690" spans="1:6" x14ac:dyDescent="0.25">
      <c r="A690" s="8" t="s">
        <v>3088</v>
      </c>
      <c r="B690" s="8" t="s">
        <v>3089</v>
      </c>
      <c r="D690" s="1">
        <v>23395500</v>
      </c>
      <c r="F690" s="18">
        <f t="shared" si="12"/>
        <v>20085200</v>
      </c>
    </row>
    <row r="691" spans="1:6" x14ac:dyDescent="0.25">
      <c r="A691" s="8" t="s">
        <v>3088</v>
      </c>
      <c r="B691" s="8" t="s">
        <v>3090</v>
      </c>
      <c r="D691" s="1">
        <v>132000</v>
      </c>
      <c r="F691" s="18">
        <f t="shared" si="12"/>
        <v>19953200</v>
      </c>
    </row>
    <row r="692" spans="1:6" x14ac:dyDescent="0.25">
      <c r="A692" s="8" t="s">
        <v>3088</v>
      </c>
      <c r="B692" s="8" t="s">
        <v>3091</v>
      </c>
      <c r="D692" s="1">
        <v>459200</v>
      </c>
      <c r="F692" s="18">
        <f t="shared" si="12"/>
        <v>19494000</v>
      </c>
    </row>
    <row r="693" spans="1:6" x14ac:dyDescent="0.25">
      <c r="A693" s="8" t="s">
        <v>3088</v>
      </c>
      <c r="B693" s="8" t="s">
        <v>3092</v>
      </c>
      <c r="D693" s="1">
        <v>565160</v>
      </c>
      <c r="F693" s="18">
        <f t="shared" si="12"/>
        <v>18928840</v>
      </c>
    </row>
    <row r="694" spans="1:6" x14ac:dyDescent="0.25">
      <c r="A694" s="8" t="s">
        <v>3088</v>
      </c>
      <c r="B694" s="8" t="s">
        <v>3095</v>
      </c>
      <c r="D694" s="1">
        <v>30520800</v>
      </c>
      <c r="F694" s="18">
        <f t="shared" si="12"/>
        <v>-11591960</v>
      </c>
    </row>
    <row r="695" spans="1:6" x14ac:dyDescent="0.25">
      <c r="A695" s="8" t="s">
        <v>3096</v>
      </c>
      <c r="B695" s="8" t="s">
        <v>2371</v>
      </c>
      <c r="C695" s="51">
        <v>1167000</v>
      </c>
      <c r="D695" s="1"/>
      <c r="F695" s="18">
        <f t="shared" si="12"/>
        <v>-10424960</v>
      </c>
    </row>
    <row r="696" spans="1:6" x14ac:dyDescent="0.25">
      <c r="A696" s="8" t="s">
        <v>3103</v>
      </c>
      <c r="B696" s="8" t="s">
        <v>3097</v>
      </c>
      <c r="C696" s="51">
        <v>20000000</v>
      </c>
      <c r="D696" s="1"/>
      <c r="F696" s="18">
        <f t="shared" si="12"/>
        <v>9575040</v>
      </c>
    </row>
    <row r="697" spans="1:6" x14ac:dyDescent="0.25">
      <c r="A697" s="8" t="s">
        <v>3103</v>
      </c>
      <c r="B697" s="8" t="s">
        <v>1333</v>
      </c>
      <c r="C697" s="51">
        <v>500000</v>
      </c>
      <c r="D697" s="1"/>
      <c r="F697" s="18">
        <f t="shared" si="12"/>
        <v>10075040</v>
      </c>
    </row>
    <row r="698" spans="1:6" x14ac:dyDescent="0.25">
      <c r="A698" s="8" t="s">
        <v>3120</v>
      </c>
      <c r="B698" s="8" t="s">
        <v>779</v>
      </c>
      <c r="C698" s="51">
        <v>629000</v>
      </c>
      <c r="D698" s="1"/>
      <c r="F698" s="18">
        <f t="shared" si="12"/>
        <v>10704040</v>
      </c>
    </row>
    <row r="699" spans="1:6" x14ac:dyDescent="0.25">
      <c r="A699" s="8" t="s">
        <v>3125</v>
      </c>
      <c r="B699" s="8" t="s">
        <v>615</v>
      </c>
      <c r="C699" s="51">
        <v>5650000</v>
      </c>
      <c r="D699" s="1"/>
      <c r="F699" s="18">
        <f t="shared" si="12"/>
        <v>16354040</v>
      </c>
    </row>
    <row r="700" spans="1:6" x14ac:dyDescent="0.25">
      <c r="A700" s="8" t="s">
        <v>3125</v>
      </c>
      <c r="B700" s="8" t="s">
        <v>3126</v>
      </c>
      <c r="C700" s="1"/>
      <c r="D700" s="1">
        <v>21413700</v>
      </c>
      <c r="F700" s="18">
        <f t="shared" si="12"/>
        <v>-5059660</v>
      </c>
    </row>
    <row r="701" spans="1:6" x14ac:dyDescent="0.25">
      <c r="A701" s="8" t="s">
        <v>3125</v>
      </c>
      <c r="B701" s="8" t="s">
        <v>3175</v>
      </c>
      <c r="C701" s="51">
        <v>13000000</v>
      </c>
      <c r="D701" s="1"/>
      <c r="F701" s="18">
        <f t="shared" si="12"/>
        <v>7940340</v>
      </c>
    </row>
    <row r="702" spans="1:6" x14ac:dyDescent="0.25">
      <c r="A702" s="8" t="s">
        <v>3152</v>
      </c>
      <c r="B702" s="8" t="s">
        <v>2616</v>
      </c>
      <c r="C702" s="51">
        <v>82000</v>
      </c>
      <c r="D702" s="1"/>
      <c r="F702" s="18">
        <f t="shared" si="12"/>
        <v>8022340</v>
      </c>
    </row>
    <row r="703" spans="1:6" x14ac:dyDescent="0.25">
      <c r="A703" s="8" t="s">
        <v>3188</v>
      </c>
      <c r="B703" s="8" t="s">
        <v>1333</v>
      </c>
      <c r="C703" s="51">
        <v>200000</v>
      </c>
      <c r="D703" s="1"/>
      <c r="F703" s="18">
        <f t="shared" si="12"/>
        <v>8222340</v>
      </c>
    </row>
    <row r="704" spans="1:6" x14ac:dyDescent="0.25">
      <c r="A704" s="8" t="s">
        <v>3191</v>
      </c>
      <c r="B704" s="8" t="s">
        <v>195</v>
      </c>
      <c r="C704" s="51">
        <v>9000000</v>
      </c>
      <c r="D704" s="1"/>
      <c r="F704" s="18">
        <f t="shared" si="12"/>
        <v>17222340</v>
      </c>
    </row>
    <row r="705" spans="1:6" x14ac:dyDescent="0.25">
      <c r="A705" s="8" t="s">
        <v>3191</v>
      </c>
      <c r="B705" s="8" t="s">
        <v>1333</v>
      </c>
      <c r="C705" s="51">
        <v>800000</v>
      </c>
      <c r="F705" s="18">
        <f t="shared" si="12"/>
        <v>18022340</v>
      </c>
    </row>
    <row r="706" spans="1:6" x14ac:dyDescent="0.25">
      <c r="A706" s="8" t="s">
        <v>3203</v>
      </c>
      <c r="B706" s="8" t="s">
        <v>779</v>
      </c>
      <c r="C706" s="51">
        <v>462000</v>
      </c>
      <c r="F706" s="18">
        <f t="shared" si="12"/>
        <v>18484340</v>
      </c>
    </row>
    <row r="707" spans="1:6" x14ac:dyDescent="0.25">
      <c r="A707" s="8" t="s">
        <v>3191</v>
      </c>
      <c r="B707" s="8" t="s">
        <v>1371</v>
      </c>
      <c r="C707" s="51">
        <v>5000000</v>
      </c>
      <c r="F707" s="18">
        <f t="shared" si="12"/>
        <v>23484340</v>
      </c>
    </row>
    <row r="708" spans="1:6" x14ac:dyDescent="0.25">
      <c r="A708" s="8" t="s">
        <v>3211</v>
      </c>
      <c r="B708" s="8" t="s">
        <v>3224</v>
      </c>
      <c r="D708" s="1">
        <v>274550</v>
      </c>
      <c r="F708" s="18">
        <f t="shared" si="12"/>
        <v>23209790</v>
      </c>
    </row>
    <row r="709" spans="1:6" x14ac:dyDescent="0.25">
      <c r="A709" s="8" t="s">
        <v>3211</v>
      </c>
      <c r="B709" s="8" t="s">
        <v>3225</v>
      </c>
      <c r="D709" s="1">
        <v>186300</v>
      </c>
      <c r="F709" s="18">
        <f t="shared" si="12"/>
        <v>23023490</v>
      </c>
    </row>
    <row r="710" spans="1:6" x14ac:dyDescent="0.25">
      <c r="A710" s="8" t="s">
        <v>3211</v>
      </c>
      <c r="B710" s="8" t="s">
        <v>3226</v>
      </c>
      <c r="D710" s="1">
        <v>187050</v>
      </c>
      <c r="F710" s="18">
        <f t="shared" si="12"/>
        <v>22836440</v>
      </c>
    </row>
    <row r="711" spans="1:6" x14ac:dyDescent="0.25">
      <c r="A711" s="8" t="s">
        <v>3211</v>
      </c>
      <c r="B711" s="8" t="s">
        <v>3227</v>
      </c>
      <c r="D711" s="1">
        <v>16939800</v>
      </c>
      <c r="F711" s="18">
        <f t="shared" si="12"/>
        <v>5896640</v>
      </c>
    </row>
    <row r="712" spans="1:6" x14ac:dyDescent="0.25">
      <c r="A712" s="8" t="s">
        <v>3216</v>
      </c>
      <c r="B712" t="s">
        <v>1371</v>
      </c>
      <c r="C712" s="51">
        <v>5000000</v>
      </c>
      <c r="D712" s="1"/>
      <c r="F712" s="18">
        <f t="shared" si="12"/>
        <v>10896640</v>
      </c>
    </row>
    <row r="713" spans="1:6" x14ac:dyDescent="0.25">
      <c r="A713" s="8" t="s">
        <v>3219</v>
      </c>
      <c r="B713" t="s">
        <v>3228</v>
      </c>
      <c r="C713" s="51">
        <v>500000</v>
      </c>
      <c r="D713" s="1"/>
      <c r="F713" s="18">
        <f t="shared" si="12"/>
        <v>11396640</v>
      </c>
    </row>
    <row r="714" spans="1:6" x14ac:dyDescent="0.25">
      <c r="A714" s="8" t="s">
        <v>3219</v>
      </c>
      <c r="B714" t="s">
        <v>3229</v>
      </c>
      <c r="C714" s="51">
        <v>500000</v>
      </c>
      <c r="D714" s="1"/>
      <c r="F714" s="18">
        <f t="shared" si="12"/>
        <v>11896640</v>
      </c>
    </row>
    <row r="715" spans="1:6" x14ac:dyDescent="0.25">
      <c r="A715" s="8" t="s">
        <v>3219</v>
      </c>
      <c r="B715" t="s">
        <v>3230</v>
      </c>
      <c r="C715" s="51">
        <v>1194600</v>
      </c>
      <c r="D715" s="1"/>
      <c r="F715" s="18">
        <f t="shared" si="12"/>
        <v>13091240</v>
      </c>
    </row>
    <row r="716" spans="1:6" x14ac:dyDescent="0.25">
      <c r="A716" s="8" t="s">
        <v>3252</v>
      </c>
      <c r="B716" t="s">
        <v>2371</v>
      </c>
      <c r="C716" s="51">
        <v>920000</v>
      </c>
      <c r="F716" s="18">
        <f t="shared" si="12"/>
        <v>14011240</v>
      </c>
    </row>
    <row r="717" spans="1:6" x14ac:dyDescent="0.25">
      <c r="A717" s="8" t="s">
        <v>3255</v>
      </c>
      <c r="B717" t="s">
        <v>1333</v>
      </c>
      <c r="C717" s="51">
        <v>1000000</v>
      </c>
      <c r="F717" s="18">
        <f t="shared" si="12"/>
        <v>15011240</v>
      </c>
    </row>
    <row r="718" spans="1:6" x14ac:dyDescent="0.25">
      <c r="A718" s="8" t="s">
        <v>3255</v>
      </c>
      <c r="B718" t="s">
        <v>3288</v>
      </c>
      <c r="C718" s="1">
        <v>6000</v>
      </c>
      <c r="F718" s="18">
        <f t="shared" si="12"/>
        <v>15017240</v>
      </c>
    </row>
    <row r="719" spans="1:6" x14ac:dyDescent="0.25">
      <c r="A719" s="8" t="s">
        <v>3269</v>
      </c>
      <c r="B719" t="s">
        <v>3289</v>
      </c>
      <c r="C719" s="51">
        <v>832000</v>
      </c>
      <c r="F719" s="18">
        <f t="shared" si="12"/>
        <v>15849240</v>
      </c>
    </row>
    <row r="720" spans="1:6" x14ac:dyDescent="0.25">
      <c r="A720" s="8" t="s">
        <v>3269</v>
      </c>
      <c r="B720" t="s">
        <v>1333</v>
      </c>
      <c r="C720" s="51">
        <v>2000000</v>
      </c>
      <c r="F720" s="18">
        <f t="shared" si="12"/>
        <v>17849240</v>
      </c>
    </row>
    <row r="721" spans="1:6" x14ac:dyDescent="0.25">
      <c r="A721" s="8" t="s">
        <v>3290</v>
      </c>
      <c r="B721" t="s">
        <v>3291</v>
      </c>
      <c r="D721" s="1">
        <v>52712100</v>
      </c>
      <c r="F721" s="18">
        <f t="shared" si="12"/>
        <v>-34862860</v>
      </c>
    </row>
    <row r="722" spans="1:6" x14ac:dyDescent="0.25">
      <c r="A722" s="8" t="s">
        <v>3290</v>
      </c>
      <c r="B722" t="s">
        <v>3292</v>
      </c>
      <c r="D722" s="1">
        <v>38500</v>
      </c>
      <c r="F722" s="18">
        <f t="shared" si="12"/>
        <v>-34901360</v>
      </c>
    </row>
    <row r="723" spans="1:6" x14ac:dyDescent="0.25">
      <c r="A723" s="8" t="s">
        <v>3290</v>
      </c>
      <c r="B723" t="s">
        <v>3293</v>
      </c>
      <c r="D723" s="1">
        <v>1232640</v>
      </c>
      <c r="F723" s="18">
        <f t="shared" si="12"/>
        <v>-36134000</v>
      </c>
    </row>
    <row r="724" spans="1:6" x14ac:dyDescent="0.25">
      <c r="A724" s="8" t="s">
        <v>3290</v>
      </c>
      <c r="B724" t="s">
        <v>3294</v>
      </c>
      <c r="D724" s="1">
        <v>150880</v>
      </c>
      <c r="F724" s="18">
        <f t="shared" si="12"/>
        <v>-36284880</v>
      </c>
    </row>
    <row r="725" spans="1:6" x14ac:dyDescent="0.25">
      <c r="A725" s="8" t="s">
        <v>3290</v>
      </c>
      <c r="B725" t="s">
        <v>3295</v>
      </c>
      <c r="D725" s="1">
        <v>87400</v>
      </c>
      <c r="F725" s="18">
        <f t="shared" si="12"/>
        <v>-36372280</v>
      </c>
    </row>
    <row r="726" spans="1:6" x14ac:dyDescent="0.25">
      <c r="A726" s="8" t="s">
        <v>3290</v>
      </c>
      <c r="B726" t="s">
        <v>195</v>
      </c>
      <c r="C726" s="51">
        <v>12554000</v>
      </c>
      <c r="D726" s="1"/>
      <c r="F726" s="18">
        <f t="shared" si="12"/>
        <v>-23818280</v>
      </c>
    </row>
    <row r="727" spans="1:6" x14ac:dyDescent="0.25">
      <c r="A727" s="8" t="s">
        <v>3290</v>
      </c>
      <c r="B727" t="s">
        <v>1371</v>
      </c>
      <c r="C727" s="51">
        <v>15000000</v>
      </c>
      <c r="D727" s="1"/>
      <c r="F727" s="18">
        <f t="shared" si="12"/>
        <v>-8818280</v>
      </c>
    </row>
    <row r="728" spans="1:6" x14ac:dyDescent="0.25">
      <c r="A728" s="8" t="s">
        <v>3309</v>
      </c>
      <c r="B728" t="s">
        <v>3175</v>
      </c>
      <c r="C728" s="51">
        <v>3000000</v>
      </c>
      <c r="D728" s="1"/>
      <c r="F728" s="18">
        <f t="shared" si="12"/>
        <v>-5818280</v>
      </c>
    </row>
    <row r="729" spans="1:6" x14ac:dyDescent="0.25">
      <c r="A729" s="8" t="s">
        <v>3309</v>
      </c>
      <c r="B729" t="s">
        <v>3329</v>
      </c>
      <c r="C729" s="1"/>
      <c r="D729" s="1">
        <v>13030200</v>
      </c>
      <c r="F729" s="18">
        <f t="shared" si="12"/>
        <v>-18848480</v>
      </c>
    </row>
    <row r="730" spans="1:6" x14ac:dyDescent="0.25">
      <c r="A730" s="8" t="s">
        <v>3322</v>
      </c>
      <c r="B730" t="s">
        <v>1333</v>
      </c>
      <c r="C730" s="51">
        <v>7500000</v>
      </c>
      <c r="D730" s="1"/>
      <c r="F730" s="18">
        <f t="shared" si="12"/>
        <v>-11348480</v>
      </c>
    </row>
    <row r="731" spans="1:6" x14ac:dyDescent="0.25">
      <c r="A731" s="8" t="s">
        <v>3322</v>
      </c>
      <c r="B731" t="s">
        <v>1333</v>
      </c>
      <c r="C731" s="51">
        <v>2500000</v>
      </c>
      <c r="D731" s="1"/>
      <c r="F731" s="18">
        <f t="shared" si="12"/>
        <v>-8848480</v>
      </c>
    </row>
    <row r="732" spans="1:6" x14ac:dyDescent="0.25">
      <c r="A732" t="s">
        <v>3326</v>
      </c>
      <c r="B732" t="s">
        <v>3327</v>
      </c>
      <c r="C732" s="51">
        <v>6000000</v>
      </c>
      <c r="D732" s="1"/>
      <c r="F732" s="18">
        <f t="shared" si="12"/>
        <v>-2848480</v>
      </c>
    </row>
    <row r="733" spans="1:6" x14ac:dyDescent="0.25">
      <c r="A733" t="s">
        <v>3326</v>
      </c>
      <c r="B733" t="s">
        <v>3328</v>
      </c>
      <c r="C733" s="51">
        <v>4000000</v>
      </c>
      <c r="D733" s="1"/>
      <c r="F733" s="18">
        <f t="shared" si="12"/>
        <v>1151520</v>
      </c>
    </row>
    <row r="734" spans="1:6" x14ac:dyDescent="0.25">
      <c r="A734" t="s">
        <v>3326</v>
      </c>
      <c r="B734" t="s">
        <v>1333</v>
      </c>
      <c r="C734" s="51">
        <v>4500000</v>
      </c>
      <c r="D734" s="1"/>
      <c r="F734" s="18">
        <f t="shared" si="12"/>
        <v>5651520</v>
      </c>
    </row>
    <row r="735" spans="1:6" x14ac:dyDescent="0.25">
      <c r="A735" t="s">
        <v>3330</v>
      </c>
      <c r="B735" t="s">
        <v>3331</v>
      </c>
      <c r="C735" s="1"/>
      <c r="D735" s="1">
        <v>302000</v>
      </c>
      <c r="F735" s="18">
        <f t="shared" si="12"/>
        <v>5349520</v>
      </c>
    </row>
    <row r="736" spans="1:6" x14ac:dyDescent="0.25">
      <c r="A736" t="s">
        <v>3330</v>
      </c>
      <c r="B736" t="s">
        <v>3332</v>
      </c>
      <c r="C736" s="1"/>
      <c r="D736" s="1">
        <v>140800</v>
      </c>
      <c r="F736" s="18">
        <f t="shared" si="12"/>
        <v>5208720</v>
      </c>
    </row>
    <row r="737" spans="1:6" x14ac:dyDescent="0.25">
      <c r="A737" t="s">
        <v>3330</v>
      </c>
      <c r="B737" t="s">
        <v>3333</v>
      </c>
      <c r="C737" s="1"/>
      <c r="D737" s="1">
        <v>4533300</v>
      </c>
      <c r="F737" s="18">
        <f t="shared" si="12"/>
        <v>675420</v>
      </c>
    </row>
    <row r="738" spans="1:6" x14ac:dyDescent="0.25">
      <c r="A738" t="s">
        <v>3336</v>
      </c>
      <c r="B738" t="s">
        <v>3337</v>
      </c>
      <c r="C738" s="1"/>
      <c r="D738" s="1">
        <v>9873900</v>
      </c>
      <c r="F738" s="18">
        <f t="shared" si="12"/>
        <v>-9198480</v>
      </c>
    </row>
    <row r="739" spans="1:6" x14ac:dyDescent="0.25">
      <c r="A739" t="s">
        <v>3336</v>
      </c>
      <c r="B739" t="s">
        <v>1333</v>
      </c>
      <c r="C739" s="51">
        <v>1000000</v>
      </c>
      <c r="F739" s="18">
        <f t="shared" si="12"/>
        <v>-8198480</v>
      </c>
    </row>
    <row r="740" spans="1:6" x14ac:dyDescent="0.25">
      <c r="A740" t="s">
        <v>3336</v>
      </c>
      <c r="B740" t="s">
        <v>3097</v>
      </c>
      <c r="C740" s="51">
        <v>15000000</v>
      </c>
      <c r="F740" s="18">
        <f t="shared" si="12"/>
        <v>6801520</v>
      </c>
    </row>
    <row r="741" spans="1:6" x14ac:dyDescent="0.25">
      <c r="A741" t="s">
        <v>3336</v>
      </c>
      <c r="B741" t="s">
        <v>2371</v>
      </c>
      <c r="C741" s="51">
        <v>787000</v>
      </c>
      <c r="F741" s="18">
        <f t="shared" si="12"/>
        <v>7588520</v>
      </c>
    </row>
    <row r="742" spans="1:6" x14ac:dyDescent="0.25">
      <c r="A742" t="s">
        <v>3355</v>
      </c>
      <c r="B742" t="s">
        <v>3356</v>
      </c>
      <c r="D742" s="1">
        <v>8518500</v>
      </c>
      <c r="F742" s="18">
        <f t="shared" si="12"/>
        <v>-929980</v>
      </c>
    </row>
    <row r="743" spans="1:6" x14ac:dyDescent="0.25">
      <c r="A743" t="s">
        <v>3355</v>
      </c>
      <c r="B743" t="s">
        <v>1333</v>
      </c>
      <c r="C743" s="51">
        <v>2000000</v>
      </c>
      <c r="F743" s="18">
        <f t="shared" si="12"/>
        <v>1070020</v>
      </c>
    </row>
    <row r="744" spans="1:6" x14ac:dyDescent="0.25">
      <c r="A744" t="s">
        <v>3373</v>
      </c>
      <c r="B744" t="s">
        <v>3374</v>
      </c>
      <c r="C744" s="51">
        <v>82000</v>
      </c>
      <c r="F744" s="18">
        <f t="shared" si="12"/>
        <v>1152020</v>
      </c>
    </row>
    <row r="745" spans="1:6" x14ac:dyDescent="0.25">
      <c r="A745" t="s">
        <v>3373</v>
      </c>
      <c r="B745" t="s">
        <v>2532</v>
      </c>
      <c r="C745" s="51">
        <v>200000</v>
      </c>
      <c r="F745" s="18">
        <f t="shared" si="12"/>
        <v>1352020</v>
      </c>
    </row>
    <row r="746" spans="1:6" x14ac:dyDescent="0.25">
      <c r="A746" t="s">
        <v>3373</v>
      </c>
      <c r="B746" t="s">
        <v>779</v>
      </c>
      <c r="C746" s="51">
        <v>705000</v>
      </c>
      <c r="F746" s="18">
        <f t="shared" si="12"/>
        <v>2057020</v>
      </c>
    </row>
    <row r="747" spans="1:6" x14ac:dyDescent="0.25">
      <c r="A747" t="s">
        <v>3385</v>
      </c>
      <c r="B747" t="s">
        <v>3758</v>
      </c>
      <c r="C747" s="51">
        <v>430000</v>
      </c>
      <c r="F747" s="18">
        <f t="shared" si="12"/>
        <v>2487020</v>
      </c>
    </row>
    <row r="748" spans="1:6" x14ac:dyDescent="0.25">
      <c r="A748" t="s">
        <v>3385</v>
      </c>
      <c r="B748" t="s">
        <v>3392</v>
      </c>
      <c r="C748" s="51">
        <v>4000</v>
      </c>
      <c r="F748" s="18">
        <f t="shared" si="12"/>
        <v>2491020</v>
      </c>
    </row>
    <row r="749" spans="1:6" x14ac:dyDescent="0.25">
      <c r="A749" t="s">
        <v>3377</v>
      </c>
      <c r="B749" t="s">
        <v>3384</v>
      </c>
      <c r="C749" s="51">
        <v>180000</v>
      </c>
      <c r="F749" s="18">
        <f t="shared" si="12"/>
        <v>2671020</v>
      </c>
    </row>
    <row r="750" spans="1:6" x14ac:dyDescent="0.25">
      <c r="A750" t="s">
        <v>3378</v>
      </c>
      <c r="B750" t="s">
        <v>1333</v>
      </c>
      <c r="C750" s="51">
        <v>2000000</v>
      </c>
      <c r="D750" s="1"/>
      <c r="F750" s="18">
        <f t="shared" si="12"/>
        <v>4671020</v>
      </c>
    </row>
    <row r="751" spans="1:6" x14ac:dyDescent="0.25">
      <c r="A751" t="s">
        <v>3378</v>
      </c>
      <c r="B751" t="s">
        <v>3386</v>
      </c>
      <c r="D751" s="1">
        <v>17288100</v>
      </c>
      <c r="F751" s="18">
        <f t="shared" si="12"/>
        <v>-12617080</v>
      </c>
    </row>
    <row r="752" spans="1:6" x14ac:dyDescent="0.25">
      <c r="A752" t="s">
        <v>3378</v>
      </c>
      <c r="B752" t="s">
        <v>3387</v>
      </c>
      <c r="D752" s="1">
        <v>388000</v>
      </c>
      <c r="F752" s="18">
        <f t="shared" si="12"/>
        <v>-13005080</v>
      </c>
    </row>
    <row r="753" spans="1:6" x14ac:dyDescent="0.25">
      <c r="A753" t="s">
        <v>3378</v>
      </c>
      <c r="B753" t="s">
        <v>3389</v>
      </c>
      <c r="D753" s="1">
        <v>45100</v>
      </c>
      <c r="F753" s="18">
        <f t="shared" si="12"/>
        <v>-13050180</v>
      </c>
    </row>
    <row r="754" spans="1:6" x14ac:dyDescent="0.25">
      <c r="A754" t="s">
        <v>3395</v>
      </c>
      <c r="B754" t="s">
        <v>3404</v>
      </c>
      <c r="C754" s="51">
        <v>2180000</v>
      </c>
      <c r="D754" s="1"/>
      <c r="F754" s="18">
        <f t="shared" ref="F754:F817" si="13">(F753+C754-D754)</f>
        <v>-10870180</v>
      </c>
    </row>
    <row r="755" spans="1:6" x14ac:dyDescent="0.25">
      <c r="A755" t="s">
        <v>3395</v>
      </c>
      <c r="B755" t="s">
        <v>1333</v>
      </c>
      <c r="C755" s="51">
        <v>5000000</v>
      </c>
      <c r="D755" s="1"/>
      <c r="F755" s="18">
        <f t="shared" si="13"/>
        <v>-5870180</v>
      </c>
    </row>
    <row r="756" spans="1:6" x14ac:dyDescent="0.25">
      <c r="A756" t="s">
        <v>3409</v>
      </c>
      <c r="B756" t="s">
        <v>3411</v>
      </c>
      <c r="C756" s="51">
        <v>1650000</v>
      </c>
      <c r="F756" s="18">
        <f t="shared" si="13"/>
        <v>-4220180</v>
      </c>
    </row>
    <row r="757" spans="1:6" x14ac:dyDescent="0.25">
      <c r="A757" t="s">
        <v>3408</v>
      </c>
      <c r="B757" s="129" t="s">
        <v>3424</v>
      </c>
      <c r="C757" s="51">
        <v>3400000</v>
      </c>
      <c r="F757" s="18">
        <f t="shared" si="13"/>
        <v>-820180</v>
      </c>
    </row>
    <row r="758" spans="1:6" x14ac:dyDescent="0.25">
      <c r="A758" t="s">
        <v>3408</v>
      </c>
      <c r="B758" t="s">
        <v>779</v>
      </c>
      <c r="C758" s="51">
        <v>450000</v>
      </c>
      <c r="F758" s="18">
        <f t="shared" si="13"/>
        <v>-370180</v>
      </c>
    </row>
    <row r="759" spans="1:6" x14ac:dyDescent="0.25">
      <c r="A759" t="s">
        <v>3435</v>
      </c>
      <c r="B759" t="s">
        <v>3436</v>
      </c>
      <c r="C759" s="51">
        <v>3000000</v>
      </c>
      <c r="F759" s="18">
        <f t="shared" si="13"/>
        <v>2629820</v>
      </c>
    </row>
    <row r="760" spans="1:6" x14ac:dyDescent="0.25">
      <c r="A760" t="s">
        <v>3435</v>
      </c>
      <c r="B760" t="s">
        <v>3437</v>
      </c>
      <c r="C760" s="51">
        <v>1000000</v>
      </c>
      <c r="D760" s="1"/>
      <c r="F760" s="18">
        <f t="shared" si="13"/>
        <v>3629820</v>
      </c>
    </row>
    <row r="761" spans="1:6" x14ac:dyDescent="0.25">
      <c r="A761" t="s">
        <v>3433</v>
      </c>
      <c r="B761" t="s">
        <v>3438</v>
      </c>
      <c r="D761" s="1">
        <v>124200</v>
      </c>
      <c r="F761" s="18">
        <f t="shared" si="13"/>
        <v>3505620</v>
      </c>
    </row>
    <row r="762" spans="1:6" x14ac:dyDescent="0.25">
      <c r="A762" t="s">
        <v>3433</v>
      </c>
      <c r="B762" t="s">
        <v>3439</v>
      </c>
      <c r="D762" s="1">
        <v>20251400</v>
      </c>
      <c r="F762" s="18">
        <f t="shared" si="13"/>
        <v>-16745780</v>
      </c>
    </row>
    <row r="763" spans="1:6" x14ac:dyDescent="0.25">
      <c r="A763" t="s">
        <v>3433</v>
      </c>
      <c r="B763" t="s">
        <v>3450</v>
      </c>
      <c r="C763" s="51">
        <v>500000</v>
      </c>
      <c r="D763" s="1"/>
      <c r="F763" s="18">
        <f t="shared" si="13"/>
        <v>-16245780</v>
      </c>
    </row>
    <row r="764" spans="1:6" x14ac:dyDescent="0.25">
      <c r="A764" t="s">
        <v>3451</v>
      </c>
      <c r="B764" t="s">
        <v>3452</v>
      </c>
      <c r="C764" s="51">
        <v>1300000</v>
      </c>
      <c r="D764" s="1"/>
      <c r="F764" s="18">
        <f t="shared" si="13"/>
        <v>-14945780</v>
      </c>
    </row>
    <row r="765" spans="1:6" x14ac:dyDescent="0.25">
      <c r="A765" t="s">
        <v>3451</v>
      </c>
      <c r="B765" t="s">
        <v>3453</v>
      </c>
      <c r="C765" s="51">
        <v>1000000</v>
      </c>
      <c r="F765" s="18">
        <f t="shared" si="13"/>
        <v>-13945780</v>
      </c>
    </row>
    <row r="766" spans="1:6" x14ac:dyDescent="0.25">
      <c r="A766" t="s">
        <v>3454</v>
      </c>
      <c r="B766" t="s">
        <v>1333</v>
      </c>
      <c r="C766" s="51">
        <v>5000000</v>
      </c>
      <c r="F766" s="18">
        <f t="shared" si="13"/>
        <v>-8945780</v>
      </c>
    </row>
    <row r="767" spans="1:6" x14ac:dyDescent="0.25">
      <c r="A767" t="s">
        <v>3454</v>
      </c>
      <c r="B767" t="s">
        <v>195</v>
      </c>
      <c r="C767" s="51">
        <v>11164073</v>
      </c>
      <c r="F767" s="18">
        <f t="shared" si="13"/>
        <v>2218293</v>
      </c>
    </row>
    <row r="768" spans="1:6" x14ac:dyDescent="0.25">
      <c r="A768" t="s">
        <v>3454</v>
      </c>
      <c r="B768" t="s">
        <v>1333</v>
      </c>
      <c r="C768" s="51">
        <v>10000000</v>
      </c>
      <c r="F768" s="18">
        <f t="shared" si="13"/>
        <v>12218293</v>
      </c>
    </row>
    <row r="769" spans="1:6" x14ac:dyDescent="0.25">
      <c r="A769" t="s">
        <v>3449</v>
      </c>
      <c r="B769" t="s">
        <v>3467</v>
      </c>
      <c r="D769" s="1">
        <v>45193584</v>
      </c>
      <c r="F769" s="18">
        <f t="shared" si="13"/>
        <v>-32975291</v>
      </c>
    </row>
    <row r="770" spans="1:6" x14ac:dyDescent="0.25">
      <c r="A770" t="s">
        <v>3462</v>
      </c>
      <c r="B770" t="s">
        <v>3468</v>
      </c>
      <c r="D770" s="1">
        <v>96000</v>
      </c>
      <c r="F770" s="18">
        <f t="shared" si="13"/>
        <v>-33071291</v>
      </c>
    </row>
    <row r="771" spans="1:6" x14ac:dyDescent="0.25">
      <c r="A771" t="s">
        <v>3462</v>
      </c>
      <c r="B771" t="s">
        <v>3469</v>
      </c>
      <c r="D771" s="1">
        <v>154440</v>
      </c>
      <c r="F771" s="18">
        <f t="shared" si="13"/>
        <v>-33225731</v>
      </c>
    </row>
    <row r="772" spans="1:6" x14ac:dyDescent="0.25">
      <c r="A772" t="s">
        <v>3462</v>
      </c>
      <c r="B772" t="s">
        <v>3470</v>
      </c>
      <c r="D772" s="1">
        <v>91250</v>
      </c>
      <c r="F772" s="18">
        <f t="shared" si="13"/>
        <v>-33316981</v>
      </c>
    </row>
    <row r="773" spans="1:6" x14ac:dyDescent="0.25">
      <c r="A773" t="s">
        <v>3462</v>
      </c>
      <c r="B773" t="s">
        <v>3471</v>
      </c>
      <c r="D773" s="1">
        <v>57000</v>
      </c>
      <c r="F773" s="18">
        <f t="shared" si="13"/>
        <v>-33373981</v>
      </c>
    </row>
    <row r="774" spans="1:6" x14ac:dyDescent="0.25">
      <c r="A774" t="s">
        <v>3335</v>
      </c>
      <c r="B774" t="s">
        <v>3474</v>
      </c>
      <c r="C774" s="51">
        <v>20000000</v>
      </c>
      <c r="D774" s="1"/>
      <c r="F774" s="18">
        <f t="shared" si="13"/>
        <v>-13373981</v>
      </c>
    </row>
    <row r="775" spans="1:6" x14ac:dyDescent="0.25">
      <c r="A775" t="s">
        <v>3335</v>
      </c>
      <c r="B775" t="s">
        <v>1333</v>
      </c>
      <c r="C775" s="51">
        <v>7500000</v>
      </c>
      <c r="D775" s="1"/>
      <c r="F775" s="18">
        <f t="shared" si="13"/>
        <v>-5873981</v>
      </c>
    </row>
    <row r="776" spans="1:6" x14ac:dyDescent="0.25">
      <c r="A776" t="s">
        <v>3473</v>
      </c>
      <c r="B776" t="s">
        <v>3475</v>
      </c>
      <c r="C776" s="51">
        <v>11084400</v>
      </c>
      <c r="D776" s="1"/>
      <c r="F776" s="18">
        <f t="shared" si="13"/>
        <v>5210419</v>
      </c>
    </row>
    <row r="777" spans="1:6" x14ac:dyDescent="0.25">
      <c r="A777" t="s">
        <v>3473</v>
      </c>
      <c r="B777" t="s">
        <v>3175</v>
      </c>
      <c r="C777" s="51">
        <v>11500000</v>
      </c>
      <c r="D777" s="1"/>
      <c r="F777" s="18">
        <f t="shared" si="13"/>
        <v>16710419</v>
      </c>
    </row>
    <row r="778" spans="1:6" x14ac:dyDescent="0.25">
      <c r="A778" t="s">
        <v>3473</v>
      </c>
      <c r="B778" t="s">
        <v>3476</v>
      </c>
      <c r="D778" s="1">
        <v>12170600</v>
      </c>
      <c r="F778" s="18">
        <f t="shared" si="13"/>
        <v>4539819</v>
      </c>
    </row>
    <row r="779" spans="1:6" x14ac:dyDescent="0.25">
      <c r="A779" t="s">
        <v>3473</v>
      </c>
      <c r="B779" t="s">
        <v>3517</v>
      </c>
      <c r="C779" s="1">
        <v>6000</v>
      </c>
      <c r="D779" s="1"/>
      <c r="F779" s="18">
        <f t="shared" si="13"/>
        <v>4545819</v>
      </c>
    </row>
    <row r="780" spans="1:6" x14ac:dyDescent="0.25">
      <c r="A780" t="s">
        <v>3504</v>
      </c>
      <c r="B780" t="s">
        <v>779</v>
      </c>
      <c r="C780" s="51">
        <v>370000</v>
      </c>
      <c r="F780" s="18">
        <f t="shared" si="13"/>
        <v>4915819</v>
      </c>
    </row>
    <row r="781" spans="1:6" x14ac:dyDescent="0.25">
      <c r="A781" t="s">
        <v>3505</v>
      </c>
      <c r="B781" t="s">
        <v>1333</v>
      </c>
      <c r="C781" s="51">
        <v>2000000</v>
      </c>
      <c r="F781" s="18">
        <f t="shared" si="13"/>
        <v>6915819</v>
      </c>
    </row>
    <row r="782" spans="1:6" x14ac:dyDescent="0.25">
      <c r="A782" t="s">
        <v>3505</v>
      </c>
      <c r="B782" t="s">
        <v>195</v>
      </c>
      <c r="C782" s="51">
        <v>2563000</v>
      </c>
      <c r="F782" s="18">
        <f t="shared" si="13"/>
        <v>9478819</v>
      </c>
    </row>
    <row r="783" spans="1:6" x14ac:dyDescent="0.25">
      <c r="A783" t="s">
        <v>3511</v>
      </c>
      <c r="B783" t="s">
        <v>1333</v>
      </c>
      <c r="C783" s="51">
        <v>10000000</v>
      </c>
      <c r="F783" s="18">
        <f t="shared" si="13"/>
        <v>19478819</v>
      </c>
    </row>
    <row r="784" spans="1:6" x14ac:dyDescent="0.25">
      <c r="A784" t="s">
        <v>3515</v>
      </c>
      <c r="B784" t="s">
        <v>2532</v>
      </c>
      <c r="C784" s="51">
        <v>287200</v>
      </c>
      <c r="F784" s="18">
        <f t="shared" si="13"/>
        <v>19766019</v>
      </c>
    </row>
    <row r="785" spans="1:6" x14ac:dyDescent="0.25">
      <c r="A785" t="s">
        <v>3515</v>
      </c>
      <c r="B785" t="s">
        <v>3541</v>
      </c>
      <c r="D785" s="1">
        <v>24798800</v>
      </c>
      <c r="F785" s="18">
        <f t="shared" si="13"/>
        <v>-5032781</v>
      </c>
    </row>
    <row r="786" spans="1:6" x14ac:dyDescent="0.25">
      <c r="A786" t="s">
        <v>3535</v>
      </c>
      <c r="B786" t="s">
        <v>3542</v>
      </c>
      <c r="C786" s="1">
        <v>532000</v>
      </c>
      <c r="F786" s="18">
        <f t="shared" si="13"/>
        <v>-4500781</v>
      </c>
    </row>
    <row r="787" spans="1:6" x14ac:dyDescent="0.25">
      <c r="A787" t="s">
        <v>3536</v>
      </c>
      <c r="B787" t="s">
        <v>3544</v>
      </c>
      <c r="C787" s="1"/>
      <c r="D787" s="1">
        <v>238000</v>
      </c>
      <c r="F787" s="18">
        <f t="shared" si="13"/>
        <v>-4738781</v>
      </c>
    </row>
    <row r="788" spans="1:6" x14ac:dyDescent="0.25">
      <c r="A788" t="s">
        <v>3536</v>
      </c>
      <c r="B788" t="s">
        <v>3545</v>
      </c>
      <c r="C788" s="1"/>
      <c r="D788" s="1">
        <v>292500</v>
      </c>
      <c r="F788" s="18">
        <f t="shared" si="13"/>
        <v>-5031281</v>
      </c>
    </row>
    <row r="789" spans="1:6" x14ac:dyDescent="0.25">
      <c r="A789" t="s">
        <v>3536</v>
      </c>
      <c r="B789" t="s">
        <v>3543</v>
      </c>
      <c r="D789" s="1">
        <v>41579200</v>
      </c>
      <c r="F789" s="18">
        <f t="shared" si="13"/>
        <v>-46610481</v>
      </c>
    </row>
    <row r="790" spans="1:6" x14ac:dyDescent="0.25">
      <c r="A790" t="s">
        <v>3536</v>
      </c>
      <c r="B790" t="s">
        <v>195</v>
      </c>
      <c r="C790" s="1">
        <v>10506537</v>
      </c>
      <c r="F790" s="18">
        <f t="shared" si="13"/>
        <v>-36103944</v>
      </c>
    </row>
    <row r="791" spans="1:6" x14ac:dyDescent="0.25">
      <c r="A791" t="s">
        <v>3573</v>
      </c>
      <c r="B791" t="s">
        <v>1333</v>
      </c>
      <c r="C791" s="1">
        <v>200000</v>
      </c>
      <c r="F791" s="18">
        <f t="shared" si="13"/>
        <v>-35903944</v>
      </c>
    </row>
    <row r="792" spans="1:6" x14ac:dyDescent="0.25">
      <c r="A792" t="s">
        <v>3582</v>
      </c>
      <c r="B792" t="s">
        <v>1988</v>
      </c>
      <c r="C792" s="1">
        <v>1690000</v>
      </c>
      <c r="F792" s="18">
        <f t="shared" si="13"/>
        <v>-34213944</v>
      </c>
    </row>
    <row r="793" spans="1:6" x14ac:dyDescent="0.25">
      <c r="A793" t="s">
        <v>3586</v>
      </c>
      <c r="B793" t="s">
        <v>1371</v>
      </c>
      <c r="C793" s="1">
        <v>20000000</v>
      </c>
      <c r="F793" s="18">
        <f t="shared" si="13"/>
        <v>-14213944</v>
      </c>
    </row>
    <row r="794" spans="1:6" x14ac:dyDescent="0.25">
      <c r="A794" t="s">
        <v>3586</v>
      </c>
      <c r="B794" t="s">
        <v>3587</v>
      </c>
      <c r="C794" s="1">
        <v>4940000</v>
      </c>
      <c r="F794" s="18">
        <f t="shared" si="13"/>
        <v>-9273944</v>
      </c>
    </row>
    <row r="795" spans="1:6" x14ac:dyDescent="0.25">
      <c r="A795" t="s">
        <v>3586</v>
      </c>
      <c r="B795" t="s">
        <v>3588</v>
      </c>
      <c r="C795" s="1">
        <v>2678484</v>
      </c>
      <c r="F795" s="18">
        <f t="shared" si="13"/>
        <v>-6595460</v>
      </c>
    </row>
    <row r="796" spans="1:6" x14ac:dyDescent="0.25">
      <c r="A796" t="s">
        <v>3590</v>
      </c>
      <c r="B796" t="s">
        <v>3618</v>
      </c>
      <c r="C796" s="1">
        <v>350000</v>
      </c>
      <c r="F796" s="18">
        <f t="shared" si="13"/>
        <v>-6245460</v>
      </c>
    </row>
    <row r="797" spans="1:6" x14ac:dyDescent="0.25">
      <c r="A797" t="s">
        <v>3600</v>
      </c>
      <c r="B797" t="s">
        <v>1371</v>
      </c>
      <c r="C797" s="1">
        <v>10000000</v>
      </c>
      <c r="F797" s="18">
        <f t="shared" si="13"/>
        <v>3754540</v>
      </c>
    </row>
    <row r="798" spans="1:6" x14ac:dyDescent="0.25">
      <c r="A798" t="s">
        <v>3610</v>
      </c>
      <c r="B798" t="s">
        <v>1333</v>
      </c>
      <c r="C798" s="1">
        <v>6000000</v>
      </c>
      <c r="F798" s="18">
        <f t="shared" si="13"/>
        <v>9754540</v>
      </c>
    </row>
    <row r="799" spans="1:6" x14ac:dyDescent="0.25">
      <c r="A799" t="s">
        <v>3610</v>
      </c>
      <c r="B799" t="s">
        <v>3646</v>
      </c>
      <c r="D799" s="1">
        <v>36597600</v>
      </c>
      <c r="F799" s="18">
        <f t="shared" si="13"/>
        <v>-26843060</v>
      </c>
    </row>
    <row r="800" spans="1:6" x14ac:dyDescent="0.25">
      <c r="A800" t="s">
        <v>3623</v>
      </c>
      <c r="B800" t="s">
        <v>1333</v>
      </c>
      <c r="C800" s="1">
        <v>19000000</v>
      </c>
      <c r="F800" s="18">
        <f t="shared" si="13"/>
        <v>-7843060</v>
      </c>
    </row>
    <row r="801" spans="1:6" x14ac:dyDescent="0.25">
      <c r="A801" t="s">
        <v>3623</v>
      </c>
      <c r="B801" t="s">
        <v>195</v>
      </c>
      <c r="C801" s="1">
        <v>6000000</v>
      </c>
      <c r="F801" s="18">
        <f t="shared" si="13"/>
        <v>-1843060</v>
      </c>
    </row>
    <row r="802" spans="1:6" x14ac:dyDescent="0.25">
      <c r="A802" t="s">
        <v>3645</v>
      </c>
      <c r="B802" t="s">
        <v>3696</v>
      </c>
      <c r="C802" s="1">
        <v>5000000</v>
      </c>
      <c r="F802" s="18">
        <f t="shared" si="13"/>
        <v>3156940</v>
      </c>
    </row>
    <row r="803" spans="1:6" x14ac:dyDescent="0.25">
      <c r="A803" t="s">
        <v>3644</v>
      </c>
      <c r="B803" t="s">
        <v>2371</v>
      </c>
      <c r="C803" s="1">
        <v>1080000</v>
      </c>
      <c r="F803" s="18">
        <f t="shared" si="13"/>
        <v>4236940</v>
      </c>
    </row>
    <row r="804" spans="1:6" x14ac:dyDescent="0.25">
      <c r="A804" t="s">
        <v>3647</v>
      </c>
      <c r="B804" t="s">
        <v>779</v>
      </c>
      <c r="C804" s="1">
        <v>600000</v>
      </c>
      <c r="F804" s="18">
        <f t="shared" si="13"/>
        <v>4836940</v>
      </c>
    </row>
    <row r="805" spans="1:6" x14ac:dyDescent="0.25">
      <c r="A805" t="s">
        <v>3647</v>
      </c>
      <c r="B805" t="s">
        <v>1333</v>
      </c>
      <c r="C805" s="1">
        <v>1500000</v>
      </c>
      <c r="F805" s="18">
        <f t="shared" si="13"/>
        <v>6336940</v>
      </c>
    </row>
    <row r="806" spans="1:6" x14ac:dyDescent="0.25">
      <c r="A806" t="s">
        <v>3647</v>
      </c>
      <c r="B806" t="s">
        <v>3674</v>
      </c>
      <c r="C806" s="1"/>
      <c r="D806" s="1">
        <v>25066600</v>
      </c>
      <c r="F806" s="18">
        <f t="shared" si="13"/>
        <v>-18729660</v>
      </c>
    </row>
    <row r="807" spans="1:6" x14ac:dyDescent="0.25">
      <c r="A807" t="s">
        <v>3652</v>
      </c>
      <c r="B807" t="s">
        <v>1333</v>
      </c>
      <c r="C807" s="1">
        <v>5060000</v>
      </c>
      <c r="F807" s="18">
        <f t="shared" si="13"/>
        <v>-13669660</v>
      </c>
    </row>
    <row r="808" spans="1:6" x14ac:dyDescent="0.25">
      <c r="A808" t="s">
        <v>3652</v>
      </c>
      <c r="B808" t="s">
        <v>195</v>
      </c>
      <c r="C808" s="1">
        <v>13440000</v>
      </c>
      <c r="F808" s="18">
        <f t="shared" si="13"/>
        <v>-229660</v>
      </c>
    </row>
    <row r="809" spans="1:6" x14ac:dyDescent="0.25">
      <c r="A809" t="s">
        <v>3672</v>
      </c>
      <c r="B809" t="s">
        <v>3697</v>
      </c>
      <c r="C809" s="51">
        <v>2000000</v>
      </c>
      <c r="F809" s="18">
        <f t="shared" si="13"/>
        <v>1770340</v>
      </c>
    </row>
    <row r="810" spans="1:6" x14ac:dyDescent="0.25">
      <c r="A810" t="s">
        <v>3680</v>
      </c>
      <c r="B810" t="s">
        <v>1333</v>
      </c>
      <c r="C810" s="51">
        <v>7000000</v>
      </c>
      <c r="F810" s="18">
        <f t="shared" si="13"/>
        <v>8770340</v>
      </c>
    </row>
    <row r="811" spans="1:6" x14ac:dyDescent="0.25">
      <c r="A811" t="s">
        <v>3691</v>
      </c>
      <c r="B811" t="s">
        <v>3702</v>
      </c>
      <c r="C811" s="51">
        <v>82200</v>
      </c>
      <c r="F811" s="18">
        <f t="shared" si="13"/>
        <v>8852540</v>
      </c>
    </row>
    <row r="812" spans="1:6" x14ac:dyDescent="0.25">
      <c r="A812" t="s">
        <v>3706</v>
      </c>
      <c r="B812" t="s">
        <v>3721</v>
      </c>
      <c r="C812" s="51">
        <v>5975760</v>
      </c>
      <c r="F812" s="18">
        <f t="shared" si="13"/>
        <v>14828300</v>
      </c>
    </row>
    <row r="813" spans="1:6" x14ac:dyDescent="0.25">
      <c r="A813" t="s">
        <v>3706</v>
      </c>
      <c r="B813" t="s">
        <v>3289</v>
      </c>
      <c r="C813" s="51">
        <v>5000000</v>
      </c>
      <c r="F813" s="18">
        <f t="shared" si="13"/>
        <v>19828300</v>
      </c>
    </row>
    <row r="814" spans="1:6" x14ac:dyDescent="0.25">
      <c r="A814" t="s">
        <v>3705</v>
      </c>
      <c r="B814" t="s">
        <v>1333</v>
      </c>
      <c r="C814" s="51">
        <v>3000000</v>
      </c>
      <c r="F814" s="18">
        <f t="shared" si="13"/>
        <v>22828300</v>
      </c>
    </row>
    <row r="815" spans="1:6" x14ac:dyDescent="0.25">
      <c r="A815" t="s">
        <v>3705</v>
      </c>
      <c r="B815" t="s">
        <v>1333</v>
      </c>
      <c r="C815" s="51">
        <v>8000000</v>
      </c>
      <c r="F815" s="18">
        <f t="shared" si="13"/>
        <v>30828300</v>
      </c>
    </row>
    <row r="816" spans="1:6" x14ac:dyDescent="0.25">
      <c r="A816" t="s">
        <v>3716</v>
      </c>
      <c r="B816" t="s">
        <v>2532</v>
      </c>
      <c r="C816" s="51">
        <v>205000</v>
      </c>
      <c r="F816" s="18">
        <f t="shared" si="13"/>
        <v>31033300</v>
      </c>
    </row>
    <row r="817" spans="1:6" x14ac:dyDescent="0.25">
      <c r="A817" t="s">
        <v>3718</v>
      </c>
      <c r="B817" t="s">
        <v>3722</v>
      </c>
      <c r="D817" s="1">
        <v>36064650</v>
      </c>
      <c r="F817" s="18">
        <f t="shared" si="13"/>
        <v>-5031350</v>
      </c>
    </row>
    <row r="818" spans="1:6" x14ac:dyDescent="0.25">
      <c r="A818" t="s">
        <v>3718</v>
      </c>
      <c r="B818" t="s">
        <v>3723</v>
      </c>
      <c r="D818" s="1">
        <v>140400</v>
      </c>
      <c r="F818" s="18">
        <f t="shared" ref="F818:F873" si="14">(F817+C818-D818)</f>
        <v>-5171750</v>
      </c>
    </row>
    <row r="819" spans="1:6" x14ac:dyDescent="0.25">
      <c r="A819" t="s">
        <v>3718</v>
      </c>
      <c r="B819" t="s">
        <v>3724</v>
      </c>
      <c r="D819" s="1">
        <v>91900</v>
      </c>
      <c r="F819" s="18">
        <f t="shared" si="14"/>
        <v>-5263650</v>
      </c>
    </row>
    <row r="820" spans="1:6" x14ac:dyDescent="0.25">
      <c r="A820" t="s">
        <v>3743</v>
      </c>
      <c r="B820" t="s">
        <v>1333</v>
      </c>
      <c r="C820" s="51">
        <v>2000000</v>
      </c>
      <c r="D820" s="1"/>
      <c r="F820" s="18">
        <f t="shared" si="14"/>
        <v>-3263650</v>
      </c>
    </row>
    <row r="821" spans="1:6" x14ac:dyDescent="0.25">
      <c r="A821" t="s">
        <v>3747</v>
      </c>
      <c r="B821" t="s">
        <v>3753</v>
      </c>
      <c r="D821" s="1">
        <v>11216050</v>
      </c>
      <c r="F821" s="18">
        <f t="shared" si="14"/>
        <v>-14479700</v>
      </c>
    </row>
    <row r="822" spans="1:6" x14ac:dyDescent="0.25">
      <c r="A822" t="s">
        <v>3754</v>
      </c>
      <c r="B822" t="s">
        <v>3772</v>
      </c>
      <c r="C822" s="51">
        <v>5208000</v>
      </c>
      <c r="D822" s="1"/>
      <c r="F822" s="18">
        <f t="shared" si="14"/>
        <v>-9271700</v>
      </c>
    </row>
    <row r="823" spans="1:6" x14ac:dyDescent="0.25">
      <c r="A823" t="s">
        <v>3754</v>
      </c>
      <c r="B823" t="s">
        <v>3770</v>
      </c>
      <c r="C823" s="51">
        <v>5000000</v>
      </c>
      <c r="D823" s="1"/>
      <c r="F823" s="18">
        <f t="shared" si="14"/>
        <v>-4271700</v>
      </c>
    </row>
    <row r="824" spans="1:6" x14ac:dyDescent="0.25">
      <c r="A824" t="s">
        <v>3767</v>
      </c>
      <c r="B824" t="s">
        <v>3769</v>
      </c>
      <c r="C824" s="51">
        <v>5000000</v>
      </c>
      <c r="D824" s="1"/>
      <c r="F824" s="18">
        <f t="shared" si="14"/>
        <v>728300</v>
      </c>
    </row>
    <row r="825" spans="1:6" x14ac:dyDescent="0.25">
      <c r="A825" t="s">
        <v>3767</v>
      </c>
      <c r="B825" t="s">
        <v>3770</v>
      </c>
      <c r="C825" s="51">
        <v>5000000</v>
      </c>
      <c r="F825" s="18">
        <f t="shared" si="14"/>
        <v>5728300</v>
      </c>
    </row>
    <row r="826" spans="1:6" x14ac:dyDescent="0.25">
      <c r="A826" t="s">
        <v>3767</v>
      </c>
      <c r="B826" t="s">
        <v>3771</v>
      </c>
      <c r="C826" s="51">
        <v>4700000</v>
      </c>
      <c r="F826" s="18">
        <f t="shared" si="14"/>
        <v>10428300</v>
      </c>
    </row>
    <row r="827" spans="1:6" x14ac:dyDescent="0.25">
      <c r="A827" t="s">
        <v>3784</v>
      </c>
      <c r="B827" t="s">
        <v>3786</v>
      </c>
      <c r="D827" s="1">
        <v>7967500</v>
      </c>
      <c r="F827" s="18">
        <f t="shared" si="14"/>
        <v>2460800</v>
      </c>
    </row>
    <row r="828" spans="1:6" x14ac:dyDescent="0.25">
      <c r="A828" t="s">
        <v>3784</v>
      </c>
      <c r="B828" t="s">
        <v>3787</v>
      </c>
      <c r="D828" s="1">
        <v>2264925</v>
      </c>
      <c r="F828" s="18">
        <f t="shared" si="14"/>
        <v>195875</v>
      </c>
    </row>
    <row r="829" spans="1:6" x14ac:dyDescent="0.25">
      <c r="A829" t="s">
        <v>3784</v>
      </c>
      <c r="B829" t="s">
        <v>1333</v>
      </c>
      <c r="C829" s="51">
        <v>5000000</v>
      </c>
      <c r="D829" s="1"/>
      <c r="F829" s="18">
        <f t="shared" si="14"/>
        <v>5195875</v>
      </c>
    </row>
    <row r="830" spans="1:6" x14ac:dyDescent="0.25">
      <c r="A830" t="s">
        <v>3784</v>
      </c>
      <c r="B830" t="s">
        <v>3517</v>
      </c>
      <c r="C830" s="51">
        <v>6000</v>
      </c>
      <c r="D830" s="1"/>
      <c r="F830" s="18">
        <f t="shared" si="14"/>
        <v>5201875</v>
      </c>
    </row>
    <row r="831" spans="1:6" x14ac:dyDescent="0.25">
      <c r="A831" t="s">
        <v>3810</v>
      </c>
      <c r="B831" t="s">
        <v>2371</v>
      </c>
      <c r="C831" s="51">
        <v>1080000</v>
      </c>
      <c r="D831" s="1"/>
      <c r="F831" s="18">
        <f t="shared" si="14"/>
        <v>6281875</v>
      </c>
    </row>
    <row r="832" spans="1:6" x14ac:dyDescent="0.25">
      <c r="A832" t="s">
        <v>3816</v>
      </c>
      <c r="B832" t="s">
        <v>779</v>
      </c>
      <c r="C832" s="51">
        <v>570000</v>
      </c>
      <c r="D832" s="1"/>
      <c r="F832" s="18">
        <f t="shared" si="14"/>
        <v>6851875</v>
      </c>
    </row>
    <row r="833" spans="1:6" x14ac:dyDescent="0.25">
      <c r="A833" t="s">
        <v>3831</v>
      </c>
      <c r="B833" t="s">
        <v>3845</v>
      </c>
      <c r="C833" s="1">
        <v>8000000</v>
      </c>
      <c r="F833" s="18">
        <f t="shared" si="14"/>
        <v>14851875</v>
      </c>
    </row>
    <row r="834" spans="1:6" x14ac:dyDescent="0.25">
      <c r="A834" t="s">
        <v>3856</v>
      </c>
      <c r="B834" t="s">
        <v>3857</v>
      </c>
      <c r="D834" s="1">
        <v>286000</v>
      </c>
      <c r="F834" s="18">
        <f t="shared" si="14"/>
        <v>14565875</v>
      </c>
    </row>
    <row r="835" spans="1:6" x14ac:dyDescent="0.25">
      <c r="A835" t="s">
        <v>3856</v>
      </c>
      <c r="B835" t="s">
        <v>3858</v>
      </c>
      <c r="D835" s="1">
        <v>151200</v>
      </c>
      <c r="F835" s="18">
        <f t="shared" si="14"/>
        <v>14414675</v>
      </c>
    </row>
    <row r="836" spans="1:6" x14ac:dyDescent="0.25">
      <c r="A836" t="s">
        <v>3856</v>
      </c>
      <c r="B836" t="s">
        <v>3859</v>
      </c>
      <c r="D836" s="1">
        <v>107100</v>
      </c>
      <c r="F836" s="18">
        <f t="shared" si="14"/>
        <v>14307575</v>
      </c>
    </row>
    <row r="837" spans="1:6" x14ac:dyDescent="0.25">
      <c r="A837" t="s">
        <v>3856</v>
      </c>
      <c r="B837" t="s">
        <v>3860</v>
      </c>
      <c r="D837" s="1">
        <v>41400</v>
      </c>
      <c r="F837" s="18">
        <f t="shared" si="14"/>
        <v>14266175</v>
      </c>
    </row>
    <row r="838" spans="1:6" x14ac:dyDescent="0.25">
      <c r="A838" t="s">
        <v>3856</v>
      </c>
      <c r="B838" t="s">
        <v>3861</v>
      </c>
      <c r="D838" s="1">
        <v>10998900</v>
      </c>
      <c r="F838" s="18">
        <f t="shared" si="14"/>
        <v>3267275</v>
      </c>
    </row>
    <row r="839" spans="1:6" x14ac:dyDescent="0.25">
      <c r="A839" t="s">
        <v>3856</v>
      </c>
      <c r="B839" t="s">
        <v>3864</v>
      </c>
      <c r="C839" s="134">
        <v>9600</v>
      </c>
      <c r="D839" s="1"/>
      <c r="F839" s="18">
        <f t="shared" si="14"/>
        <v>3276875</v>
      </c>
    </row>
    <row r="840" spans="1:6" x14ac:dyDescent="0.25">
      <c r="A840" t="s">
        <v>3856</v>
      </c>
      <c r="B840" t="s">
        <v>3943</v>
      </c>
      <c r="C840" s="134">
        <v>287000</v>
      </c>
      <c r="D840" s="1"/>
      <c r="F840" s="18">
        <f t="shared" si="14"/>
        <v>3563875</v>
      </c>
    </row>
    <row r="841" spans="1:6" x14ac:dyDescent="0.25">
      <c r="A841" t="s">
        <v>3917</v>
      </c>
      <c r="B841" t="s">
        <v>3937</v>
      </c>
      <c r="D841" s="1">
        <v>8450000</v>
      </c>
      <c r="F841" s="18">
        <f t="shared" si="14"/>
        <v>-4886125</v>
      </c>
    </row>
    <row r="842" spans="1:6" x14ac:dyDescent="0.25">
      <c r="A842" t="s">
        <v>3929</v>
      </c>
      <c r="B842" t="s">
        <v>3938</v>
      </c>
      <c r="D842" s="1">
        <v>360000</v>
      </c>
      <c r="F842" s="18">
        <f t="shared" si="14"/>
        <v>-5246125</v>
      </c>
    </row>
    <row r="843" spans="1:6" x14ac:dyDescent="0.25">
      <c r="A843" t="s">
        <v>3929</v>
      </c>
      <c r="B843" t="s">
        <v>1333</v>
      </c>
      <c r="C843" s="1">
        <v>8810000</v>
      </c>
      <c r="F843" s="18">
        <f t="shared" si="14"/>
        <v>3563875</v>
      </c>
    </row>
    <row r="844" spans="1:6" x14ac:dyDescent="0.25">
      <c r="A844" t="s">
        <v>3949</v>
      </c>
      <c r="B844" t="s">
        <v>1333</v>
      </c>
      <c r="C844" s="1">
        <v>2000000</v>
      </c>
      <c r="F844" s="18">
        <f t="shared" si="14"/>
        <v>5563875</v>
      </c>
    </row>
    <row r="845" spans="1:6" x14ac:dyDescent="0.25">
      <c r="A845" t="s">
        <v>3949</v>
      </c>
      <c r="B845" t="s">
        <v>3962</v>
      </c>
      <c r="D845" s="1">
        <v>2020200</v>
      </c>
      <c r="F845" s="18">
        <f t="shared" si="14"/>
        <v>3543675</v>
      </c>
    </row>
    <row r="846" spans="1:6" x14ac:dyDescent="0.25">
      <c r="A846" t="s">
        <v>3981</v>
      </c>
      <c r="B846" t="s">
        <v>4002</v>
      </c>
      <c r="D846" s="1">
        <v>240000</v>
      </c>
      <c r="F846" s="18">
        <f t="shared" si="14"/>
        <v>3303675</v>
      </c>
    </row>
    <row r="847" spans="1:6" x14ac:dyDescent="0.25">
      <c r="A847" t="s">
        <v>3981</v>
      </c>
      <c r="B847" t="s">
        <v>4003</v>
      </c>
      <c r="D847" s="1">
        <v>2493400</v>
      </c>
      <c r="F847" s="18">
        <f t="shared" si="14"/>
        <v>810275</v>
      </c>
    </row>
    <row r="848" spans="1:6" x14ac:dyDescent="0.25">
      <c r="A848" t="s">
        <v>3986</v>
      </c>
      <c r="B848" t="s">
        <v>1333</v>
      </c>
      <c r="C848" s="1">
        <v>2400000</v>
      </c>
      <c r="F848" s="18">
        <f t="shared" si="14"/>
        <v>3210275</v>
      </c>
    </row>
    <row r="849" spans="1:6" x14ac:dyDescent="0.25">
      <c r="A849" t="s">
        <v>4032</v>
      </c>
      <c r="B849" t="s">
        <v>4055</v>
      </c>
      <c r="C849" s="1">
        <v>287100</v>
      </c>
      <c r="F849" s="18">
        <f t="shared" si="14"/>
        <v>3497375</v>
      </c>
    </row>
    <row r="850" spans="1:6" x14ac:dyDescent="0.25">
      <c r="A850" t="s">
        <v>4052</v>
      </c>
      <c r="B850" t="s">
        <v>4061</v>
      </c>
      <c r="C850" s="1">
        <v>3472000</v>
      </c>
      <c r="D850" s="1"/>
      <c r="F850" s="18">
        <f t="shared" si="14"/>
        <v>6969375</v>
      </c>
    </row>
    <row r="851" spans="1:6" x14ac:dyDescent="0.25">
      <c r="A851" t="s">
        <v>4063</v>
      </c>
      <c r="B851" t="s">
        <v>779</v>
      </c>
      <c r="C851" s="1">
        <v>850000</v>
      </c>
      <c r="D851" s="1"/>
      <c r="F851" s="18">
        <f t="shared" si="14"/>
        <v>7819375</v>
      </c>
    </row>
    <row r="852" spans="1:6" x14ac:dyDescent="0.25">
      <c r="A852" t="s">
        <v>4088</v>
      </c>
      <c r="B852" t="s">
        <v>4116</v>
      </c>
      <c r="C852" s="1"/>
      <c r="D852" s="1">
        <v>5265000</v>
      </c>
      <c r="F852" s="18">
        <f t="shared" si="14"/>
        <v>2554375</v>
      </c>
    </row>
    <row r="853" spans="1:6" x14ac:dyDescent="0.25">
      <c r="A853" t="s">
        <v>4088</v>
      </c>
      <c r="B853" t="s">
        <v>4117</v>
      </c>
      <c r="C853" s="1"/>
      <c r="D853" s="1">
        <v>1013220</v>
      </c>
      <c r="F853" s="18">
        <f t="shared" si="14"/>
        <v>1541155</v>
      </c>
    </row>
    <row r="854" spans="1:6" x14ac:dyDescent="0.25">
      <c r="A854" t="s">
        <v>4088</v>
      </c>
      <c r="B854" t="s">
        <v>4118</v>
      </c>
      <c r="C854" s="1"/>
      <c r="D854" s="1">
        <v>15300</v>
      </c>
      <c r="F854" s="18">
        <f t="shared" si="14"/>
        <v>1525855</v>
      </c>
    </row>
    <row r="855" spans="1:6" x14ac:dyDescent="0.25">
      <c r="A855" t="s">
        <v>4125</v>
      </c>
      <c r="B855" t="s">
        <v>4126</v>
      </c>
      <c r="C855" s="1"/>
      <c r="D855" s="1">
        <v>1525664</v>
      </c>
      <c r="F855" s="18">
        <f t="shared" si="14"/>
        <v>191</v>
      </c>
    </row>
    <row r="856" spans="1:6" x14ac:dyDescent="0.25">
      <c r="A856" t="s">
        <v>4125</v>
      </c>
      <c r="B856" t="s">
        <v>4127</v>
      </c>
      <c r="C856" s="1"/>
      <c r="D856" s="1">
        <v>422400</v>
      </c>
      <c r="F856" s="18">
        <f t="shared" si="14"/>
        <v>-422209</v>
      </c>
    </row>
    <row r="857" spans="1:6" x14ac:dyDescent="0.25">
      <c r="A857" t="s">
        <v>4125</v>
      </c>
      <c r="B857" t="s">
        <v>4128</v>
      </c>
      <c r="C857" s="1"/>
      <c r="D857" s="1">
        <v>192000</v>
      </c>
      <c r="F857" s="18">
        <f t="shared" si="14"/>
        <v>-614209</v>
      </c>
    </row>
    <row r="858" spans="1:6" x14ac:dyDescent="0.25">
      <c r="A858" t="s">
        <v>4125</v>
      </c>
      <c r="B858" t="s">
        <v>4129</v>
      </c>
      <c r="C858" s="1"/>
      <c r="D858" s="1">
        <v>2589600</v>
      </c>
      <c r="F858" s="18">
        <f t="shared" si="14"/>
        <v>-3203809</v>
      </c>
    </row>
    <row r="859" spans="1:6" x14ac:dyDescent="0.25">
      <c r="A859" t="s">
        <v>4166</v>
      </c>
      <c r="B859" t="s">
        <v>1333</v>
      </c>
      <c r="C859" s="1">
        <v>3000000</v>
      </c>
      <c r="D859" s="1"/>
      <c r="F859" s="18">
        <f t="shared" si="14"/>
        <v>-203809</v>
      </c>
    </row>
    <row r="860" spans="1:6" x14ac:dyDescent="0.25">
      <c r="A860" t="s">
        <v>1863</v>
      </c>
      <c r="B860" t="s">
        <v>2351</v>
      </c>
      <c r="C860" s="1">
        <v>7000000</v>
      </c>
      <c r="D860" s="1"/>
      <c r="F860" s="18">
        <f t="shared" si="14"/>
        <v>6796191</v>
      </c>
    </row>
    <row r="861" spans="1:6" x14ac:dyDescent="0.25">
      <c r="A861" t="s">
        <v>4187</v>
      </c>
      <c r="B861" t="s">
        <v>779</v>
      </c>
      <c r="C861" s="1">
        <v>310000</v>
      </c>
      <c r="D861" s="1"/>
      <c r="F861" s="18">
        <f t="shared" si="14"/>
        <v>7106191</v>
      </c>
    </row>
    <row r="862" spans="1:6" x14ac:dyDescent="0.25">
      <c r="A862" t="s">
        <v>4205</v>
      </c>
      <c r="B862" t="s">
        <v>4206</v>
      </c>
      <c r="C862" s="1"/>
      <c r="D862" s="1">
        <v>1468640</v>
      </c>
      <c r="F862" s="18">
        <f t="shared" si="14"/>
        <v>5637551</v>
      </c>
    </row>
    <row r="863" spans="1:6" x14ac:dyDescent="0.25">
      <c r="A863" t="s">
        <v>4205</v>
      </c>
      <c r="B863" t="s">
        <v>4207</v>
      </c>
      <c r="D863" s="1">
        <v>140600</v>
      </c>
      <c r="F863" s="18">
        <f t="shared" si="14"/>
        <v>5496951</v>
      </c>
    </row>
    <row r="864" spans="1:6" x14ac:dyDescent="0.25">
      <c r="A864" t="s">
        <v>4205</v>
      </c>
      <c r="B864" t="s">
        <v>4208</v>
      </c>
      <c r="D864" s="1">
        <v>1359080</v>
      </c>
      <c r="F864" s="18">
        <f t="shared" si="14"/>
        <v>4137871</v>
      </c>
    </row>
    <row r="865" spans="1:6" x14ac:dyDescent="0.25">
      <c r="A865" t="s">
        <v>4205</v>
      </c>
      <c r="B865" t="s">
        <v>4209</v>
      </c>
      <c r="D865" s="1">
        <v>373760</v>
      </c>
      <c r="F865" s="18">
        <f t="shared" si="14"/>
        <v>3764111</v>
      </c>
    </row>
    <row r="866" spans="1:6" x14ac:dyDescent="0.25">
      <c r="A866" t="s">
        <v>4205</v>
      </c>
      <c r="B866" t="s">
        <v>4210</v>
      </c>
      <c r="D866" s="1">
        <v>432400</v>
      </c>
      <c r="F866" s="18">
        <f t="shared" si="14"/>
        <v>3331711</v>
      </c>
    </row>
    <row r="867" spans="1:6" x14ac:dyDescent="0.25">
      <c r="A867" t="s">
        <v>4205</v>
      </c>
      <c r="B867" t="s">
        <v>4212</v>
      </c>
      <c r="D867" s="1">
        <v>2847000</v>
      </c>
      <c r="F867" s="18">
        <f t="shared" si="14"/>
        <v>484711</v>
      </c>
    </row>
    <row r="868" spans="1:6" x14ac:dyDescent="0.25">
      <c r="A868" t="s">
        <v>4225</v>
      </c>
      <c r="B868" t="s">
        <v>2531</v>
      </c>
      <c r="C868" s="51">
        <v>5017897</v>
      </c>
      <c r="D868" s="1"/>
      <c r="F868" s="18">
        <f t="shared" si="14"/>
        <v>5502608</v>
      </c>
    </row>
    <row r="869" spans="1:6" x14ac:dyDescent="0.25">
      <c r="A869" t="s">
        <v>4225</v>
      </c>
      <c r="B869" t="s">
        <v>4226</v>
      </c>
      <c r="C869" s="51">
        <v>4412550</v>
      </c>
      <c r="F869" s="18">
        <f t="shared" si="14"/>
        <v>9915158</v>
      </c>
    </row>
    <row r="870" spans="1:6" x14ac:dyDescent="0.25">
      <c r="A870" t="s">
        <v>4225</v>
      </c>
      <c r="B870" t="s">
        <v>4227</v>
      </c>
      <c r="C870" s="51">
        <v>4147618</v>
      </c>
      <c r="F870" s="18">
        <f t="shared" si="14"/>
        <v>14062776</v>
      </c>
    </row>
    <row r="871" spans="1:6" x14ac:dyDescent="0.25">
      <c r="A871" t="s">
        <v>4246</v>
      </c>
      <c r="B871" t="s">
        <v>2501</v>
      </c>
      <c r="C871" s="51">
        <v>2787500</v>
      </c>
      <c r="F871" s="18">
        <f t="shared" si="14"/>
        <v>16850276</v>
      </c>
    </row>
    <row r="872" spans="1:6" x14ac:dyDescent="0.25">
      <c r="A872" t="s">
        <v>4246</v>
      </c>
      <c r="B872" t="s">
        <v>4289</v>
      </c>
      <c r="C872" s="51">
        <v>1000000</v>
      </c>
      <c r="F872" s="18">
        <f t="shared" si="14"/>
        <v>17850276</v>
      </c>
    </row>
    <row r="873" spans="1:6" x14ac:dyDescent="0.25">
      <c r="A873" t="s">
        <v>4247</v>
      </c>
      <c r="B873" t="s">
        <v>2371</v>
      </c>
      <c r="C873" s="51">
        <v>960000</v>
      </c>
      <c r="F873" s="18">
        <f t="shared" si="14"/>
        <v>18810276</v>
      </c>
    </row>
    <row r="874" spans="1:6" x14ac:dyDescent="0.25">
      <c r="A874" t="s">
        <v>4303</v>
      </c>
      <c r="B874" t="s">
        <v>779</v>
      </c>
      <c r="C874" s="51">
        <v>210000</v>
      </c>
      <c r="F874" s="18">
        <f t="shared" ref="F874:F881" si="15">(F873+C874-D874)</f>
        <v>19020276</v>
      </c>
    </row>
    <row r="875" spans="1:6" x14ac:dyDescent="0.25">
      <c r="A875" t="s">
        <v>4303</v>
      </c>
      <c r="B875" t="s">
        <v>4323</v>
      </c>
      <c r="C875" s="1">
        <v>3200000</v>
      </c>
      <c r="F875" s="18">
        <f t="shared" si="15"/>
        <v>22220276</v>
      </c>
    </row>
    <row r="876" spans="1:6" x14ac:dyDescent="0.25">
      <c r="A876" t="s">
        <v>4312</v>
      </c>
      <c r="B876" t="s">
        <v>670</v>
      </c>
      <c r="C876" s="1">
        <v>287100</v>
      </c>
      <c r="F876" s="18">
        <f t="shared" si="15"/>
        <v>22507376</v>
      </c>
    </row>
    <row r="877" spans="1:6" x14ac:dyDescent="0.25">
      <c r="A877" t="s">
        <v>4312</v>
      </c>
      <c r="B877" t="s">
        <v>4324</v>
      </c>
      <c r="C877" s="1">
        <v>3000000</v>
      </c>
      <c r="F877" s="18">
        <f t="shared" si="15"/>
        <v>25507376</v>
      </c>
    </row>
    <row r="878" spans="1:6" x14ac:dyDescent="0.25">
      <c r="A878" t="s">
        <v>4325</v>
      </c>
      <c r="B878" t="s">
        <v>4326</v>
      </c>
      <c r="D878" s="1">
        <v>4452000</v>
      </c>
      <c r="F878" s="18">
        <f t="shared" si="15"/>
        <v>21055376</v>
      </c>
    </row>
    <row r="879" spans="1:6" x14ac:dyDescent="0.25">
      <c r="A879" t="s">
        <v>4325</v>
      </c>
      <c r="B879" t="s">
        <v>4327</v>
      </c>
      <c r="D879" s="1">
        <v>1080800</v>
      </c>
      <c r="F879" s="18">
        <f t="shared" si="15"/>
        <v>19974576</v>
      </c>
    </row>
    <row r="880" spans="1:6" x14ac:dyDescent="0.25">
      <c r="A880" t="s">
        <v>4325</v>
      </c>
      <c r="B880" t="s">
        <v>4328</v>
      </c>
      <c r="D880" s="51">
        <v>12220200</v>
      </c>
      <c r="F880" s="18">
        <f t="shared" si="15"/>
        <v>7754376</v>
      </c>
    </row>
    <row r="881" spans="1:6" x14ac:dyDescent="0.25">
      <c r="A881" t="s">
        <v>4325</v>
      </c>
      <c r="B881" t="s">
        <v>4329</v>
      </c>
      <c r="D881" s="51">
        <v>1854150</v>
      </c>
      <c r="F881" s="18">
        <f t="shared" si="15"/>
        <v>5900226</v>
      </c>
    </row>
    <row r="882" spans="1:6" x14ac:dyDescent="0.25">
      <c r="A882" t="s">
        <v>4325</v>
      </c>
      <c r="B882" t="s">
        <v>4330</v>
      </c>
      <c r="D882" s="51">
        <v>278600</v>
      </c>
      <c r="F882" s="18">
        <f t="shared" ref="F882:F945" si="16">(F881+C882-D882)</f>
        <v>5621626</v>
      </c>
    </row>
    <row r="883" spans="1:6" x14ac:dyDescent="0.25">
      <c r="A883" t="s">
        <v>4325</v>
      </c>
      <c r="B883" t="s">
        <v>4331</v>
      </c>
      <c r="D883" s="51">
        <v>11291640</v>
      </c>
      <c r="F883" s="18">
        <f t="shared" si="16"/>
        <v>-5670014</v>
      </c>
    </row>
    <row r="884" spans="1:6" x14ac:dyDescent="0.25">
      <c r="A884" t="s">
        <v>4325</v>
      </c>
      <c r="B884" t="s">
        <v>4332</v>
      </c>
      <c r="D884" s="51">
        <v>20941200</v>
      </c>
      <c r="F884" s="18">
        <f t="shared" si="16"/>
        <v>-26611214</v>
      </c>
    </row>
    <row r="885" spans="1:6" x14ac:dyDescent="0.25">
      <c r="A885" t="s">
        <v>4325</v>
      </c>
      <c r="B885" t="s">
        <v>3721</v>
      </c>
      <c r="C885" s="1">
        <v>7510000</v>
      </c>
      <c r="D885" s="1"/>
      <c r="F885" s="18">
        <f t="shared" si="16"/>
        <v>-19101214</v>
      </c>
    </row>
    <row r="886" spans="1:6" x14ac:dyDescent="0.25">
      <c r="A886" t="s">
        <v>4325</v>
      </c>
      <c r="B886" t="s">
        <v>1038</v>
      </c>
      <c r="C886" s="1">
        <v>30000000</v>
      </c>
      <c r="D886" s="1"/>
      <c r="F886" s="18">
        <f t="shared" si="16"/>
        <v>10898786</v>
      </c>
    </row>
    <row r="887" spans="1:6" x14ac:dyDescent="0.25">
      <c r="A887" t="s">
        <v>4406</v>
      </c>
      <c r="B887" t="s">
        <v>3588</v>
      </c>
      <c r="C887" s="1">
        <v>3045340</v>
      </c>
      <c r="F887" s="18">
        <f t="shared" si="16"/>
        <v>13944126</v>
      </c>
    </row>
    <row r="888" spans="1:6" x14ac:dyDescent="0.25">
      <c r="A888" t="s">
        <v>4422</v>
      </c>
      <c r="B888" t="s">
        <v>4425</v>
      </c>
      <c r="C888" s="1">
        <v>5212500</v>
      </c>
      <c r="F888" s="18">
        <f t="shared" si="16"/>
        <v>19156626</v>
      </c>
    </row>
    <row r="889" spans="1:6" x14ac:dyDescent="0.25">
      <c r="A889" t="s">
        <v>4453</v>
      </c>
      <c r="B889" t="s">
        <v>4324</v>
      </c>
      <c r="C889" s="1">
        <v>19000000</v>
      </c>
      <c r="F889" s="18">
        <f t="shared" si="16"/>
        <v>38156626</v>
      </c>
    </row>
    <row r="890" spans="1:6" x14ac:dyDescent="0.25">
      <c r="A890" t="s">
        <v>4478</v>
      </c>
      <c r="B890" t="s">
        <v>1371</v>
      </c>
      <c r="C890" s="1">
        <v>6000000</v>
      </c>
      <c r="F890" s="18">
        <f t="shared" si="16"/>
        <v>44156626</v>
      </c>
    </row>
    <row r="891" spans="1:6" x14ac:dyDescent="0.25">
      <c r="A891" t="s">
        <v>4479</v>
      </c>
      <c r="B891" t="s">
        <v>2371</v>
      </c>
      <c r="C891" s="1">
        <v>330000</v>
      </c>
      <c r="F891" s="18">
        <f t="shared" si="16"/>
        <v>44486626</v>
      </c>
    </row>
    <row r="892" spans="1:6" x14ac:dyDescent="0.25">
      <c r="A892" t="s">
        <v>4487</v>
      </c>
      <c r="B892" t="s">
        <v>4488</v>
      </c>
      <c r="C892" s="1"/>
      <c r="D892" s="1">
        <v>2005200</v>
      </c>
      <c r="F892" s="18">
        <f t="shared" si="16"/>
        <v>42481426</v>
      </c>
    </row>
    <row r="893" spans="1:6" x14ac:dyDescent="0.25">
      <c r="A893" t="s">
        <v>4487</v>
      </c>
      <c r="B893" t="s">
        <v>4489</v>
      </c>
      <c r="C893" s="1"/>
      <c r="D893" s="1">
        <v>4966000</v>
      </c>
      <c r="F893" s="18">
        <f t="shared" si="16"/>
        <v>37515426</v>
      </c>
    </row>
    <row r="894" spans="1:6" x14ac:dyDescent="0.25">
      <c r="A894" t="s">
        <v>4487</v>
      </c>
      <c r="B894" t="s">
        <v>4490</v>
      </c>
      <c r="C894" s="1"/>
      <c r="D894" s="1">
        <v>13068330</v>
      </c>
      <c r="F894" s="18">
        <f t="shared" si="16"/>
        <v>24447096</v>
      </c>
    </row>
    <row r="895" spans="1:6" x14ac:dyDescent="0.25">
      <c r="A895" t="s">
        <v>4487</v>
      </c>
      <c r="B895" t="s">
        <v>4491</v>
      </c>
      <c r="C895" s="1"/>
      <c r="D895" s="1">
        <v>362600</v>
      </c>
      <c r="F895" s="18">
        <f t="shared" si="16"/>
        <v>24084496</v>
      </c>
    </row>
    <row r="896" spans="1:6" x14ac:dyDescent="0.25">
      <c r="A896" t="s">
        <v>4487</v>
      </c>
      <c r="B896" t="s">
        <v>4492</v>
      </c>
      <c r="C896" s="1"/>
      <c r="D896" s="1">
        <v>72450</v>
      </c>
      <c r="F896" s="18">
        <f t="shared" si="16"/>
        <v>24012046</v>
      </c>
    </row>
    <row r="897" spans="1:6" x14ac:dyDescent="0.25">
      <c r="A897" t="s">
        <v>4487</v>
      </c>
      <c r="B897" t="s">
        <v>4493</v>
      </c>
      <c r="C897" s="1"/>
      <c r="D897" s="1">
        <v>1097800</v>
      </c>
      <c r="F897" s="18">
        <f t="shared" si="16"/>
        <v>22914246</v>
      </c>
    </row>
    <row r="898" spans="1:6" x14ac:dyDescent="0.25">
      <c r="A898" t="s">
        <v>4487</v>
      </c>
      <c r="B898" t="s">
        <v>4494</v>
      </c>
      <c r="C898" s="1"/>
      <c r="D898" s="1">
        <v>13650000</v>
      </c>
      <c r="F898" s="18">
        <f t="shared" si="16"/>
        <v>9264246</v>
      </c>
    </row>
    <row r="899" spans="1:6" x14ac:dyDescent="0.25">
      <c r="A899" t="s">
        <v>4487</v>
      </c>
      <c r="B899" t="s">
        <v>1333</v>
      </c>
      <c r="C899" s="1">
        <v>18000000</v>
      </c>
      <c r="D899" s="1"/>
      <c r="F899" s="18">
        <f t="shared" si="16"/>
        <v>27264246</v>
      </c>
    </row>
    <row r="900" spans="1:6" x14ac:dyDescent="0.25">
      <c r="A900" t="s">
        <v>4487</v>
      </c>
      <c r="B900" t="s">
        <v>1333</v>
      </c>
      <c r="C900" s="1">
        <v>2000000</v>
      </c>
      <c r="F900" s="18">
        <f t="shared" si="16"/>
        <v>29264246</v>
      </c>
    </row>
    <row r="901" spans="1:6" x14ac:dyDescent="0.25">
      <c r="A901" t="s">
        <v>4487</v>
      </c>
      <c r="B901" t="s">
        <v>2269</v>
      </c>
      <c r="C901" s="1">
        <v>5000</v>
      </c>
      <c r="F901" s="18">
        <f t="shared" si="16"/>
        <v>29269246</v>
      </c>
    </row>
    <row r="902" spans="1:6" x14ac:dyDescent="0.25">
      <c r="A902" t="s">
        <v>4511</v>
      </c>
      <c r="B902" t="s">
        <v>2530</v>
      </c>
      <c r="C902" s="1">
        <v>5000000</v>
      </c>
      <c r="F902" s="45">
        <f t="shared" si="16"/>
        <v>34269246</v>
      </c>
    </row>
    <row r="903" spans="1:6" x14ac:dyDescent="0.25">
      <c r="A903" s="3" t="s">
        <v>4527</v>
      </c>
      <c r="B903" s="3" t="s">
        <v>670</v>
      </c>
      <c r="C903" s="4">
        <v>287000</v>
      </c>
      <c r="D903" s="3"/>
      <c r="E903" s="3"/>
      <c r="F903" s="45">
        <f t="shared" si="16"/>
        <v>34556246</v>
      </c>
    </row>
    <row r="904" spans="1:6" x14ac:dyDescent="0.25">
      <c r="A904" s="3" t="s">
        <v>4533</v>
      </c>
      <c r="B904" s="3" t="s">
        <v>4534</v>
      </c>
      <c r="C904" s="3"/>
      <c r="D904" s="4">
        <v>11155200</v>
      </c>
      <c r="E904" s="3"/>
      <c r="F904" s="45">
        <f t="shared" si="16"/>
        <v>23401046</v>
      </c>
    </row>
    <row r="905" spans="1:6" x14ac:dyDescent="0.25">
      <c r="A905" s="3" t="s">
        <v>4533</v>
      </c>
      <c r="B905" s="3" t="s">
        <v>4535</v>
      </c>
      <c r="C905" s="3"/>
      <c r="D905" s="4">
        <v>876000</v>
      </c>
      <c r="E905" s="3"/>
      <c r="F905" s="45">
        <f t="shared" si="16"/>
        <v>22525046</v>
      </c>
    </row>
    <row r="906" spans="1:6" x14ac:dyDescent="0.25">
      <c r="A906" s="3" t="s">
        <v>4533</v>
      </c>
      <c r="B906" s="3" t="s">
        <v>4536</v>
      </c>
      <c r="C906" s="3"/>
      <c r="D906" s="4">
        <v>5879664</v>
      </c>
      <c r="E906" s="3"/>
      <c r="F906" s="45">
        <f t="shared" si="16"/>
        <v>16645382</v>
      </c>
    </row>
    <row r="907" spans="1:6" x14ac:dyDescent="0.25">
      <c r="A907" s="3" t="s">
        <v>4533</v>
      </c>
      <c r="B907" s="3" t="s">
        <v>4537</v>
      </c>
      <c r="C907" s="3"/>
      <c r="D907" s="4">
        <v>204800</v>
      </c>
      <c r="E907" s="3"/>
      <c r="F907" s="18">
        <f t="shared" si="16"/>
        <v>16440582</v>
      </c>
    </row>
    <row r="908" spans="1:6" x14ac:dyDescent="0.25">
      <c r="A908" s="3" t="s">
        <v>4533</v>
      </c>
      <c r="B908" s="3" t="s">
        <v>4538</v>
      </c>
      <c r="C908" s="3"/>
      <c r="D908" s="4">
        <v>7395337</v>
      </c>
      <c r="E908" s="3"/>
      <c r="F908" s="18">
        <f t="shared" si="16"/>
        <v>9045245</v>
      </c>
    </row>
    <row r="909" spans="1:6" x14ac:dyDescent="0.25">
      <c r="A909" s="3" t="s">
        <v>4533</v>
      </c>
      <c r="B909" s="3" t="s">
        <v>4539</v>
      </c>
      <c r="C909" s="3"/>
      <c r="D909" s="4">
        <v>63000</v>
      </c>
      <c r="E909" s="3"/>
      <c r="F909" s="18">
        <f t="shared" si="16"/>
        <v>8982245</v>
      </c>
    </row>
    <row r="910" spans="1:6" x14ac:dyDescent="0.25">
      <c r="A910" s="3" t="s">
        <v>4533</v>
      </c>
      <c r="B910" s="3" t="s">
        <v>1333</v>
      </c>
      <c r="C910" s="4">
        <v>10000000</v>
      </c>
      <c r="D910" s="4"/>
      <c r="E910" s="3"/>
      <c r="F910" s="18">
        <f t="shared" si="16"/>
        <v>18982245</v>
      </c>
    </row>
    <row r="911" spans="1:6" x14ac:dyDescent="0.25">
      <c r="A911" s="3" t="s">
        <v>4533</v>
      </c>
      <c r="B911" s="3" t="s">
        <v>4567</v>
      </c>
      <c r="C911" s="4">
        <v>10000000</v>
      </c>
      <c r="D911" s="4"/>
      <c r="E911" s="3"/>
      <c r="F911" s="18">
        <f t="shared" si="16"/>
        <v>28982245</v>
      </c>
    </row>
    <row r="912" spans="1:6" x14ac:dyDescent="0.25">
      <c r="A912" s="3" t="s">
        <v>4572</v>
      </c>
      <c r="B912" s="3" t="s">
        <v>4582</v>
      </c>
      <c r="C912" s="4">
        <v>5000000</v>
      </c>
      <c r="D912" s="4"/>
      <c r="E912" s="3"/>
      <c r="F912" s="18">
        <f t="shared" si="16"/>
        <v>33982245</v>
      </c>
    </row>
    <row r="913" spans="1:6" x14ac:dyDescent="0.25">
      <c r="A913" s="3" t="s">
        <v>4581</v>
      </c>
      <c r="B913" s="3" t="s">
        <v>4583</v>
      </c>
      <c r="C913" s="3"/>
      <c r="D913" s="4">
        <v>4777560</v>
      </c>
      <c r="E913" s="3"/>
      <c r="F913" s="18">
        <f t="shared" si="16"/>
        <v>29204685</v>
      </c>
    </row>
    <row r="914" spans="1:6" x14ac:dyDescent="0.25">
      <c r="A914" s="3" t="s">
        <v>4581</v>
      </c>
      <c r="B914" s="3" t="s">
        <v>4584</v>
      </c>
      <c r="C914" s="3"/>
      <c r="D914" s="4">
        <v>90720</v>
      </c>
      <c r="E914" s="3"/>
      <c r="F914" s="18">
        <f t="shared" si="16"/>
        <v>29113965</v>
      </c>
    </row>
    <row r="915" spans="1:6" x14ac:dyDescent="0.25">
      <c r="A915" s="3" t="s">
        <v>4581</v>
      </c>
      <c r="B915" s="3" t="s">
        <v>4585</v>
      </c>
      <c r="C915" s="3"/>
      <c r="D915" s="4">
        <v>11078000</v>
      </c>
      <c r="E915" s="3"/>
      <c r="F915" s="18">
        <f t="shared" si="16"/>
        <v>18035965</v>
      </c>
    </row>
    <row r="916" spans="1:6" x14ac:dyDescent="0.25">
      <c r="A916" s="3" t="s">
        <v>4581</v>
      </c>
      <c r="B916" s="3" t="s">
        <v>4586</v>
      </c>
      <c r="C916" s="3"/>
      <c r="D916" s="4">
        <v>6274159</v>
      </c>
      <c r="E916" s="3"/>
      <c r="F916" s="18">
        <f t="shared" si="16"/>
        <v>11761806</v>
      </c>
    </row>
    <row r="917" spans="1:6" x14ac:dyDescent="0.25">
      <c r="A917" s="3" t="s">
        <v>4581</v>
      </c>
      <c r="B917" s="3" t="s">
        <v>4587</v>
      </c>
      <c r="C917" s="3"/>
      <c r="D917" s="4">
        <v>5479600</v>
      </c>
      <c r="E917" s="3"/>
      <c r="F917" s="18">
        <f t="shared" si="16"/>
        <v>6282206</v>
      </c>
    </row>
    <row r="918" spans="1:6" x14ac:dyDescent="0.25">
      <c r="A918" s="3" t="s">
        <v>4581</v>
      </c>
      <c r="B918" s="3" t="s">
        <v>4602</v>
      </c>
      <c r="C918" s="77">
        <v>4850000</v>
      </c>
      <c r="D918" s="3"/>
      <c r="E918" s="3"/>
      <c r="F918" s="18">
        <f t="shared" si="16"/>
        <v>11132206</v>
      </c>
    </row>
    <row r="919" spans="1:6" x14ac:dyDescent="0.25">
      <c r="A919" s="3" t="s">
        <v>4671</v>
      </c>
      <c r="B919" s="3" t="s">
        <v>1333</v>
      </c>
      <c r="C919" s="4">
        <v>25000000</v>
      </c>
      <c r="D919" s="4"/>
      <c r="E919" s="3"/>
      <c r="F919" s="18">
        <f t="shared" si="16"/>
        <v>36132206</v>
      </c>
    </row>
    <row r="920" spans="1:6" x14ac:dyDescent="0.25">
      <c r="A920" s="3" t="s">
        <v>4706</v>
      </c>
      <c r="B920" s="3" t="s">
        <v>779</v>
      </c>
      <c r="C920" s="4">
        <v>468000</v>
      </c>
      <c r="D920" s="4"/>
      <c r="E920" s="3"/>
      <c r="F920" s="18">
        <f t="shared" si="16"/>
        <v>36600206</v>
      </c>
    </row>
    <row r="921" spans="1:6" x14ac:dyDescent="0.25">
      <c r="A921" s="3" t="s">
        <v>4717</v>
      </c>
      <c r="B921" s="3" t="s">
        <v>1333</v>
      </c>
      <c r="C921" s="4">
        <v>5000000</v>
      </c>
      <c r="D921" s="3"/>
      <c r="E921" s="3"/>
      <c r="F921" s="18">
        <f t="shared" si="16"/>
        <v>41600206</v>
      </c>
    </row>
    <row r="922" spans="1:6" x14ac:dyDescent="0.25">
      <c r="A922" s="3" t="s">
        <v>4717</v>
      </c>
      <c r="B922" s="3" t="s">
        <v>4731</v>
      </c>
      <c r="C922" s="4"/>
      <c r="D922" s="4">
        <v>2516952</v>
      </c>
      <c r="E922" s="3"/>
      <c r="F922" s="18">
        <f t="shared" si="16"/>
        <v>39083254</v>
      </c>
    </row>
    <row r="923" spans="1:6" x14ac:dyDescent="0.25">
      <c r="A923" s="3" t="s">
        <v>4717</v>
      </c>
      <c r="B923" s="3" t="s">
        <v>4732</v>
      </c>
      <c r="C923" s="4"/>
      <c r="D923" s="4">
        <v>4998880</v>
      </c>
      <c r="E923" s="3"/>
      <c r="F923" s="18">
        <f t="shared" si="16"/>
        <v>34084374</v>
      </c>
    </row>
    <row r="924" spans="1:6" x14ac:dyDescent="0.25">
      <c r="A924" s="3" t="s">
        <v>4717</v>
      </c>
      <c r="B924" s="3" t="s">
        <v>4733</v>
      </c>
      <c r="C924" s="3"/>
      <c r="D924" s="4">
        <v>640000</v>
      </c>
      <c r="E924" s="3"/>
      <c r="F924" s="18">
        <f t="shared" si="16"/>
        <v>33444374</v>
      </c>
    </row>
    <row r="925" spans="1:6" x14ac:dyDescent="0.25">
      <c r="A925" s="3" t="s">
        <v>4717</v>
      </c>
      <c r="B925" s="3" t="s">
        <v>4734</v>
      </c>
      <c r="C925" s="3"/>
      <c r="D925" s="4">
        <v>15595200</v>
      </c>
      <c r="E925" s="3"/>
      <c r="F925" s="18">
        <f t="shared" si="16"/>
        <v>17849174</v>
      </c>
    </row>
    <row r="926" spans="1:6" x14ac:dyDescent="0.25">
      <c r="A926" s="3" t="s">
        <v>4767</v>
      </c>
      <c r="B926" s="3" t="s">
        <v>4768</v>
      </c>
      <c r="C926" s="4">
        <v>2000000</v>
      </c>
      <c r="D926" s="4"/>
      <c r="E926" s="3"/>
      <c r="F926" s="18">
        <f t="shared" si="16"/>
        <v>19849174</v>
      </c>
    </row>
    <row r="927" spans="1:6" x14ac:dyDescent="0.25">
      <c r="A927" s="3" t="s">
        <v>4761</v>
      </c>
      <c r="B927" s="3" t="s">
        <v>4762</v>
      </c>
      <c r="C927" s="3"/>
      <c r="D927" s="4">
        <v>6662704</v>
      </c>
      <c r="E927" s="3"/>
      <c r="F927" s="18">
        <f t="shared" si="16"/>
        <v>13186470</v>
      </c>
    </row>
    <row r="928" spans="1:6" x14ac:dyDescent="0.25">
      <c r="A928" s="3" t="s">
        <v>4761</v>
      </c>
      <c r="B928" s="3" t="s">
        <v>4763</v>
      </c>
      <c r="C928" s="3"/>
      <c r="D928" s="4">
        <v>704000</v>
      </c>
      <c r="E928" s="3"/>
      <c r="F928" s="18">
        <f t="shared" si="16"/>
        <v>12482470</v>
      </c>
    </row>
    <row r="929" spans="1:6" x14ac:dyDescent="0.25">
      <c r="A929" s="3" t="s">
        <v>4761</v>
      </c>
      <c r="B929" s="3" t="s">
        <v>4764</v>
      </c>
      <c r="C929" s="3"/>
      <c r="D929" s="4">
        <v>584000</v>
      </c>
      <c r="E929" s="3"/>
      <c r="F929" s="18">
        <f t="shared" si="16"/>
        <v>11898470</v>
      </c>
    </row>
    <row r="930" spans="1:6" x14ac:dyDescent="0.25">
      <c r="A930" s="3" t="s">
        <v>4761</v>
      </c>
      <c r="B930" s="3" t="s">
        <v>4765</v>
      </c>
      <c r="C930" s="3"/>
      <c r="D930" s="4">
        <v>240096</v>
      </c>
      <c r="E930" s="3"/>
      <c r="F930" s="18">
        <f t="shared" si="16"/>
        <v>11658374</v>
      </c>
    </row>
    <row r="931" spans="1:6" x14ac:dyDescent="0.25">
      <c r="A931" s="3" t="s">
        <v>4761</v>
      </c>
      <c r="B931" s="3" t="s">
        <v>4766</v>
      </c>
      <c r="C931" s="3"/>
      <c r="D931" s="4">
        <v>8872200</v>
      </c>
      <c r="E931" s="3"/>
      <c r="F931" s="18">
        <f t="shared" si="16"/>
        <v>2786174</v>
      </c>
    </row>
    <row r="932" spans="1:6" x14ac:dyDescent="0.25">
      <c r="A932" s="3" t="s">
        <v>4779</v>
      </c>
      <c r="B932" s="3" t="s">
        <v>1333</v>
      </c>
      <c r="C932" s="4">
        <v>10000000</v>
      </c>
      <c r="D932" s="3"/>
      <c r="E932" s="3"/>
      <c r="F932" s="18">
        <f t="shared" si="16"/>
        <v>12786174</v>
      </c>
    </row>
    <row r="933" spans="1:6" x14ac:dyDescent="0.25">
      <c r="A933" s="3" t="s">
        <v>4779</v>
      </c>
      <c r="B933" s="3" t="s">
        <v>195</v>
      </c>
      <c r="C933" s="4">
        <v>6516827</v>
      </c>
      <c r="D933" s="3"/>
      <c r="E933" s="3"/>
      <c r="F933" s="18">
        <f t="shared" si="16"/>
        <v>19303001</v>
      </c>
    </row>
    <row r="934" spans="1:6" x14ac:dyDescent="0.25">
      <c r="A934" s="3" t="s">
        <v>4779</v>
      </c>
      <c r="B934" s="3" t="s">
        <v>4793</v>
      </c>
      <c r="C934" s="4">
        <v>5460000</v>
      </c>
      <c r="D934" s="3"/>
      <c r="E934" s="3"/>
      <c r="F934" s="18">
        <f t="shared" si="16"/>
        <v>24763001</v>
      </c>
    </row>
    <row r="935" spans="1:6" x14ac:dyDescent="0.25">
      <c r="A935" s="3" t="s">
        <v>4794</v>
      </c>
      <c r="B935" s="3" t="s">
        <v>3175</v>
      </c>
      <c r="C935" s="4">
        <v>15000000</v>
      </c>
      <c r="D935" s="4"/>
      <c r="E935" s="3"/>
      <c r="F935" s="18">
        <f t="shared" si="16"/>
        <v>39763001</v>
      </c>
    </row>
    <row r="936" spans="1:6" x14ac:dyDescent="0.25">
      <c r="A936" t="s">
        <v>4773</v>
      </c>
      <c r="B936" t="s">
        <v>4832</v>
      </c>
      <c r="D936" s="1">
        <v>459000</v>
      </c>
      <c r="F936" s="38">
        <f t="shared" si="16"/>
        <v>39304001</v>
      </c>
    </row>
    <row r="937" spans="1:6" x14ac:dyDescent="0.25">
      <c r="A937" t="s">
        <v>4773</v>
      </c>
      <c r="B937" t="s">
        <v>4833</v>
      </c>
      <c r="D937" s="1">
        <v>1042440</v>
      </c>
      <c r="F937" s="18">
        <f t="shared" si="16"/>
        <v>38261561</v>
      </c>
    </row>
    <row r="938" spans="1:6" x14ac:dyDescent="0.25">
      <c r="A938" t="s">
        <v>4773</v>
      </c>
      <c r="B938" t="s">
        <v>4834</v>
      </c>
      <c r="D938" s="1">
        <v>13983300</v>
      </c>
      <c r="F938" s="18">
        <f t="shared" si="16"/>
        <v>24278261</v>
      </c>
    </row>
    <row r="939" spans="1:6" x14ac:dyDescent="0.25">
      <c r="A939" t="s">
        <v>4773</v>
      </c>
      <c r="B939" t="s">
        <v>4835</v>
      </c>
      <c r="D939" s="1">
        <v>358400</v>
      </c>
      <c r="F939" s="18">
        <f t="shared" si="16"/>
        <v>23919861</v>
      </c>
    </row>
    <row r="940" spans="1:6" x14ac:dyDescent="0.25">
      <c r="A940" t="s">
        <v>4773</v>
      </c>
      <c r="B940" t="s">
        <v>4836</v>
      </c>
      <c r="D940" s="1">
        <v>320000</v>
      </c>
      <c r="F940" s="18">
        <f t="shared" si="16"/>
        <v>23599861</v>
      </c>
    </row>
    <row r="941" spans="1:6" x14ac:dyDescent="0.25">
      <c r="A941" t="s">
        <v>4773</v>
      </c>
      <c r="B941" t="s">
        <v>4837</v>
      </c>
      <c r="D941" s="1">
        <v>14933045</v>
      </c>
      <c r="F941" s="18">
        <f t="shared" si="16"/>
        <v>8666816</v>
      </c>
    </row>
    <row r="942" spans="1:6" x14ac:dyDescent="0.25">
      <c r="A942" t="s">
        <v>4773</v>
      </c>
      <c r="B942" t="s">
        <v>4838</v>
      </c>
      <c r="D942" s="1">
        <v>1746696</v>
      </c>
      <c r="F942" s="18">
        <f t="shared" si="16"/>
        <v>6920120</v>
      </c>
    </row>
    <row r="943" spans="1:6" x14ac:dyDescent="0.25">
      <c r="A943" t="s">
        <v>4773</v>
      </c>
      <c r="B943" t="s">
        <v>4839</v>
      </c>
      <c r="D943" s="1">
        <v>13617011</v>
      </c>
      <c r="F943" s="18">
        <f t="shared" si="16"/>
        <v>-6696891</v>
      </c>
    </row>
    <row r="944" spans="1:6" x14ac:dyDescent="0.25">
      <c r="A944" t="s">
        <v>4773</v>
      </c>
      <c r="B944" t="s">
        <v>4868</v>
      </c>
      <c r="C944" s="1">
        <v>20000000</v>
      </c>
      <c r="F944" s="18">
        <f t="shared" si="16"/>
        <v>13303109</v>
      </c>
    </row>
    <row r="945" spans="1:6" x14ac:dyDescent="0.25">
      <c r="A945" t="s">
        <v>4863</v>
      </c>
      <c r="B945" t="s">
        <v>4582</v>
      </c>
      <c r="C945" s="1">
        <v>10000000</v>
      </c>
      <c r="F945" s="18">
        <f t="shared" si="16"/>
        <v>23303109</v>
      </c>
    </row>
    <row r="946" spans="1:6" x14ac:dyDescent="0.25">
      <c r="A946" t="s">
        <v>4873</v>
      </c>
      <c r="B946" t="s">
        <v>4882</v>
      </c>
      <c r="C946" s="1">
        <v>287300</v>
      </c>
      <c r="F946" s="18">
        <f t="shared" ref="F946:F1010" si="17">(F945+C946-D946)</f>
        <v>23590409</v>
      </c>
    </row>
    <row r="947" spans="1:6" x14ac:dyDescent="0.25">
      <c r="A947" t="s">
        <v>4912</v>
      </c>
      <c r="B947" t="s">
        <v>4954</v>
      </c>
      <c r="C947" s="150">
        <v>20000000</v>
      </c>
      <c r="F947" s="18">
        <f t="shared" si="17"/>
        <v>43590409</v>
      </c>
    </row>
    <row r="948" spans="1:6" x14ac:dyDescent="0.25">
      <c r="A948" t="s">
        <v>4912</v>
      </c>
      <c r="B948" t="s">
        <v>3452</v>
      </c>
      <c r="C948" s="1">
        <v>955000</v>
      </c>
      <c r="F948" s="18">
        <f t="shared" si="17"/>
        <v>44545409</v>
      </c>
    </row>
    <row r="949" spans="1:6" x14ac:dyDescent="0.25">
      <c r="A949" t="s">
        <v>4937</v>
      </c>
      <c r="B949" t="s">
        <v>4955</v>
      </c>
      <c r="C949" s="1">
        <v>14500000</v>
      </c>
      <c r="F949" s="18">
        <f t="shared" si="17"/>
        <v>59045409</v>
      </c>
    </row>
    <row r="950" spans="1:6" x14ac:dyDescent="0.25">
      <c r="A950" t="s">
        <v>4937</v>
      </c>
      <c r="B950" t="s">
        <v>1333</v>
      </c>
      <c r="C950" s="1">
        <v>8000000</v>
      </c>
      <c r="F950" s="18">
        <f t="shared" si="17"/>
        <v>67045409</v>
      </c>
    </row>
    <row r="951" spans="1:6" x14ac:dyDescent="0.25">
      <c r="A951" t="s">
        <v>4937</v>
      </c>
      <c r="B951" t="s">
        <v>3721</v>
      </c>
      <c r="C951" s="1">
        <v>7471800</v>
      </c>
      <c r="F951" s="18">
        <f t="shared" si="17"/>
        <v>74517209</v>
      </c>
    </row>
    <row r="952" spans="1:6" x14ac:dyDescent="0.25">
      <c r="A952" t="s">
        <v>4956</v>
      </c>
      <c r="B952" t="s">
        <v>4957</v>
      </c>
      <c r="D952" s="1">
        <v>576000</v>
      </c>
      <c r="F952" s="18">
        <f t="shared" si="17"/>
        <v>73941209</v>
      </c>
    </row>
    <row r="953" spans="1:6" x14ac:dyDescent="0.25">
      <c r="A953" t="s">
        <v>4956</v>
      </c>
      <c r="B953" t="s">
        <v>4958</v>
      </c>
      <c r="D953" s="1">
        <v>2874240</v>
      </c>
      <c r="F953" s="18">
        <f t="shared" si="17"/>
        <v>71066969</v>
      </c>
    </row>
    <row r="954" spans="1:6" x14ac:dyDescent="0.25">
      <c r="A954" t="s">
        <v>4956</v>
      </c>
      <c r="B954" t="s">
        <v>4959</v>
      </c>
      <c r="D954" s="1">
        <v>3896640</v>
      </c>
      <c r="F954" s="18">
        <f t="shared" si="17"/>
        <v>67170329</v>
      </c>
    </row>
    <row r="955" spans="1:6" x14ac:dyDescent="0.25">
      <c r="A955" t="s">
        <v>4956</v>
      </c>
      <c r="B955" t="s">
        <v>4960</v>
      </c>
      <c r="D955" s="1">
        <v>4073600</v>
      </c>
      <c r="F955" s="18">
        <f t="shared" si="17"/>
        <v>63096729</v>
      </c>
    </row>
    <row r="956" spans="1:6" x14ac:dyDescent="0.25">
      <c r="A956" t="s">
        <v>4956</v>
      </c>
      <c r="B956" t="s">
        <v>4961</v>
      </c>
      <c r="D956" s="1">
        <v>3104400</v>
      </c>
      <c r="F956" s="18">
        <f t="shared" si="17"/>
        <v>59992329</v>
      </c>
    </row>
    <row r="957" spans="1:6" x14ac:dyDescent="0.25">
      <c r="A957" t="s">
        <v>4956</v>
      </c>
      <c r="B957" t="s">
        <v>4962</v>
      </c>
      <c r="D957" s="1">
        <v>572000</v>
      </c>
      <c r="F957" s="18">
        <f t="shared" si="17"/>
        <v>59420329</v>
      </c>
    </row>
    <row r="958" spans="1:6" x14ac:dyDescent="0.25">
      <c r="A958" t="s">
        <v>4956</v>
      </c>
      <c r="B958" t="s">
        <v>4963</v>
      </c>
      <c r="D958" s="1">
        <v>23107200</v>
      </c>
      <c r="F958" s="18">
        <f t="shared" si="17"/>
        <v>36313129</v>
      </c>
    </row>
    <row r="959" spans="1:6" x14ac:dyDescent="0.25">
      <c r="A959" t="s">
        <v>5002</v>
      </c>
      <c r="B959" t="s">
        <v>779</v>
      </c>
      <c r="C959" s="1">
        <v>327900</v>
      </c>
      <c r="D959" s="1"/>
      <c r="F959" s="18">
        <f>(F958+C959-D959)</f>
        <v>36641029</v>
      </c>
    </row>
    <row r="960" spans="1:6" x14ac:dyDescent="0.25">
      <c r="A960" t="s">
        <v>5024</v>
      </c>
      <c r="B960" t="s">
        <v>5025</v>
      </c>
      <c r="D960" s="1">
        <v>12044850</v>
      </c>
      <c r="F960" s="18">
        <f t="shared" si="17"/>
        <v>24596179</v>
      </c>
    </row>
    <row r="961" spans="1:6" x14ac:dyDescent="0.25">
      <c r="A961" t="s">
        <v>5024</v>
      </c>
      <c r="B961" t="s">
        <v>5026</v>
      </c>
      <c r="D961" s="1">
        <v>8849431</v>
      </c>
      <c r="F961" s="18">
        <f t="shared" si="17"/>
        <v>15746748</v>
      </c>
    </row>
    <row r="962" spans="1:6" x14ac:dyDescent="0.25">
      <c r="A962" t="s">
        <v>5024</v>
      </c>
      <c r="B962" t="s">
        <v>5027</v>
      </c>
      <c r="D962" s="1">
        <v>2239200</v>
      </c>
      <c r="F962" s="18">
        <f t="shared" si="17"/>
        <v>13507548</v>
      </c>
    </row>
    <row r="963" spans="1:6" x14ac:dyDescent="0.25">
      <c r="A963" t="s">
        <v>5024</v>
      </c>
      <c r="B963" t="s">
        <v>5028</v>
      </c>
      <c r="D963" s="1">
        <v>576000</v>
      </c>
      <c r="F963" s="18">
        <f t="shared" si="17"/>
        <v>12931548</v>
      </c>
    </row>
    <row r="964" spans="1:6" x14ac:dyDescent="0.25">
      <c r="A964" t="s">
        <v>5024</v>
      </c>
      <c r="B964" t="s">
        <v>5029</v>
      </c>
      <c r="D964" s="1">
        <v>149400</v>
      </c>
      <c r="F964" s="18">
        <f t="shared" si="17"/>
        <v>12782148</v>
      </c>
    </row>
    <row r="965" spans="1:6" x14ac:dyDescent="0.25">
      <c r="A965" t="s">
        <v>5024</v>
      </c>
      <c r="B965" t="s">
        <v>5030</v>
      </c>
      <c r="D965" s="1">
        <v>1054000</v>
      </c>
      <c r="F965" s="18">
        <f t="shared" si="17"/>
        <v>11728148</v>
      </c>
    </row>
    <row r="966" spans="1:6" x14ac:dyDescent="0.25">
      <c r="A966" t="s">
        <v>5024</v>
      </c>
      <c r="B966" t="s">
        <v>4955</v>
      </c>
      <c r="C966" s="1">
        <v>8630000</v>
      </c>
      <c r="F966" s="18">
        <f t="shared" si="17"/>
        <v>20358148</v>
      </c>
    </row>
    <row r="967" spans="1:6" x14ac:dyDescent="0.25">
      <c r="A967" s="276" t="s">
        <v>5024</v>
      </c>
      <c r="B967" s="276" t="s">
        <v>2530</v>
      </c>
      <c r="C967" s="231">
        <v>10535500</v>
      </c>
      <c r="F967" s="18">
        <f t="shared" si="17"/>
        <v>30893648</v>
      </c>
    </row>
    <row r="968" spans="1:6" x14ac:dyDescent="0.25">
      <c r="A968" t="s">
        <v>5024</v>
      </c>
      <c r="B968" t="s">
        <v>5031</v>
      </c>
      <c r="C968" s="1">
        <v>3005254</v>
      </c>
      <c r="F968" s="18">
        <f t="shared" si="17"/>
        <v>33898902</v>
      </c>
    </row>
    <row r="969" spans="1:6" x14ac:dyDescent="0.25">
      <c r="A969" t="s">
        <v>5053</v>
      </c>
      <c r="B969" t="s">
        <v>5075</v>
      </c>
      <c r="C969" s="150">
        <v>2758000</v>
      </c>
      <c r="F969" s="18">
        <f t="shared" si="17"/>
        <v>36656902</v>
      </c>
    </row>
    <row r="970" spans="1:6" x14ac:dyDescent="0.25">
      <c r="A970" t="s">
        <v>5053</v>
      </c>
      <c r="B970" t="s">
        <v>10</v>
      </c>
      <c r="C970" s="1">
        <v>200000</v>
      </c>
      <c r="F970" s="18">
        <f t="shared" si="17"/>
        <v>36856902</v>
      </c>
    </row>
    <row r="971" spans="1:6" x14ac:dyDescent="0.25">
      <c r="A971" t="s">
        <v>5076</v>
      </c>
      <c r="B971" t="s">
        <v>10</v>
      </c>
      <c r="C971" s="1">
        <v>5000000</v>
      </c>
      <c r="F971" s="18">
        <f t="shared" si="17"/>
        <v>41856902</v>
      </c>
    </row>
    <row r="972" spans="1:6" x14ac:dyDescent="0.25">
      <c r="A972" t="s">
        <v>5076</v>
      </c>
      <c r="B972" t="s">
        <v>5077</v>
      </c>
      <c r="C972" s="1">
        <v>3000000</v>
      </c>
      <c r="F972" s="18">
        <f t="shared" si="17"/>
        <v>44856902</v>
      </c>
    </row>
    <row r="973" spans="1:6" x14ac:dyDescent="0.25">
      <c r="A973" t="s">
        <v>2648</v>
      </c>
      <c r="B973" t="s">
        <v>5078</v>
      </c>
      <c r="D973" s="1">
        <v>1474608</v>
      </c>
      <c r="F973" s="18">
        <f t="shared" si="17"/>
        <v>43382294</v>
      </c>
    </row>
    <row r="974" spans="1:6" x14ac:dyDescent="0.25">
      <c r="A974" t="s">
        <v>2648</v>
      </c>
      <c r="B974" t="s">
        <v>5079</v>
      </c>
      <c r="D974" s="1">
        <v>400000</v>
      </c>
      <c r="F974" s="18">
        <f t="shared" si="17"/>
        <v>42982294</v>
      </c>
    </row>
    <row r="975" spans="1:6" x14ac:dyDescent="0.25">
      <c r="A975" t="s">
        <v>2648</v>
      </c>
      <c r="B975" t="s">
        <v>5080</v>
      </c>
      <c r="D975" s="1">
        <v>150400</v>
      </c>
      <c r="F975" s="18">
        <f t="shared" si="17"/>
        <v>42831894</v>
      </c>
    </row>
    <row r="976" spans="1:6" x14ac:dyDescent="0.25">
      <c r="A976" t="s">
        <v>2648</v>
      </c>
      <c r="B976" t="s">
        <v>5081</v>
      </c>
      <c r="D976" s="1">
        <v>264000</v>
      </c>
      <c r="F976" s="18">
        <f t="shared" si="17"/>
        <v>42567894</v>
      </c>
    </row>
    <row r="977" spans="1:6" x14ac:dyDescent="0.25">
      <c r="A977" t="s">
        <v>2648</v>
      </c>
      <c r="B977" t="s">
        <v>5082</v>
      </c>
      <c r="D977" s="1">
        <v>11246958</v>
      </c>
      <c r="F977" s="18">
        <f t="shared" si="17"/>
        <v>31320936</v>
      </c>
    </row>
    <row r="978" spans="1:6" x14ac:dyDescent="0.25">
      <c r="A978" t="s">
        <v>2648</v>
      </c>
      <c r="B978" t="s">
        <v>5087</v>
      </c>
      <c r="D978" s="1">
        <v>12151200</v>
      </c>
      <c r="F978" s="18">
        <f t="shared" si="17"/>
        <v>19169736</v>
      </c>
    </row>
    <row r="979" spans="1:6" x14ac:dyDescent="0.25">
      <c r="A979" t="s">
        <v>2648</v>
      </c>
      <c r="B979" t="s">
        <v>5083</v>
      </c>
      <c r="D979" s="1">
        <v>8418000</v>
      </c>
      <c r="F979" s="18">
        <f t="shared" si="17"/>
        <v>10751736</v>
      </c>
    </row>
    <row r="980" spans="1:6" x14ac:dyDescent="0.25">
      <c r="A980" t="s">
        <v>2648</v>
      </c>
      <c r="B980" t="s">
        <v>5084</v>
      </c>
      <c r="D980" s="1">
        <v>9723534</v>
      </c>
      <c r="F980" s="18">
        <f t="shared" si="17"/>
        <v>1028202</v>
      </c>
    </row>
    <row r="981" spans="1:6" x14ac:dyDescent="0.25">
      <c r="A981" t="s">
        <v>2648</v>
      </c>
      <c r="B981" t="s">
        <v>5085</v>
      </c>
      <c r="D981" s="1">
        <v>2426959</v>
      </c>
      <c r="F981" s="18">
        <f t="shared" si="17"/>
        <v>-1398757</v>
      </c>
    </row>
    <row r="982" spans="1:6" x14ac:dyDescent="0.25">
      <c r="A982" t="s">
        <v>2648</v>
      </c>
      <c r="B982" t="s">
        <v>5086</v>
      </c>
      <c r="D982" s="1">
        <v>228160</v>
      </c>
      <c r="F982" s="18">
        <f t="shared" si="17"/>
        <v>-1626917</v>
      </c>
    </row>
    <row r="983" spans="1:6" x14ac:dyDescent="0.25">
      <c r="A983" t="s">
        <v>2648</v>
      </c>
      <c r="B983" t="s">
        <v>5089</v>
      </c>
      <c r="C983" s="150">
        <v>2500000</v>
      </c>
      <c r="F983" s="18">
        <f t="shared" si="17"/>
        <v>873083</v>
      </c>
    </row>
    <row r="984" spans="1:6" x14ac:dyDescent="0.25">
      <c r="A984" t="s">
        <v>2648</v>
      </c>
      <c r="B984" t="s">
        <v>5088</v>
      </c>
      <c r="C984" s="1">
        <v>450000</v>
      </c>
      <c r="F984" s="18">
        <f t="shared" si="17"/>
        <v>1323083</v>
      </c>
    </row>
    <row r="985" spans="1:6" x14ac:dyDescent="0.25">
      <c r="A985" t="s">
        <v>5145</v>
      </c>
      <c r="B985" t="s">
        <v>1333</v>
      </c>
      <c r="C985" s="1">
        <v>3000000</v>
      </c>
      <c r="F985" s="18">
        <f t="shared" si="17"/>
        <v>4323083</v>
      </c>
    </row>
    <row r="986" spans="1:6" x14ac:dyDescent="0.25">
      <c r="A986" t="s">
        <v>5145</v>
      </c>
      <c r="B986" t="s">
        <v>1333</v>
      </c>
      <c r="C986" s="1">
        <v>1000000</v>
      </c>
      <c r="F986" s="18">
        <f t="shared" si="17"/>
        <v>5323083</v>
      </c>
    </row>
    <row r="987" spans="1:6" x14ac:dyDescent="0.25">
      <c r="A987" t="s">
        <v>5145</v>
      </c>
      <c r="B987" t="s">
        <v>195</v>
      </c>
      <c r="C987" s="1">
        <v>8826522</v>
      </c>
      <c r="F987" s="18">
        <f t="shared" si="17"/>
        <v>14149605</v>
      </c>
    </row>
    <row r="988" spans="1:6" x14ac:dyDescent="0.25">
      <c r="A988" t="s">
        <v>5192</v>
      </c>
      <c r="B988" t="s">
        <v>3175</v>
      </c>
      <c r="C988" s="1">
        <v>22000000</v>
      </c>
      <c r="F988" s="18">
        <f t="shared" si="17"/>
        <v>36149605</v>
      </c>
    </row>
    <row r="989" spans="1:6" x14ac:dyDescent="0.25">
      <c r="A989" t="s">
        <v>5192</v>
      </c>
      <c r="B989" t="s">
        <v>5216</v>
      </c>
      <c r="C989" s="160">
        <v>20000000</v>
      </c>
      <c r="F989" s="18">
        <f t="shared" si="17"/>
        <v>56149605</v>
      </c>
    </row>
    <row r="990" spans="1:6" x14ac:dyDescent="0.25">
      <c r="A990" t="s">
        <v>5192</v>
      </c>
      <c r="B990" t="s">
        <v>5217</v>
      </c>
      <c r="C990" s="1">
        <v>2000000</v>
      </c>
      <c r="F990" s="18">
        <f t="shared" si="17"/>
        <v>58149605</v>
      </c>
    </row>
    <row r="991" spans="1:6" x14ac:dyDescent="0.25">
      <c r="A991" t="s">
        <v>5192</v>
      </c>
      <c r="B991" t="s">
        <v>1333</v>
      </c>
      <c r="C991" s="1">
        <v>1000000</v>
      </c>
      <c r="F991" s="18">
        <f t="shared" si="17"/>
        <v>59149605</v>
      </c>
    </row>
    <row r="992" spans="1:6" x14ac:dyDescent="0.25">
      <c r="A992" t="s">
        <v>5228</v>
      </c>
      <c r="B992" t="s">
        <v>5233</v>
      </c>
      <c r="C992" s="1"/>
      <c r="D992" s="1">
        <v>140000</v>
      </c>
      <c r="F992" s="18">
        <f t="shared" si="17"/>
        <v>59009605</v>
      </c>
    </row>
    <row r="993" spans="1:6" x14ac:dyDescent="0.25">
      <c r="A993" t="s">
        <v>5228</v>
      </c>
      <c r="B993" t="s">
        <v>5232</v>
      </c>
      <c r="C993" s="1"/>
      <c r="D993" s="1">
        <v>275200</v>
      </c>
      <c r="F993" s="18">
        <f t="shared" si="17"/>
        <v>58734405</v>
      </c>
    </row>
    <row r="994" spans="1:6" x14ac:dyDescent="0.25">
      <c r="A994" t="s">
        <v>5228</v>
      </c>
      <c r="B994" t="s">
        <v>5229</v>
      </c>
      <c r="D994" s="1">
        <v>1481700</v>
      </c>
      <c r="F994" s="18">
        <f t="shared" si="17"/>
        <v>57252705</v>
      </c>
    </row>
    <row r="995" spans="1:6" x14ac:dyDescent="0.25">
      <c r="A995" t="s">
        <v>5228</v>
      </c>
      <c r="B995" t="s">
        <v>5230</v>
      </c>
      <c r="D995" s="1">
        <v>4009600</v>
      </c>
      <c r="F995" s="18">
        <f t="shared" si="17"/>
        <v>53243105</v>
      </c>
    </row>
    <row r="996" spans="1:6" x14ac:dyDescent="0.25">
      <c r="A996" t="s">
        <v>5228</v>
      </c>
      <c r="B996" t="s">
        <v>5231</v>
      </c>
      <c r="D996" s="1">
        <v>2826827</v>
      </c>
      <c r="F996" s="18">
        <f t="shared" si="17"/>
        <v>50416278</v>
      </c>
    </row>
    <row r="997" spans="1:6" x14ac:dyDescent="0.25">
      <c r="A997" t="s">
        <v>5228</v>
      </c>
      <c r="B997" t="s">
        <v>5234</v>
      </c>
      <c r="D997" s="1">
        <v>34642500</v>
      </c>
      <c r="F997" s="18">
        <f t="shared" si="17"/>
        <v>15773778</v>
      </c>
    </row>
    <row r="998" spans="1:6" x14ac:dyDescent="0.25">
      <c r="A998" t="s">
        <v>5228</v>
      </c>
      <c r="B998" t="s">
        <v>5245</v>
      </c>
      <c r="C998" s="1">
        <v>2000000</v>
      </c>
      <c r="D998" s="1"/>
      <c r="F998" s="18">
        <f t="shared" si="17"/>
        <v>17773778</v>
      </c>
    </row>
    <row r="999" spans="1:6" x14ac:dyDescent="0.25">
      <c r="A999" t="s">
        <v>5228</v>
      </c>
      <c r="B999" t="s">
        <v>779</v>
      </c>
      <c r="C999" s="1">
        <v>480000</v>
      </c>
      <c r="D999" s="1"/>
      <c r="F999" s="18">
        <f t="shared" si="17"/>
        <v>18253778</v>
      </c>
    </row>
    <row r="1000" spans="1:6" x14ac:dyDescent="0.25">
      <c r="A1000" t="s">
        <v>5241</v>
      </c>
      <c r="B1000" t="s">
        <v>5244</v>
      </c>
      <c r="C1000" s="1">
        <v>10000000</v>
      </c>
      <c r="D1000" s="1"/>
      <c r="F1000" s="18">
        <f t="shared" si="17"/>
        <v>28253778</v>
      </c>
    </row>
    <row r="1001" spans="1:6" x14ac:dyDescent="0.25">
      <c r="A1001" t="s">
        <v>5241</v>
      </c>
      <c r="B1001" t="s">
        <v>195</v>
      </c>
      <c r="C1001" s="1">
        <v>9912277</v>
      </c>
      <c r="D1001" s="1"/>
      <c r="F1001" s="18">
        <f t="shared" si="17"/>
        <v>38166055</v>
      </c>
    </row>
    <row r="1002" spans="1:6" x14ac:dyDescent="0.25">
      <c r="A1002" t="s">
        <v>5241</v>
      </c>
      <c r="B1002" t="s">
        <v>670</v>
      </c>
      <c r="C1002" s="1">
        <v>297500</v>
      </c>
      <c r="D1002" s="1"/>
      <c r="F1002" s="18">
        <f t="shared" si="17"/>
        <v>38463555</v>
      </c>
    </row>
    <row r="1003" spans="1:6" x14ac:dyDescent="0.25">
      <c r="A1003" t="s">
        <v>5241</v>
      </c>
      <c r="B1003" t="s">
        <v>1333</v>
      </c>
      <c r="C1003" s="1">
        <v>3000000</v>
      </c>
      <c r="D1003" s="1"/>
      <c r="F1003" s="18">
        <f t="shared" si="17"/>
        <v>41463555</v>
      </c>
    </row>
    <row r="1004" spans="1:6" x14ac:dyDescent="0.25">
      <c r="A1004" t="s">
        <v>5303</v>
      </c>
      <c r="B1004" t="s">
        <v>241</v>
      </c>
      <c r="C1004" s="1">
        <v>1500000</v>
      </c>
      <c r="F1004" s="18">
        <f t="shared" si="17"/>
        <v>42963555</v>
      </c>
    </row>
    <row r="1005" spans="1:6" x14ac:dyDescent="0.25">
      <c r="A1005" s="276" t="s">
        <v>5307</v>
      </c>
      <c r="B1005" s="276" t="s">
        <v>2530</v>
      </c>
      <c r="C1005" s="231">
        <v>6534000</v>
      </c>
      <c r="F1005" s="18">
        <f t="shared" si="17"/>
        <v>49497555</v>
      </c>
    </row>
    <row r="1006" spans="1:6" x14ac:dyDescent="0.25">
      <c r="A1006" t="s">
        <v>5307</v>
      </c>
      <c r="B1006" t="s">
        <v>5350</v>
      </c>
      <c r="C1006" s="1"/>
      <c r="D1006" s="1">
        <v>355500</v>
      </c>
      <c r="F1006" s="18">
        <f t="shared" si="17"/>
        <v>49142055</v>
      </c>
    </row>
    <row r="1007" spans="1:6" x14ac:dyDescent="0.25">
      <c r="A1007" t="s">
        <v>5307</v>
      </c>
      <c r="B1007" t="s">
        <v>5351</v>
      </c>
      <c r="C1007" s="1"/>
      <c r="D1007" s="1">
        <v>141360</v>
      </c>
      <c r="F1007" s="18">
        <f t="shared" si="17"/>
        <v>49000695</v>
      </c>
    </row>
    <row r="1008" spans="1:6" x14ac:dyDescent="0.25">
      <c r="A1008" t="s">
        <v>5307</v>
      </c>
      <c r="B1008" t="s">
        <v>5352</v>
      </c>
      <c r="C1008" s="1"/>
      <c r="D1008" s="1">
        <v>138600</v>
      </c>
      <c r="F1008" s="18">
        <f t="shared" si="17"/>
        <v>48862095</v>
      </c>
    </row>
    <row r="1009" spans="1:6" x14ac:dyDescent="0.25">
      <c r="A1009" t="s">
        <v>5307</v>
      </c>
      <c r="B1009" t="s">
        <v>5353</v>
      </c>
      <c r="C1009" s="1"/>
      <c r="D1009" s="1">
        <v>169020</v>
      </c>
      <c r="F1009" s="18">
        <f t="shared" si="17"/>
        <v>48693075</v>
      </c>
    </row>
    <row r="1010" spans="1:6" x14ac:dyDescent="0.25">
      <c r="A1010" t="s">
        <v>5307</v>
      </c>
      <c r="B1010" t="s">
        <v>5354</v>
      </c>
      <c r="D1010" s="1">
        <v>2217600</v>
      </c>
      <c r="F1010" s="18">
        <f t="shared" si="17"/>
        <v>46475475</v>
      </c>
    </row>
    <row r="1011" spans="1:6" x14ac:dyDescent="0.25">
      <c r="A1011" t="s">
        <v>5307</v>
      </c>
      <c r="B1011" t="s">
        <v>5355</v>
      </c>
      <c r="D1011" s="1">
        <v>15750000</v>
      </c>
      <c r="F1011" s="18">
        <f t="shared" ref="F1011:F1050" si="18">(F1010+C1011-D1011)</f>
        <v>30725475</v>
      </c>
    </row>
    <row r="1012" spans="1:6" x14ac:dyDescent="0.25">
      <c r="A1012" t="s">
        <v>5307</v>
      </c>
      <c r="B1012" t="s">
        <v>5356</v>
      </c>
      <c r="D1012" s="1">
        <v>11899896</v>
      </c>
      <c r="F1012" s="18">
        <f t="shared" si="18"/>
        <v>18825579</v>
      </c>
    </row>
    <row r="1013" spans="1:6" x14ac:dyDescent="0.25">
      <c r="A1013" t="s">
        <v>5347</v>
      </c>
      <c r="B1013" t="s">
        <v>5359</v>
      </c>
      <c r="D1013" s="1">
        <v>750000</v>
      </c>
      <c r="F1013" s="18">
        <f t="shared" si="18"/>
        <v>18075579</v>
      </c>
    </row>
    <row r="1014" spans="1:6" x14ac:dyDescent="0.25">
      <c r="A1014" t="s">
        <v>5347</v>
      </c>
      <c r="B1014" t="s">
        <v>5358</v>
      </c>
      <c r="D1014" s="1">
        <v>230100</v>
      </c>
      <c r="F1014" s="18">
        <f t="shared" si="18"/>
        <v>17845479</v>
      </c>
    </row>
    <row r="1015" spans="1:6" x14ac:dyDescent="0.25">
      <c r="A1015" t="s">
        <v>5347</v>
      </c>
      <c r="B1015" t="s">
        <v>5360</v>
      </c>
      <c r="D1015" s="1">
        <v>4082400</v>
      </c>
      <c r="F1015" s="18">
        <f t="shared" si="18"/>
        <v>13763079</v>
      </c>
    </row>
    <row r="1016" spans="1:6" x14ac:dyDescent="0.25">
      <c r="A1016" t="s">
        <v>5347</v>
      </c>
      <c r="B1016" t="s">
        <v>5361</v>
      </c>
      <c r="D1016" s="1">
        <v>2205280</v>
      </c>
      <c r="F1016" s="18">
        <f t="shared" si="18"/>
        <v>11557799</v>
      </c>
    </row>
    <row r="1017" spans="1:6" x14ac:dyDescent="0.25">
      <c r="A1017" t="s">
        <v>5347</v>
      </c>
      <c r="B1017" t="s">
        <v>5362</v>
      </c>
      <c r="D1017" s="1">
        <v>14656950</v>
      </c>
      <c r="F1017" s="18">
        <f t="shared" si="18"/>
        <v>-3099151</v>
      </c>
    </row>
    <row r="1018" spans="1:6" x14ac:dyDescent="0.25">
      <c r="A1018" t="s">
        <v>5347</v>
      </c>
      <c r="B1018" t="s">
        <v>5357</v>
      </c>
      <c r="D1018" s="1">
        <v>160000</v>
      </c>
      <c r="F1018" s="18">
        <f t="shared" si="18"/>
        <v>-3259151</v>
      </c>
    </row>
    <row r="1019" spans="1:6" x14ac:dyDescent="0.25">
      <c r="A1019" t="s">
        <v>5347</v>
      </c>
      <c r="B1019" t="s">
        <v>779</v>
      </c>
      <c r="C1019" s="1">
        <v>480000</v>
      </c>
      <c r="D1019" s="1"/>
      <c r="F1019" s="18">
        <f t="shared" si="18"/>
        <v>-2779151</v>
      </c>
    </row>
    <row r="1020" spans="1:6" x14ac:dyDescent="0.25">
      <c r="A1020" t="s">
        <v>5347</v>
      </c>
      <c r="B1020" t="s">
        <v>5363</v>
      </c>
      <c r="C1020" s="1">
        <v>15000</v>
      </c>
      <c r="F1020" s="18">
        <f t="shared" si="18"/>
        <v>-2764151</v>
      </c>
    </row>
    <row r="1021" spans="1:6" x14ac:dyDescent="0.25">
      <c r="A1021" t="s">
        <v>5347</v>
      </c>
      <c r="B1021" t="s">
        <v>5364</v>
      </c>
      <c r="C1021" s="1">
        <v>16283000</v>
      </c>
      <c r="F1021" s="18">
        <f t="shared" si="18"/>
        <v>13518849</v>
      </c>
    </row>
    <row r="1022" spans="1:6" x14ac:dyDescent="0.25">
      <c r="A1022" t="s">
        <v>5347</v>
      </c>
      <c r="B1022" t="s">
        <v>5365</v>
      </c>
      <c r="C1022" s="1">
        <v>10000000</v>
      </c>
      <c r="F1022" s="18">
        <f t="shared" si="18"/>
        <v>23518849</v>
      </c>
    </row>
    <row r="1023" spans="1:6" x14ac:dyDescent="0.25">
      <c r="A1023" t="s">
        <v>5407</v>
      </c>
      <c r="B1023" t="s">
        <v>1333</v>
      </c>
      <c r="C1023" s="1">
        <v>14000000</v>
      </c>
      <c r="F1023" s="18">
        <f t="shared" si="18"/>
        <v>37518849</v>
      </c>
    </row>
    <row r="1024" spans="1:6" x14ac:dyDescent="0.25">
      <c r="A1024" t="s">
        <v>5407</v>
      </c>
      <c r="B1024" t="s">
        <v>5421</v>
      </c>
      <c r="D1024" s="1">
        <v>115520</v>
      </c>
      <c r="F1024" s="18">
        <f t="shared" si="18"/>
        <v>37403329</v>
      </c>
    </row>
    <row r="1025" spans="1:6" x14ac:dyDescent="0.25">
      <c r="A1025" t="s">
        <v>5407</v>
      </c>
      <c r="B1025" t="s">
        <v>5422</v>
      </c>
      <c r="D1025" s="1">
        <v>108000</v>
      </c>
      <c r="F1025" s="18">
        <f t="shared" si="18"/>
        <v>37295329</v>
      </c>
    </row>
    <row r="1026" spans="1:6" x14ac:dyDescent="0.25">
      <c r="A1026" t="s">
        <v>5407</v>
      </c>
      <c r="B1026" t="s">
        <v>5423</v>
      </c>
      <c r="D1026" s="1">
        <v>13800</v>
      </c>
      <c r="F1026" s="18">
        <f t="shared" si="18"/>
        <v>37281529</v>
      </c>
    </row>
    <row r="1027" spans="1:6" x14ac:dyDescent="0.25">
      <c r="A1027" t="s">
        <v>5407</v>
      </c>
      <c r="B1027" t="s">
        <v>5424</v>
      </c>
      <c r="D1027" s="1">
        <v>129360</v>
      </c>
      <c r="F1027" s="18">
        <f t="shared" si="18"/>
        <v>37152169</v>
      </c>
    </row>
    <row r="1028" spans="1:6" x14ac:dyDescent="0.25">
      <c r="A1028" t="s">
        <v>5407</v>
      </c>
      <c r="B1028" t="s">
        <v>5431</v>
      </c>
      <c r="D1028" s="1">
        <v>21555000</v>
      </c>
      <c r="F1028" s="18">
        <f t="shared" si="18"/>
        <v>15597169</v>
      </c>
    </row>
    <row r="1029" spans="1:6" x14ac:dyDescent="0.25">
      <c r="A1029" t="s">
        <v>5407</v>
      </c>
      <c r="B1029" t="s">
        <v>5425</v>
      </c>
      <c r="D1029" s="1">
        <v>739200</v>
      </c>
      <c r="F1029" s="18">
        <f t="shared" si="18"/>
        <v>14857969</v>
      </c>
    </row>
    <row r="1030" spans="1:6" x14ac:dyDescent="0.25">
      <c r="A1030" t="s">
        <v>5407</v>
      </c>
      <c r="B1030" t="s">
        <v>5426</v>
      </c>
      <c r="D1030" s="1">
        <v>1824000</v>
      </c>
      <c r="F1030" s="18">
        <f t="shared" si="18"/>
        <v>13033969</v>
      </c>
    </row>
    <row r="1031" spans="1:6" x14ac:dyDescent="0.25">
      <c r="A1031" t="s">
        <v>5407</v>
      </c>
      <c r="B1031" t="s">
        <v>5427</v>
      </c>
      <c r="D1031" s="1">
        <v>231040</v>
      </c>
      <c r="F1031" s="18">
        <f t="shared" si="18"/>
        <v>12802929</v>
      </c>
    </row>
    <row r="1032" spans="1:6" x14ac:dyDescent="0.25">
      <c r="A1032" t="s">
        <v>5407</v>
      </c>
      <c r="B1032" t="s">
        <v>5428</v>
      </c>
      <c r="D1032" s="1">
        <v>702000</v>
      </c>
      <c r="F1032" s="18">
        <f t="shared" si="18"/>
        <v>12100929</v>
      </c>
    </row>
    <row r="1033" spans="1:6" x14ac:dyDescent="0.25">
      <c r="A1033" t="s">
        <v>5407</v>
      </c>
      <c r="B1033" t="s">
        <v>5429</v>
      </c>
      <c r="D1033" s="1">
        <v>7380500</v>
      </c>
      <c r="F1033" s="18">
        <f t="shared" si="18"/>
        <v>4720429</v>
      </c>
    </row>
    <row r="1034" spans="1:6" x14ac:dyDescent="0.25">
      <c r="A1034" t="s">
        <v>5407</v>
      </c>
      <c r="B1034" t="s">
        <v>5430</v>
      </c>
      <c r="D1034" s="1">
        <v>2888400</v>
      </c>
      <c r="F1034" s="18">
        <f t="shared" si="18"/>
        <v>1832029</v>
      </c>
    </row>
    <row r="1035" spans="1:6" x14ac:dyDescent="0.25">
      <c r="A1035" t="s">
        <v>5450</v>
      </c>
      <c r="B1035" t="s">
        <v>5462</v>
      </c>
      <c r="C1035" s="1">
        <v>5386522</v>
      </c>
      <c r="F1035" s="18">
        <f t="shared" si="18"/>
        <v>7218551</v>
      </c>
    </row>
    <row r="1036" spans="1:6" x14ac:dyDescent="0.25">
      <c r="A1036" t="s">
        <v>5456</v>
      </c>
      <c r="B1036" t="s">
        <v>670</v>
      </c>
      <c r="C1036" s="1">
        <v>300850</v>
      </c>
      <c r="F1036" s="18">
        <f t="shared" si="18"/>
        <v>7519401</v>
      </c>
    </row>
    <row r="1037" spans="1:6" x14ac:dyDescent="0.25">
      <c r="A1037" t="s">
        <v>5464</v>
      </c>
      <c r="B1037" t="s">
        <v>5476</v>
      </c>
      <c r="C1037" s="1">
        <v>2000000</v>
      </c>
      <c r="F1037" s="18">
        <f t="shared" si="18"/>
        <v>9519401</v>
      </c>
    </row>
    <row r="1038" spans="1:6" x14ac:dyDescent="0.25">
      <c r="A1038" t="s">
        <v>5485</v>
      </c>
      <c r="B1038" t="s">
        <v>779</v>
      </c>
      <c r="C1038" s="1">
        <v>648000</v>
      </c>
      <c r="F1038" s="18">
        <f t="shared" si="18"/>
        <v>10167401</v>
      </c>
    </row>
    <row r="1039" spans="1:6" x14ac:dyDescent="0.25">
      <c r="A1039" t="s">
        <v>5485</v>
      </c>
      <c r="B1039" t="s">
        <v>5494</v>
      </c>
      <c r="C1039" s="1">
        <v>80000</v>
      </c>
      <c r="F1039" s="18">
        <f t="shared" si="18"/>
        <v>10247401</v>
      </c>
    </row>
    <row r="1040" spans="1:6" x14ac:dyDescent="0.25">
      <c r="A1040" t="s">
        <v>5485</v>
      </c>
      <c r="B1040" t="s">
        <v>1333</v>
      </c>
      <c r="C1040" s="1">
        <v>5000000</v>
      </c>
      <c r="F1040" s="18">
        <f t="shared" si="18"/>
        <v>15247401</v>
      </c>
    </row>
    <row r="1041" spans="1:6" x14ac:dyDescent="0.25">
      <c r="A1041" t="s">
        <v>5495</v>
      </c>
      <c r="B1041" t="s">
        <v>1333</v>
      </c>
      <c r="C1041" s="1">
        <v>3000000</v>
      </c>
      <c r="F1041" s="18">
        <f t="shared" si="18"/>
        <v>18247401</v>
      </c>
    </row>
    <row r="1042" spans="1:6" x14ac:dyDescent="0.25">
      <c r="A1042" t="s">
        <v>5495</v>
      </c>
      <c r="B1042" t="s">
        <v>5498</v>
      </c>
      <c r="D1042" s="1">
        <v>448000</v>
      </c>
      <c r="F1042" s="18">
        <f t="shared" si="18"/>
        <v>17799401</v>
      </c>
    </row>
    <row r="1043" spans="1:6" x14ac:dyDescent="0.25">
      <c r="A1043" t="s">
        <v>5495</v>
      </c>
      <c r="B1043" t="s">
        <v>5499</v>
      </c>
      <c r="D1043" s="1">
        <v>757620</v>
      </c>
      <c r="F1043" s="18">
        <f t="shared" si="18"/>
        <v>17041781</v>
      </c>
    </row>
    <row r="1044" spans="1:6" x14ac:dyDescent="0.25">
      <c r="A1044" t="s">
        <v>5495</v>
      </c>
      <c r="B1044" t="s">
        <v>5500</v>
      </c>
      <c r="D1044" s="1">
        <v>16763700</v>
      </c>
      <c r="F1044" s="18">
        <f t="shared" si="18"/>
        <v>278081</v>
      </c>
    </row>
    <row r="1045" spans="1:6" x14ac:dyDescent="0.25">
      <c r="A1045" t="s">
        <v>5513</v>
      </c>
      <c r="B1045" t="s">
        <v>4567</v>
      </c>
      <c r="C1045" s="1">
        <v>10000000</v>
      </c>
      <c r="D1045" s="1"/>
      <c r="F1045" s="18">
        <f t="shared" si="18"/>
        <v>10278081</v>
      </c>
    </row>
    <row r="1046" spans="1:6" x14ac:dyDescent="0.25">
      <c r="A1046" t="s">
        <v>5532</v>
      </c>
      <c r="B1046" t="s">
        <v>3452</v>
      </c>
      <c r="C1046" s="1">
        <v>1124000</v>
      </c>
      <c r="D1046" s="1"/>
      <c r="F1046" s="18">
        <f t="shared" si="18"/>
        <v>11402081</v>
      </c>
    </row>
    <row r="1047" spans="1:6" x14ac:dyDescent="0.25">
      <c r="A1047" t="s">
        <v>5540</v>
      </c>
      <c r="B1047" t="s">
        <v>1038</v>
      </c>
      <c r="C1047" s="1">
        <v>20000000</v>
      </c>
      <c r="D1047" s="1"/>
      <c r="F1047" s="18">
        <f t="shared" si="18"/>
        <v>31402081</v>
      </c>
    </row>
    <row r="1048" spans="1:6" x14ac:dyDescent="0.25">
      <c r="A1048" t="s">
        <v>5604</v>
      </c>
      <c r="B1048" t="s">
        <v>5607</v>
      </c>
      <c r="D1048" s="1">
        <v>1345440</v>
      </c>
      <c r="F1048" s="18">
        <f t="shared" si="18"/>
        <v>30056641</v>
      </c>
    </row>
    <row r="1049" spans="1:6" x14ac:dyDescent="0.25">
      <c r="A1049" t="s">
        <v>5604</v>
      </c>
      <c r="B1049" t="s">
        <v>5608</v>
      </c>
      <c r="D1049" s="1">
        <v>144000</v>
      </c>
      <c r="F1049" s="18">
        <f t="shared" si="18"/>
        <v>29912641</v>
      </c>
    </row>
    <row r="1050" spans="1:6" x14ac:dyDescent="0.25">
      <c r="A1050" t="s">
        <v>5604</v>
      </c>
      <c r="B1050" t="s">
        <v>5609</v>
      </c>
      <c r="D1050" s="1">
        <v>152000</v>
      </c>
      <c r="F1050" s="18">
        <f t="shared" si="18"/>
        <v>29760641</v>
      </c>
    </row>
    <row r="1051" spans="1:6" x14ac:dyDescent="0.25">
      <c r="A1051" t="s">
        <v>5604</v>
      </c>
      <c r="B1051" t="s">
        <v>5610</v>
      </c>
      <c r="D1051" s="1">
        <v>82800</v>
      </c>
      <c r="F1051" s="18">
        <f t="shared" ref="F1051:F1077" si="19">(F1050+C1051-D1051)</f>
        <v>29677841</v>
      </c>
    </row>
    <row r="1052" spans="1:6" x14ac:dyDescent="0.25">
      <c r="A1052" t="s">
        <v>5604</v>
      </c>
      <c r="B1052" t="s">
        <v>5611</v>
      </c>
      <c r="D1052" s="1">
        <v>180000</v>
      </c>
      <c r="F1052" s="18">
        <f t="shared" si="19"/>
        <v>29497841</v>
      </c>
    </row>
    <row r="1053" spans="1:6" x14ac:dyDescent="0.25">
      <c r="A1053" t="s">
        <v>5604</v>
      </c>
      <c r="B1053" t="s">
        <v>5612</v>
      </c>
      <c r="D1053" s="1">
        <v>19490650</v>
      </c>
      <c r="F1053" s="18">
        <f t="shared" si="19"/>
        <v>10007191</v>
      </c>
    </row>
    <row r="1054" spans="1:6" x14ac:dyDescent="0.25">
      <c r="A1054" t="s">
        <v>5629</v>
      </c>
      <c r="B1054" t="s">
        <v>1333</v>
      </c>
      <c r="C1054" s="1">
        <v>25000000</v>
      </c>
      <c r="D1054" s="1"/>
      <c r="F1054" s="18">
        <f t="shared" si="19"/>
        <v>35007191</v>
      </c>
    </row>
    <row r="1055" spans="1:6" x14ac:dyDescent="0.25">
      <c r="A1055" t="s">
        <v>5683</v>
      </c>
      <c r="B1055" t="s">
        <v>5684</v>
      </c>
      <c r="D1055" s="1">
        <v>59200</v>
      </c>
      <c r="F1055" s="18">
        <f t="shared" si="19"/>
        <v>34947991</v>
      </c>
    </row>
    <row r="1056" spans="1:6" x14ac:dyDescent="0.25">
      <c r="A1056" t="s">
        <v>5683</v>
      </c>
      <c r="B1056" t="s">
        <v>5685</v>
      </c>
      <c r="D1056" s="1">
        <v>20413650</v>
      </c>
      <c r="F1056" s="18">
        <f t="shared" si="19"/>
        <v>14534341</v>
      </c>
    </row>
    <row r="1057" spans="1:6" x14ac:dyDescent="0.25">
      <c r="A1057" t="s">
        <v>5683</v>
      </c>
      <c r="B1057" t="s">
        <v>5697</v>
      </c>
      <c r="C1057" s="1">
        <v>4000000</v>
      </c>
      <c r="D1057" s="1"/>
      <c r="F1057" s="18">
        <f t="shared" si="19"/>
        <v>18534341</v>
      </c>
    </row>
    <row r="1058" spans="1:6" x14ac:dyDescent="0.25">
      <c r="A1058" t="s">
        <v>5709</v>
      </c>
      <c r="B1058" t="s">
        <v>2532</v>
      </c>
      <c r="C1058" s="1">
        <v>300844</v>
      </c>
      <c r="D1058" s="1"/>
      <c r="F1058" s="18">
        <f t="shared" si="19"/>
        <v>18835185</v>
      </c>
    </row>
    <row r="1059" spans="1:6" x14ac:dyDescent="0.25">
      <c r="A1059" t="s">
        <v>5709</v>
      </c>
      <c r="B1059" t="s">
        <v>1333</v>
      </c>
      <c r="C1059" s="1">
        <v>5000000</v>
      </c>
      <c r="D1059" s="1"/>
      <c r="F1059" s="18">
        <f t="shared" si="19"/>
        <v>23835185</v>
      </c>
    </row>
    <row r="1060" spans="1:6" x14ac:dyDescent="0.25">
      <c r="A1060" t="s">
        <v>5705</v>
      </c>
      <c r="B1060" t="s">
        <v>5711</v>
      </c>
      <c r="D1060" s="1">
        <v>38471000</v>
      </c>
      <c r="F1060" s="18">
        <f t="shared" si="19"/>
        <v>-14635815</v>
      </c>
    </row>
    <row r="1061" spans="1:6" x14ac:dyDescent="0.25">
      <c r="A1061" t="s">
        <v>5705</v>
      </c>
      <c r="B1061" t="s">
        <v>1333</v>
      </c>
      <c r="C1061" s="1">
        <v>9000000</v>
      </c>
      <c r="D1061" s="1"/>
      <c r="F1061" s="18">
        <f t="shared" si="19"/>
        <v>-5635815</v>
      </c>
    </row>
    <row r="1062" spans="1:6" x14ac:dyDescent="0.25">
      <c r="A1062" t="s">
        <v>5705</v>
      </c>
      <c r="B1062" t="s">
        <v>3587</v>
      </c>
      <c r="C1062" s="1">
        <v>6000000</v>
      </c>
      <c r="D1062" s="1"/>
      <c r="F1062" s="18">
        <f t="shared" si="19"/>
        <v>364185</v>
      </c>
    </row>
    <row r="1063" spans="1:6" x14ac:dyDescent="0.25">
      <c r="A1063" t="s">
        <v>5705</v>
      </c>
      <c r="B1063" t="s">
        <v>1812</v>
      </c>
      <c r="C1063" s="1">
        <v>4000</v>
      </c>
      <c r="D1063" s="1"/>
      <c r="F1063" s="18">
        <f t="shared" si="19"/>
        <v>368185</v>
      </c>
    </row>
    <row r="1064" spans="1:6" x14ac:dyDescent="0.25">
      <c r="A1064" t="s">
        <v>5738</v>
      </c>
      <c r="B1064" t="s">
        <v>779</v>
      </c>
      <c r="C1064" s="1">
        <v>720000</v>
      </c>
      <c r="D1064" s="1"/>
      <c r="F1064" s="18">
        <f t="shared" si="19"/>
        <v>1088185</v>
      </c>
    </row>
    <row r="1065" spans="1:6" x14ac:dyDescent="0.25">
      <c r="A1065" t="s">
        <v>5736</v>
      </c>
      <c r="B1065" t="s">
        <v>5739</v>
      </c>
      <c r="C1065" s="1"/>
      <c r="D1065" s="1">
        <v>735115</v>
      </c>
      <c r="F1065" s="18">
        <f t="shared" si="19"/>
        <v>353070</v>
      </c>
    </row>
    <row r="1066" spans="1:6" x14ac:dyDescent="0.25">
      <c r="A1066" t="s">
        <v>5736</v>
      </c>
      <c r="B1066" t="s">
        <v>5740</v>
      </c>
      <c r="C1066" s="1"/>
      <c r="D1066" s="1">
        <v>148000</v>
      </c>
      <c r="F1066" s="18">
        <f t="shared" si="19"/>
        <v>205070</v>
      </c>
    </row>
    <row r="1067" spans="1:6" x14ac:dyDescent="0.25">
      <c r="A1067" t="s">
        <v>5736</v>
      </c>
      <c r="B1067" t="s">
        <v>5741</v>
      </c>
      <c r="C1067" s="1"/>
      <c r="D1067" s="1">
        <v>273000</v>
      </c>
      <c r="F1067" s="18">
        <f t="shared" si="19"/>
        <v>-67930</v>
      </c>
    </row>
    <row r="1068" spans="1:6" x14ac:dyDescent="0.25">
      <c r="A1068" t="s">
        <v>5736</v>
      </c>
      <c r="B1068" t="s">
        <v>5742</v>
      </c>
      <c r="D1068" s="1">
        <v>578880</v>
      </c>
      <c r="F1068" s="18">
        <f t="shared" si="19"/>
        <v>-646810</v>
      </c>
    </row>
    <row r="1069" spans="1:6" x14ac:dyDescent="0.25">
      <c r="A1069" t="s">
        <v>5736</v>
      </c>
      <c r="B1069" t="s">
        <v>5743</v>
      </c>
      <c r="D1069" s="1">
        <v>1104000</v>
      </c>
      <c r="F1069" s="18">
        <f t="shared" si="19"/>
        <v>-1750810</v>
      </c>
    </row>
    <row r="1070" spans="1:6" x14ac:dyDescent="0.25">
      <c r="A1070" t="s">
        <v>5736</v>
      </c>
      <c r="B1070" t="s">
        <v>1333</v>
      </c>
      <c r="C1070" s="1">
        <v>10000000</v>
      </c>
      <c r="D1070" s="1"/>
      <c r="F1070" s="18">
        <f t="shared" si="19"/>
        <v>8249190</v>
      </c>
    </row>
    <row r="1071" spans="1:6" x14ac:dyDescent="0.25">
      <c r="A1071" t="s">
        <v>5750</v>
      </c>
      <c r="B1071" t="s">
        <v>5769</v>
      </c>
      <c r="C1071" s="1"/>
      <c r="D1071" s="1">
        <v>13441600</v>
      </c>
      <c r="F1071" s="18">
        <f t="shared" si="19"/>
        <v>-5192410</v>
      </c>
    </row>
    <row r="1072" spans="1:6" x14ac:dyDescent="0.25">
      <c r="A1072" t="s">
        <v>5750</v>
      </c>
      <c r="B1072" t="s">
        <v>1371</v>
      </c>
      <c r="C1072" s="1">
        <v>8000000</v>
      </c>
      <c r="D1072" s="1"/>
      <c r="F1072" s="18">
        <f t="shared" si="19"/>
        <v>2807590</v>
      </c>
    </row>
    <row r="1073" spans="1:6" x14ac:dyDescent="0.25">
      <c r="A1073" t="s">
        <v>5750</v>
      </c>
      <c r="B1073" t="s">
        <v>1333</v>
      </c>
      <c r="C1073" s="1">
        <v>2000000</v>
      </c>
      <c r="D1073" s="1"/>
      <c r="F1073" s="18">
        <f t="shared" si="19"/>
        <v>4807590</v>
      </c>
    </row>
    <row r="1074" spans="1:6" x14ac:dyDescent="0.25">
      <c r="A1074" t="s">
        <v>5778</v>
      </c>
      <c r="B1074" t="s">
        <v>5796</v>
      </c>
      <c r="C1074" s="1"/>
      <c r="D1074" s="1">
        <v>5865200</v>
      </c>
      <c r="F1074" s="18">
        <f t="shared" si="19"/>
        <v>-1057610</v>
      </c>
    </row>
    <row r="1075" spans="1:6" x14ac:dyDescent="0.25">
      <c r="A1075" t="s">
        <v>5778</v>
      </c>
      <c r="B1075" t="s">
        <v>1333</v>
      </c>
      <c r="C1075" s="1">
        <v>2000000</v>
      </c>
      <c r="D1075" s="1"/>
      <c r="F1075" s="18">
        <f t="shared" si="19"/>
        <v>942390</v>
      </c>
    </row>
    <row r="1076" spans="1:6" x14ac:dyDescent="0.25">
      <c r="A1076" t="s">
        <v>5785</v>
      </c>
      <c r="B1076" t="s">
        <v>1333</v>
      </c>
      <c r="C1076" s="1">
        <v>2000000</v>
      </c>
      <c r="D1076" s="1"/>
      <c r="F1076" s="18">
        <f t="shared" si="19"/>
        <v>2942390</v>
      </c>
    </row>
    <row r="1077" spans="1:6" x14ac:dyDescent="0.25">
      <c r="A1077" t="s">
        <v>5793</v>
      </c>
      <c r="B1077" t="s">
        <v>1371</v>
      </c>
      <c r="C1077" s="1">
        <v>7000000</v>
      </c>
      <c r="D1077" s="1"/>
      <c r="F1077" s="18">
        <f t="shared" si="19"/>
        <v>9942390</v>
      </c>
    </row>
    <row r="1078" spans="1:6" x14ac:dyDescent="0.25">
      <c r="A1078" s="41" t="s">
        <v>5802</v>
      </c>
      <c r="B1078" t="s">
        <v>3587</v>
      </c>
      <c r="C1078" s="1">
        <v>6182600</v>
      </c>
      <c r="D1078" s="1"/>
      <c r="F1078" s="18">
        <f>(F1077+C1078-D1078)</f>
        <v>16124990</v>
      </c>
    </row>
    <row r="1079" spans="1:6" x14ac:dyDescent="0.25">
      <c r="A1079" t="s">
        <v>5821</v>
      </c>
      <c r="B1079" t="s">
        <v>1333</v>
      </c>
      <c r="C1079" s="1">
        <v>1000000</v>
      </c>
      <c r="D1079" s="1"/>
      <c r="F1079" s="18">
        <f t="shared" ref="F1079:F1144" si="20">(F1078+C1079-D1079)</f>
        <v>17124990</v>
      </c>
    </row>
    <row r="1080" spans="1:6" x14ac:dyDescent="0.25">
      <c r="A1080" t="s">
        <v>5828</v>
      </c>
      <c r="B1080" t="s">
        <v>195</v>
      </c>
      <c r="C1080" s="1">
        <v>12934000</v>
      </c>
      <c r="D1080" s="1"/>
      <c r="F1080" s="18">
        <f t="shared" si="20"/>
        <v>30058990</v>
      </c>
    </row>
    <row r="1081" spans="1:6" x14ac:dyDescent="0.25">
      <c r="A1081" t="s">
        <v>5836</v>
      </c>
      <c r="B1081" t="s">
        <v>5846</v>
      </c>
      <c r="C1081" s="1">
        <v>11000</v>
      </c>
      <c r="D1081" s="1"/>
      <c r="F1081" s="18">
        <f t="shared" si="20"/>
        <v>30069990</v>
      </c>
    </row>
    <row r="1082" spans="1:6" x14ac:dyDescent="0.25">
      <c r="A1082" t="s">
        <v>5838</v>
      </c>
      <c r="B1082" t="s">
        <v>5847</v>
      </c>
      <c r="C1082" s="1">
        <v>600000</v>
      </c>
      <c r="D1082" s="1"/>
      <c r="F1082" s="18">
        <f t="shared" si="20"/>
        <v>30669990</v>
      </c>
    </row>
    <row r="1083" spans="1:6" x14ac:dyDescent="0.25">
      <c r="A1083" t="s">
        <v>5848</v>
      </c>
      <c r="B1083" t="s">
        <v>5849</v>
      </c>
      <c r="C1083" s="1"/>
      <c r="D1083" s="1">
        <v>11604000</v>
      </c>
      <c r="F1083" s="18">
        <f t="shared" si="20"/>
        <v>19065990</v>
      </c>
    </row>
    <row r="1084" spans="1:6" x14ac:dyDescent="0.25">
      <c r="A1084" t="s">
        <v>5848</v>
      </c>
      <c r="B1084" t="s">
        <v>5850</v>
      </c>
      <c r="D1084" s="1">
        <v>198900</v>
      </c>
      <c r="F1084" s="18">
        <f t="shared" si="20"/>
        <v>18867090</v>
      </c>
    </row>
    <row r="1085" spans="1:6" x14ac:dyDescent="0.25">
      <c r="A1085" t="s">
        <v>5848</v>
      </c>
      <c r="B1085" t="s">
        <v>5851</v>
      </c>
      <c r="D1085" s="1">
        <v>206400</v>
      </c>
      <c r="F1085" s="18">
        <f t="shared" si="20"/>
        <v>18660690</v>
      </c>
    </row>
    <row r="1086" spans="1:6" x14ac:dyDescent="0.25">
      <c r="A1086" t="s">
        <v>5848</v>
      </c>
      <c r="B1086" t="s">
        <v>5852</v>
      </c>
      <c r="D1086" s="1">
        <v>3585000</v>
      </c>
      <c r="F1086" s="18">
        <f t="shared" si="20"/>
        <v>15075690</v>
      </c>
    </row>
    <row r="1087" spans="1:6" x14ac:dyDescent="0.25">
      <c r="A1087" t="s">
        <v>5848</v>
      </c>
      <c r="B1087" t="s">
        <v>5871</v>
      </c>
      <c r="C1087" s="1">
        <v>4000000</v>
      </c>
      <c r="D1087" s="1"/>
      <c r="F1087" s="18">
        <f t="shared" si="20"/>
        <v>19075690</v>
      </c>
    </row>
    <row r="1088" spans="1:6" x14ac:dyDescent="0.25">
      <c r="A1088" t="s">
        <v>5853</v>
      </c>
      <c r="B1088" t="s">
        <v>5857</v>
      </c>
      <c r="C1088" s="1">
        <v>2000000</v>
      </c>
      <c r="D1088" s="1"/>
      <c r="F1088" s="18">
        <f t="shared" si="20"/>
        <v>21075690</v>
      </c>
    </row>
    <row r="1089" spans="1:6" x14ac:dyDescent="0.25">
      <c r="A1089" t="s">
        <v>5885</v>
      </c>
      <c r="B1089" t="s">
        <v>3721</v>
      </c>
      <c r="C1089" s="1">
        <v>2992500</v>
      </c>
      <c r="D1089" s="1"/>
      <c r="F1089" s="18">
        <f t="shared" si="20"/>
        <v>24068190</v>
      </c>
    </row>
    <row r="1090" spans="1:6" x14ac:dyDescent="0.25">
      <c r="A1090" t="s">
        <v>5875</v>
      </c>
      <c r="B1090" t="s">
        <v>5883</v>
      </c>
      <c r="C1090" s="1"/>
      <c r="D1090" s="1">
        <v>12966000</v>
      </c>
      <c r="F1090" s="18">
        <f t="shared" si="20"/>
        <v>11102190</v>
      </c>
    </row>
    <row r="1091" spans="1:6" x14ac:dyDescent="0.25">
      <c r="A1091" t="s">
        <v>5875</v>
      </c>
      <c r="B1091" t="s">
        <v>5884</v>
      </c>
      <c r="C1091" s="1"/>
      <c r="D1091" s="1">
        <v>12443100</v>
      </c>
      <c r="F1091" s="18">
        <f t="shared" si="20"/>
        <v>-1340910</v>
      </c>
    </row>
    <row r="1092" spans="1:6" x14ac:dyDescent="0.25">
      <c r="A1092" t="s">
        <v>5887</v>
      </c>
      <c r="B1092" t="s">
        <v>3175</v>
      </c>
      <c r="C1092" s="1">
        <v>15000000</v>
      </c>
      <c r="D1092" s="1"/>
      <c r="F1092" s="18">
        <f t="shared" si="20"/>
        <v>13659090</v>
      </c>
    </row>
    <row r="1093" spans="1:6" x14ac:dyDescent="0.25">
      <c r="A1093" t="s">
        <v>5926</v>
      </c>
      <c r="B1093" t="s">
        <v>670</v>
      </c>
      <c r="C1093" s="1">
        <v>300000</v>
      </c>
      <c r="D1093" s="1"/>
      <c r="F1093" s="18">
        <f t="shared" si="20"/>
        <v>13959090</v>
      </c>
    </row>
    <row r="1094" spans="1:6" x14ac:dyDescent="0.25">
      <c r="A1094" t="s">
        <v>5926</v>
      </c>
      <c r="B1094" t="s">
        <v>5932</v>
      </c>
      <c r="D1094" s="1">
        <v>8643500</v>
      </c>
      <c r="F1094" s="18">
        <f t="shared" si="20"/>
        <v>5315590</v>
      </c>
    </row>
    <row r="1095" spans="1:6" x14ac:dyDescent="0.25">
      <c r="A1095" t="s">
        <v>5945</v>
      </c>
      <c r="B1095" t="s">
        <v>5953</v>
      </c>
      <c r="C1095" s="1">
        <v>3621500</v>
      </c>
      <c r="F1095" s="18">
        <f t="shared" si="20"/>
        <v>8937090</v>
      </c>
    </row>
    <row r="1096" spans="1:6" x14ac:dyDescent="0.25">
      <c r="A1096" t="s">
        <v>5954</v>
      </c>
      <c r="B1096" t="s">
        <v>4324</v>
      </c>
      <c r="C1096" s="1">
        <v>15000000</v>
      </c>
      <c r="F1096" s="18">
        <f t="shared" si="20"/>
        <v>23937090</v>
      </c>
    </row>
    <row r="1097" spans="1:6" x14ac:dyDescent="0.25">
      <c r="A1097" t="s">
        <v>5966</v>
      </c>
      <c r="B1097" t="s">
        <v>1333</v>
      </c>
      <c r="C1097" s="1">
        <v>5000000</v>
      </c>
      <c r="F1097" s="18">
        <f t="shared" si="20"/>
        <v>28937090</v>
      </c>
    </row>
    <row r="1098" spans="1:6" x14ac:dyDescent="0.25">
      <c r="A1098" t="s">
        <v>5979</v>
      </c>
      <c r="B1098" t="s">
        <v>6010</v>
      </c>
      <c r="C1098" s="1"/>
      <c r="D1098" s="1">
        <v>14202650</v>
      </c>
      <c r="F1098" s="18">
        <f t="shared" si="20"/>
        <v>14734440</v>
      </c>
    </row>
    <row r="1099" spans="1:6" x14ac:dyDescent="0.25">
      <c r="A1099" t="s">
        <v>5979</v>
      </c>
      <c r="B1099" t="s">
        <v>6011</v>
      </c>
      <c r="C1099" s="1"/>
      <c r="D1099" s="1">
        <v>60000</v>
      </c>
      <c r="F1099" s="18">
        <f t="shared" si="20"/>
        <v>14674440</v>
      </c>
    </row>
    <row r="1100" spans="1:6" x14ac:dyDescent="0.25">
      <c r="A1100" t="s">
        <v>5979</v>
      </c>
      <c r="B1100" t="s">
        <v>6012</v>
      </c>
      <c r="C1100" s="1"/>
      <c r="D1100" s="1">
        <v>912072</v>
      </c>
      <c r="F1100" s="18">
        <f t="shared" si="20"/>
        <v>13762368</v>
      </c>
    </row>
    <row r="1101" spans="1:6" x14ac:dyDescent="0.25">
      <c r="A1101" t="s">
        <v>5979</v>
      </c>
      <c r="B1101" t="s">
        <v>6013</v>
      </c>
      <c r="C1101" s="1"/>
      <c r="D1101" s="1">
        <v>145600</v>
      </c>
      <c r="F1101" s="18">
        <f t="shared" si="20"/>
        <v>13616768</v>
      </c>
    </row>
    <row r="1102" spans="1:6" x14ac:dyDescent="0.25">
      <c r="A1102" t="s">
        <v>5983</v>
      </c>
      <c r="B1102" t="s">
        <v>1333</v>
      </c>
      <c r="C1102" s="1">
        <v>1000000</v>
      </c>
      <c r="F1102" s="18">
        <f t="shared" si="20"/>
        <v>14616768</v>
      </c>
    </row>
    <row r="1103" spans="1:6" x14ac:dyDescent="0.25">
      <c r="A1103" t="s">
        <v>5991</v>
      </c>
      <c r="B1103" t="s">
        <v>195</v>
      </c>
      <c r="C1103" s="1">
        <v>7000000</v>
      </c>
      <c r="F1103" s="18">
        <f t="shared" si="20"/>
        <v>21616768</v>
      </c>
    </row>
    <row r="1104" spans="1:6" x14ac:dyDescent="0.25">
      <c r="A1104" t="s">
        <v>5991</v>
      </c>
      <c r="B1104" t="s">
        <v>779</v>
      </c>
      <c r="C1104" s="1">
        <v>456000</v>
      </c>
      <c r="F1104" s="18">
        <f t="shared" si="20"/>
        <v>22072768</v>
      </c>
    </row>
    <row r="1105" spans="1:6" x14ac:dyDescent="0.25">
      <c r="A1105" t="s">
        <v>5991</v>
      </c>
      <c r="B1105" t="s">
        <v>6007</v>
      </c>
      <c r="D1105" s="1">
        <v>5783400</v>
      </c>
      <c r="F1105" s="18">
        <f t="shared" si="20"/>
        <v>16289368</v>
      </c>
    </row>
    <row r="1106" spans="1:6" x14ac:dyDescent="0.25">
      <c r="A1106" t="s">
        <v>5999</v>
      </c>
      <c r="B1106" t="s">
        <v>6009</v>
      </c>
      <c r="D1106" s="1">
        <v>6167175</v>
      </c>
      <c r="F1106" s="18">
        <f t="shared" si="20"/>
        <v>10122193</v>
      </c>
    </row>
    <row r="1107" spans="1:6" x14ac:dyDescent="0.25">
      <c r="A1107" t="s">
        <v>5999</v>
      </c>
      <c r="B1107" t="s">
        <v>6008</v>
      </c>
      <c r="D1107" s="1">
        <v>440000</v>
      </c>
      <c r="F1107" s="18">
        <f t="shared" si="20"/>
        <v>9682193</v>
      </c>
    </row>
    <row r="1108" spans="1:6" x14ac:dyDescent="0.25">
      <c r="A1108" t="s">
        <v>6055</v>
      </c>
      <c r="B1108" t="s">
        <v>195</v>
      </c>
      <c r="C1108" s="1">
        <v>9000000</v>
      </c>
      <c r="D1108" s="1"/>
      <c r="F1108" s="18">
        <f t="shared" si="20"/>
        <v>18682193</v>
      </c>
    </row>
    <row r="1109" spans="1:6" x14ac:dyDescent="0.25">
      <c r="A1109" t="s">
        <v>6055</v>
      </c>
      <c r="B1109" t="s">
        <v>2617</v>
      </c>
      <c r="C1109" s="1">
        <v>1000000</v>
      </c>
      <c r="D1109" s="1"/>
      <c r="F1109" s="18">
        <f t="shared" si="20"/>
        <v>19682193</v>
      </c>
    </row>
    <row r="1110" spans="1:6" x14ac:dyDescent="0.25">
      <c r="A1110" t="s">
        <v>6068</v>
      </c>
      <c r="B1110" t="s">
        <v>6075</v>
      </c>
      <c r="C1110" s="1"/>
      <c r="D1110" s="1">
        <v>224000</v>
      </c>
      <c r="F1110" s="18">
        <f t="shared" si="20"/>
        <v>19458193</v>
      </c>
    </row>
    <row r="1111" spans="1:6" x14ac:dyDescent="0.25">
      <c r="A1111" t="s">
        <v>6068</v>
      </c>
      <c r="B1111" t="s">
        <v>6076</v>
      </c>
      <c r="C1111" s="1"/>
      <c r="D1111" s="1">
        <v>10614638</v>
      </c>
      <c r="F1111" s="18">
        <f t="shared" si="20"/>
        <v>8843555</v>
      </c>
    </row>
    <row r="1112" spans="1:6" x14ac:dyDescent="0.25">
      <c r="A1112" t="s">
        <v>6081</v>
      </c>
      <c r="B1112" s="276" t="s">
        <v>2530</v>
      </c>
      <c r="C1112" s="231">
        <v>6000000</v>
      </c>
      <c r="F1112" s="18">
        <f t="shared" si="20"/>
        <v>14843555</v>
      </c>
    </row>
    <row r="1113" spans="1:6" x14ac:dyDescent="0.25">
      <c r="A1113" t="s">
        <v>6104</v>
      </c>
      <c r="B1113" t="s">
        <v>1333</v>
      </c>
      <c r="C1113" s="247">
        <v>5000000</v>
      </c>
      <c r="F1113" s="18">
        <f t="shared" si="20"/>
        <v>19843555</v>
      </c>
    </row>
    <row r="1114" spans="1:6" x14ac:dyDescent="0.25">
      <c r="A1114" t="s">
        <v>6116</v>
      </c>
      <c r="B1114" t="s">
        <v>5847</v>
      </c>
      <c r="C1114" s="247">
        <v>4000000</v>
      </c>
      <c r="F1114" s="18">
        <f t="shared" si="20"/>
        <v>23843555</v>
      </c>
    </row>
    <row r="1115" spans="1:6" x14ac:dyDescent="0.25">
      <c r="A1115" t="s">
        <v>6117</v>
      </c>
      <c r="B1115" t="s">
        <v>2532</v>
      </c>
      <c r="C1115" s="247">
        <v>300000</v>
      </c>
      <c r="F1115" s="18">
        <f t="shared" si="20"/>
        <v>24143555</v>
      </c>
    </row>
    <row r="1116" spans="1:6" x14ac:dyDescent="0.25">
      <c r="A1116" t="s">
        <v>6117</v>
      </c>
      <c r="B1116" t="s">
        <v>779</v>
      </c>
      <c r="C1116" s="247">
        <v>324000</v>
      </c>
      <c r="F1116" s="18">
        <f t="shared" si="20"/>
        <v>24467555</v>
      </c>
    </row>
    <row r="1117" spans="1:6" x14ac:dyDescent="0.25">
      <c r="A1117" t="s">
        <v>6201</v>
      </c>
      <c r="B1117" t="s">
        <v>3175</v>
      </c>
      <c r="C1117" s="247">
        <v>20000000</v>
      </c>
      <c r="F1117" s="18">
        <f t="shared" si="20"/>
        <v>44467555</v>
      </c>
    </row>
    <row r="1118" spans="1:6" x14ac:dyDescent="0.25">
      <c r="A1118" t="s">
        <v>6201</v>
      </c>
      <c r="B1118" t="s">
        <v>9684</v>
      </c>
      <c r="C1118" s="247"/>
      <c r="D1118" s="1">
        <v>134400</v>
      </c>
      <c r="F1118" s="18">
        <f t="shared" si="20"/>
        <v>44333155</v>
      </c>
    </row>
    <row r="1119" spans="1:6" x14ac:dyDescent="0.25">
      <c r="A1119" t="s">
        <v>6210</v>
      </c>
      <c r="B1119" t="s">
        <v>6211</v>
      </c>
      <c r="D1119" s="247">
        <v>14820800</v>
      </c>
      <c r="F1119" s="18">
        <f t="shared" si="20"/>
        <v>29512355</v>
      </c>
    </row>
    <row r="1120" spans="1:6" x14ac:dyDescent="0.25">
      <c r="A1120" t="s">
        <v>6210</v>
      </c>
      <c r="B1120" t="s">
        <v>6212</v>
      </c>
      <c r="D1120" s="247">
        <v>2044350</v>
      </c>
      <c r="F1120" s="18">
        <f t="shared" si="20"/>
        <v>27468005</v>
      </c>
    </row>
    <row r="1121" spans="1:6" x14ac:dyDescent="0.25">
      <c r="A1121" t="s">
        <v>6210</v>
      </c>
      <c r="B1121" t="s">
        <v>6213</v>
      </c>
      <c r="D1121" s="247">
        <v>16546550</v>
      </c>
      <c r="F1121" s="18">
        <f t="shared" si="20"/>
        <v>10921455</v>
      </c>
    </row>
    <row r="1122" spans="1:6" x14ac:dyDescent="0.25">
      <c r="A1122" t="s">
        <v>6210</v>
      </c>
      <c r="B1122" t="s">
        <v>6214</v>
      </c>
      <c r="C1122" s="247">
        <v>200000</v>
      </c>
      <c r="D1122" s="1"/>
      <c r="F1122" s="18">
        <f t="shared" si="20"/>
        <v>11121455</v>
      </c>
    </row>
    <row r="1123" spans="1:6" x14ac:dyDescent="0.25">
      <c r="A1123" t="s">
        <v>6216</v>
      </c>
      <c r="B1123" t="s">
        <v>195</v>
      </c>
      <c r="C1123" s="247">
        <v>6400000</v>
      </c>
      <c r="D1123" s="1"/>
      <c r="F1123" s="18">
        <f t="shared" si="20"/>
        <v>17521455</v>
      </c>
    </row>
    <row r="1124" spans="1:6" x14ac:dyDescent="0.25">
      <c r="A1124" t="s">
        <v>6232</v>
      </c>
      <c r="B1124" t="s">
        <v>1333</v>
      </c>
      <c r="C1124" s="247">
        <v>5000000</v>
      </c>
      <c r="D1124" s="1"/>
      <c r="F1124" s="18">
        <f t="shared" si="20"/>
        <v>22521455</v>
      </c>
    </row>
    <row r="1125" spans="1:6" x14ac:dyDescent="0.25">
      <c r="A1125" t="s">
        <v>6252</v>
      </c>
      <c r="B1125" t="s">
        <v>779</v>
      </c>
      <c r="C1125" s="247">
        <v>480000</v>
      </c>
      <c r="D1125" s="1"/>
      <c r="F1125" s="18">
        <f t="shared" si="20"/>
        <v>23001455</v>
      </c>
    </row>
    <row r="1126" spans="1:6" x14ac:dyDescent="0.25">
      <c r="A1126" t="s">
        <v>6252</v>
      </c>
      <c r="B1126" t="s">
        <v>195</v>
      </c>
      <c r="C1126" s="247">
        <v>9000000</v>
      </c>
      <c r="D1126" s="1"/>
      <c r="F1126" s="18">
        <f t="shared" si="20"/>
        <v>32001455</v>
      </c>
    </row>
    <row r="1127" spans="1:6" x14ac:dyDescent="0.25">
      <c r="A1127" t="s">
        <v>6266</v>
      </c>
      <c r="B1127" s="276" t="s">
        <v>2530</v>
      </c>
      <c r="C1127" s="231">
        <v>5000000</v>
      </c>
      <c r="D1127" s="1"/>
      <c r="F1127" s="18">
        <f t="shared" si="20"/>
        <v>37001455</v>
      </c>
    </row>
    <row r="1128" spans="1:6" x14ac:dyDescent="0.25">
      <c r="A1128" t="s">
        <v>6275</v>
      </c>
      <c r="B1128" t="s">
        <v>6372</v>
      </c>
      <c r="D1128" s="247">
        <v>8814600</v>
      </c>
      <c r="F1128" s="18">
        <f t="shared" si="20"/>
        <v>28186855</v>
      </c>
    </row>
    <row r="1129" spans="1:6" x14ac:dyDescent="0.25">
      <c r="A1129" t="s">
        <v>6275</v>
      </c>
      <c r="B1129" t="s">
        <v>6371</v>
      </c>
      <c r="D1129" s="247">
        <v>154800</v>
      </c>
      <c r="F1129" s="18">
        <f t="shared" si="20"/>
        <v>28032055</v>
      </c>
    </row>
    <row r="1130" spans="1:6" x14ac:dyDescent="0.25">
      <c r="A1130" t="s">
        <v>6275</v>
      </c>
      <c r="B1130" t="s">
        <v>6370</v>
      </c>
      <c r="D1130" s="247">
        <v>4876350</v>
      </c>
      <c r="F1130" s="18">
        <f t="shared" si="20"/>
        <v>23155705</v>
      </c>
    </row>
    <row r="1131" spans="1:6" x14ac:dyDescent="0.25">
      <c r="A1131" t="s">
        <v>6275</v>
      </c>
      <c r="B1131" t="s">
        <v>6369</v>
      </c>
      <c r="D1131" s="247">
        <v>17106250</v>
      </c>
      <c r="F1131" s="18">
        <f t="shared" si="20"/>
        <v>6049455</v>
      </c>
    </row>
    <row r="1132" spans="1:6" x14ac:dyDescent="0.25">
      <c r="A1132" t="s">
        <v>6275</v>
      </c>
      <c r="B1132" t="s">
        <v>6368</v>
      </c>
      <c r="D1132" s="247">
        <v>408000</v>
      </c>
      <c r="F1132" s="18">
        <f t="shared" si="20"/>
        <v>5641455</v>
      </c>
    </row>
    <row r="1133" spans="1:6" x14ac:dyDescent="0.25">
      <c r="A1133" t="s">
        <v>6275</v>
      </c>
      <c r="B1133" t="s">
        <v>6367</v>
      </c>
      <c r="D1133" s="247">
        <v>14400</v>
      </c>
      <c r="F1133" s="18">
        <f t="shared" si="20"/>
        <v>5627055</v>
      </c>
    </row>
    <row r="1134" spans="1:6" x14ac:dyDescent="0.25">
      <c r="A1134" t="s">
        <v>6284</v>
      </c>
      <c r="B1134" t="s">
        <v>1333</v>
      </c>
      <c r="C1134" s="247">
        <v>10000000</v>
      </c>
      <c r="D1134" s="1"/>
      <c r="F1134" s="18">
        <f t="shared" si="20"/>
        <v>15627055</v>
      </c>
    </row>
    <row r="1135" spans="1:6" x14ac:dyDescent="0.25">
      <c r="A1135" t="s">
        <v>6284</v>
      </c>
      <c r="B1135" t="s">
        <v>3452</v>
      </c>
      <c r="C1135" s="247">
        <v>1300000</v>
      </c>
      <c r="F1135" s="18">
        <f t="shared" si="20"/>
        <v>16927055</v>
      </c>
    </row>
    <row r="1136" spans="1:6" x14ac:dyDescent="0.25">
      <c r="A1136" t="s">
        <v>6286</v>
      </c>
      <c r="B1136" t="s">
        <v>6366</v>
      </c>
      <c r="D1136" s="247">
        <v>4099200</v>
      </c>
      <c r="F1136" s="18">
        <f t="shared" si="20"/>
        <v>12827855</v>
      </c>
    </row>
    <row r="1137" spans="1:6" x14ac:dyDescent="0.25">
      <c r="A1137" t="s">
        <v>6286</v>
      </c>
      <c r="B1137" t="s">
        <v>6365</v>
      </c>
      <c r="D1137" s="247">
        <v>191520</v>
      </c>
      <c r="F1137" s="18">
        <f t="shared" si="20"/>
        <v>12636335</v>
      </c>
    </row>
    <row r="1138" spans="1:6" x14ac:dyDescent="0.25">
      <c r="A1138" t="s">
        <v>6286</v>
      </c>
      <c r="B1138" t="s">
        <v>6364</v>
      </c>
      <c r="D1138" s="247">
        <v>100000</v>
      </c>
      <c r="F1138" s="18">
        <f t="shared" si="20"/>
        <v>12536335</v>
      </c>
    </row>
    <row r="1139" spans="1:6" x14ac:dyDescent="0.25">
      <c r="A1139" t="s">
        <v>6312</v>
      </c>
      <c r="B1139" t="s">
        <v>5847</v>
      </c>
      <c r="C1139" s="247">
        <v>5000000</v>
      </c>
      <c r="F1139" s="18">
        <f t="shared" si="20"/>
        <v>17536335</v>
      </c>
    </row>
    <row r="1140" spans="1:6" x14ac:dyDescent="0.25">
      <c r="A1140" t="s">
        <v>6338</v>
      </c>
      <c r="B1140" t="s">
        <v>6363</v>
      </c>
      <c r="D1140" s="247">
        <v>8055050</v>
      </c>
      <c r="F1140" s="18">
        <f t="shared" si="20"/>
        <v>9481285</v>
      </c>
    </row>
    <row r="1141" spans="1:6" x14ac:dyDescent="0.25">
      <c r="A1141" t="s">
        <v>6338</v>
      </c>
      <c r="B1141" t="s">
        <v>1333</v>
      </c>
      <c r="C1141" s="247">
        <v>12000000</v>
      </c>
      <c r="F1141" s="18">
        <f t="shared" si="20"/>
        <v>21481285</v>
      </c>
    </row>
    <row r="1142" spans="1:6" x14ac:dyDescent="0.25">
      <c r="A1142" t="s">
        <v>6356</v>
      </c>
      <c r="B1142" t="s">
        <v>779</v>
      </c>
      <c r="C1142" s="247">
        <v>636000</v>
      </c>
      <c r="F1142" s="18">
        <f t="shared" si="20"/>
        <v>22117285</v>
      </c>
    </row>
    <row r="1143" spans="1:6" x14ac:dyDescent="0.25">
      <c r="A1143" t="s">
        <v>6358</v>
      </c>
      <c r="B1143" t="s">
        <v>6362</v>
      </c>
      <c r="D1143" s="247">
        <v>9113400</v>
      </c>
      <c r="F1143" s="18">
        <f t="shared" si="20"/>
        <v>13003885</v>
      </c>
    </row>
    <row r="1144" spans="1:6" x14ac:dyDescent="0.25">
      <c r="A1144" t="s">
        <v>6380</v>
      </c>
      <c r="B1144" t="s">
        <v>6382</v>
      </c>
      <c r="C1144" s="247">
        <v>9000000</v>
      </c>
      <c r="F1144" s="18">
        <f t="shared" si="20"/>
        <v>22003885</v>
      </c>
    </row>
    <row r="1145" spans="1:6" x14ac:dyDescent="0.25">
      <c r="A1145" t="s">
        <v>6404</v>
      </c>
      <c r="B1145" t="s">
        <v>670</v>
      </c>
      <c r="C1145" s="247">
        <v>300844</v>
      </c>
      <c r="F1145" s="18">
        <f t="shared" ref="F1145:F1158" si="21">(F1144+C1145-D1145)</f>
        <v>22304729</v>
      </c>
    </row>
    <row r="1146" spans="1:6" x14ac:dyDescent="0.25">
      <c r="A1146" t="s">
        <v>6404</v>
      </c>
      <c r="B1146" t="s">
        <v>6423</v>
      </c>
      <c r="C1146" s="1"/>
      <c r="D1146" s="247">
        <v>5555200</v>
      </c>
      <c r="F1146" s="18">
        <f t="shared" si="21"/>
        <v>16749529</v>
      </c>
    </row>
    <row r="1147" spans="1:6" x14ac:dyDescent="0.25">
      <c r="A1147" t="s">
        <v>6405</v>
      </c>
      <c r="B1147" t="s">
        <v>6418</v>
      </c>
      <c r="D1147" s="247">
        <v>9879700</v>
      </c>
      <c r="F1147" s="18">
        <f t="shared" si="21"/>
        <v>6869829</v>
      </c>
    </row>
    <row r="1148" spans="1:6" x14ac:dyDescent="0.25">
      <c r="A1148" t="s">
        <v>6405</v>
      </c>
      <c r="B1148" t="s">
        <v>6419</v>
      </c>
      <c r="D1148" s="247">
        <v>95200</v>
      </c>
      <c r="F1148" s="18">
        <f t="shared" si="21"/>
        <v>6774629</v>
      </c>
    </row>
    <row r="1149" spans="1:6" x14ac:dyDescent="0.25">
      <c r="A1149" t="s">
        <v>6405</v>
      </c>
      <c r="B1149" t="s">
        <v>6420</v>
      </c>
      <c r="D1149" s="247">
        <v>60000</v>
      </c>
      <c r="F1149" s="18">
        <f t="shared" si="21"/>
        <v>6714629</v>
      </c>
    </row>
    <row r="1150" spans="1:6" x14ac:dyDescent="0.25">
      <c r="A1150" t="s">
        <v>6404</v>
      </c>
      <c r="B1150" t="s">
        <v>1333</v>
      </c>
      <c r="C1150" s="247">
        <v>6000000</v>
      </c>
      <c r="D1150" s="1"/>
      <c r="F1150" s="18">
        <f t="shared" si="21"/>
        <v>12714629</v>
      </c>
    </row>
    <row r="1151" spans="1:6" x14ac:dyDescent="0.25">
      <c r="A1151" t="s">
        <v>6448</v>
      </c>
      <c r="B1151" t="s">
        <v>6461</v>
      </c>
      <c r="D1151" s="247">
        <v>1860000</v>
      </c>
      <c r="F1151" s="18">
        <f t="shared" si="21"/>
        <v>10854629</v>
      </c>
    </row>
    <row r="1152" spans="1:6" x14ac:dyDescent="0.25">
      <c r="A1152" t="s">
        <v>6465</v>
      </c>
      <c r="B1152" t="s">
        <v>6467</v>
      </c>
      <c r="D1152" s="247">
        <v>10601800</v>
      </c>
      <c r="F1152" s="18">
        <f t="shared" si="21"/>
        <v>252829</v>
      </c>
    </row>
    <row r="1153" spans="1:6" x14ac:dyDescent="0.25">
      <c r="A1153" t="s">
        <v>6470</v>
      </c>
      <c r="B1153" t="s">
        <v>195</v>
      </c>
      <c r="C1153" s="247">
        <v>9900000</v>
      </c>
      <c r="F1153" s="18">
        <f t="shared" si="21"/>
        <v>10152829</v>
      </c>
    </row>
    <row r="1154" spans="1:6" x14ac:dyDescent="0.25">
      <c r="A1154" t="s">
        <v>6470</v>
      </c>
      <c r="B1154" t="s">
        <v>779</v>
      </c>
      <c r="C1154" s="247">
        <v>524000</v>
      </c>
      <c r="F1154" s="18">
        <f t="shared" si="21"/>
        <v>10676829</v>
      </c>
    </row>
    <row r="1155" spans="1:6" x14ac:dyDescent="0.25">
      <c r="A1155" t="s">
        <v>6471</v>
      </c>
      <c r="B1155" t="s">
        <v>5847</v>
      </c>
      <c r="C1155" s="247">
        <v>300000</v>
      </c>
      <c r="F1155" s="18">
        <f t="shared" si="21"/>
        <v>10976829</v>
      </c>
    </row>
    <row r="1156" spans="1:6" x14ac:dyDescent="0.25">
      <c r="A1156" t="s">
        <v>6507</v>
      </c>
      <c r="B1156" t="s">
        <v>195</v>
      </c>
      <c r="C1156" s="247">
        <v>12000000</v>
      </c>
      <c r="F1156" s="18">
        <f t="shared" si="21"/>
        <v>22976829</v>
      </c>
    </row>
    <row r="1157" spans="1:6" x14ac:dyDescent="0.25">
      <c r="A1157" t="s">
        <v>6527</v>
      </c>
      <c r="B1157" t="s">
        <v>6574</v>
      </c>
      <c r="C1157" s="1"/>
      <c r="D1157" s="247">
        <v>11730400</v>
      </c>
      <c r="F1157" s="18">
        <f t="shared" si="21"/>
        <v>11246429</v>
      </c>
    </row>
    <row r="1158" spans="1:6" x14ac:dyDescent="0.25">
      <c r="A1158" t="s">
        <v>6552</v>
      </c>
      <c r="B1158" t="s">
        <v>6575</v>
      </c>
      <c r="C1158" s="1"/>
      <c r="D1158" s="247">
        <v>10042200</v>
      </c>
      <c r="F1158" s="18">
        <f t="shared" si="21"/>
        <v>1204229</v>
      </c>
    </row>
    <row r="1159" spans="1:6" x14ac:dyDescent="0.25">
      <c r="A1159" t="s">
        <v>6549</v>
      </c>
      <c r="B1159" t="s">
        <v>3452</v>
      </c>
      <c r="C1159" s="247">
        <v>1646000</v>
      </c>
      <c r="F1159" s="18">
        <f t="shared" ref="F1159:F1208" si="22">(F1158+C1159-D1159)</f>
        <v>2850229</v>
      </c>
    </row>
    <row r="1160" spans="1:6" x14ac:dyDescent="0.25">
      <c r="A1160" s="276" t="s">
        <v>6562</v>
      </c>
      <c r="B1160" s="276" t="s">
        <v>2530</v>
      </c>
      <c r="C1160" s="231">
        <v>5000000</v>
      </c>
      <c r="F1160" s="18">
        <f t="shared" si="22"/>
        <v>7850229</v>
      </c>
    </row>
    <row r="1161" spans="1:6" x14ac:dyDescent="0.25">
      <c r="A1161" t="s">
        <v>6562</v>
      </c>
      <c r="B1161" t="s">
        <v>779</v>
      </c>
      <c r="C1161" s="247">
        <v>510000</v>
      </c>
      <c r="F1161" s="18">
        <f t="shared" si="22"/>
        <v>8360229</v>
      </c>
    </row>
    <row r="1162" spans="1:6" x14ac:dyDescent="0.25">
      <c r="A1162" t="s">
        <v>6566</v>
      </c>
      <c r="B1162" t="s">
        <v>3588</v>
      </c>
      <c r="C1162" s="247">
        <v>3860409</v>
      </c>
      <c r="F1162" s="18">
        <f>(F1161+C1162-D1162)</f>
        <v>12220638</v>
      </c>
    </row>
    <row r="1163" spans="1:6" x14ac:dyDescent="0.25">
      <c r="A1163" t="s">
        <v>6566</v>
      </c>
      <c r="B1163" t="s">
        <v>6567</v>
      </c>
      <c r="C1163" s="247">
        <v>1649638</v>
      </c>
      <c r="F1163" s="18">
        <f t="shared" si="22"/>
        <v>13870276</v>
      </c>
    </row>
    <row r="1164" spans="1:6" x14ac:dyDescent="0.25">
      <c r="A1164" t="s">
        <v>6589</v>
      </c>
      <c r="B1164" t="s">
        <v>1333</v>
      </c>
      <c r="C1164" s="247">
        <v>1500000</v>
      </c>
      <c r="F1164" s="18">
        <f>(F1163+C1164-D1164)</f>
        <v>15370276</v>
      </c>
    </row>
    <row r="1165" spans="1:6" x14ac:dyDescent="0.25">
      <c r="A1165" t="s">
        <v>6589</v>
      </c>
      <c r="B1165" t="s">
        <v>670</v>
      </c>
      <c r="C1165" s="247">
        <v>300000</v>
      </c>
      <c r="F1165" s="18">
        <f t="shared" si="22"/>
        <v>15670276</v>
      </c>
    </row>
    <row r="1166" spans="1:6" x14ac:dyDescent="0.25">
      <c r="A1166" t="s">
        <v>6589</v>
      </c>
      <c r="B1166" s="276" t="s">
        <v>2530</v>
      </c>
      <c r="C1166" s="231">
        <v>5000000</v>
      </c>
      <c r="F1166" s="18">
        <f t="shared" si="22"/>
        <v>20670276</v>
      </c>
    </row>
    <row r="1167" spans="1:6" x14ac:dyDescent="0.25">
      <c r="A1167" t="s">
        <v>6598</v>
      </c>
      <c r="B1167" t="s">
        <v>6599</v>
      </c>
      <c r="D1167" s="247">
        <v>14543750</v>
      </c>
      <c r="F1167" s="18">
        <f t="shared" si="22"/>
        <v>6126526</v>
      </c>
    </row>
    <row r="1168" spans="1:6" x14ac:dyDescent="0.25">
      <c r="A1168" t="s">
        <v>6598</v>
      </c>
      <c r="B1168" t="s">
        <v>6629</v>
      </c>
      <c r="D1168" s="247">
        <v>252200</v>
      </c>
      <c r="F1168" s="18">
        <f t="shared" si="22"/>
        <v>5874326</v>
      </c>
    </row>
    <row r="1169" spans="1:6" x14ac:dyDescent="0.25">
      <c r="A1169" t="s">
        <v>6598</v>
      </c>
      <c r="B1169" t="s">
        <v>6630</v>
      </c>
      <c r="D1169" s="247">
        <v>71000</v>
      </c>
      <c r="F1169" s="18">
        <f t="shared" si="22"/>
        <v>5803326</v>
      </c>
    </row>
    <row r="1170" spans="1:6" x14ac:dyDescent="0.25">
      <c r="A1170" t="s">
        <v>6604</v>
      </c>
      <c r="B1170" t="s">
        <v>6616</v>
      </c>
      <c r="C1170" s="247">
        <v>5850000</v>
      </c>
      <c r="F1170" s="18">
        <f t="shared" si="22"/>
        <v>11653326</v>
      </c>
    </row>
    <row r="1171" spans="1:6" x14ac:dyDescent="0.25">
      <c r="A1171" t="s">
        <v>6665</v>
      </c>
      <c r="B1171" t="s">
        <v>6670</v>
      </c>
      <c r="D1171" s="247">
        <v>587600</v>
      </c>
      <c r="F1171" s="18">
        <f t="shared" si="22"/>
        <v>11065726</v>
      </c>
    </row>
    <row r="1172" spans="1:6" x14ac:dyDescent="0.25">
      <c r="A1172" t="s">
        <v>6665</v>
      </c>
      <c r="B1172" t="s">
        <v>6671</v>
      </c>
      <c r="D1172" s="247">
        <v>1565200</v>
      </c>
      <c r="F1172" s="18">
        <f t="shared" si="22"/>
        <v>9500526</v>
      </c>
    </row>
    <row r="1173" spans="1:6" x14ac:dyDescent="0.25">
      <c r="A1173" t="s">
        <v>6665</v>
      </c>
      <c r="B1173" t="s">
        <v>6672</v>
      </c>
      <c r="D1173" s="247">
        <v>145200</v>
      </c>
      <c r="F1173" s="18">
        <f t="shared" si="22"/>
        <v>9355326</v>
      </c>
    </row>
    <row r="1174" spans="1:6" x14ac:dyDescent="0.25">
      <c r="A1174" t="s">
        <v>6665</v>
      </c>
      <c r="B1174" t="s">
        <v>6673</v>
      </c>
      <c r="D1174" s="247">
        <v>4261200</v>
      </c>
      <c r="F1174" s="18">
        <f t="shared" si="22"/>
        <v>5094126</v>
      </c>
    </row>
    <row r="1175" spans="1:6" x14ac:dyDescent="0.25">
      <c r="A1175" t="s">
        <v>6665</v>
      </c>
      <c r="B1175" t="s">
        <v>6703</v>
      </c>
      <c r="D1175" s="247">
        <v>7483400</v>
      </c>
      <c r="F1175" s="18">
        <f t="shared" si="22"/>
        <v>-2389274</v>
      </c>
    </row>
    <row r="1176" spans="1:6" x14ac:dyDescent="0.25">
      <c r="A1176" t="s">
        <v>6665</v>
      </c>
      <c r="B1176" t="s">
        <v>6704</v>
      </c>
      <c r="D1176" s="247">
        <v>170240</v>
      </c>
      <c r="F1176" s="18">
        <f t="shared" si="22"/>
        <v>-2559514</v>
      </c>
    </row>
    <row r="1177" spans="1:6" x14ac:dyDescent="0.25">
      <c r="A1177" t="s">
        <v>6665</v>
      </c>
      <c r="B1177" t="s">
        <v>6705</v>
      </c>
      <c r="C1177" s="1">
        <v>3750000</v>
      </c>
      <c r="F1177" s="18">
        <f t="shared" si="22"/>
        <v>1190486</v>
      </c>
    </row>
    <row r="1178" spans="1:6" x14ac:dyDescent="0.25">
      <c r="A1178" t="s">
        <v>6746</v>
      </c>
      <c r="B1178" t="s">
        <v>195</v>
      </c>
      <c r="C1178" s="268">
        <v>10000000</v>
      </c>
      <c r="F1178" s="18">
        <f t="shared" si="22"/>
        <v>11190486</v>
      </c>
    </row>
    <row r="1179" spans="1:6" x14ac:dyDescent="0.25">
      <c r="A1179" t="s">
        <v>6746</v>
      </c>
      <c r="B1179" t="s">
        <v>6747</v>
      </c>
      <c r="C1179" s="268">
        <v>1038300</v>
      </c>
      <c r="F1179" s="18">
        <f t="shared" si="22"/>
        <v>12228786</v>
      </c>
    </row>
    <row r="1180" spans="1:6" x14ac:dyDescent="0.25">
      <c r="A1180" t="s">
        <v>6746</v>
      </c>
      <c r="B1180" t="s">
        <v>6748</v>
      </c>
      <c r="C1180" s="1">
        <v>6000</v>
      </c>
      <c r="F1180" s="18">
        <f t="shared" si="22"/>
        <v>12234786</v>
      </c>
    </row>
    <row r="1181" spans="1:6" x14ac:dyDescent="0.25">
      <c r="A1181" t="s">
        <v>6826</v>
      </c>
      <c r="B1181" t="s">
        <v>670</v>
      </c>
      <c r="C1181" s="1">
        <v>300000</v>
      </c>
      <c r="F1181" s="18">
        <f t="shared" si="22"/>
        <v>12534786</v>
      </c>
    </row>
    <row r="1182" spans="1:6" x14ac:dyDescent="0.25">
      <c r="A1182" t="s">
        <v>6810</v>
      </c>
      <c r="B1182" t="s">
        <v>6811</v>
      </c>
      <c r="D1182" s="1">
        <v>96000</v>
      </c>
      <c r="F1182" s="18">
        <f t="shared" si="22"/>
        <v>12438786</v>
      </c>
    </row>
    <row r="1183" spans="1:6" x14ac:dyDescent="0.25">
      <c r="A1183" t="s">
        <v>6810</v>
      </c>
      <c r="B1183" t="s">
        <v>6812</v>
      </c>
      <c r="D1183" s="1">
        <v>192000</v>
      </c>
      <c r="F1183" s="18">
        <f t="shared" si="22"/>
        <v>12246786</v>
      </c>
    </row>
    <row r="1184" spans="1:6" x14ac:dyDescent="0.25">
      <c r="A1184" t="s">
        <v>6810</v>
      </c>
      <c r="B1184" t="s">
        <v>6813</v>
      </c>
      <c r="D1184" s="1">
        <v>47600</v>
      </c>
      <c r="F1184" s="18">
        <f t="shared" si="22"/>
        <v>12199186</v>
      </c>
    </row>
    <row r="1185" spans="1:6" x14ac:dyDescent="0.25">
      <c r="A1185" t="s">
        <v>6810</v>
      </c>
      <c r="B1185" t="s">
        <v>6814</v>
      </c>
      <c r="D1185" s="1">
        <v>97920</v>
      </c>
      <c r="F1185" s="18">
        <f t="shared" si="22"/>
        <v>12101266</v>
      </c>
    </row>
    <row r="1186" spans="1:6" x14ac:dyDescent="0.25">
      <c r="A1186" t="s">
        <v>6810</v>
      </c>
      <c r="B1186" t="s">
        <v>6815</v>
      </c>
      <c r="D1186" s="1">
        <v>1669800</v>
      </c>
      <c r="F1186" s="18">
        <f t="shared" si="22"/>
        <v>10431466</v>
      </c>
    </row>
    <row r="1187" spans="1:6" x14ac:dyDescent="0.25">
      <c r="A1187" t="s">
        <v>6810</v>
      </c>
      <c r="B1187" t="s">
        <v>6816</v>
      </c>
      <c r="D1187" s="1">
        <v>2840000</v>
      </c>
      <c r="F1187" s="18">
        <f t="shared" si="22"/>
        <v>7591466</v>
      </c>
    </row>
    <row r="1188" spans="1:6" x14ac:dyDescent="0.25">
      <c r="A1188" t="s">
        <v>6810</v>
      </c>
      <c r="B1188" t="s">
        <v>6817</v>
      </c>
      <c r="D1188" s="1">
        <v>378000</v>
      </c>
      <c r="F1188" s="18">
        <f t="shared" si="22"/>
        <v>7213466</v>
      </c>
    </row>
    <row r="1189" spans="1:6" x14ac:dyDescent="0.25">
      <c r="A1189" t="s">
        <v>6810</v>
      </c>
      <c r="B1189" t="s">
        <v>6818</v>
      </c>
      <c r="D1189" s="1">
        <v>425040</v>
      </c>
      <c r="F1189" s="18">
        <f t="shared" si="22"/>
        <v>6788426</v>
      </c>
    </row>
    <row r="1190" spans="1:6" x14ac:dyDescent="0.25">
      <c r="A1190" t="s">
        <v>6810</v>
      </c>
      <c r="B1190" t="s">
        <v>6819</v>
      </c>
      <c r="D1190" s="1">
        <v>58500</v>
      </c>
      <c r="F1190" s="18">
        <f t="shared" si="22"/>
        <v>6729926</v>
      </c>
    </row>
    <row r="1191" spans="1:6" x14ac:dyDescent="0.25">
      <c r="A1191" t="s">
        <v>6810</v>
      </c>
      <c r="B1191" t="s">
        <v>6820</v>
      </c>
      <c r="D1191" s="1">
        <v>4983550</v>
      </c>
      <c r="F1191" s="18">
        <f t="shared" si="22"/>
        <v>1746376</v>
      </c>
    </row>
    <row r="1192" spans="1:6" x14ac:dyDescent="0.25">
      <c r="A1192" t="s">
        <v>6810</v>
      </c>
      <c r="B1192" t="s">
        <v>6821</v>
      </c>
      <c r="D1192" s="1">
        <v>432000</v>
      </c>
      <c r="F1192" s="18">
        <f t="shared" si="22"/>
        <v>1314376</v>
      </c>
    </row>
    <row r="1193" spans="1:6" x14ac:dyDescent="0.25">
      <c r="A1193" t="s">
        <v>6810</v>
      </c>
      <c r="B1193" t="s">
        <v>6822</v>
      </c>
      <c r="D1193" s="1">
        <v>252000</v>
      </c>
      <c r="F1193" s="18">
        <f t="shared" si="22"/>
        <v>1062376</v>
      </c>
    </row>
    <row r="1194" spans="1:6" x14ac:dyDescent="0.25">
      <c r="A1194" t="s">
        <v>6810</v>
      </c>
      <c r="B1194" t="s">
        <v>6823</v>
      </c>
      <c r="D1194" s="1">
        <v>174600</v>
      </c>
      <c r="F1194" s="18">
        <f t="shared" si="22"/>
        <v>887776</v>
      </c>
    </row>
    <row r="1195" spans="1:6" x14ac:dyDescent="0.25">
      <c r="A1195" t="s">
        <v>6810</v>
      </c>
      <c r="B1195" t="s">
        <v>6824</v>
      </c>
      <c r="D1195" s="1">
        <v>196200</v>
      </c>
      <c r="F1195" s="18">
        <f t="shared" si="22"/>
        <v>691576</v>
      </c>
    </row>
    <row r="1196" spans="1:6" x14ac:dyDescent="0.25">
      <c r="A1196" t="s">
        <v>6810</v>
      </c>
      <c r="B1196" t="s">
        <v>6825</v>
      </c>
      <c r="C1196" s="1">
        <v>12697000</v>
      </c>
      <c r="D1196" s="1"/>
      <c r="F1196" s="18">
        <f t="shared" si="22"/>
        <v>13388576</v>
      </c>
    </row>
    <row r="1197" spans="1:6" x14ac:dyDescent="0.25">
      <c r="A1197" t="s">
        <v>6810</v>
      </c>
      <c r="B1197" t="s">
        <v>6834</v>
      </c>
      <c r="C1197" s="1">
        <v>5000</v>
      </c>
      <c r="D1197" s="1"/>
      <c r="F1197" s="18">
        <f t="shared" si="22"/>
        <v>13393576</v>
      </c>
    </row>
    <row r="1198" spans="1:6" x14ac:dyDescent="0.25">
      <c r="A1198" t="s">
        <v>6902</v>
      </c>
      <c r="B1198" t="s">
        <v>1333</v>
      </c>
      <c r="C1198" s="1">
        <v>5000000</v>
      </c>
      <c r="D1198" s="1"/>
      <c r="F1198" s="18">
        <f t="shared" si="22"/>
        <v>18393576</v>
      </c>
    </row>
    <row r="1199" spans="1:6" x14ac:dyDescent="0.25">
      <c r="A1199" t="s">
        <v>6911</v>
      </c>
      <c r="B1199" t="s">
        <v>195</v>
      </c>
      <c r="C1199" s="1">
        <v>8000000</v>
      </c>
      <c r="D1199" s="1"/>
      <c r="F1199" s="18">
        <f t="shared" si="22"/>
        <v>26393576</v>
      </c>
    </row>
    <row r="1200" spans="1:6" x14ac:dyDescent="0.25">
      <c r="A1200" t="s">
        <v>6911</v>
      </c>
      <c r="B1200" t="s">
        <v>1333</v>
      </c>
      <c r="C1200" s="1">
        <v>9000000</v>
      </c>
      <c r="D1200" s="1"/>
      <c r="F1200" s="18">
        <f t="shared" si="22"/>
        <v>35393576</v>
      </c>
    </row>
    <row r="1201" spans="1:6" x14ac:dyDescent="0.25">
      <c r="A1201" t="s">
        <v>6908</v>
      </c>
      <c r="B1201" t="s">
        <v>6912</v>
      </c>
      <c r="C1201" s="1"/>
      <c r="D1201" s="1">
        <v>680960</v>
      </c>
      <c r="F1201" s="18">
        <f t="shared" si="22"/>
        <v>34712616</v>
      </c>
    </row>
    <row r="1202" spans="1:6" x14ac:dyDescent="0.25">
      <c r="A1202" t="s">
        <v>6908</v>
      </c>
      <c r="B1202" t="s">
        <v>6913</v>
      </c>
      <c r="C1202" s="1"/>
      <c r="D1202" s="1">
        <v>1526000</v>
      </c>
      <c r="F1202" s="18">
        <f t="shared" si="22"/>
        <v>33186616</v>
      </c>
    </row>
    <row r="1203" spans="1:6" x14ac:dyDescent="0.25">
      <c r="A1203" t="s">
        <v>6908</v>
      </c>
      <c r="B1203" t="s">
        <v>6914</v>
      </c>
      <c r="C1203" s="1"/>
      <c r="D1203" s="1">
        <v>2752300</v>
      </c>
      <c r="F1203" s="18">
        <f t="shared" si="22"/>
        <v>30434316</v>
      </c>
    </row>
    <row r="1204" spans="1:6" x14ac:dyDescent="0.25">
      <c r="A1204" t="s">
        <v>6908</v>
      </c>
      <c r="B1204" t="s">
        <v>6915</v>
      </c>
      <c r="C1204" s="1"/>
      <c r="D1204" s="1">
        <v>532875</v>
      </c>
      <c r="F1204" s="18">
        <f t="shared" si="22"/>
        <v>29901441</v>
      </c>
    </row>
    <row r="1205" spans="1:6" x14ac:dyDescent="0.25">
      <c r="A1205" t="s">
        <v>6908</v>
      </c>
      <c r="B1205" t="s">
        <v>6916</v>
      </c>
      <c r="C1205" s="1"/>
      <c r="D1205" s="1">
        <v>11131200</v>
      </c>
      <c r="F1205" s="18">
        <f t="shared" si="22"/>
        <v>18770241</v>
      </c>
    </row>
    <row r="1206" spans="1:6" x14ac:dyDescent="0.25">
      <c r="A1206" t="s">
        <v>6957</v>
      </c>
      <c r="B1206" t="s">
        <v>6962</v>
      </c>
      <c r="D1206" s="1">
        <v>828400</v>
      </c>
      <c r="F1206" s="18">
        <f t="shared" si="22"/>
        <v>17941841</v>
      </c>
    </row>
    <row r="1207" spans="1:6" x14ac:dyDescent="0.25">
      <c r="A1207" t="s">
        <v>6957</v>
      </c>
      <c r="B1207" t="s">
        <v>6963</v>
      </c>
      <c r="D1207" s="1">
        <v>2274800</v>
      </c>
      <c r="F1207" s="18">
        <f t="shared" si="22"/>
        <v>15667041</v>
      </c>
    </row>
    <row r="1208" spans="1:6" x14ac:dyDescent="0.25">
      <c r="A1208" t="s">
        <v>6957</v>
      </c>
      <c r="B1208" t="s">
        <v>6964</v>
      </c>
      <c r="D1208" s="1">
        <v>823600</v>
      </c>
      <c r="F1208" s="18">
        <f t="shared" si="22"/>
        <v>14843441</v>
      </c>
    </row>
    <row r="1209" spans="1:6" x14ac:dyDescent="0.25">
      <c r="A1209" t="s">
        <v>6957</v>
      </c>
      <c r="B1209" t="s">
        <v>6965</v>
      </c>
      <c r="D1209" s="1">
        <v>1335000</v>
      </c>
      <c r="F1209" s="18">
        <f t="shared" ref="F1209:F1272" si="23">(F1208+C1209-D1209)</f>
        <v>13508441</v>
      </c>
    </row>
    <row r="1210" spans="1:6" x14ac:dyDescent="0.25">
      <c r="A1210" t="s">
        <v>6957</v>
      </c>
      <c r="B1210" t="s">
        <v>6966</v>
      </c>
      <c r="D1210" s="1">
        <v>2430900</v>
      </c>
      <c r="F1210" s="18">
        <f t="shared" si="23"/>
        <v>11077541</v>
      </c>
    </row>
    <row r="1211" spans="1:6" x14ac:dyDescent="0.25">
      <c r="A1211" t="s">
        <v>7013</v>
      </c>
      <c r="B1211" t="s">
        <v>7014</v>
      </c>
      <c r="D1211" s="1">
        <v>2718600</v>
      </c>
      <c r="F1211" s="18">
        <f t="shared" si="23"/>
        <v>8358941</v>
      </c>
    </row>
    <row r="1212" spans="1:6" x14ac:dyDescent="0.25">
      <c r="A1212" t="s">
        <v>7013</v>
      </c>
      <c r="B1212" t="s">
        <v>7015</v>
      </c>
      <c r="D1212" s="1">
        <v>1120000</v>
      </c>
      <c r="F1212" s="18">
        <f t="shared" si="23"/>
        <v>7238941</v>
      </c>
    </row>
    <row r="1213" spans="1:6" x14ac:dyDescent="0.25">
      <c r="A1213" t="s">
        <v>7013</v>
      </c>
      <c r="B1213" t="s">
        <v>7016</v>
      </c>
      <c r="D1213" s="1">
        <v>454500</v>
      </c>
      <c r="F1213" s="18">
        <f t="shared" si="23"/>
        <v>6784441</v>
      </c>
    </row>
    <row r="1214" spans="1:6" x14ac:dyDescent="0.25">
      <c r="A1214" t="s">
        <v>7013</v>
      </c>
      <c r="B1214" t="s">
        <v>7017</v>
      </c>
      <c r="D1214" s="1">
        <v>603200</v>
      </c>
      <c r="F1214" s="18">
        <f t="shared" si="23"/>
        <v>6181241</v>
      </c>
    </row>
    <row r="1215" spans="1:6" x14ac:dyDescent="0.25">
      <c r="A1215" t="s">
        <v>7013</v>
      </c>
      <c r="B1215" t="s">
        <v>7018</v>
      </c>
      <c r="D1215" s="1">
        <v>233600</v>
      </c>
      <c r="F1215" s="18">
        <f t="shared" si="23"/>
        <v>5947641</v>
      </c>
    </row>
    <row r="1216" spans="1:6" x14ac:dyDescent="0.25">
      <c r="A1216" t="s">
        <v>7013</v>
      </c>
      <c r="B1216" t="s">
        <v>7019</v>
      </c>
      <c r="C1216" s="1"/>
      <c r="D1216" s="1">
        <v>3195000</v>
      </c>
      <c r="F1216" s="18">
        <f t="shared" si="23"/>
        <v>2752641</v>
      </c>
    </row>
    <row r="1217" spans="1:6" x14ac:dyDescent="0.25">
      <c r="A1217" t="s">
        <v>7037</v>
      </c>
      <c r="B1217" t="s">
        <v>262</v>
      </c>
      <c r="C1217" s="1">
        <v>99000</v>
      </c>
      <c r="F1217" s="18">
        <f t="shared" si="23"/>
        <v>2851641</v>
      </c>
    </row>
    <row r="1218" spans="1:6" x14ac:dyDescent="0.25">
      <c r="A1218" t="s">
        <v>7037</v>
      </c>
      <c r="B1218" t="s">
        <v>2269</v>
      </c>
      <c r="C1218" s="1">
        <v>5000</v>
      </c>
      <c r="F1218" s="18">
        <f t="shared" si="23"/>
        <v>2856641</v>
      </c>
    </row>
    <row r="1219" spans="1:6" x14ac:dyDescent="0.25">
      <c r="A1219" t="s">
        <v>7037</v>
      </c>
      <c r="B1219" t="s">
        <v>241</v>
      </c>
      <c r="C1219" s="1">
        <v>12561300</v>
      </c>
      <c r="F1219" s="18">
        <f t="shared" si="23"/>
        <v>15417941</v>
      </c>
    </row>
    <row r="1220" spans="1:6" x14ac:dyDescent="0.25">
      <c r="A1220" t="s">
        <v>7048</v>
      </c>
      <c r="B1220" t="s">
        <v>670</v>
      </c>
      <c r="C1220" s="1">
        <v>300000</v>
      </c>
      <c r="F1220" s="18">
        <f t="shared" si="23"/>
        <v>15717941</v>
      </c>
    </row>
    <row r="1221" spans="1:6" x14ac:dyDescent="0.25">
      <c r="A1221" t="s">
        <v>7070</v>
      </c>
      <c r="B1221" t="s">
        <v>5847</v>
      </c>
      <c r="C1221" s="1">
        <v>1200000</v>
      </c>
      <c r="F1221" s="18">
        <f t="shared" si="23"/>
        <v>16917941</v>
      </c>
    </row>
    <row r="1222" spans="1:6" x14ac:dyDescent="0.25">
      <c r="A1222" t="s">
        <v>7076</v>
      </c>
      <c r="B1222" t="s">
        <v>5847</v>
      </c>
      <c r="C1222" s="1">
        <v>1000000</v>
      </c>
      <c r="F1222" s="18">
        <f t="shared" si="23"/>
        <v>17917941</v>
      </c>
    </row>
    <row r="1223" spans="1:6" x14ac:dyDescent="0.25">
      <c r="A1223" t="s">
        <v>7076</v>
      </c>
      <c r="B1223" t="s">
        <v>7096</v>
      </c>
      <c r="C1223" s="1"/>
      <c r="D1223" s="1">
        <v>1221500</v>
      </c>
      <c r="F1223" s="18">
        <f t="shared" si="23"/>
        <v>16696441</v>
      </c>
    </row>
    <row r="1224" spans="1:6" x14ac:dyDescent="0.25">
      <c r="A1224" t="s">
        <v>7076</v>
      </c>
      <c r="B1224" t="s">
        <v>7095</v>
      </c>
      <c r="C1224" s="1"/>
      <c r="D1224" s="1">
        <v>682500</v>
      </c>
      <c r="F1224" s="18">
        <f t="shared" si="23"/>
        <v>16013941</v>
      </c>
    </row>
    <row r="1225" spans="1:6" x14ac:dyDescent="0.25">
      <c r="A1225" t="s">
        <v>7076</v>
      </c>
      <c r="B1225" t="s">
        <v>7094</v>
      </c>
      <c r="C1225" s="1"/>
      <c r="D1225" s="1">
        <v>596640</v>
      </c>
      <c r="F1225" s="18">
        <f t="shared" si="23"/>
        <v>15417301</v>
      </c>
    </row>
    <row r="1226" spans="1:6" x14ac:dyDescent="0.25">
      <c r="A1226" t="s">
        <v>7076</v>
      </c>
      <c r="B1226" t="s">
        <v>7093</v>
      </c>
      <c r="C1226" s="1"/>
      <c r="D1226" s="1">
        <v>480000</v>
      </c>
      <c r="F1226" s="18">
        <f t="shared" si="23"/>
        <v>14937301</v>
      </c>
    </row>
    <row r="1227" spans="1:6" x14ac:dyDescent="0.25">
      <c r="A1227" t="s">
        <v>7076</v>
      </c>
      <c r="B1227" t="s">
        <v>7092</v>
      </c>
      <c r="C1227" s="1"/>
      <c r="D1227" s="1">
        <v>1548000</v>
      </c>
      <c r="F1227" s="18">
        <f t="shared" si="23"/>
        <v>13389301</v>
      </c>
    </row>
    <row r="1228" spans="1:6" x14ac:dyDescent="0.25">
      <c r="A1228" t="s">
        <v>7076</v>
      </c>
      <c r="B1228" t="s">
        <v>7091</v>
      </c>
      <c r="C1228" s="1"/>
      <c r="D1228" s="1">
        <v>561810</v>
      </c>
      <c r="F1228" s="18">
        <f t="shared" si="23"/>
        <v>12827491</v>
      </c>
    </row>
    <row r="1229" spans="1:6" x14ac:dyDescent="0.25">
      <c r="A1229" t="s">
        <v>7076</v>
      </c>
      <c r="B1229" t="s">
        <v>7090</v>
      </c>
      <c r="D1229" s="1">
        <v>3465000</v>
      </c>
      <c r="F1229" s="18">
        <f t="shared" si="23"/>
        <v>9362491</v>
      </c>
    </row>
    <row r="1230" spans="1:6" x14ac:dyDescent="0.25">
      <c r="A1230" s="235" t="s">
        <v>7097</v>
      </c>
      <c r="B1230" s="235" t="s">
        <v>2530</v>
      </c>
      <c r="C1230" s="236">
        <v>5770000</v>
      </c>
      <c r="D1230" s="1"/>
      <c r="F1230" s="18">
        <f t="shared" si="23"/>
        <v>15132491</v>
      </c>
    </row>
    <row r="1231" spans="1:6" x14ac:dyDescent="0.25">
      <c r="A1231" t="s">
        <v>7119</v>
      </c>
      <c r="B1231" t="s">
        <v>5847</v>
      </c>
      <c r="C1231" s="1">
        <v>2200000</v>
      </c>
      <c r="D1231" s="1"/>
      <c r="F1231" s="18">
        <f t="shared" si="23"/>
        <v>17332491</v>
      </c>
    </row>
    <row r="1232" spans="1:6" x14ac:dyDescent="0.25">
      <c r="A1232" t="s">
        <v>7153</v>
      </c>
      <c r="B1232" t="s">
        <v>7158</v>
      </c>
      <c r="C1232" s="199">
        <v>9000000</v>
      </c>
      <c r="D1232" s="1"/>
      <c r="F1232" s="18">
        <f t="shared" si="23"/>
        <v>26332491</v>
      </c>
    </row>
    <row r="1233" spans="1:6" x14ac:dyDescent="0.25">
      <c r="A1233" t="s">
        <v>7153</v>
      </c>
      <c r="B1233" t="s">
        <v>5871</v>
      </c>
      <c r="C1233" s="1">
        <v>3000000</v>
      </c>
      <c r="D1233" s="1"/>
      <c r="F1233" s="18">
        <f t="shared" si="23"/>
        <v>29332491</v>
      </c>
    </row>
    <row r="1234" spans="1:6" x14ac:dyDescent="0.25">
      <c r="A1234" t="s">
        <v>7153</v>
      </c>
      <c r="B1234" t="s">
        <v>7159</v>
      </c>
      <c r="D1234" s="1">
        <v>3857100</v>
      </c>
      <c r="F1234" s="18">
        <f t="shared" si="23"/>
        <v>25475391</v>
      </c>
    </row>
    <row r="1235" spans="1:6" x14ac:dyDescent="0.25">
      <c r="A1235" t="s">
        <v>7153</v>
      </c>
      <c r="B1235" t="s">
        <v>7160</v>
      </c>
      <c r="D1235" s="1">
        <v>1668730</v>
      </c>
      <c r="F1235" s="18">
        <f t="shared" si="23"/>
        <v>23806661</v>
      </c>
    </row>
    <row r="1236" spans="1:6" x14ac:dyDescent="0.25">
      <c r="A1236" t="s">
        <v>7153</v>
      </c>
      <c r="B1236" t="s">
        <v>7161</v>
      </c>
      <c r="D1236" s="1">
        <v>459010</v>
      </c>
      <c r="F1236" s="18">
        <f t="shared" si="23"/>
        <v>23347651</v>
      </c>
    </row>
    <row r="1237" spans="1:6" x14ac:dyDescent="0.25">
      <c r="A1237" t="s">
        <v>7153</v>
      </c>
      <c r="B1237" t="s">
        <v>7162</v>
      </c>
      <c r="D1237" s="1">
        <v>144000</v>
      </c>
      <c r="F1237" s="18">
        <f t="shared" si="23"/>
        <v>23203651</v>
      </c>
    </row>
    <row r="1238" spans="1:6" x14ac:dyDescent="0.25">
      <c r="A1238" t="s">
        <v>7153</v>
      </c>
      <c r="B1238" t="s">
        <v>7163</v>
      </c>
      <c r="D1238" s="1">
        <v>446880</v>
      </c>
      <c r="F1238" s="18">
        <f t="shared" si="23"/>
        <v>22756771</v>
      </c>
    </row>
    <row r="1239" spans="1:6" x14ac:dyDescent="0.25">
      <c r="A1239" t="s">
        <v>7153</v>
      </c>
      <c r="B1239" t="s">
        <v>7164</v>
      </c>
      <c r="D1239" s="1">
        <v>212850</v>
      </c>
      <c r="F1239" s="18">
        <f t="shared" si="23"/>
        <v>22543921</v>
      </c>
    </row>
    <row r="1240" spans="1:6" x14ac:dyDescent="0.25">
      <c r="A1240" t="s">
        <v>7153</v>
      </c>
      <c r="B1240" t="s">
        <v>7165</v>
      </c>
      <c r="D1240" s="1">
        <v>596700</v>
      </c>
      <c r="F1240" s="18">
        <f t="shared" si="23"/>
        <v>21947221</v>
      </c>
    </row>
    <row r="1241" spans="1:6" x14ac:dyDescent="0.25">
      <c r="A1241" t="s">
        <v>7153</v>
      </c>
      <c r="B1241" t="s">
        <v>7166</v>
      </c>
      <c r="D1241" s="1">
        <v>392959</v>
      </c>
      <c r="F1241" s="18">
        <f t="shared" si="23"/>
        <v>21554262</v>
      </c>
    </row>
    <row r="1242" spans="1:6" x14ac:dyDescent="0.25">
      <c r="A1242" t="s">
        <v>7153</v>
      </c>
      <c r="B1242" t="s">
        <v>7167</v>
      </c>
      <c r="D1242" s="1">
        <v>529500</v>
      </c>
      <c r="F1242" s="18">
        <f t="shared" si="23"/>
        <v>21024762</v>
      </c>
    </row>
    <row r="1243" spans="1:6" x14ac:dyDescent="0.25">
      <c r="A1243" t="s">
        <v>7153</v>
      </c>
      <c r="B1243" t="s">
        <v>7168</v>
      </c>
      <c r="D1243" s="1">
        <v>29600</v>
      </c>
      <c r="F1243" s="18">
        <f t="shared" si="23"/>
        <v>20995162</v>
      </c>
    </row>
    <row r="1244" spans="1:6" x14ac:dyDescent="0.25">
      <c r="A1244" t="s">
        <v>7229</v>
      </c>
      <c r="B1244" t="s">
        <v>7250</v>
      </c>
      <c r="D1244" s="1">
        <v>927080</v>
      </c>
      <c r="F1244" s="18">
        <f t="shared" si="23"/>
        <v>20068082</v>
      </c>
    </row>
    <row r="1245" spans="1:6" x14ac:dyDescent="0.25">
      <c r="A1245" t="s">
        <v>7229</v>
      </c>
      <c r="B1245" t="s">
        <v>7251</v>
      </c>
      <c r="D1245" s="1">
        <v>2139400</v>
      </c>
      <c r="F1245" s="18">
        <f t="shared" si="23"/>
        <v>17928682</v>
      </c>
    </row>
    <row r="1246" spans="1:6" x14ac:dyDescent="0.25">
      <c r="A1246" t="s">
        <v>7229</v>
      </c>
      <c r="B1246" t="s">
        <v>7252</v>
      </c>
      <c r="D1246" s="1">
        <v>306000</v>
      </c>
      <c r="F1246" s="18">
        <f t="shared" si="23"/>
        <v>17622682</v>
      </c>
    </row>
    <row r="1247" spans="1:6" x14ac:dyDescent="0.25">
      <c r="A1247" t="s">
        <v>7229</v>
      </c>
      <c r="B1247" t="s">
        <v>7253</v>
      </c>
      <c r="D1247" s="1">
        <v>677600</v>
      </c>
      <c r="F1247" s="18">
        <f t="shared" si="23"/>
        <v>16945082</v>
      </c>
    </row>
    <row r="1248" spans="1:6" x14ac:dyDescent="0.25">
      <c r="A1248" t="s">
        <v>7229</v>
      </c>
      <c r="B1248" t="s">
        <v>3759</v>
      </c>
      <c r="D1248" s="1">
        <v>208000</v>
      </c>
      <c r="F1248" s="18">
        <f t="shared" si="23"/>
        <v>16737082</v>
      </c>
    </row>
    <row r="1249" spans="1:6" x14ac:dyDescent="0.25">
      <c r="A1249" t="s">
        <v>7229</v>
      </c>
      <c r="B1249" t="s">
        <v>7254</v>
      </c>
      <c r="D1249" s="1">
        <v>361000</v>
      </c>
      <c r="F1249" s="18">
        <f t="shared" si="23"/>
        <v>16376082</v>
      </c>
    </row>
    <row r="1250" spans="1:6" x14ac:dyDescent="0.25">
      <c r="A1250" t="s">
        <v>7229</v>
      </c>
      <c r="B1250" t="s">
        <v>7255</v>
      </c>
      <c r="D1250" s="1">
        <v>840960</v>
      </c>
      <c r="F1250" s="18">
        <f t="shared" si="23"/>
        <v>15535122</v>
      </c>
    </row>
    <row r="1251" spans="1:6" x14ac:dyDescent="0.25">
      <c r="A1251" t="s">
        <v>7229</v>
      </c>
      <c r="B1251" t="s">
        <v>7256</v>
      </c>
      <c r="D1251" s="1">
        <v>61360</v>
      </c>
      <c r="F1251" s="18">
        <f t="shared" si="23"/>
        <v>15473762</v>
      </c>
    </row>
    <row r="1252" spans="1:6" x14ac:dyDescent="0.25">
      <c r="A1252" t="s">
        <v>7229</v>
      </c>
      <c r="B1252" t="s">
        <v>7257</v>
      </c>
      <c r="D1252" s="1">
        <v>2370000</v>
      </c>
      <c r="F1252" s="18">
        <f t="shared" si="23"/>
        <v>13103762</v>
      </c>
    </row>
    <row r="1253" spans="1:6" x14ac:dyDescent="0.25">
      <c r="A1253" t="s">
        <v>7229</v>
      </c>
      <c r="B1253" t="s">
        <v>7258</v>
      </c>
      <c r="D1253" s="1">
        <v>3856000</v>
      </c>
      <c r="F1253" s="18">
        <f t="shared" si="23"/>
        <v>9247762</v>
      </c>
    </row>
    <row r="1254" spans="1:6" x14ac:dyDescent="0.25">
      <c r="A1254" t="s">
        <v>7229</v>
      </c>
      <c r="B1254" t="s">
        <v>7259</v>
      </c>
      <c r="D1254" s="1">
        <v>911360</v>
      </c>
      <c r="F1254" s="18">
        <f t="shared" si="23"/>
        <v>8336402</v>
      </c>
    </row>
    <row r="1255" spans="1:6" x14ac:dyDescent="0.25">
      <c r="A1255" t="s">
        <v>7270</v>
      </c>
      <c r="B1255" t="s">
        <v>670</v>
      </c>
      <c r="C1255" s="1">
        <v>300000</v>
      </c>
      <c r="F1255" s="18">
        <f t="shared" si="23"/>
        <v>8636402</v>
      </c>
    </row>
    <row r="1256" spans="1:6" x14ac:dyDescent="0.25">
      <c r="A1256" t="s">
        <v>7333</v>
      </c>
      <c r="B1256" t="s">
        <v>195</v>
      </c>
      <c r="C1256" s="1">
        <v>17785000</v>
      </c>
      <c r="F1256" s="18">
        <f t="shared" si="23"/>
        <v>26421402</v>
      </c>
    </row>
    <row r="1257" spans="1:6" x14ac:dyDescent="0.25">
      <c r="A1257" t="s">
        <v>7351</v>
      </c>
      <c r="B1257" t="s">
        <v>7362</v>
      </c>
      <c r="D1257" s="1">
        <v>1340000</v>
      </c>
      <c r="F1257" s="18">
        <f t="shared" si="23"/>
        <v>25081402</v>
      </c>
    </row>
    <row r="1258" spans="1:6" x14ac:dyDescent="0.25">
      <c r="A1258" t="s">
        <v>7351</v>
      </c>
      <c r="B1258" t="s">
        <v>7363</v>
      </c>
      <c r="D1258" s="1">
        <v>4261050</v>
      </c>
      <c r="F1258" s="18">
        <f t="shared" si="23"/>
        <v>20820352</v>
      </c>
    </row>
    <row r="1259" spans="1:6" x14ac:dyDescent="0.25">
      <c r="A1259" t="s">
        <v>7351</v>
      </c>
      <c r="B1259" t="s">
        <v>7364</v>
      </c>
      <c r="D1259" s="1">
        <v>1008000</v>
      </c>
      <c r="F1259" s="18">
        <f t="shared" si="23"/>
        <v>19812352</v>
      </c>
    </row>
    <row r="1260" spans="1:6" x14ac:dyDescent="0.25">
      <c r="A1260" t="s">
        <v>7351</v>
      </c>
      <c r="B1260" t="s">
        <v>7365</v>
      </c>
      <c r="D1260" s="1">
        <v>864000</v>
      </c>
      <c r="F1260" s="18">
        <f t="shared" si="23"/>
        <v>18948352</v>
      </c>
    </row>
    <row r="1261" spans="1:6" x14ac:dyDescent="0.25">
      <c r="A1261" t="s">
        <v>7351</v>
      </c>
      <c r="B1261" t="s">
        <v>7366</v>
      </c>
      <c r="D1261" s="1">
        <v>332880</v>
      </c>
      <c r="F1261" s="18">
        <f t="shared" si="23"/>
        <v>18615472</v>
      </c>
    </row>
    <row r="1262" spans="1:6" x14ac:dyDescent="0.25">
      <c r="A1262" t="s">
        <v>7351</v>
      </c>
      <c r="B1262" t="s">
        <v>7367</v>
      </c>
      <c r="D1262" s="1">
        <v>660600</v>
      </c>
      <c r="F1262" s="18">
        <f t="shared" si="23"/>
        <v>17954872</v>
      </c>
    </row>
    <row r="1263" spans="1:6" x14ac:dyDescent="0.25">
      <c r="A1263" t="s">
        <v>7351</v>
      </c>
      <c r="B1263" t="s">
        <v>7368</v>
      </c>
      <c r="D1263" s="1">
        <v>2260640</v>
      </c>
      <c r="F1263" s="18">
        <f t="shared" si="23"/>
        <v>15694232</v>
      </c>
    </row>
    <row r="1264" spans="1:6" x14ac:dyDescent="0.25">
      <c r="A1264" t="s">
        <v>7351</v>
      </c>
      <c r="B1264" t="s">
        <v>5766</v>
      </c>
      <c r="D1264" s="1">
        <v>600000</v>
      </c>
      <c r="F1264" s="18">
        <f t="shared" si="23"/>
        <v>15094232</v>
      </c>
    </row>
    <row r="1265" spans="1:6" x14ac:dyDescent="0.25">
      <c r="A1265" t="s">
        <v>7351</v>
      </c>
      <c r="B1265" t="s">
        <v>7369</v>
      </c>
      <c r="D1265" s="1">
        <v>115500</v>
      </c>
      <c r="F1265" s="18">
        <f t="shared" si="23"/>
        <v>14978732</v>
      </c>
    </row>
    <row r="1266" spans="1:6" x14ac:dyDescent="0.25">
      <c r="A1266" t="s">
        <v>7351</v>
      </c>
      <c r="B1266" t="s">
        <v>7370</v>
      </c>
      <c r="D1266" s="1">
        <v>1600000</v>
      </c>
      <c r="F1266" s="18">
        <f t="shared" si="23"/>
        <v>13378732</v>
      </c>
    </row>
    <row r="1267" spans="1:6" x14ac:dyDescent="0.25">
      <c r="A1267" t="s">
        <v>7394</v>
      </c>
      <c r="B1267" t="s">
        <v>5847</v>
      </c>
      <c r="C1267" s="1">
        <v>300000</v>
      </c>
      <c r="F1267" s="18">
        <f>(F1266+C1267-D1267)</f>
        <v>13678732</v>
      </c>
    </row>
    <row r="1268" spans="1:6" x14ac:dyDescent="0.25">
      <c r="A1268" t="s">
        <v>7423</v>
      </c>
      <c r="B1268" t="s">
        <v>5871</v>
      </c>
      <c r="C1268" s="1">
        <v>10000000</v>
      </c>
      <c r="D1268" s="1"/>
      <c r="F1268" s="18">
        <f t="shared" si="23"/>
        <v>23678732</v>
      </c>
    </row>
    <row r="1269" spans="1:6" x14ac:dyDescent="0.25">
      <c r="A1269" t="s">
        <v>7422</v>
      </c>
      <c r="B1269" t="s">
        <v>7424</v>
      </c>
      <c r="C1269" s="1"/>
      <c r="D1269" s="1">
        <v>1786000</v>
      </c>
      <c r="F1269" s="18">
        <f t="shared" si="23"/>
        <v>21892732</v>
      </c>
    </row>
    <row r="1270" spans="1:6" x14ac:dyDescent="0.25">
      <c r="A1270" t="s">
        <v>7422</v>
      </c>
      <c r="B1270" t="s">
        <v>7425</v>
      </c>
      <c r="C1270" s="1"/>
      <c r="D1270" s="1">
        <v>1478400</v>
      </c>
      <c r="F1270" s="18">
        <f t="shared" si="23"/>
        <v>20414332</v>
      </c>
    </row>
    <row r="1271" spans="1:6" x14ac:dyDescent="0.25">
      <c r="A1271" t="s">
        <v>7422</v>
      </c>
      <c r="B1271" t="s">
        <v>7426</v>
      </c>
      <c r="C1271" s="1"/>
      <c r="D1271" s="1">
        <v>670176</v>
      </c>
      <c r="F1271" s="18">
        <f t="shared" si="23"/>
        <v>19744156</v>
      </c>
    </row>
    <row r="1272" spans="1:6" x14ac:dyDescent="0.25">
      <c r="A1272" t="s">
        <v>7422</v>
      </c>
      <c r="B1272" t="s">
        <v>7427</v>
      </c>
      <c r="C1272" s="1"/>
      <c r="D1272" s="1">
        <v>164700</v>
      </c>
      <c r="F1272" s="18">
        <f t="shared" si="23"/>
        <v>19579456</v>
      </c>
    </row>
    <row r="1273" spans="1:6" x14ac:dyDescent="0.25">
      <c r="A1273" t="s">
        <v>7422</v>
      </c>
      <c r="B1273" t="s">
        <v>7428</v>
      </c>
      <c r="C1273" s="1"/>
      <c r="D1273" s="1">
        <v>3480750</v>
      </c>
      <c r="F1273" s="18">
        <f t="shared" ref="F1273:F1337" si="24">(F1272+C1273-D1273)</f>
        <v>16098706</v>
      </c>
    </row>
    <row r="1274" spans="1:6" x14ac:dyDescent="0.25">
      <c r="A1274" t="s">
        <v>7422</v>
      </c>
      <c r="B1274" t="s">
        <v>7429</v>
      </c>
      <c r="C1274" s="1"/>
      <c r="D1274" s="1">
        <v>3574200</v>
      </c>
      <c r="F1274" s="18">
        <f t="shared" si="24"/>
        <v>12524506</v>
      </c>
    </row>
    <row r="1275" spans="1:6" x14ac:dyDescent="0.25">
      <c r="A1275" t="s">
        <v>7450</v>
      </c>
      <c r="B1275" t="s">
        <v>1812</v>
      </c>
      <c r="C1275" s="1">
        <v>5000</v>
      </c>
      <c r="D1275" s="1"/>
      <c r="F1275" s="18">
        <f t="shared" si="24"/>
        <v>12529506</v>
      </c>
    </row>
    <row r="1276" spans="1:6" x14ac:dyDescent="0.25">
      <c r="A1276" t="s">
        <v>7456</v>
      </c>
      <c r="B1276" t="s">
        <v>501</v>
      </c>
      <c r="C1276" s="1">
        <v>3396236</v>
      </c>
      <c r="F1276" s="18">
        <f t="shared" si="24"/>
        <v>15925742</v>
      </c>
    </row>
    <row r="1277" spans="1:6" x14ac:dyDescent="0.25">
      <c r="A1277" t="s">
        <v>7514</v>
      </c>
      <c r="B1277" t="s">
        <v>7515</v>
      </c>
      <c r="C1277" s="1"/>
      <c r="D1277" s="1">
        <v>8435350</v>
      </c>
      <c r="F1277" s="18">
        <f t="shared" si="24"/>
        <v>7490392</v>
      </c>
    </row>
    <row r="1278" spans="1:6" x14ac:dyDescent="0.25">
      <c r="A1278" t="s">
        <v>7514</v>
      </c>
      <c r="B1278" t="s">
        <v>7516</v>
      </c>
      <c r="C1278" s="1"/>
      <c r="D1278" s="1">
        <v>443520</v>
      </c>
      <c r="F1278" s="18">
        <f t="shared" si="24"/>
        <v>7046872</v>
      </c>
    </row>
    <row r="1279" spans="1:6" x14ac:dyDescent="0.25">
      <c r="A1279" t="s">
        <v>7514</v>
      </c>
      <c r="B1279" t="s">
        <v>7517</v>
      </c>
      <c r="D1279" s="1">
        <v>540000</v>
      </c>
      <c r="F1279" s="18">
        <f t="shared" si="24"/>
        <v>6506872</v>
      </c>
    </row>
    <row r="1280" spans="1:6" x14ac:dyDescent="0.25">
      <c r="A1280" t="s">
        <v>7514</v>
      </c>
      <c r="B1280" t="s">
        <v>7518</v>
      </c>
      <c r="D1280" s="1">
        <v>2925300</v>
      </c>
      <c r="F1280" s="18">
        <f t="shared" si="24"/>
        <v>3581572</v>
      </c>
    </row>
    <row r="1281" spans="1:6" x14ac:dyDescent="0.25">
      <c r="A1281" t="s">
        <v>7514</v>
      </c>
      <c r="B1281" t="s">
        <v>7519</v>
      </c>
      <c r="D1281" s="1">
        <v>672345</v>
      </c>
      <c r="F1281" s="18">
        <f t="shared" si="24"/>
        <v>2909227</v>
      </c>
    </row>
    <row r="1282" spans="1:6" x14ac:dyDescent="0.25">
      <c r="A1282" t="s">
        <v>7514</v>
      </c>
      <c r="B1282" t="s">
        <v>7520</v>
      </c>
      <c r="D1282" s="1">
        <v>232320</v>
      </c>
      <c r="F1282" s="18">
        <f t="shared" si="24"/>
        <v>2676907</v>
      </c>
    </row>
    <row r="1283" spans="1:6" x14ac:dyDescent="0.25">
      <c r="A1283" t="s">
        <v>7546</v>
      </c>
      <c r="B1283" t="s">
        <v>5847</v>
      </c>
      <c r="C1283" s="1">
        <v>1200000</v>
      </c>
      <c r="D1283" s="1"/>
      <c r="F1283" s="18">
        <f t="shared" si="24"/>
        <v>3876907</v>
      </c>
    </row>
    <row r="1284" spans="1:6" x14ac:dyDescent="0.25">
      <c r="A1284" t="s">
        <v>7554</v>
      </c>
      <c r="B1284" t="s">
        <v>195</v>
      </c>
      <c r="C1284" s="1">
        <v>16327300</v>
      </c>
      <c r="D1284" s="1"/>
      <c r="F1284" s="18">
        <f t="shared" si="24"/>
        <v>20204207</v>
      </c>
    </row>
    <row r="1285" spans="1:6" x14ac:dyDescent="0.25">
      <c r="A1285" t="s">
        <v>7574</v>
      </c>
      <c r="B1285" t="s">
        <v>7580</v>
      </c>
      <c r="C1285" s="1">
        <v>2376952</v>
      </c>
      <c r="F1285" s="18">
        <f t="shared" si="24"/>
        <v>22581159</v>
      </c>
    </row>
    <row r="1286" spans="1:6" x14ac:dyDescent="0.25">
      <c r="A1286" t="s">
        <v>7574</v>
      </c>
      <c r="B1286" t="s">
        <v>7581</v>
      </c>
      <c r="C1286" s="1">
        <v>2824000</v>
      </c>
      <c r="F1286" s="18">
        <f t="shared" si="24"/>
        <v>25405159</v>
      </c>
    </row>
    <row r="1287" spans="1:6" x14ac:dyDescent="0.25">
      <c r="A1287" t="s">
        <v>7574</v>
      </c>
      <c r="B1287" t="s">
        <v>7582</v>
      </c>
      <c r="C1287" s="1">
        <v>5230805</v>
      </c>
      <c r="F1287" s="18">
        <f t="shared" si="24"/>
        <v>30635964</v>
      </c>
    </row>
    <row r="1288" spans="1:6" x14ac:dyDescent="0.25">
      <c r="A1288" t="s">
        <v>7601</v>
      </c>
      <c r="B1288" t="s">
        <v>7602</v>
      </c>
      <c r="C1288" s="1"/>
      <c r="D1288" s="1">
        <v>7624500</v>
      </c>
      <c r="F1288" s="18">
        <f t="shared" si="24"/>
        <v>23011464</v>
      </c>
    </row>
    <row r="1289" spans="1:6" x14ac:dyDescent="0.25">
      <c r="A1289" t="s">
        <v>7601</v>
      </c>
      <c r="B1289" t="s">
        <v>7603</v>
      </c>
      <c r="C1289" s="1"/>
      <c r="D1289" s="1">
        <v>2337840</v>
      </c>
      <c r="F1289" s="18">
        <f t="shared" si="24"/>
        <v>20673624</v>
      </c>
    </row>
    <row r="1290" spans="1:6" x14ac:dyDescent="0.25">
      <c r="A1290" t="s">
        <v>7601</v>
      </c>
      <c r="B1290" t="s">
        <v>7604</v>
      </c>
      <c r="C1290" s="1"/>
      <c r="D1290" s="1">
        <v>1278000</v>
      </c>
      <c r="F1290" s="18">
        <f t="shared" si="24"/>
        <v>19395624</v>
      </c>
    </row>
    <row r="1291" spans="1:6" x14ac:dyDescent="0.25">
      <c r="A1291" t="s">
        <v>7601</v>
      </c>
      <c r="B1291" t="s">
        <v>7605</v>
      </c>
      <c r="C1291" s="1"/>
      <c r="D1291" s="1">
        <v>353600</v>
      </c>
      <c r="F1291" s="18">
        <f t="shared" si="24"/>
        <v>19042024</v>
      </c>
    </row>
    <row r="1292" spans="1:6" x14ac:dyDescent="0.25">
      <c r="A1292" t="s">
        <v>7601</v>
      </c>
      <c r="B1292" t="s">
        <v>7606</v>
      </c>
      <c r="C1292" s="1"/>
      <c r="D1292" s="1">
        <v>1409680</v>
      </c>
      <c r="F1292" s="18">
        <f t="shared" si="24"/>
        <v>17632344</v>
      </c>
    </row>
    <row r="1293" spans="1:6" x14ac:dyDescent="0.25">
      <c r="A1293" t="s">
        <v>7601</v>
      </c>
      <c r="B1293" t="s">
        <v>7607</v>
      </c>
      <c r="C1293" s="1"/>
      <c r="D1293" s="1">
        <v>1072000</v>
      </c>
      <c r="F1293" s="18">
        <f t="shared" si="24"/>
        <v>16560344</v>
      </c>
    </row>
    <row r="1294" spans="1:6" x14ac:dyDescent="0.25">
      <c r="A1294" t="s">
        <v>7601</v>
      </c>
      <c r="B1294" t="s">
        <v>7608</v>
      </c>
      <c r="C1294" s="1"/>
      <c r="D1294" s="1">
        <v>221450</v>
      </c>
      <c r="F1294" s="18">
        <f t="shared" si="24"/>
        <v>16338894</v>
      </c>
    </row>
    <row r="1295" spans="1:6" x14ac:dyDescent="0.25">
      <c r="A1295" t="s">
        <v>7601</v>
      </c>
      <c r="B1295" t="s">
        <v>5847</v>
      </c>
      <c r="C1295" s="1">
        <v>300000</v>
      </c>
      <c r="D1295" s="1"/>
      <c r="F1295" s="18">
        <f t="shared" si="24"/>
        <v>16638894</v>
      </c>
    </row>
    <row r="1296" spans="1:6" x14ac:dyDescent="0.25">
      <c r="A1296" t="s">
        <v>7656</v>
      </c>
      <c r="B1296" t="s">
        <v>2532</v>
      </c>
      <c r="C1296" s="1">
        <v>300000</v>
      </c>
      <c r="D1296" s="1"/>
      <c r="F1296" s="18">
        <f t="shared" si="24"/>
        <v>16938894</v>
      </c>
    </row>
    <row r="1297" spans="1:6" x14ac:dyDescent="0.25">
      <c r="A1297" t="s">
        <v>7656</v>
      </c>
      <c r="B1297" t="s">
        <v>7657</v>
      </c>
      <c r="C1297" s="1">
        <v>15000000</v>
      </c>
      <c r="D1297" s="1"/>
      <c r="F1297" s="18">
        <f t="shared" si="24"/>
        <v>31938894</v>
      </c>
    </row>
    <row r="1298" spans="1:6" x14ac:dyDescent="0.25">
      <c r="A1298" t="s">
        <v>7641</v>
      </c>
      <c r="B1298" t="s">
        <v>7658</v>
      </c>
      <c r="C1298" s="1"/>
      <c r="D1298" s="1">
        <v>3638700</v>
      </c>
      <c r="F1298" s="18">
        <f t="shared" si="24"/>
        <v>28300194</v>
      </c>
    </row>
    <row r="1299" spans="1:6" x14ac:dyDescent="0.25">
      <c r="A1299" t="s">
        <v>7641</v>
      </c>
      <c r="B1299" t="s">
        <v>7659</v>
      </c>
      <c r="C1299" s="1"/>
      <c r="D1299" s="1">
        <v>2459100</v>
      </c>
      <c r="F1299" s="18">
        <f t="shared" si="24"/>
        <v>25841094</v>
      </c>
    </row>
    <row r="1300" spans="1:6" x14ac:dyDescent="0.25">
      <c r="A1300" t="s">
        <v>7641</v>
      </c>
      <c r="B1300" t="s">
        <v>7660</v>
      </c>
      <c r="C1300" s="1"/>
      <c r="D1300" s="1">
        <v>2096250</v>
      </c>
      <c r="F1300" s="18">
        <f t="shared" si="24"/>
        <v>23744844</v>
      </c>
    </row>
    <row r="1301" spans="1:6" x14ac:dyDescent="0.25">
      <c r="A1301" t="s">
        <v>7641</v>
      </c>
      <c r="B1301" t="s">
        <v>7661</v>
      </c>
      <c r="C1301" s="1"/>
      <c r="D1301" s="1">
        <v>3456000</v>
      </c>
      <c r="F1301" s="18">
        <f t="shared" si="24"/>
        <v>20288844</v>
      </c>
    </row>
    <row r="1302" spans="1:6" x14ac:dyDescent="0.25">
      <c r="A1302" t="s">
        <v>7641</v>
      </c>
      <c r="B1302" t="s">
        <v>7662</v>
      </c>
      <c r="C1302" s="1"/>
      <c r="D1302" s="1">
        <v>2016000</v>
      </c>
      <c r="F1302" s="18">
        <f t="shared" si="24"/>
        <v>18272844</v>
      </c>
    </row>
    <row r="1303" spans="1:6" x14ac:dyDescent="0.25">
      <c r="A1303" t="s">
        <v>7641</v>
      </c>
      <c r="B1303" t="s">
        <v>7663</v>
      </c>
      <c r="D1303" s="1">
        <v>900000</v>
      </c>
      <c r="F1303" s="18">
        <f t="shared" si="24"/>
        <v>17372844</v>
      </c>
    </row>
    <row r="1304" spans="1:6" x14ac:dyDescent="0.25">
      <c r="A1304" t="s">
        <v>7641</v>
      </c>
      <c r="B1304" t="s">
        <v>7664</v>
      </c>
      <c r="D1304" s="1">
        <v>326250</v>
      </c>
      <c r="F1304" s="18">
        <f t="shared" si="24"/>
        <v>17046594</v>
      </c>
    </row>
    <row r="1305" spans="1:6" x14ac:dyDescent="0.25">
      <c r="A1305" t="s">
        <v>7641</v>
      </c>
      <c r="B1305" t="s">
        <v>7665</v>
      </c>
      <c r="D1305" s="1">
        <v>109200</v>
      </c>
      <c r="F1305" s="18">
        <f t="shared" si="24"/>
        <v>16937394</v>
      </c>
    </row>
    <row r="1306" spans="1:6" x14ac:dyDescent="0.25">
      <c r="A1306" t="s">
        <v>7737</v>
      </c>
      <c r="B1306" t="s">
        <v>5847</v>
      </c>
      <c r="C1306" s="1">
        <v>300000</v>
      </c>
      <c r="F1306" s="18">
        <f t="shared" si="24"/>
        <v>17237394</v>
      </c>
    </row>
    <row r="1307" spans="1:6" x14ac:dyDescent="0.25">
      <c r="A1307" t="s">
        <v>7738</v>
      </c>
      <c r="B1307" t="s">
        <v>195</v>
      </c>
      <c r="C1307" s="1">
        <v>9712000</v>
      </c>
      <c r="F1307" s="18">
        <f t="shared" si="24"/>
        <v>26949394</v>
      </c>
    </row>
    <row r="1308" spans="1:6" x14ac:dyDescent="0.25">
      <c r="A1308" t="s">
        <v>7738</v>
      </c>
      <c r="B1308" t="s">
        <v>7739</v>
      </c>
      <c r="C1308" s="153">
        <v>2500000</v>
      </c>
      <c r="F1308" s="18">
        <f t="shared" si="24"/>
        <v>29449394</v>
      </c>
    </row>
    <row r="1309" spans="1:6" x14ac:dyDescent="0.25">
      <c r="A1309" t="s">
        <v>7745</v>
      </c>
      <c r="B1309" t="s">
        <v>7746</v>
      </c>
      <c r="C1309" s="1"/>
      <c r="D1309" s="1">
        <v>5787600</v>
      </c>
      <c r="F1309" s="18">
        <f t="shared" si="24"/>
        <v>23661794</v>
      </c>
    </row>
    <row r="1310" spans="1:6" x14ac:dyDescent="0.25">
      <c r="A1310" t="s">
        <v>7745</v>
      </c>
      <c r="B1310" t="s">
        <v>7747</v>
      </c>
      <c r="C1310" s="1"/>
      <c r="D1310" s="1">
        <v>2208300</v>
      </c>
      <c r="F1310" s="18">
        <f t="shared" si="24"/>
        <v>21453494</v>
      </c>
    </row>
    <row r="1311" spans="1:6" x14ac:dyDescent="0.25">
      <c r="A1311" t="s">
        <v>7745</v>
      </c>
      <c r="B1311" t="s">
        <v>7748</v>
      </c>
      <c r="C1311" s="1"/>
      <c r="D1311" s="1">
        <v>671920</v>
      </c>
      <c r="F1311" s="18">
        <f t="shared" si="24"/>
        <v>20781574</v>
      </c>
    </row>
    <row r="1312" spans="1:6" x14ac:dyDescent="0.25">
      <c r="A1312" t="s">
        <v>7745</v>
      </c>
      <c r="B1312" t="s">
        <v>7749</v>
      </c>
      <c r="C1312" s="1"/>
      <c r="D1312" s="1">
        <v>1016400</v>
      </c>
      <c r="F1312" s="18">
        <f t="shared" si="24"/>
        <v>19765174</v>
      </c>
    </row>
    <row r="1313" spans="1:6" x14ac:dyDescent="0.25">
      <c r="A1313" t="s">
        <v>7745</v>
      </c>
      <c r="B1313" t="s">
        <v>7750</v>
      </c>
      <c r="C1313" s="1"/>
      <c r="D1313" s="1">
        <v>106000</v>
      </c>
      <c r="F1313" s="18">
        <f t="shared" si="24"/>
        <v>19659174</v>
      </c>
    </row>
    <row r="1314" spans="1:6" x14ac:dyDescent="0.25">
      <c r="A1314" t="s">
        <v>7745</v>
      </c>
      <c r="B1314" t="s">
        <v>7751</v>
      </c>
      <c r="C1314" s="1"/>
      <c r="D1314" s="1">
        <v>60800</v>
      </c>
      <c r="F1314" s="18">
        <f t="shared" si="24"/>
        <v>19598374</v>
      </c>
    </row>
    <row r="1315" spans="1:6" x14ac:dyDescent="0.25">
      <c r="A1315" t="s">
        <v>7745</v>
      </c>
      <c r="B1315" t="s">
        <v>7752</v>
      </c>
      <c r="D1315" s="1">
        <v>8172550</v>
      </c>
      <c r="F1315" s="18">
        <f t="shared" si="24"/>
        <v>11425824</v>
      </c>
    </row>
    <row r="1316" spans="1:6" x14ac:dyDescent="0.25">
      <c r="A1316" t="s">
        <v>7745</v>
      </c>
      <c r="B1316" t="s">
        <v>7753</v>
      </c>
      <c r="D1316" s="1">
        <v>4979232</v>
      </c>
      <c r="F1316" s="18">
        <f t="shared" si="24"/>
        <v>6446592</v>
      </c>
    </row>
    <row r="1317" spans="1:6" x14ac:dyDescent="0.25">
      <c r="A1317" t="s">
        <v>7745</v>
      </c>
      <c r="B1317" t="s">
        <v>7754</v>
      </c>
      <c r="D1317" s="1">
        <v>2563286</v>
      </c>
      <c r="F1317" s="18">
        <f t="shared" si="24"/>
        <v>3883306</v>
      </c>
    </row>
    <row r="1318" spans="1:6" x14ac:dyDescent="0.25">
      <c r="A1318" t="s">
        <v>7745</v>
      </c>
      <c r="B1318" t="s">
        <v>7755</v>
      </c>
      <c r="D1318" s="1">
        <v>180000</v>
      </c>
      <c r="F1318" s="18">
        <f t="shared" si="24"/>
        <v>3703306</v>
      </c>
    </row>
    <row r="1319" spans="1:6" x14ac:dyDescent="0.25">
      <c r="A1319" t="s">
        <v>7745</v>
      </c>
      <c r="B1319" t="s">
        <v>7756</v>
      </c>
      <c r="D1319" s="1">
        <v>486760</v>
      </c>
      <c r="F1319" s="18">
        <f t="shared" si="24"/>
        <v>3216546</v>
      </c>
    </row>
    <row r="1320" spans="1:6" x14ac:dyDescent="0.25">
      <c r="A1320" t="s">
        <v>7745</v>
      </c>
      <c r="B1320" t="s">
        <v>7757</v>
      </c>
      <c r="D1320" s="1">
        <v>158400</v>
      </c>
      <c r="F1320" s="18">
        <f t="shared" si="24"/>
        <v>3058146</v>
      </c>
    </row>
    <row r="1321" spans="1:6" x14ac:dyDescent="0.25">
      <c r="A1321" t="s">
        <v>7810</v>
      </c>
      <c r="B1321" t="s">
        <v>5847</v>
      </c>
      <c r="C1321" s="1">
        <v>5000000</v>
      </c>
      <c r="F1321" s="18">
        <f t="shared" si="24"/>
        <v>8058146</v>
      </c>
    </row>
    <row r="1322" spans="1:6" x14ac:dyDescent="0.25">
      <c r="A1322" t="s">
        <v>7811</v>
      </c>
      <c r="B1322" t="s">
        <v>7812</v>
      </c>
      <c r="C1322" s="213">
        <v>10000000</v>
      </c>
      <c r="F1322" s="18">
        <f t="shared" si="24"/>
        <v>18058146</v>
      </c>
    </row>
    <row r="1323" spans="1:6" x14ac:dyDescent="0.25">
      <c r="A1323" t="s">
        <v>7822</v>
      </c>
      <c r="B1323" t="s">
        <v>7823</v>
      </c>
      <c r="C1323" s="1"/>
      <c r="D1323" s="1">
        <v>2685360</v>
      </c>
      <c r="F1323" s="18">
        <f t="shared" si="24"/>
        <v>15372786</v>
      </c>
    </row>
    <row r="1324" spans="1:6" x14ac:dyDescent="0.25">
      <c r="A1324" t="s">
        <v>7822</v>
      </c>
      <c r="B1324" t="s">
        <v>7824</v>
      </c>
      <c r="C1324" s="1"/>
      <c r="D1324" s="1">
        <v>1528100</v>
      </c>
      <c r="F1324" s="18">
        <f t="shared" si="24"/>
        <v>13844686</v>
      </c>
    </row>
    <row r="1325" spans="1:6" x14ac:dyDescent="0.25">
      <c r="A1325" t="s">
        <v>7822</v>
      </c>
      <c r="B1325" t="s">
        <v>7825</v>
      </c>
      <c r="C1325" s="1"/>
      <c r="D1325" s="1">
        <v>1259250</v>
      </c>
      <c r="F1325" s="18">
        <f t="shared" si="24"/>
        <v>12585436</v>
      </c>
    </row>
    <row r="1326" spans="1:6" x14ac:dyDescent="0.25">
      <c r="A1326" t="s">
        <v>7822</v>
      </c>
      <c r="B1326" t="s">
        <v>7826</v>
      </c>
      <c r="C1326" s="1"/>
      <c r="D1326" s="1">
        <v>2230400</v>
      </c>
      <c r="F1326" s="18">
        <f t="shared" si="24"/>
        <v>10355036</v>
      </c>
    </row>
    <row r="1327" spans="1:6" x14ac:dyDescent="0.25">
      <c r="A1327" t="s">
        <v>7822</v>
      </c>
      <c r="B1327" t="s">
        <v>779</v>
      </c>
      <c r="C1327" s="1">
        <v>380000</v>
      </c>
      <c r="F1327" s="18">
        <f t="shared" si="24"/>
        <v>10735036</v>
      </c>
    </row>
    <row r="1328" spans="1:6" x14ac:dyDescent="0.25">
      <c r="A1328" t="s">
        <v>7837</v>
      </c>
      <c r="B1328" t="s">
        <v>7838</v>
      </c>
      <c r="C1328" s="1"/>
      <c r="D1328" s="1">
        <v>703000</v>
      </c>
      <c r="F1328" s="18">
        <f t="shared" si="24"/>
        <v>10032036</v>
      </c>
    </row>
    <row r="1329" spans="1:6" x14ac:dyDescent="0.25">
      <c r="A1329" t="s">
        <v>7837</v>
      </c>
      <c r="B1329" t="s">
        <v>7839</v>
      </c>
      <c r="C1329" s="1"/>
      <c r="D1329" s="1">
        <v>163900</v>
      </c>
      <c r="F1329" s="18">
        <f t="shared" si="24"/>
        <v>9868136</v>
      </c>
    </row>
    <row r="1330" spans="1:6" x14ac:dyDescent="0.25">
      <c r="A1330" t="s">
        <v>7837</v>
      </c>
      <c r="B1330" t="s">
        <v>7840</v>
      </c>
      <c r="C1330" s="1"/>
      <c r="D1330" s="1">
        <v>7845600</v>
      </c>
      <c r="F1330" s="18">
        <f t="shared" si="24"/>
        <v>2022536</v>
      </c>
    </row>
    <row r="1331" spans="1:6" x14ac:dyDescent="0.25">
      <c r="A1331" t="s">
        <v>7837</v>
      </c>
      <c r="B1331" t="s">
        <v>7841</v>
      </c>
      <c r="C1331" s="1"/>
      <c r="D1331" s="1">
        <v>3119200</v>
      </c>
      <c r="F1331" s="18">
        <f t="shared" si="24"/>
        <v>-1096664</v>
      </c>
    </row>
    <row r="1332" spans="1:6" x14ac:dyDescent="0.25">
      <c r="A1332" t="s">
        <v>7864</v>
      </c>
      <c r="B1332" t="s">
        <v>3721</v>
      </c>
      <c r="C1332" s="1">
        <v>4276000</v>
      </c>
      <c r="F1332" s="18">
        <f t="shared" si="24"/>
        <v>3179336</v>
      </c>
    </row>
    <row r="1333" spans="1:6" x14ac:dyDescent="0.25">
      <c r="A1333" t="s">
        <v>7864</v>
      </c>
      <c r="B1333" t="s">
        <v>6616</v>
      </c>
      <c r="C1333" s="1">
        <v>6000000</v>
      </c>
      <c r="F1333" s="18">
        <f t="shared" si="24"/>
        <v>9179336</v>
      </c>
    </row>
    <row r="1334" spans="1:6" x14ac:dyDescent="0.25">
      <c r="A1334" t="s">
        <v>7911</v>
      </c>
      <c r="B1334" t="s">
        <v>1333</v>
      </c>
      <c r="C1334" s="1">
        <v>1500000</v>
      </c>
      <c r="F1334" s="18">
        <f t="shared" si="24"/>
        <v>10679336</v>
      </c>
    </row>
    <row r="1335" spans="1:6" x14ac:dyDescent="0.25">
      <c r="A1335" t="s">
        <v>7932</v>
      </c>
      <c r="B1335" t="s">
        <v>7933</v>
      </c>
      <c r="C1335" s="212">
        <v>20000000</v>
      </c>
      <c r="F1335" s="45">
        <f t="shared" si="24"/>
        <v>30679336</v>
      </c>
    </row>
    <row r="1336" spans="1:6" x14ac:dyDescent="0.25">
      <c r="A1336" s="3" t="s">
        <v>7949</v>
      </c>
      <c r="B1336" s="3" t="s">
        <v>7997</v>
      </c>
      <c r="C1336" s="4"/>
      <c r="D1336" s="4">
        <v>1840300</v>
      </c>
      <c r="E1336" s="3"/>
      <c r="F1336" s="18">
        <f t="shared" si="24"/>
        <v>28839036</v>
      </c>
    </row>
    <row r="1337" spans="1:6" x14ac:dyDescent="0.25">
      <c r="A1337" s="3" t="s">
        <v>7949</v>
      </c>
      <c r="B1337" s="3" t="s">
        <v>7998</v>
      </c>
      <c r="C1337" s="4"/>
      <c r="D1337" s="4">
        <v>5894070</v>
      </c>
      <c r="E1337" s="3"/>
      <c r="F1337" s="18">
        <f t="shared" si="24"/>
        <v>22944966</v>
      </c>
    </row>
    <row r="1338" spans="1:6" x14ac:dyDescent="0.25">
      <c r="A1338" s="3" t="s">
        <v>7949</v>
      </c>
      <c r="B1338" s="3" t="s">
        <v>7999</v>
      </c>
      <c r="C1338" s="4"/>
      <c r="D1338" s="4">
        <v>5283000</v>
      </c>
      <c r="E1338" s="3"/>
      <c r="F1338" s="18">
        <f t="shared" ref="F1338:F1406" si="25">(F1337+C1338-D1338)</f>
        <v>17661966</v>
      </c>
    </row>
    <row r="1339" spans="1:6" x14ac:dyDescent="0.25">
      <c r="A1339" s="3" t="s">
        <v>7949</v>
      </c>
      <c r="B1339" s="3" t="s">
        <v>8000</v>
      </c>
      <c r="C1339" s="11"/>
      <c r="D1339" s="11">
        <v>14353400</v>
      </c>
      <c r="E1339" s="3"/>
      <c r="F1339" s="18">
        <f t="shared" si="25"/>
        <v>3308566</v>
      </c>
    </row>
    <row r="1340" spans="1:6" x14ac:dyDescent="0.25">
      <c r="A1340" s="3" t="s">
        <v>7969</v>
      </c>
      <c r="B1340" s="3" t="s">
        <v>670</v>
      </c>
      <c r="C1340" s="11">
        <v>300000</v>
      </c>
      <c r="D1340" s="10"/>
      <c r="E1340" s="3"/>
      <c r="F1340" s="18">
        <f t="shared" si="25"/>
        <v>3608566</v>
      </c>
    </row>
    <row r="1341" spans="1:6" x14ac:dyDescent="0.25">
      <c r="A1341" s="3" t="s">
        <v>7969</v>
      </c>
      <c r="B1341" s="3" t="s">
        <v>3772</v>
      </c>
      <c r="C1341" s="11">
        <v>5000000</v>
      </c>
      <c r="D1341" s="10"/>
      <c r="E1341" s="3"/>
      <c r="F1341" s="18">
        <f t="shared" si="25"/>
        <v>8608566</v>
      </c>
    </row>
    <row r="1342" spans="1:6" x14ac:dyDescent="0.25">
      <c r="A1342" s="3" t="s">
        <v>7969</v>
      </c>
      <c r="B1342" s="3" t="s">
        <v>5847</v>
      </c>
      <c r="C1342" s="11">
        <v>300000</v>
      </c>
      <c r="D1342" s="10"/>
      <c r="E1342" s="3"/>
      <c r="F1342" s="18">
        <f t="shared" si="25"/>
        <v>8908566</v>
      </c>
    </row>
    <row r="1343" spans="1:6" x14ac:dyDescent="0.25">
      <c r="A1343" s="3" t="s">
        <v>8032</v>
      </c>
      <c r="B1343" s="3" t="s">
        <v>8038</v>
      </c>
      <c r="C1343" s="10"/>
      <c r="D1343" s="11">
        <v>7832000</v>
      </c>
      <c r="E1343" s="3"/>
      <c r="F1343" s="18">
        <f t="shared" si="25"/>
        <v>1076566</v>
      </c>
    </row>
    <row r="1344" spans="1:6" x14ac:dyDescent="0.25">
      <c r="A1344" s="3" t="s">
        <v>8032</v>
      </c>
      <c r="B1344" s="3" t="s">
        <v>5847</v>
      </c>
      <c r="C1344" s="11">
        <v>10000000</v>
      </c>
      <c r="D1344" s="11"/>
      <c r="E1344" s="3"/>
      <c r="F1344" s="18">
        <f t="shared" si="25"/>
        <v>11076566</v>
      </c>
    </row>
    <row r="1345" spans="1:6" x14ac:dyDescent="0.25">
      <c r="A1345" s="3" t="s">
        <v>8039</v>
      </c>
      <c r="B1345" s="3" t="s">
        <v>8041</v>
      </c>
      <c r="C1345" s="10"/>
      <c r="D1345" s="11">
        <v>8238900</v>
      </c>
      <c r="E1345" s="3"/>
      <c r="F1345" s="18">
        <f t="shared" si="25"/>
        <v>2837666</v>
      </c>
    </row>
    <row r="1346" spans="1:6" x14ac:dyDescent="0.25">
      <c r="A1346" s="3" t="s">
        <v>8039</v>
      </c>
      <c r="B1346" s="3" t="s">
        <v>8040</v>
      </c>
      <c r="C1346" s="10"/>
      <c r="D1346" s="11">
        <v>768000</v>
      </c>
      <c r="E1346" s="3"/>
      <c r="F1346" s="18">
        <f t="shared" si="25"/>
        <v>2069666</v>
      </c>
    </row>
    <row r="1347" spans="1:6" x14ac:dyDescent="0.25">
      <c r="A1347" s="3" t="s">
        <v>8039</v>
      </c>
      <c r="B1347" s="3" t="s">
        <v>8042</v>
      </c>
      <c r="C1347" s="10"/>
      <c r="D1347" s="11">
        <v>84000</v>
      </c>
      <c r="E1347" s="3"/>
      <c r="F1347" s="18">
        <f t="shared" si="25"/>
        <v>1985666</v>
      </c>
    </row>
    <row r="1348" spans="1:6" x14ac:dyDescent="0.25">
      <c r="A1348" s="3" t="s">
        <v>8060</v>
      </c>
      <c r="B1348" s="3" t="s">
        <v>5847</v>
      </c>
      <c r="C1348" s="4">
        <v>300000</v>
      </c>
      <c r="D1348" s="4"/>
      <c r="E1348" s="3"/>
      <c r="F1348" s="18">
        <f t="shared" si="25"/>
        <v>2285666</v>
      </c>
    </row>
    <row r="1349" spans="1:6" x14ac:dyDescent="0.25">
      <c r="A1349" s="3" t="s">
        <v>8053</v>
      </c>
      <c r="B1349" s="3" t="s">
        <v>5847</v>
      </c>
      <c r="C1349" s="4">
        <v>2000000</v>
      </c>
      <c r="D1349" s="4"/>
      <c r="E1349" s="3"/>
      <c r="F1349" s="18">
        <f t="shared" si="25"/>
        <v>4285666</v>
      </c>
    </row>
    <row r="1350" spans="1:6" x14ac:dyDescent="0.25">
      <c r="A1350" s="3" t="s">
        <v>8053</v>
      </c>
      <c r="B1350" s="3" t="s">
        <v>8067</v>
      </c>
      <c r="C1350" s="3"/>
      <c r="D1350" s="4">
        <v>5438270</v>
      </c>
      <c r="E1350" s="3"/>
      <c r="F1350" s="18">
        <f t="shared" si="25"/>
        <v>-1152604</v>
      </c>
    </row>
    <row r="1351" spans="1:6" x14ac:dyDescent="0.25">
      <c r="A1351" s="3" t="s">
        <v>8053</v>
      </c>
      <c r="B1351" s="3" t="s">
        <v>8068</v>
      </c>
      <c r="C1351" s="4"/>
      <c r="D1351" s="4">
        <v>10305000</v>
      </c>
      <c r="E1351" s="3"/>
      <c r="F1351" s="18">
        <f t="shared" si="25"/>
        <v>-11457604</v>
      </c>
    </row>
    <row r="1352" spans="1:6" x14ac:dyDescent="0.25">
      <c r="A1352" s="3" t="s">
        <v>8080</v>
      </c>
      <c r="B1352" s="3" t="s">
        <v>8087</v>
      </c>
      <c r="C1352" s="4">
        <v>8000000</v>
      </c>
      <c r="D1352" s="4"/>
      <c r="E1352" s="3"/>
      <c r="F1352" s="18">
        <f t="shared" si="25"/>
        <v>-3457604</v>
      </c>
    </row>
    <row r="1353" spans="1:6" x14ac:dyDescent="0.25">
      <c r="A1353" s="3" t="s">
        <v>8080</v>
      </c>
      <c r="B1353" s="3" t="s">
        <v>8088</v>
      </c>
      <c r="C1353" s="4">
        <v>20000000</v>
      </c>
      <c r="D1353" s="4"/>
      <c r="E1353" s="3"/>
      <c r="F1353" s="18">
        <f t="shared" si="25"/>
        <v>16542396</v>
      </c>
    </row>
    <row r="1354" spans="1:6" x14ac:dyDescent="0.25">
      <c r="A1354" s="3" t="s">
        <v>8100</v>
      </c>
      <c r="B1354" s="3" t="s">
        <v>5847</v>
      </c>
      <c r="C1354" s="4">
        <v>400000</v>
      </c>
      <c r="D1354" s="4"/>
      <c r="E1354" s="3"/>
      <c r="F1354" s="18">
        <f t="shared" si="25"/>
        <v>16942396</v>
      </c>
    </row>
    <row r="1355" spans="1:6" x14ac:dyDescent="0.25">
      <c r="A1355" s="3" t="s">
        <v>8116</v>
      </c>
      <c r="B1355" s="3" t="s">
        <v>5847</v>
      </c>
      <c r="C1355" s="4">
        <v>15000000</v>
      </c>
      <c r="D1355" s="4"/>
      <c r="E1355" s="3"/>
      <c r="F1355" s="18">
        <f t="shared" si="25"/>
        <v>31942396</v>
      </c>
    </row>
    <row r="1356" spans="1:6" x14ac:dyDescent="0.25">
      <c r="A1356" s="3" t="s">
        <v>8116</v>
      </c>
      <c r="B1356" s="3" t="s">
        <v>5113</v>
      </c>
      <c r="C1356" s="4">
        <v>65600</v>
      </c>
      <c r="D1356" s="3"/>
      <c r="E1356" s="3"/>
      <c r="F1356" s="18">
        <f t="shared" si="25"/>
        <v>32007996</v>
      </c>
    </row>
    <row r="1357" spans="1:6" x14ac:dyDescent="0.25">
      <c r="A1357" s="3" t="s">
        <v>8138</v>
      </c>
      <c r="B1357" s="3" t="s">
        <v>5094</v>
      </c>
      <c r="C1357" s="4">
        <v>73600</v>
      </c>
      <c r="D1357" s="3"/>
      <c r="E1357" s="3"/>
      <c r="F1357" s="18">
        <f t="shared" si="25"/>
        <v>32081596</v>
      </c>
    </row>
    <row r="1358" spans="1:6" x14ac:dyDescent="0.25">
      <c r="A1358" s="3" t="s">
        <v>8138</v>
      </c>
      <c r="B1358" s="3" t="s">
        <v>5847</v>
      </c>
      <c r="C1358" s="4">
        <v>400000</v>
      </c>
      <c r="D1358" s="3"/>
      <c r="E1358" s="3"/>
      <c r="F1358" s="18">
        <f t="shared" si="25"/>
        <v>32481596</v>
      </c>
    </row>
    <row r="1359" spans="1:6" x14ac:dyDescent="0.25">
      <c r="A1359" s="3" t="s">
        <v>8138</v>
      </c>
      <c r="B1359" s="3" t="s">
        <v>8158</v>
      </c>
      <c r="C1359" s="3"/>
      <c r="D1359" s="4">
        <v>2492600</v>
      </c>
      <c r="E1359" s="3"/>
      <c r="F1359" s="18">
        <f t="shared" si="25"/>
        <v>29988996</v>
      </c>
    </row>
    <row r="1360" spans="1:6" x14ac:dyDescent="0.25">
      <c r="A1360" s="3" t="s">
        <v>8138</v>
      </c>
      <c r="B1360" s="3" t="s">
        <v>8159</v>
      </c>
      <c r="C1360" s="3"/>
      <c r="D1360" s="4">
        <v>3776200</v>
      </c>
      <c r="E1360" s="3"/>
      <c r="F1360" s="18">
        <f t="shared" si="25"/>
        <v>26212796</v>
      </c>
    </row>
    <row r="1361" spans="1:6" x14ac:dyDescent="0.25">
      <c r="A1361" s="3" t="s">
        <v>8138</v>
      </c>
      <c r="B1361" s="3" t="s">
        <v>8160</v>
      </c>
      <c r="C1361" s="3"/>
      <c r="D1361" s="4">
        <v>7794000</v>
      </c>
      <c r="E1361" s="3"/>
      <c r="F1361" s="18">
        <f t="shared" si="25"/>
        <v>18418796</v>
      </c>
    </row>
    <row r="1362" spans="1:6" x14ac:dyDescent="0.25">
      <c r="A1362" s="3" t="s">
        <v>5145</v>
      </c>
      <c r="B1362" s="3" t="s">
        <v>8161</v>
      </c>
      <c r="C1362" s="3"/>
      <c r="D1362" s="4">
        <v>9061050</v>
      </c>
      <c r="E1362" s="3"/>
      <c r="F1362" s="18">
        <f t="shared" si="25"/>
        <v>9357746</v>
      </c>
    </row>
    <row r="1363" spans="1:6" x14ac:dyDescent="0.25">
      <c r="A1363" s="3" t="s">
        <v>5145</v>
      </c>
      <c r="B1363" s="3" t="s">
        <v>8162</v>
      </c>
      <c r="C1363" s="3"/>
      <c r="D1363" s="4">
        <v>1665752</v>
      </c>
      <c r="E1363" s="3"/>
      <c r="F1363" s="18">
        <f t="shared" si="25"/>
        <v>7691994</v>
      </c>
    </row>
    <row r="1364" spans="1:6" x14ac:dyDescent="0.25">
      <c r="A1364" s="3" t="s">
        <v>5145</v>
      </c>
      <c r="B1364" s="3" t="s">
        <v>8163</v>
      </c>
      <c r="C1364" s="3"/>
      <c r="D1364" s="4">
        <v>2417400</v>
      </c>
      <c r="E1364" s="3"/>
      <c r="F1364" s="18">
        <f t="shared" si="25"/>
        <v>5274594</v>
      </c>
    </row>
    <row r="1365" spans="1:6" x14ac:dyDescent="0.25">
      <c r="A1365" s="3" t="s">
        <v>5145</v>
      </c>
      <c r="B1365" s="3" t="s">
        <v>8164</v>
      </c>
      <c r="C1365" s="3"/>
      <c r="D1365" s="4">
        <v>2136000</v>
      </c>
      <c r="E1365" s="3"/>
      <c r="F1365" s="18">
        <f t="shared" si="25"/>
        <v>3138594</v>
      </c>
    </row>
    <row r="1366" spans="1:6" x14ac:dyDescent="0.25">
      <c r="A1366" s="3" t="s">
        <v>5145</v>
      </c>
      <c r="B1366" s="3" t="s">
        <v>8165</v>
      </c>
      <c r="C1366" s="3"/>
      <c r="D1366" s="4">
        <v>8756000</v>
      </c>
      <c r="E1366" s="3"/>
      <c r="F1366" s="18">
        <f t="shared" si="25"/>
        <v>-5617406</v>
      </c>
    </row>
    <row r="1367" spans="1:6" x14ac:dyDescent="0.25">
      <c r="A1367" s="3" t="s">
        <v>8198</v>
      </c>
      <c r="B1367" s="3" t="s">
        <v>8199</v>
      </c>
      <c r="C1367" s="4">
        <v>6000000</v>
      </c>
      <c r="D1367" s="4"/>
      <c r="E1367" s="3"/>
      <c r="F1367" s="18">
        <f t="shared" si="25"/>
        <v>382594</v>
      </c>
    </row>
    <row r="1368" spans="1:6" x14ac:dyDescent="0.25">
      <c r="A1368" s="3" t="s">
        <v>8198</v>
      </c>
      <c r="B1368" s="3" t="s">
        <v>8200</v>
      </c>
      <c r="C1368" s="4">
        <v>1000000</v>
      </c>
      <c r="D1368" s="4"/>
      <c r="E1368" s="3"/>
      <c r="F1368" s="18">
        <f t="shared" si="25"/>
        <v>1382594</v>
      </c>
    </row>
    <row r="1369" spans="1:6" x14ac:dyDescent="0.25">
      <c r="A1369" s="3" t="s">
        <v>8196</v>
      </c>
      <c r="B1369" s="3" t="s">
        <v>195</v>
      </c>
      <c r="C1369" s="4">
        <v>7000000</v>
      </c>
      <c r="D1369" s="4"/>
      <c r="E1369" s="3"/>
      <c r="F1369" s="18">
        <f t="shared" si="25"/>
        <v>8382594</v>
      </c>
    </row>
    <row r="1370" spans="1:6" x14ac:dyDescent="0.25">
      <c r="A1370" s="3" t="s">
        <v>8204</v>
      </c>
      <c r="B1370" s="3" t="s">
        <v>2532</v>
      </c>
      <c r="C1370" s="4">
        <v>300000</v>
      </c>
      <c r="D1370" s="4"/>
      <c r="E1370" s="3"/>
      <c r="F1370" s="18">
        <f t="shared" si="25"/>
        <v>8682594</v>
      </c>
    </row>
    <row r="1371" spans="1:6" x14ac:dyDescent="0.25">
      <c r="A1371" s="3" t="s">
        <v>8204</v>
      </c>
      <c r="B1371" s="3" t="s">
        <v>5031</v>
      </c>
      <c r="C1371" s="4">
        <v>1946058</v>
      </c>
      <c r="D1371" s="3"/>
      <c r="E1371" s="3"/>
      <c r="F1371" s="18">
        <f t="shared" si="25"/>
        <v>10628652</v>
      </c>
    </row>
    <row r="1372" spans="1:6" x14ac:dyDescent="0.25">
      <c r="A1372" s="3" t="s">
        <v>8204</v>
      </c>
      <c r="B1372" s="3" t="s">
        <v>7581</v>
      </c>
      <c r="C1372" s="4">
        <v>6900000</v>
      </c>
      <c r="D1372" s="3"/>
      <c r="E1372" s="3"/>
      <c r="F1372" s="18">
        <f t="shared" si="25"/>
        <v>17528652</v>
      </c>
    </row>
    <row r="1373" spans="1:6" x14ac:dyDescent="0.25">
      <c r="A1373" s="3" t="s">
        <v>8204</v>
      </c>
      <c r="B1373" s="3" t="s">
        <v>8219</v>
      </c>
      <c r="C1373" s="4">
        <v>4374733</v>
      </c>
      <c r="D1373" s="3"/>
      <c r="E1373" s="3"/>
      <c r="F1373" s="18">
        <f t="shared" si="25"/>
        <v>21903385</v>
      </c>
    </row>
    <row r="1374" spans="1:6" x14ac:dyDescent="0.25">
      <c r="A1374" s="3" t="s">
        <v>8208</v>
      </c>
      <c r="B1374" s="3" t="s">
        <v>8220</v>
      </c>
      <c r="C1374" s="4"/>
      <c r="D1374" s="4">
        <v>15236250</v>
      </c>
      <c r="E1374" s="3"/>
      <c r="F1374" s="18">
        <f t="shared" si="25"/>
        <v>6667135</v>
      </c>
    </row>
    <row r="1375" spans="1:6" x14ac:dyDescent="0.25">
      <c r="A1375" s="3" t="s">
        <v>8208</v>
      </c>
      <c r="B1375" s="3" t="s">
        <v>8221</v>
      </c>
      <c r="C1375" s="3"/>
      <c r="D1375" s="4">
        <v>2292000</v>
      </c>
      <c r="E1375" s="3"/>
      <c r="F1375" s="18">
        <f t="shared" si="25"/>
        <v>4375135</v>
      </c>
    </row>
    <row r="1376" spans="1:6" x14ac:dyDescent="0.25">
      <c r="A1376" s="3" t="s">
        <v>8208</v>
      </c>
      <c r="B1376" s="3" t="s">
        <v>8222</v>
      </c>
      <c r="C1376" s="3"/>
      <c r="D1376" s="4">
        <v>1592000</v>
      </c>
      <c r="E1376" s="3"/>
      <c r="F1376" s="18">
        <f t="shared" si="25"/>
        <v>2783135</v>
      </c>
    </row>
    <row r="1377" spans="1:6" x14ac:dyDescent="0.25">
      <c r="A1377" s="3" t="s">
        <v>8208</v>
      </c>
      <c r="B1377" s="3" t="s">
        <v>8223</v>
      </c>
      <c r="C1377" s="3"/>
      <c r="D1377" s="4">
        <v>4922464</v>
      </c>
      <c r="E1377" s="3"/>
      <c r="F1377" s="18">
        <f t="shared" si="25"/>
        <v>-2139329</v>
      </c>
    </row>
    <row r="1378" spans="1:6" x14ac:dyDescent="0.25">
      <c r="A1378" s="3" t="s">
        <v>8214</v>
      </c>
      <c r="B1378" s="3" t="s">
        <v>5847</v>
      </c>
      <c r="C1378" s="4">
        <v>400000</v>
      </c>
      <c r="D1378" s="4"/>
      <c r="E1378" s="3"/>
      <c r="F1378" s="18">
        <f t="shared" si="25"/>
        <v>-1739329</v>
      </c>
    </row>
    <row r="1379" spans="1:6" x14ac:dyDescent="0.25">
      <c r="A1379" s="3" t="s">
        <v>8225</v>
      </c>
      <c r="B1379" s="3" t="s">
        <v>5847</v>
      </c>
      <c r="C1379" s="4">
        <v>1000000</v>
      </c>
      <c r="D1379" s="4"/>
      <c r="E1379" s="3"/>
      <c r="F1379" s="18">
        <f t="shared" si="25"/>
        <v>-739329</v>
      </c>
    </row>
    <row r="1380" spans="1:6" x14ac:dyDescent="0.25">
      <c r="A1380" s="3" t="s">
        <v>8235</v>
      </c>
      <c r="B1380" s="3" t="s">
        <v>1371</v>
      </c>
      <c r="C1380" s="4">
        <v>10000000</v>
      </c>
      <c r="D1380" s="4"/>
      <c r="E1380" s="3"/>
      <c r="F1380" s="18">
        <f t="shared" si="25"/>
        <v>9260671</v>
      </c>
    </row>
    <row r="1381" spans="1:6" x14ac:dyDescent="0.25">
      <c r="A1381" s="3" t="s">
        <v>8235</v>
      </c>
      <c r="B1381" s="3" t="s">
        <v>8243</v>
      </c>
      <c r="C1381" s="250">
        <v>20000000</v>
      </c>
      <c r="D1381" s="3"/>
      <c r="E1381" s="3"/>
      <c r="F1381" s="18">
        <f t="shared" si="25"/>
        <v>29260671</v>
      </c>
    </row>
    <row r="1382" spans="1:6" x14ac:dyDescent="0.25">
      <c r="A1382" s="3" t="s">
        <v>8239</v>
      </c>
      <c r="B1382" s="3" t="s">
        <v>779</v>
      </c>
      <c r="C1382" s="4">
        <v>592000</v>
      </c>
      <c r="D1382" s="3"/>
      <c r="E1382" s="3"/>
      <c r="F1382" s="18">
        <f t="shared" si="25"/>
        <v>29852671</v>
      </c>
    </row>
    <row r="1383" spans="1:6" x14ac:dyDescent="0.25">
      <c r="A1383" s="3" t="s">
        <v>8239</v>
      </c>
      <c r="B1383" s="3" t="s">
        <v>8244</v>
      </c>
      <c r="C1383" s="4"/>
      <c r="D1383" s="4">
        <v>12209800</v>
      </c>
      <c r="E1383" s="3"/>
      <c r="F1383" s="18">
        <f t="shared" si="25"/>
        <v>17642871</v>
      </c>
    </row>
    <row r="1384" spans="1:6" x14ac:dyDescent="0.25">
      <c r="A1384" s="3" t="s">
        <v>8245</v>
      </c>
      <c r="B1384" s="3" t="s">
        <v>8200</v>
      </c>
      <c r="C1384" s="121">
        <v>400000</v>
      </c>
      <c r="D1384" s="3"/>
      <c r="E1384" s="3"/>
      <c r="F1384" s="18">
        <f t="shared" si="25"/>
        <v>18042871</v>
      </c>
    </row>
    <row r="1385" spans="1:6" x14ac:dyDescent="0.25">
      <c r="A1385" s="3" t="s">
        <v>8247</v>
      </c>
      <c r="B1385" s="3" t="s">
        <v>8200</v>
      </c>
      <c r="C1385" s="121">
        <v>5000000</v>
      </c>
      <c r="D1385" s="3"/>
      <c r="E1385" s="3"/>
      <c r="F1385" s="18">
        <f t="shared" si="25"/>
        <v>23042871</v>
      </c>
    </row>
    <row r="1386" spans="1:6" x14ac:dyDescent="0.25">
      <c r="A1386" s="3" t="s">
        <v>8276</v>
      </c>
      <c r="B1386" s="3" t="s">
        <v>8277</v>
      </c>
      <c r="C1386" s="4"/>
      <c r="D1386" s="4">
        <v>6999148</v>
      </c>
      <c r="E1386" s="3"/>
      <c r="F1386" s="18">
        <f t="shared" si="25"/>
        <v>16043723</v>
      </c>
    </row>
    <row r="1387" spans="1:6" x14ac:dyDescent="0.25">
      <c r="A1387" s="3" t="s">
        <v>8276</v>
      </c>
      <c r="B1387" s="3" t="s">
        <v>8278</v>
      </c>
      <c r="C1387" s="3"/>
      <c r="D1387" s="4">
        <v>1441500</v>
      </c>
      <c r="E1387" s="3"/>
      <c r="F1387" s="18">
        <f t="shared" si="25"/>
        <v>14602223</v>
      </c>
    </row>
    <row r="1388" spans="1:6" x14ac:dyDescent="0.25">
      <c r="A1388" s="3" t="s">
        <v>8276</v>
      </c>
      <c r="B1388" s="3" t="s">
        <v>8279</v>
      </c>
      <c r="C1388" s="3"/>
      <c r="D1388" s="4">
        <v>4784000</v>
      </c>
      <c r="E1388" s="3"/>
      <c r="F1388" s="18">
        <f t="shared" si="25"/>
        <v>9818223</v>
      </c>
    </row>
    <row r="1389" spans="1:6" x14ac:dyDescent="0.25">
      <c r="A1389" s="3" t="s">
        <v>8276</v>
      </c>
      <c r="B1389" s="3" t="s">
        <v>6896</v>
      </c>
      <c r="C1389" s="121">
        <v>15560000</v>
      </c>
      <c r="D1389" s="4"/>
      <c r="E1389" s="3"/>
      <c r="F1389" s="18">
        <f t="shared" si="25"/>
        <v>25378223</v>
      </c>
    </row>
    <row r="1390" spans="1:6" x14ac:dyDescent="0.25">
      <c r="A1390" s="3" t="s">
        <v>8283</v>
      </c>
      <c r="B1390" s="3" t="s">
        <v>8200</v>
      </c>
      <c r="C1390" s="121">
        <v>400000</v>
      </c>
      <c r="D1390" s="4"/>
      <c r="E1390" s="3"/>
      <c r="F1390" s="18">
        <f t="shared" si="25"/>
        <v>25778223</v>
      </c>
    </row>
    <row r="1391" spans="1:6" x14ac:dyDescent="0.25">
      <c r="A1391" s="3" t="s">
        <v>8286</v>
      </c>
      <c r="B1391" s="3" t="s">
        <v>8288</v>
      </c>
      <c r="C1391" s="121">
        <v>265000</v>
      </c>
      <c r="D1391" s="4"/>
      <c r="E1391" s="3"/>
      <c r="F1391" s="18">
        <f t="shared" si="25"/>
        <v>26043223</v>
      </c>
    </row>
    <row r="1392" spans="1:6" x14ac:dyDescent="0.25">
      <c r="A1392" s="3" t="s">
        <v>8325</v>
      </c>
      <c r="B1392" s="3" t="s">
        <v>8383</v>
      </c>
      <c r="C1392" s="335">
        <v>10000000</v>
      </c>
      <c r="D1392" s="4"/>
      <c r="E1392" s="3"/>
      <c r="F1392" s="18">
        <f t="shared" si="25"/>
        <v>36043223</v>
      </c>
    </row>
    <row r="1393" spans="1:6" x14ac:dyDescent="0.25">
      <c r="A1393" s="3" t="s">
        <v>8325</v>
      </c>
      <c r="B1393" s="3" t="s">
        <v>8384</v>
      </c>
      <c r="C1393" s="4"/>
      <c r="D1393" s="121">
        <v>11164000</v>
      </c>
      <c r="E1393" s="3"/>
      <c r="F1393" s="18">
        <f t="shared" si="25"/>
        <v>24879223</v>
      </c>
    </row>
    <row r="1394" spans="1:6" x14ac:dyDescent="0.25">
      <c r="A1394" s="3" t="s">
        <v>8325</v>
      </c>
      <c r="B1394" s="3" t="s">
        <v>8385</v>
      </c>
      <c r="C1394" s="4"/>
      <c r="D1394" s="121">
        <v>729600</v>
      </c>
      <c r="E1394" s="3"/>
      <c r="F1394" s="18">
        <f t="shared" si="25"/>
        <v>24149623</v>
      </c>
    </row>
    <row r="1395" spans="1:6" x14ac:dyDescent="0.25">
      <c r="A1395" s="3" t="s">
        <v>8335</v>
      </c>
      <c r="B1395" s="3" t="s">
        <v>8382</v>
      </c>
      <c r="C1395" s="121">
        <v>500000</v>
      </c>
      <c r="D1395" s="4"/>
      <c r="E1395" s="3"/>
      <c r="F1395" s="18">
        <f t="shared" si="25"/>
        <v>24649623</v>
      </c>
    </row>
    <row r="1396" spans="1:6" x14ac:dyDescent="0.25">
      <c r="A1396" s="3" t="s">
        <v>8335</v>
      </c>
      <c r="B1396" s="8" t="s">
        <v>3452</v>
      </c>
      <c r="C1396" s="329">
        <v>1368000</v>
      </c>
      <c r="D1396" s="1"/>
      <c r="F1396" s="18">
        <f t="shared" si="25"/>
        <v>26017623</v>
      </c>
    </row>
    <row r="1397" spans="1:6" x14ac:dyDescent="0.25">
      <c r="A1397" s="8" t="s">
        <v>8352</v>
      </c>
      <c r="B1397" s="8" t="s">
        <v>8386</v>
      </c>
      <c r="D1397" s="1">
        <v>14740000</v>
      </c>
      <c r="F1397" s="18">
        <f t="shared" si="25"/>
        <v>11277623</v>
      </c>
    </row>
    <row r="1398" spans="1:6" x14ac:dyDescent="0.25">
      <c r="A1398" s="8" t="s">
        <v>8352</v>
      </c>
      <c r="B1398" s="8" t="s">
        <v>8387</v>
      </c>
      <c r="D1398" s="23">
        <v>837900</v>
      </c>
      <c r="F1398" s="18">
        <f t="shared" si="25"/>
        <v>10439723</v>
      </c>
    </row>
    <row r="1399" spans="1:6" x14ac:dyDescent="0.25">
      <c r="A1399" s="8" t="s">
        <v>8388</v>
      </c>
      <c r="B1399" s="8" t="s">
        <v>8389</v>
      </c>
      <c r="D1399" s="23">
        <v>3200000</v>
      </c>
      <c r="F1399" s="18">
        <f t="shared" si="25"/>
        <v>7239723</v>
      </c>
    </row>
    <row r="1400" spans="1:6" x14ac:dyDescent="0.25">
      <c r="A1400" s="8" t="s">
        <v>8406</v>
      </c>
      <c r="B1400" s="8" t="s">
        <v>5212</v>
      </c>
      <c r="C1400" s="1">
        <v>4000000</v>
      </c>
      <c r="F1400" s="18">
        <f t="shared" si="25"/>
        <v>11239723</v>
      </c>
    </row>
    <row r="1401" spans="1:6" x14ac:dyDescent="0.25">
      <c r="A1401" s="8" t="s">
        <v>8406</v>
      </c>
      <c r="B1401" s="8" t="s">
        <v>779</v>
      </c>
      <c r="C1401" s="1">
        <v>448000</v>
      </c>
      <c r="F1401" s="18">
        <f t="shared" si="25"/>
        <v>11687723</v>
      </c>
    </row>
    <row r="1402" spans="1:6" x14ac:dyDescent="0.25">
      <c r="A1402" s="8" t="s">
        <v>8406</v>
      </c>
      <c r="B1402" s="8" t="s">
        <v>8413</v>
      </c>
      <c r="C1402" s="1"/>
      <c r="D1402" s="272">
        <v>8372000</v>
      </c>
      <c r="F1402" s="18">
        <f t="shared" si="25"/>
        <v>3315723</v>
      </c>
    </row>
    <row r="1403" spans="1:6" x14ac:dyDescent="0.25">
      <c r="A1403" s="8" t="s">
        <v>8411</v>
      </c>
      <c r="B1403" s="8" t="s">
        <v>2532</v>
      </c>
      <c r="C1403" s="112">
        <v>320000</v>
      </c>
      <c r="D1403" s="23"/>
      <c r="F1403" s="18">
        <f t="shared" si="25"/>
        <v>3635723</v>
      </c>
    </row>
    <row r="1404" spans="1:6" x14ac:dyDescent="0.25">
      <c r="A1404" s="8" t="s">
        <v>8411</v>
      </c>
      <c r="B1404" s="8" t="s">
        <v>5847</v>
      </c>
      <c r="C1404" s="112">
        <v>300000</v>
      </c>
      <c r="D1404" s="23"/>
      <c r="F1404" s="18">
        <f t="shared" si="25"/>
        <v>3935723</v>
      </c>
    </row>
    <row r="1405" spans="1:6" x14ac:dyDescent="0.25">
      <c r="A1405" s="8" t="s">
        <v>8414</v>
      </c>
      <c r="B1405" s="8" t="s">
        <v>8415</v>
      </c>
      <c r="C1405" s="1"/>
      <c r="D1405" s="272">
        <v>7568000</v>
      </c>
      <c r="F1405" s="18">
        <f t="shared" si="25"/>
        <v>-3632277</v>
      </c>
    </row>
    <row r="1406" spans="1:6" x14ac:dyDescent="0.25">
      <c r="A1406" s="8" t="s">
        <v>8414</v>
      </c>
      <c r="B1406" s="8" t="s">
        <v>8439</v>
      </c>
      <c r="C1406" s="112">
        <v>3708433</v>
      </c>
      <c r="F1406" s="18">
        <f t="shared" si="25"/>
        <v>76156</v>
      </c>
    </row>
    <row r="1407" spans="1:6" x14ac:dyDescent="0.25">
      <c r="A1407" s="8" t="s">
        <v>8414</v>
      </c>
      <c r="B1407" s="8" t="s">
        <v>8440</v>
      </c>
      <c r="C1407" s="112">
        <v>3389485</v>
      </c>
      <c r="F1407" s="18">
        <f t="shared" ref="F1407:F1419" si="26">(F1406+C1407-D1407)</f>
        <v>3465641</v>
      </c>
    </row>
    <row r="1408" spans="1:6" x14ac:dyDescent="0.25">
      <c r="A1408" s="8" t="s">
        <v>8414</v>
      </c>
      <c r="B1408" s="8" t="s">
        <v>8441</v>
      </c>
      <c r="C1408" s="272">
        <v>4006973</v>
      </c>
      <c r="F1408" s="18">
        <f t="shared" si="26"/>
        <v>7472614</v>
      </c>
    </row>
    <row r="1409" spans="1:6" x14ac:dyDescent="0.25">
      <c r="A1409" s="8" t="s">
        <v>8414</v>
      </c>
      <c r="B1409" s="8" t="s">
        <v>8619</v>
      </c>
      <c r="C1409" s="272">
        <v>10000</v>
      </c>
      <c r="F1409" s="18">
        <f t="shared" si="26"/>
        <v>7482614</v>
      </c>
    </row>
    <row r="1410" spans="1:6" x14ac:dyDescent="0.25">
      <c r="A1410" s="8" t="s">
        <v>8444</v>
      </c>
      <c r="B1410" s="8" t="s">
        <v>8200</v>
      </c>
      <c r="C1410" s="272">
        <v>3000000</v>
      </c>
      <c r="F1410" s="18">
        <f t="shared" si="26"/>
        <v>10482614</v>
      </c>
    </row>
    <row r="1411" spans="1:6" x14ac:dyDescent="0.25">
      <c r="A1411" s="8" t="s">
        <v>8444</v>
      </c>
      <c r="B1411" s="8" t="s">
        <v>5847</v>
      </c>
      <c r="C1411" s="272">
        <v>500000</v>
      </c>
      <c r="F1411" s="18">
        <f t="shared" si="26"/>
        <v>10982614</v>
      </c>
    </row>
    <row r="1412" spans="1:6" x14ac:dyDescent="0.25">
      <c r="A1412" s="8" t="s">
        <v>8455</v>
      </c>
      <c r="B1412" s="8" t="s">
        <v>2351</v>
      </c>
      <c r="C1412" s="272">
        <v>10000000</v>
      </c>
      <c r="F1412" s="18">
        <f t="shared" si="26"/>
        <v>20982614</v>
      </c>
    </row>
    <row r="1413" spans="1:6" x14ac:dyDescent="0.25">
      <c r="A1413" s="8" t="s">
        <v>8480</v>
      </c>
      <c r="B1413" s="8" t="s">
        <v>8200</v>
      </c>
      <c r="C1413" s="272">
        <v>400000</v>
      </c>
      <c r="F1413" s="18">
        <f t="shared" si="26"/>
        <v>21382614</v>
      </c>
    </row>
    <row r="1414" spans="1:6" x14ac:dyDescent="0.25">
      <c r="A1414" s="8" t="s">
        <v>8480</v>
      </c>
      <c r="B1414" s="8" t="s">
        <v>8525</v>
      </c>
      <c r="C1414" s="272">
        <v>6000</v>
      </c>
      <c r="F1414" s="18">
        <f t="shared" si="26"/>
        <v>21388614</v>
      </c>
    </row>
    <row r="1415" spans="1:6" x14ac:dyDescent="0.25">
      <c r="A1415" s="8" t="s">
        <v>8480</v>
      </c>
      <c r="B1415" s="8" t="s">
        <v>195</v>
      </c>
      <c r="C1415" s="272">
        <v>15000000</v>
      </c>
      <c r="F1415" s="18">
        <f t="shared" si="26"/>
        <v>36388614</v>
      </c>
    </row>
    <row r="1416" spans="1:6" x14ac:dyDescent="0.25">
      <c r="A1416" s="8" t="s">
        <v>8513</v>
      </c>
      <c r="B1416" s="8" t="s">
        <v>1371</v>
      </c>
      <c r="C1416" s="272">
        <v>15000000</v>
      </c>
      <c r="F1416" s="18">
        <f t="shared" si="26"/>
        <v>51388614</v>
      </c>
    </row>
    <row r="1417" spans="1:6" x14ac:dyDescent="0.25">
      <c r="A1417" s="8" t="s">
        <v>8513</v>
      </c>
      <c r="B1417" s="8" t="s">
        <v>779</v>
      </c>
      <c r="C1417" s="272">
        <v>700000</v>
      </c>
      <c r="F1417" s="18">
        <f t="shared" si="26"/>
        <v>52088614</v>
      </c>
    </row>
    <row r="1418" spans="1:6" x14ac:dyDescent="0.25">
      <c r="A1418" s="8" t="s">
        <v>8513</v>
      </c>
      <c r="B1418" s="8" t="s">
        <v>8526</v>
      </c>
      <c r="C1418" s="272">
        <v>5000000</v>
      </c>
      <c r="F1418" s="18">
        <f t="shared" si="26"/>
        <v>57088614</v>
      </c>
    </row>
    <row r="1419" spans="1:6" x14ac:dyDescent="0.25">
      <c r="A1419" s="8" t="s">
        <v>8530</v>
      </c>
      <c r="B1419" s="8" t="s">
        <v>8533</v>
      </c>
      <c r="D1419" s="112">
        <v>9687600</v>
      </c>
      <c r="F1419" s="18">
        <f t="shared" si="26"/>
        <v>47401014</v>
      </c>
    </row>
    <row r="1420" spans="1:6" x14ac:dyDescent="0.25">
      <c r="A1420" s="8" t="s">
        <v>8530</v>
      </c>
      <c r="B1420" s="8" t="s">
        <v>8534</v>
      </c>
      <c r="D1420" s="112">
        <v>26978000</v>
      </c>
      <c r="F1420" s="18">
        <f t="shared" ref="F1420:F1484" si="27">(F1419+C1420-D1420)</f>
        <v>20423014</v>
      </c>
    </row>
    <row r="1421" spans="1:6" x14ac:dyDescent="0.25">
      <c r="A1421" s="8" t="s">
        <v>8530</v>
      </c>
      <c r="B1421" s="8" t="s">
        <v>8536</v>
      </c>
      <c r="D1421" s="112">
        <v>2159500</v>
      </c>
      <c r="F1421" s="18">
        <f t="shared" si="27"/>
        <v>18263514</v>
      </c>
    </row>
    <row r="1422" spans="1:6" x14ac:dyDescent="0.25">
      <c r="A1422" s="8" t="s">
        <v>8530</v>
      </c>
      <c r="B1422" s="8" t="s">
        <v>8537</v>
      </c>
      <c r="D1422" s="112">
        <v>1002000</v>
      </c>
      <c r="F1422" s="18">
        <f t="shared" si="27"/>
        <v>17261514</v>
      </c>
    </row>
    <row r="1423" spans="1:6" x14ac:dyDescent="0.25">
      <c r="A1423" s="8" t="s">
        <v>8530</v>
      </c>
      <c r="B1423" s="8" t="s">
        <v>8535</v>
      </c>
      <c r="D1423" s="112">
        <v>942500</v>
      </c>
      <c r="F1423" s="18">
        <f t="shared" si="27"/>
        <v>16319014</v>
      </c>
    </row>
    <row r="1424" spans="1:6" x14ac:dyDescent="0.25">
      <c r="A1424" s="8" t="s">
        <v>8555</v>
      </c>
      <c r="B1424" s="8" t="s">
        <v>195</v>
      </c>
      <c r="C1424" s="112">
        <v>10000000</v>
      </c>
      <c r="D1424" s="1"/>
      <c r="F1424" s="18">
        <f t="shared" si="27"/>
        <v>26319014</v>
      </c>
    </row>
    <row r="1425" spans="1:6" x14ac:dyDescent="0.25">
      <c r="A1425" s="8" t="s">
        <v>8576</v>
      </c>
      <c r="B1425" s="8" t="s">
        <v>8200</v>
      </c>
      <c r="C1425" s="112">
        <v>500000</v>
      </c>
      <c r="D1425" s="1"/>
      <c r="F1425" s="18">
        <f t="shared" si="27"/>
        <v>26819014</v>
      </c>
    </row>
    <row r="1426" spans="1:6" x14ac:dyDescent="0.25">
      <c r="A1426" s="8" t="s">
        <v>8578</v>
      </c>
      <c r="B1426" s="8" t="s">
        <v>8591</v>
      </c>
      <c r="C1426" s="112">
        <v>7371000</v>
      </c>
      <c r="D1426" s="1"/>
      <c r="F1426" s="18">
        <f t="shared" si="27"/>
        <v>34190014</v>
      </c>
    </row>
    <row r="1427" spans="1:6" x14ac:dyDescent="0.25">
      <c r="A1427" s="8" t="s">
        <v>8578</v>
      </c>
      <c r="B1427" s="8" t="s">
        <v>8592</v>
      </c>
      <c r="C1427" s="112">
        <v>1992000</v>
      </c>
      <c r="D1427" s="1"/>
      <c r="F1427" s="18">
        <f t="shared" si="27"/>
        <v>36182014</v>
      </c>
    </row>
    <row r="1428" spans="1:6" x14ac:dyDescent="0.25">
      <c r="A1428" s="8" t="s">
        <v>8578</v>
      </c>
      <c r="B1428" s="8" t="s">
        <v>3588</v>
      </c>
      <c r="C1428" s="112">
        <v>2800368</v>
      </c>
      <c r="F1428" s="18">
        <f t="shared" si="27"/>
        <v>38982382</v>
      </c>
    </row>
    <row r="1429" spans="1:6" x14ac:dyDescent="0.25">
      <c r="A1429" s="8" t="s">
        <v>8583</v>
      </c>
      <c r="B1429" s="8" t="s">
        <v>5847</v>
      </c>
      <c r="C1429" s="112">
        <v>500000</v>
      </c>
      <c r="F1429" s="18">
        <f t="shared" si="27"/>
        <v>39482382</v>
      </c>
    </row>
    <row r="1430" spans="1:6" x14ac:dyDescent="0.25">
      <c r="A1430" s="8" t="s">
        <v>8593</v>
      </c>
      <c r="B1430" s="8" t="s">
        <v>8595</v>
      </c>
      <c r="C1430" s="1"/>
      <c r="D1430" s="112">
        <v>12508100</v>
      </c>
      <c r="F1430" s="18">
        <f t="shared" si="27"/>
        <v>26974282</v>
      </c>
    </row>
    <row r="1431" spans="1:6" x14ac:dyDescent="0.25">
      <c r="A1431" s="8" t="s">
        <v>8593</v>
      </c>
      <c r="B1431" s="8" t="s">
        <v>8596</v>
      </c>
      <c r="C1431" s="1"/>
      <c r="D1431" s="112">
        <v>1828000</v>
      </c>
      <c r="F1431" s="18">
        <f t="shared" si="27"/>
        <v>25146282</v>
      </c>
    </row>
    <row r="1432" spans="1:6" x14ac:dyDescent="0.25">
      <c r="A1432" s="8" t="s">
        <v>8593</v>
      </c>
      <c r="B1432" s="8" t="s">
        <v>8597</v>
      </c>
      <c r="C1432" s="1"/>
      <c r="D1432" s="112">
        <v>1252800</v>
      </c>
      <c r="F1432" s="18">
        <f t="shared" si="27"/>
        <v>23893482</v>
      </c>
    </row>
    <row r="1433" spans="1:6" x14ac:dyDescent="0.25">
      <c r="A1433" s="8" t="s">
        <v>8593</v>
      </c>
      <c r="B1433" s="8" t="s">
        <v>8594</v>
      </c>
      <c r="C1433" s="1"/>
      <c r="D1433" s="112">
        <v>911400</v>
      </c>
      <c r="F1433" s="18">
        <f t="shared" si="27"/>
        <v>22982082</v>
      </c>
    </row>
    <row r="1434" spans="1:6" x14ac:dyDescent="0.25">
      <c r="A1434" s="8" t="s">
        <v>8593</v>
      </c>
      <c r="B1434" s="8" t="s">
        <v>8598</v>
      </c>
      <c r="C1434" s="1"/>
      <c r="D1434" s="112">
        <v>286467</v>
      </c>
      <c r="F1434" s="18">
        <f t="shared" si="27"/>
        <v>22695615</v>
      </c>
    </row>
    <row r="1435" spans="1:6" x14ac:dyDescent="0.25">
      <c r="A1435" s="8" t="s">
        <v>8593</v>
      </c>
      <c r="B1435" s="8" t="s">
        <v>8599</v>
      </c>
      <c r="C1435" s="1"/>
      <c r="D1435" s="112">
        <v>556493</v>
      </c>
      <c r="F1435" s="18">
        <f t="shared" si="27"/>
        <v>22139122</v>
      </c>
    </row>
    <row r="1436" spans="1:6" x14ac:dyDescent="0.25">
      <c r="A1436" s="8" t="s">
        <v>8593</v>
      </c>
      <c r="B1436" s="8" t="s">
        <v>8600</v>
      </c>
      <c r="C1436" s="1"/>
      <c r="D1436" s="112">
        <v>1019368</v>
      </c>
      <c r="F1436" s="18">
        <f t="shared" si="27"/>
        <v>21119754</v>
      </c>
    </row>
    <row r="1437" spans="1:6" x14ac:dyDescent="0.25">
      <c r="A1437" s="8" t="s">
        <v>8593</v>
      </c>
      <c r="B1437" s="8" t="s">
        <v>8601</v>
      </c>
      <c r="D1437" s="112">
        <v>261120</v>
      </c>
      <c r="F1437" s="18">
        <f t="shared" si="27"/>
        <v>20858634</v>
      </c>
    </row>
    <row r="1438" spans="1:6" x14ac:dyDescent="0.25">
      <c r="A1438" s="8" t="s">
        <v>8593</v>
      </c>
      <c r="B1438" s="8" t="s">
        <v>8620</v>
      </c>
      <c r="D1438" s="112">
        <v>16861450</v>
      </c>
      <c r="F1438" s="18">
        <f t="shared" si="27"/>
        <v>3997184</v>
      </c>
    </row>
    <row r="1439" spans="1:6" x14ac:dyDescent="0.25">
      <c r="A1439" s="8" t="s">
        <v>8622</v>
      </c>
      <c r="B1439" s="8" t="s">
        <v>779</v>
      </c>
      <c r="C1439" s="112">
        <v>797000</v>
      </c>
      <c r="D1439" s="1"/>
      <c r="F1439" s="18">
        <f t="shared" si="27"/>
        <v>4794184</v>
      </c>
    </row>
    <row r="1440" spans="1:6" x14ac:dyDescent="0.25">
      <c r="A1440" s="8" t="s">
        <v>8622</v>
      </c>
      <c r="B1440" s="8" t="s">
        <v>670</v>
      </c>
      <c r="C1440" s="112">
        <v>320000</v>
      </c>
      <c r="D1440" s="1"/>
      <c r="F1440" s="18">
        <f t="shared" si="27"/>
        <v>5114184</v>
      </c>
    </row>
    <row r="1441" spans="1:6" x14ac:dyDescent="0.25">
      <c r="A1441" s="8" t="s">
        <v>8622</v>
      </c>
      <c r="B1441" s="8" t="s">
        <v>195</v>
      </c>
      <c r="C1441" s="112">
        <v>7373520</v>
      </c>
      <c r="D1441" s="1"/>
      <c r="F1441" s="18">
        <f t="shared" si="27"/>
        <v>12487704</v>
      </c>
    </row>
    <row r="1442" spans="1:6" x14ac:dyDescent="0.25">
      <c r="A1442" s="8" t="s">
        <v>8630</v>
      </c>
      <c r="B1442" s="8" t="s">
        <v>5857</v>
      </c>
      <c r="C1442" s="112">
        <v>550000</v>
      </c>
      <c r="D1442" s="1"/>
      <c r="F1442" s="18">
        <f t="shared" si="27"/>
        <v>13037704</v>
      </c>
    </row>
    <row r="1443" spans="1:6" x14ac:dyDescent="0.25">
      <c r="A1443" s="8" t="s">
        <v>8633</v>
      </c>
      <c r="B1443" s="8" t="s">
        <v>8639</v>
      </c>
      <c r="C1443" s="112">
        <v>5000000</v>
      </c>
      <c r="D1443" s="1"/>
      <c r="F1443" s="18">
        <f t="shared" si="27"/>
        <v>18037704</v>
      </c>
    </row>
    <row r="1444" spans="1:6" x14ac:dyDescent="0.25">
      <c r="A1444" s="8" t="s">
        <v>8633</v>
      </c>
      <c r="B1444" s="8" t="s">
        <v>8200</v>
      </c>
      <c r="C1444" s="112">
        <v>500000</v>
      </c>
      <c r="D1444" s="1"/>
      <c r="F1444" s="18">
        <f t="shared" si="27"/>
        <v>18537704</v>
      </c>
    </row>
    <row r="1445" spans="1:6" x14ac:dyDescent="0.25">
      <c r="A1445" s="8" t="s">
        <v>8647</v>
      </c>
      <c r="B1445" s="8" t="s">
        <v>8681</v>
      </c>
      <c r="C1445" s="1"/>
      <c r="D1445" s="1">
        <v>14442000</v>
      </c>
      <c r="F1445" s="18">
        <f t="shared" si="27"/>
        <v>4095704</v>
      </c>
    </row>
    <row r="1446" spans="1:6" x14ac:dyDescent="0.25">
      <c r="A1446" s="8" t="s">
        <v>8647</v>
      </c>
      <c r="B1446" s="8" t="s">
        <v>1333</v>
      </c>
      <c r="C1446" s="1">
        <v>1500000</v>
      </c>
      <c r="D1446" s="1"/>
      <c r="F1446" s="18">
        <f t="shared" si="27"/>
        <v>5595704</v>
      </c>
    </row>
    <row r="1447" spans="1:6" x14ac:dyDescent="0.25">
      <c r="A1447" t="s">
        <v>8656</v>
      </c>
      <c r="B1447" t="s">
        <v>8682</v>
      </c>
      <c r="C1447" s="1">
        <v>8000000</v>
      </c>
      <c r="D1447" s="1"/>
      <c r="F1447" s="18">
        <f t="shared" si="27"/>
        <v>13595704</v>
      </c>
    </row>
    <row r="1448" spans="1:6" x14ac:dyDescent="0.25">
      <c r="A1448" t="s">
        <v>8677</v>
      </c>
      <c r="B1448" t="s">
        <v>8200</v>
      </c>
      <c r="C1448" s="1">
        <v>4000000</v>
      </c>
      <c r="F1448" s="18">
        <f t="shared" si="27"/>
        <v>17595704</v>
      </c>
    </row>
    <row r="1449" spans="1:6" x14ac:dyDescent="0.25">
      <c r="A1449" t="s">
        <v>8696</v>
      </c>
      <c r="B1449" t="s">
        <v>195</v>
      </c>
      <c r="C1449" s="23">
        <v>7400000</v>
      </c>
      <c r="F1449" s="18">
        <f t="shared" si="27"/>
        <v>24995704</v>
      </c>
    </row>
    <row r="1450" spans="1:6" x14ac:dyDescent="0.25">
      <c r="A1450" t="s">
        <v>8696</v>
      </c>
      <c r="B1450" t="s">
        <v>8200</v>
      </c>
      <c r="C1450" s="23">
        <v>10000000</v>
      </c>
      <c r="F1450" s="18">
        <f t="shared" si="27"/>
        <v>34995704</v>
      </c>
    </row>
    <row r="1451" spans="1:6" x14ac:dyDescent="0.25">
      <c r="A1451" t="s">
        <v>8696</v>
      </c>
      <c r="B1451" t="s">
        <v>8713</v>
      </c>
      <c r="C1451" s="23">
        <v>972000</v>
      </c>
      <c r="F1451" s="18">
        <f t="shared" si="27"/>
        <v>35967704</v>
      </c>
    </row>
    <row r="1452" spans="1:6" x14ac:dyDescent="0.25">
      <c r="A1452" t="s">
        <v>8696</v>
      </c>
      <c r="B1452" t="s">
        <v>2493</v>
      </c>
      <c r="C1452" s="1">
        <v>2354000</v>
      </c>
      <c r="F1452" s="18">
        <f t="shared" si="27"/>
        <v>38321704</v>
      </c>
    </row>
    <row r="1453" spans="1:6" x14ac:dyDescent="0.25">
      <c r="A1453" t="s">
        <v>8696</v>
      </c>
      <c r="B1453" t="s">
        <v>8526</v>
      </c>
      <c r="C1453" s="1">
        <v>2906292</v>
      </c>
      <c r="F1453" s="18">
        <f t="shared" si="27"/>
        <v>41227996</v>
      </c>
    </row>
    <row r="1454" spans="1:6" x14ac:dyDescent="0.25">
      <c r="A1454" t="s">
        <v>8696</v>
      </c>
      <c r="B1454" t="s">
        <v>8714</v>
      </c>
      <c r="C1454" s="1">
        <v>1505761</v>
      </c>
      <c r="F1454" s="18">
        <f t="shared" si="27"/>
        <v>42733757</v>
      </c>
    </row>
    <row r="1455" spans="1:6" x14ac:dyDescent="0.25">
      <c r="A1455" t="s">
        <v>8696</v>
      </c>
      <c r="B1455" t="s">
        <v>8751</v>
      </c>
      <c r="C1455" s="1">
        <v>10000</v>
      </c>
      <c r="F1455" s="18">
        <f t="shared" si="27"/>
        <v>42743757</v>
      </c>
    </row>
    <row r="1456" spans="1:6" x14ac:dyDescent="0.25">
      <c r="A1456" t="s">
        <v>8707</v>
      </c>
      <c r="B1456" t="s">
        <v>8715</v>
      </c>
      <c r="D1456" s="1">
        <v>23580300</v>
      </c>
      <c r="F1456" s="18">
        <f t="shared" si="27"/>
        <v>19163457</v>
      </c>
    </row>
    <row r="1457" spans="1:6" x14ac:dyDescent="0.25">
      <c r="A1457" t="s">
        <v>8707</v>
      </c>
      <c r="B1457" t="s">
        <v>8716</v>
      </c>
      <c r="D1457" s="1">
        <v>192000</v>
      </c>
      <c r="F1457" s="18">
        <f t="shared" si="27"/>
        <v>18971457</v>
      </c>
    </row>
    <row r="1458" spans="1:6" x14ac:dyDescent="0.25">
      <c r="A1458" t="s">
        <v>8707</v>
      </c>
      <c r="B1458" t="s">
        <v>8717</v>
      </c>
      <c r="D1458" s="1">
        <v>142600</v>
      </c>
      <c r="F1458" s="18">
        <f t="shared" si="27"/>
        <v>18828857</v>
      </c>
    </row>
    <row r="1459" spans="1:6" x14ac:dyDescent="0.25">
      <c r="A1459" t="s">
        <v>8707</v>
      </c>
      <c r="B1459" t="s">
        <v>8718</v>
      </c>
      <c r="D1459" s="1">
        <v>21802200</v>
      </c>
      <c r="F1459" s="18">
        <f t="shared" si="27"/>
        <v>-2973343</v>
      </c>
    </row>
    <row r="1460" spans="1:6" x14ac:dyDescent="0.25">
      <c r="A1460" t="s">
        <v>8707</v>
      </c>
      <c r="B1460" t="s">
        <v>8719</v>
      </c>
      <c r="D1460" s="1">
        <v>121600</v>
      </c>
      <c r="F1460" s="18">
        <f t="shared" si="27"/>
        <v>-3094943</v>
      </c>
    </row>
    <row r="1461" spans="1:6" x14ac:dyDescent="0.25">
      <c r="A1461" t="s">
        <v>8707</v>
      </c>
      <c r="B1461" t="s">
        <v>8720</v>
      </c>
      <c r="D1461" s="1">
        <v>353675</v>
      </c>
      <c r="F1461" s="18">
        <f t="shared" si="27"/>
        <v>-3448618</v>
      </c>
    </row>
    <row r="1462" spans="1:6" x14ac:dyDescent="0.25">
      <c r="A1462" t="s">
        <v>8707</v>
      </c>
      <c r="B1462" t="s">
        <v>8721</v>
      </c>
      <c r="D1462" s="1">
        <v>736200</v>
      </c>
      <c r="F1462" s="18">
        <f t="shared" si="27"/>
        <v>-4184818</v>
      </c>
    </row>
    <row r="1463" spans="1:6" x14ac:dyDescent="0.25">
      <c r="A1463" t="s">
        <v>8723</v>
      </c>
      <c r="B1463" t="s">
        <v>195</v>
      </c>
      <c r="C1463" s="1">
        <v>3955000</v>
      </c>
      <c r="D1463" s="1"/>
      <c r="F1463" s="18">
        <f t="shared" si="27"/>
        <v>-229818</v>
      </c>
    </row>
    <row r="1464" spans="1:6" x14ac:dyDescent="0.25">
      <c r="A1464" t="s">
        <v>8723</v>
      </c>
      <c r="B1464" t="s">
        <v>5847</v>
      </c>
      <c r="C1464" s="1">
        <v>500000</v>
      </c>
      <c r="F1464" s="18">
        <f t="shared" si="27"/>
        <v>270182</v>
      </c>
    </row>
    <row r="1465" spans="1:6" x14ac:dyDescent="0.25">
      <c r="A1465" t="s">
        <v>8734</v>
      </c>
      <c r="B1465" t="s">
        <v>5847</v>
      </c>
      <c r="C1465" s="112">
        <v>10000000</v>
      </c>
      <c r="F1465" s="18">
        <f t="shared" si="27"/>
        <v>10270182</v>
      </c>
    </row>
    <row r="1466" spans="1:6" x14ac:dyDescent="0.25">
      <c r="A1466" t="s">
        <v>8730</v>
      </c>
      <c r="B1466" t="s">
        <v>5847</v>
      </c>
      <c r="C1466" s="112">
        <v>500000</v>
      </c>
      <c r="F1466" s="18">
        <f t="shared" si="27"/>
        <v>10770182</v>
      </c>
    </row>
    <row r="1467" spans="1:6" x14ac:dyDescent="0.25">
      <c r="A1467" t="s">
        <v>8735</v>
      </c>
      <c r="B1467" t="s">
        <v>8736</v>
      </c>
      <c r="D1467" s="1">
        <v>38862600</v>
      </c>
      <c r="F1467" s="18">
        <f t="shared" si="27"/>
        <v>-28092418</v>
      </c>
    </row>
    <row r="1468" spans="1:6" x14ac:dyDescent="0.25">
      <c r="A1468" t="s">
        <v>8735</v>
      </c>
      <c r="B1468" t="s">
        <v>8737</v>
      </c>
      <c r="D1468" s="1">
        <v>45998400</v>
      </c>
      <c r="F1468" s="18">
        <f t="shared" si="27"/>
        <v>-74090818</v>
      </c>
    </row>
    <row r="1469" spans="1:6" x14ac:dyDescent="0.25">
      <c r="A1469" t="s">
        <v>8735</v>
      </c>
      <c r="B1469" t="s">
        <v>8738</v>
      </c>
      <c r="D1469" s="1">
        <v>496800</v>
      </c>
      <c r="F1469" s="18">
        <f t="shared" si="27"/>
        <v>-74587618</v>
      </c>
    </row>
    <row r="1470" spans="1:6" x14ac:dyDescent="0.25">
      <c r="A1470" t="s">
        <v>8735</v>
      </c>
      <c r="B1470" t="s">
        <v>8739</v>
      </c>
      <c r="D1470" s="1">
        <v>94600</v>
      </c>
      <c r="F1470" s="18">
        <f t="shared" si="27"/>
        <v>-74682218</v>
      </c>
    </row>
    <row r="1471" spans="1:6" x14ac:dyDescent="0.25">
      <c r="A1471" t="s">
        <v>8735</v>
      </c>
      <c r="B1471" t="s">
        <v>8752</v>
      </c>
      <c r="C1471" s="318">
        <v>20000000</v>
      </c>
      <c r="D1471" s="1"/>
      <c r="F1471" s="18">
        <f t="shared" si="27"/>
        <v>-54682218</v>
      </c>
    </row>
    <row r="1472" spans="1:6" x14ac:dyDescent="0.25">
      <c r="A1472" t="s">
        <v>8735</v>
      </c>
      <c r="B1472" t="s">
        <v>8753</v>
      </c>
      <c r="C1472" s="318">
        <v>20000000</v>
      </c>
      <c r="F1472" s="18">
        <f t="shared" si="27"/>
        <v>-34682218</v>
      </c>
    </row>
    <row r="1473" spans="1:6" x14ac:dyDescent="0.25">
      <c r="A1473" t="s">
        <v>8735</v>
      </c>
      <c r="B1473" t="s">
        <v>3175</v>
      </c>
      <c r="C1473" s="1">
        <v>2000000</v>
      </c>
      <c r="F1473" s="18">
        <f t="shared" si="27"/>
        <v>-32682218</v>
      </c>
    </row>
    <row r="1474" spans="1:6" x14ac:dyDescent="0.25">
      <c r="A1474" t="s">
        <v>8741</v>
      </c>
      <c r="B1474" t="s">
        <v>5871</v>
      </c>
      <c r="C1474" s="1">
        <v>3000000</v>
      </c>
      <c r="F1474" s="18">
        <f t="shared" si="27"/>
        <v>-29682218</v>
      </c>
    </row>
    <row r="1475" spans="1:6" x14ac:dyDescent="0.25">
      <c r="A1475" t="s">
        <v>8741</v>
      </c>
      <c r="B1475" t="s">
        <v>195</v>
      </c>
      <c r="C1475" s="1">
        <v>13007000</v>
      </c>
      <c r="F1475" s="18">
        <f t="shared" si="27"/>
        <v>-16675218</v>
      </c>
    </row>
    <row r="1476" spans="1:6" x14ac:dyDescent="0.25">
      <c r="A1476" t="s">
        <v>8756</v>
      </c>
      <c r="B1476" t="s">
        <v>8808</v>
      </c>
      <c r="C1476" s="1"/>
      <c r="D1476" s="1">
        <v>8236200</v>
      </c>
      <c r="F1476" s="18">
        <f t="shared" si="27"/>
        <v>-24911418</v>
      </c>
    </row>
    <row r="1477" spans="1:6" x14ac:dyDescent="0.25">
      <c r="A1477" t="s">
        <v>8762</v>
      </c>
      <c r="B1477" t="s">
        <v>8769</v>
      </c>
      <c r="C1477" s="1">
        <v>3102959</v>
      </c>
      <c r="F1477" s="18">
        <f t="shared" si="27"/>
        <v>-21808459</v>
      </c>
    </row>
    <row r="1478" spans="1:6" x14ac:dyDescent="0.25">
      <c r="A1478" t="s">
        <v>8762</v>
      </c>
      <c r="B1478" t="s">
        <v>4227</v>
      </c>
      <c r="C1478" s="1">
        <v>7951740</v>
      </c>
      <c r="F1478" s="18">
        <f t="shared" si="27"/>
        <v>-13856719</v>
      </c>
    </row>
    <row r="1479" spans="1:6" x14ac:dyDescent="0.25">
      <c r="A1479" t="s">
        <v>8787</v>
      </c>
      <c r="B1479" t="s">
        <v>5847</v>
      </c>
      <c r="C1479" s="1">
        <v>500000</v>
      </c>
      <c r="F1479" s="18">
        <f t="shared" si="27"/>
        <v>-13356719</v>
      </c>
    </row>
    <row r="1480" spans="1:6" x14ac:dyDescent="0.25">
      <c r="A1480" t="s">
        <v>8787</v>
      </c>
      <c r="B1480" t="s">
        <v>195</v>
      </c>
      <c r="C1480" s="1">
        <v>6660268</v>
      </c>
      <c r="F1480" s="18">
        <f t="shared" si="27"/>
        <v>-6696451</v>
      </c>
    </row>
    <row r="1481" spans="1:6" x14ac:dyDescent="0.25">
      <c r="A1481" t="s">
        <v>8797</v>
      </c>
      <c r="B1481" t="s">
        <v>8807</v>
      </c>
      <c r="C1481" s="1">
        <v>9000000</v>
      </c>
      <c r="F1481" s="18">
        <f t="shared" si="27"/>
        <v>2303549</v>
      </c>
    </row>
    <row r="1482" spans="1:6" x14ac:dyDescent="0.25">
      <c r="A1482" t="s">
        <v>8797</v>
      </c>
      <c r="B1482" t="s">
        <v>2532</v>
      </c>
      <c r="C1482" s="1">
        <v>319200</v>
      </c>
      <c r="F1482" s="18">
        <f t="shared" si="27"/>
        <v>2622749</v>
      </c>
    </row>
    <row r="1483" spans="1:6" x14ac:dyDescent="0.25">
      <c r="A1483" t="s">
        <v>8810</v>
      </c>
      <c r="B1483" t="s">
        <v>8809</v>
      </c>
      <c r="D1483" s="1">
        <v>5085800</v>
      </c>
      <c r="F1483" s="18">
        <f t="shared" si="27"/>
        <v>-2463051</v>
      </c>
    </row>
    <row r="1484" spans="1:6" x14ac:dyDescent="0.25">
      <c r="A1484" t="s">
        <v>8810</v>
      </c>
      <c r="B1484" t="s">
        <v>8811</v>
      </c>
      <c r="D1484" s="1">
        <v>17285200</v>
      </c>
      <c r="F1484" s="18">
        <f t="shared" si="27"/>
        <v>-19748251</v>
      </c>
    </row>
    <row r="1485" spans="1:6" x14ac:dyDescent="0.25">
      <c r="A1485" t="s">
        <v>8810</v>
      </c>
      <c r="B1485" t="s">
        <v>8812</v>
      </c>
      <c r="D1485" s="1">
        <v>102960</v>
      </c>
      <c r="F1485" s="18">
        <f t="shared" ref="F1485:F1548" si="28">(F1484+C1485-D1485)</f>
        <v>-19851211</v>
      </c>
    </row>
    <row r="1486" spans="1:6" x14ac:dyDescent="0.25">
      <c r="A1486" t="s">
        <v>8810</v>
      </c>
      <c r="B1486" t="s">
        <v>8813</v>
      </c>
      <c r="D1486" s="1">
        <v>2101500</v>
      </c>
      <c r="F1486" s="18">
        <f t="shared" si="28"/>
        <v>-21952711</v>
      </c>
    </row>
    <row r="1487" spans="1:6" x14ac:dyDescent="0.25">
      <c r="A1487" t="s">
        <v>8845</v>
      </c>
      <c r="B1487" t="s">
        <v>195</v>
      </c>
      <c r="C1487" s="1">
        <v>7906789</v>
      </c>
      <c r="D1487" s="1"/>
      <c r="F1487" s="18">
        <f t="shared" si="28"/>
        <v>-14045922</v>
      </c>
    </row>
    <row r="1488" spans="1:6" x14ac:dyDescent="0.25">
      <c r="A1488" t="s">
        <v>8824</v>
      </c>
      <c r="B1488" t="s">
        <v>1333</v>
      </c>
      <c r="C1488" s="1">
        <v>1500000</v>
      </c>
      <c r="D1488" s="1"/>
      <c r="F1488" s="18">
        <f t="shared" si="28"/>
        <v>-12545922</v>
      </c>
    </row>
    <row r="1489" spans="1:6" x14ac:dyDescent="0.25">
      <c r="A1489" t="s">
        <v>8824</v>
      </c>
      <c r="B1489" t="s">
        <v>5212</v>
      </c>
      <c r="C1489" s="1">
        <v>10000000</v>
      </c>
      <c r="D1489" s="1"/>
      <c r="F1489" s="18">
        <f t="shared" si="28"/>
        <v>-2545922</v>
      </c>
    </row>
    <row r="1490" spans="1:6" x14ac:dyDescent="0.25">
      <c r="A1490" t="s">
        <v>8847</v>
      </c>
      <c r="B1490" t="s">
        <v>5847</v>
      </c>
      <c r="C1490" s="1">
        <v>300000</v>
      </c>
      <c r="F1490" s="18">
        <f t="shared" si="28"/>
        <v>-2245922</v>
      </c>
    </row>
    <row r="1491" spans="1:6" x14ac:dyDescent="0.25">
      <c r="A1491" t="s">
        <v>8848</v>
      </c>
      <c r="B1491" t="s">
        <v>8878</v>
      </c>
      <c r="C1491" s="1">
        <v>1194002</v>
      </c>
      <c r="F1491" s="18">
        <f t="shared" si="28"/>
        <v>-1051920</v>
      </c>
    </row>
    <row r="1492" spans="1:6" x14ac:dyDescent="0.25">
      <c r="A1492" t="s">
        <v>8848</v>
      </c>
      <c r="B1492" t="s">
        <v>8879</v>
      </c>
      <c r="C1492" s="1">
        <v>2079317</v>
      </c>
      <c r="F1492" s="18">
        <f t="shared" si="28"/>
        <v>1027397</v>
      </c>
    </row>
    <row r="1493" spans="1:6" x14ac:dyDescent="0.25">
      <c r="A1493" t="s">
        <v>8848</v>
      </c>
      <c r="B1493" t="s">
        <v>8880</v>
      </c>
      <c r="C1493" s="1">
        <v>1954575</v>
      </c>
      <c r="F1493" s="18">
        <f t="shared" si="28"/>
        <v>2981972</v>
      </c>
    </row>
    <row r="1494" spans="1:6" x14ac:dyDescent="0.25">
      <c r="A1494" t="s">
        <v>8848</v>
      </c>
      <c r="B1494" t="s">
        <v>8881</v>
      </c>
      <c r="C1494" s="1">
        <v>4128000</v>
      </c>
      <c r="F1494" s="18">
        <f t="shared" si="28"/>
        <v>7109972</v>
      </c>
    </row>
    <row r="1495" spans="1:6" x14ac:dyDescent="0.25">
      <c r="A1495" t="s">
        <v>8848</v>
      </c>
      <c r="B1495" t="s">
        <v>779</v>
      </c>
      <c r="C1495" s="1">
        <v>610000</v>
      </c>
      <c r="F1495" s="18">
        <f t="shared" si="28"/>
        <v>7719972</v>
      </c>
    </row>
    <row r="1496" spans="1:6" x14ac:dyDescent="0.25">
      <c r="A1496" t="s">
        <v>8873</v>
      </c>
      <c r="B1496" t="s">
        <v>8200</v>
      </c>
      <c r="C1496" s="1">
        <v>4000000</v>
      </c>
      <c r="F1496" s="18">
        <f t="shared" si="28"/>
        <v>11719972</v>
      </c>
    </row>
    <row r="1497" spans="1:6" x14ac:dyDescent="0.25">
      <c r="A1497" t="s">
        <v>8875</v>
      </c>
      <c r="B1497" t="s">
        <v>8882</v>
      </c>
      <c r="D1497" s="1">
        <v>4664400</v>
      </c>
      <c r="F1497" s="18">
        <f t="shared" si="28"/>
        <v>7055572</v>
      </c>
    </row>
    <row r="1498" spans="1:6" x14ac:dyDescent="0.25">
      <c r="A1498" t="s">
        <v>8875</v>
      </c>
      <c r="B1498" t="s">
        <v>8883</v>
      </c>
      <c r="D1498" s="1">
        <v>715760</v>
      </c>
      <c r="F1498" s="18">
        <f t="shared" si="28"/>
        <v>6339812</v>
      </c>
    </row>
    <row r="1499" spans="1:6" x14ac:dyDescent="0.25">
      <c r="A1499" t="s">
        <v>8875</v>
      </c>
      <c r="B1499" t="s">
        <v>8884</v>
      </c>
      <c r="D1499" s="1">
        <v>234000</v>
      </c>
      <c r="F1499" s="18">
        <f t="shared" si="28"/>
        <v>6105812</v>
      </c>
    </row>
    <row r="1500" spans="1:6" x14ac:dyDescent="0.25">
      <c r="A1500" t="s">
        <v>8875</v>
      </c>
      <c r="B1500" t="s">
        <v>8885</v>
      </c>
      <c r="D1500" s="1">
        <v>27604200</v>
      </c>
      <c r="F1500" s="18">
        <f t="shared" si="28"/>
        <v>-21498388</v>
      </c>
    </row>
    <row r="1501" spans="1:6" x14ac:dyDescent="0.25">
      <c r="A1501" t="s">
        <v>8894</v>
      </c>
      <c r="B1501" t="s">
        <v>8917</v>
      </c>
      <c r="C1501" s="236">
        <v>30000000</v>
      </c>
      <c r="D1501" s="1"/>
      <c r="F1501" s="18">
        <f t="shared" si="28"/>
        <v>8501612</v>
      </c>
    </row>
    <row r="1502" spans="1:6" x14ac:dyDescent="0.25">
      <c r="A1502" t="s">
        <v>8894</v>
      </c>
      <c r="B1502" t="s">
        <v>8087</v>
      </c>
      <c r="C1502" s="1">
        <v>5000000</v>
      </c>
      <c r="F1502" s="18">
        <f t="shared" si="28"/>
        <v>13501612</v>
      </c>
    </row>
    <row r="1503" spans="1:6" x14ac:dyDescent="0.25">
      <c r="A1503" t="s">
        <v>8895</v>
      </c>
      <c r="B1503" t="s">
        <v>8200</v>
      </c>
      <c r="C1503" s="1">
        <v>3000000</v>
      </c>
      <c r="F1503" s="18">
        <f t="shared" si="28"/>
        <v>16501612</v>
      </c>
    </row>
    <row r="1504" spans="1:6" x14ac:dyDescent="0.25">
      <c r="A1504" t="s">
        <v>8918</v>
      </c>
      <c r="B1504" t="s">
        <v>8919</v>
      </c>
      <c r="D1504" s="1">
        <v>196000</v>
      </c>
      <c r="F1504" s="18">
        <f t="shared" si="28"/>
        <v>16305612</v>
      </c>
    </row>
    <row r="1505" spans="1:6" x14ac:dyDescent="0.25">
      <c r="A1505" t="s">
        <v>8918</v>
      </c>
      <c r="B1505" t="s">
        <v>8920</v>
      </c>
      <c r="D1505" s="1">
        <v>85000</v>
      </c>
      <c r="F1505" s="18">
        <f t="shared" si="28"/>
        <v>16220612</v>
      </c>
    </row>
    <row r="1506" spans="1:6" x14ac:dyDescent="0.25">
      <c r="A1506" t="s">
        <v>8918</v>
      </c>
      <c r="B1506" t="s">
        <v>8921</v>
      </c>
      <c r="D1506" s="1">
        <v>6521900</v>
      </c>
      <c r="F1506" s="18">
        <f t="shared" si="28"/>
        <v>9698712</v>
      </c>
    </row>
    <row r="1507" spans="1:6" x14ac:dyDescent="0.25">
      <c r="A1507" t="s">
        <v>8918</v>
      </c>
      <c r="B1507" t="s">
        <v>8922</v>
      </c>
      <c r="D1507" s="1">
        <v>88000</v>
      </c>
      <c r="F1507" s="18">
        <f t="shared" si="28"/>
        <v>9610712</v>
      </c>
    </row>
    <row r="1508" spans="1:6" x14ac:dyDescent="0.25">
      <c r="A1508" t="s">
        <v>8918</v>
      </c>
      <c r="B1508" t="s">
        <v>8200</v>
      </c>
      <c r="C1508" s="1">
        <v>2000000</v>
      </c>
      <c r="D1508" s="1"/>
      <c r="F1508" s="18">
        <f t="shared" si="28"/>
        <v>11610712</v>
      </c>
    </row>
    <row r="1509" spans="1:6" x14ac:dyDescent="0.25">
      <c r="A1509" t="s">
        <v>8948</v>
      </c>
      <c r="B1509" t="s">
        <v>5847</v>
      </c>
      <c r="C1509" s="1">
        <v>400000</v>
      </c>
      <c r="D1509" s="1"/>
      <c r="F1509" s="18">
        <f t="shared" si="28"/>
        <v>12010712</v>
      </c>
    </row>
    <row r="1510" spans="1:6" x14ac:dyDescent="0.25">
      <c r="A1510" t="s">
        <v>8969</v>
      </c>
      <c r="B1510" t="s">
        <v>5847</v>
      </c>
      <c r="C1510" s="1">
        <v>800000</v>
      </c>
      <c r="D1510" s="1"/>
      <c r="F1510" s="18">
        <f t="shared" si="28"/>
        <v>12810712</v>
      </c>
    </row>
    <row r="1511" spans="1:6" x14ac:dyDescent="0.25">
      <c r="A1511" t="s">
        <v>8964</v>
      </c>
      <c r="B1511" t="s">
        <v>8981</v>
      </c>
      <c r="D1511" s="1">
        <v>24351750</v>
      </c>
      <c r="F1511" s="18">
        <f t="shared" si="28"/>
        <v>-11541038</v>
      </c>
    </row>
    <row r="1512" spans="1:6" x14ac:dyDescent="0.25">
      <c r="A1512" t="s">
        <v>8964</v>
      </c>
      <c r="B1512" t="s">
        <v>8982</v>
      </c>
      <c r="D1512" s="1">
        <v>41400</v>
      </c>
      <c r="F1512" s="18">
        <f t="shared" si="28"/>
        <v>-11582438</v>
      </c>
    </row>
    <row r="1513" spans="1:6" x14ac:dyDescent="0.25">
      <c r="A1513" t="s">
        <v>8964</v>
      </c>
      <c r="B1513" t="s">
        <v>8983</v>
      </c>
      <c r="D1513" s="1">
        <v>176400</v>
      </c>
      <c r="F1513" s="18">
        <f t="shared" si="28"/>
        <v>-11758838</v>
      </c>
    </row>
    <row r="1514" spans="1:6" x14ac:dyDescent="0.25">
      <c r="A1514" t="s">
        <v>8970</v>
      </c>
      <c r="B1514" t="s">
        <v>195</v>
      </c>
      <c r="C1514" s="1">
        <v>8500000</v>
      </c>
      <c r="D1514" s="1"/>
      <c r="F1514" s="18">
        <f t="shared" si="28"/>
        <v>-3258838</v>
      </c>
    </row>
    <row r="1515" spans="1:6" x14ac:dyDescent="0.25">
      <c r="A1515" t="s">
        <v>8979</v>
      </c>
      <c r="B1515" t="s">
        <v>8989</v>
      </c>
      <c r="D1515" s="1">
        <v>18330300</v>
      </c>
      <c r="F1515" s="18">
        <f t="shared" si="28"/>
        <v>-21589138</v>
      </c>
    </row>
    <row r="1516" spans="1:6" x14ac:dyDescent="0.25">
      <c r="A1516" t="s">
        <v>8979</v>
      </c>
      <c r="B1516" t="s">
        <v>779</v>
      </c>
      <c r="C1516" s="1">
        <v>220000</v>
      </c>
      <c r="F1516" s="18">
        <f t="shared" si="28"/>
        <v>-21369138</v>
      </c>
    </row>
    <row r="1517" spans="1:6" x14ac:dyDescent="0.25">
      <c r="A1517" t="s">
        <v>8986</v>
      </c>
      <c r="B1517" t="s">
        <v>2532</v>
      </c>
      <c r="C1517" s="1">
        <v>320000</v>
      </c>
      <c r="F1517" s="18">
        <f t="shared" si="28"/>
        <v>-21049138</v>
      </c>
    </row>
    <row r="1518" spans="1:6" x14ac:dyDescent="0.25">
      <c r="A1518" t="s">
        <v>8986</v>
      </c>
      <c r="B1518" t="s">
        <v>8990</v>
      </c>
      <c r="C1518" s="236">
        <v>15000000</v>
      </c>
      <c r="F1518" s="18">
        <f t="shared" si="28"/>
        <v>-6049138</v>
      </c>
    </row>
    <row r="1519" spans="1:6" x14ac:dyDescent="0.25">
      <c r="A1519" t="s">
        <v>8986</v>
      </c>
      <c r="B1519" t="s">
        <v>8991</v>
      </c>
      <c r="C1519" s="236">
        <v>15000000</v>
      </c>
      <c r="F1519" s="18">
        <f t="shared" si="28"/>
        <v>8950862</v>
      </c>
    </row>
    <row r="1520" spans="1:6" x14ac:dyDescent="0.25">
      <c r="A1520" t="s">
        <v>8995</v>
      </c>
      <c r="B1520" t="s">
        <v>8200</v>
      </c>
      <c r="C1520" s="1">
        <v>500000</v>
      </c>
      <c r="F1520" s="18">
        <f t="shared" si="28"/>
        <v>9450862</v>
      </c>
    </row>
    <row r="1521" spans="1:6" x14ac:dyDescent="0.25">
      <c r="A1521" t="s">
        <v>8996</v>
      </c>
      <c r="B1521" t="s">
        <v>8200</v>
      </c>
      <c r="C1521" s="1">
        <v>2500000</v>
      </c>
      <c r="D1521" s="1"/>
      <c r="F1521" s="18">
        <f t="shared" si="28"/>
        <v>11950862</v>
      </c>
    </row>
    <row r="1522" spans="1:6" x14ac:dyDescent="0.25">
      <c r="A1522" t="s">
        <v>9001</v>
      </c>
      <c r="B1522" t="s">
        <v>9006</v>
      </c>
      <c r="D1522" s="1">
        <v>4903600</v>
      </c>
      <c r="F1522" s="18">
        <f t="shared" si="28"/>
        <v>7047262</v>
      </c>
    </row>
    <row r="1523" spans="1:6" x14ac:dyDescent="0.25">
      <c r="A1523" t="s">
        <v>9001</v>
      </c>
      <c r="B1523" t="s">
        <v>9007</v>
      </c>
      <c r="D1523" s="1">
        <v>7478400</v>
      </c>
      <c r="F1523" s="18">
        <f t="shared" si="28"/>
        <v>-431138</v>
      </c>
    </row>
    <row r="1524" spans="1:6" x14ac:dyDescent="0.25">
      <c r="A1524" t="s">
        <v>9001</v>
      </c>
      <c r="B1524" t="s">
        <v>9079</v>
      </c>
      <c r="C1524" s="1">
        <v>2000000</v>
      </c>
      <c r="D1524" s="1"/>
      <c r="F1524" s="18">
        <f t="shared" si="28"/>
        <v>1568862</v>
      </c>
    </row>
    <row r="1525" spans="1:6" x14ac:dyDescent="0.25">
      <c r="A1525" t="s">
        <v>9001</v>
      </c>
      <c r="B1525" t="s">
        <v>9080</v>
      </c>
      <c r="C1525" s="1">
        <v>8038000</v>
      </c>
      <c r="D1525" s="1"/>
      <c r="F1525" s="18">
        <f t="shared" si="28"/>
        <v>9606862</v>
      </c>
    </row>
    <row r="1526" spans="1:6" x14ac:dyDescent="0.25">
      <c r="A1526" t="s">
        <v>9042</v>
      </c>
      <c r="B1526" t="s">
        <v>9081</v>
      </c>
      <c r="C1526" s="1">
        <v>6715171</v>
      </c>
      <c r="F1526" s="18">
        <f t="shared" si="28"/>
        <v>16322033</v>
      </c>
    </row>
    <row r="1527" spans="1:6" x14ac:dyDescent="0.25">
      <c r="A1527" t="s">
        <v>9042</v>
      </c>
      <c r="B1527" t="s">
        <v>5847</v>
      </c>
      <c r="C1527" s="1">
        <v>300000</v>
      </c>
      <c r="F1527" s="18">
        <f t="shared" si="28"/>
        <v>16622033</v>
      </c>
    </row>
    <row r="1528" spans="1:6" x14ac:dyDescent="0.25">
      <c r="A1528" t="s">
        <v>9038</v>
      </c>
      <c r="B1528" t="s">
        <v>8200</v>
      </c>
      <c r="C1528" s="1">
        <v>600000</v>
      </c>
      <c r="F1528" s="18">
        <f t="shared" si="28"/>
        <v>17222033</v>
      </c>
    </row>
    <row r="1529" spans="1:6" x14ac:dyDescent="0.25">
      <c r="A1529" t="s">
        <v>9038</v>
      </c>
      <c r="B1529" t="s">
        <v>195</v>
      </c>
      <c r="C1529" s="1">
        <v>9000000</v>
      </c>
      <c r="F1529" s="18">
        <f t="shared" si="28"/>
        <v>26222033</v>
      </c>
    </row>
    <row r="1530" spans="1:6" x14ac:dyDescent="0.25">
      <c r="A1530" t="s">
        <v>9041</v>
      </c>
      <c r="B1530" t="s">
        <v>779</v>
      </c>
      <c r="C1530" s="1">
        <v>800000</v>
      </c>
      <c r="F1530" s="18">
        <f t="shared" si="28"/>
        <v>27022033</v>
      </c>
    </row>
    <row r="1531" spans="1:6" x14ac:dyDescent="0.25">
      <c r="A1531" t="s">
        <v>9063</v>
      </c>
      <c r="B1531" t="s">
        <v>9082</v>
      </c>
      <c r="C1531" s="1">
        <v>2000000</v>
      </c>
      <c r="D1531" s="1"/>
      <c r="F1531" s="18">
        <f t="shared" si="28"/>
        <v>29022033</v>
      </c>
    </row>
    <row r="1532" spans="1:6" x14ac:dyDescent="0.25">
      <c r="A1532" t="s">
        <v>9063</v>
      </c>
      <c r="B1532" t="s">
        <v>5847</v>
      </c>
      <c r="C1532" s="1">
        <v>500000</v>
      </c>
      <c r="D1532" s="1"/>
      <c r="F1532" s="18">
        <f t="shared" si="28"/>
        <v>29522033</v>
      </c>
    </row>
    <row r="1533" spans="1:6" x14ac:dyDescent="0.25">
      <c r="A1533" t="s">
        <v>9083</v>
      </c>
      <c r="B1533" t="s">
        <v>9084</v>
      </c>
      <c r="D1533" s="1">
        <v>6129500</v>
      </c>
      <c r="F1533" s="18">
        <f t="shared" si="28"/>
        <v>23392533</v>
      </c>
    </row>
    <row r="1534" spans="1:6" x14ac:dyDescent="0.25">
      <c r="A1534" t="s">
        <v>9083</v>
      </c>
      <c r="B1534" t="s">
        <v>9085</v>
      </c>
      <c r="D1534" s="1">
        <v>7970400</v>
      </c>
      <c r="F1534" s="18">
        <f t="shared" si="28"/>
        <v>15422133</v>
      </c>
    </row>
    <row r="1535" spans="1:6" x14ac:dyDescent="0.25">
      <c r="A1535" t="s">
        <v>9083</v>
      </c>
      <c r="B1535" t="s">
        <v>3721</v>
      </c>
      <c r="C1535" s="1">
        <v>5520000</v>
      </c>
      <c r="D1535" s="1"/>
      <c r="F1535" s="18">
        <f t="shared" si="28"/>
        <v>20942133</v>
      </c>
    </row>
    <row r="1536" spans="1:6" x14ac:dyDescent="0.25">
      <c r="A1536" t="s">
        <v>9096</v>
      </c>
      <c r="B1536" t="s">
        <v>5847</v>
      </c>
      <c r="C1536" s="1">
        <v>1200000</v>
      </c>
      <c r="D1536" s="1"/>
      <c r="F1536" s="18">
        <f t="shared" si="28"/>
        <v>22142133</v>
      </c>
    </row>
    <row r="1537" spans="1:6" x14ac:dyDescent="0.25">
      <c r="A1537" t="s">
        <v>9093</v>
      </c>
      <c r="B1537" t="s">
        <v>5847</v>
      </c>
      <c r="C1537" s="1">
        <v>200000</v>
      </c>
      <c r="D1537" s="1"/>
      <c r="F1537" s="18">
        <f t="shared" si="28"/>
        <v>22342133</v>
      </c>
    </row>
    <row r="1538" spans="1:6" x14ac:dyDescent="0.25">
      <c r="A1538" t="s">
        <v>9093</v>
      </c>
      <c r="B1538" t="s">
        <v>3587</v>
      </c>
      <c r="C1538" s="1">
        <v>9432000</v>
      </c>
      <c r="D1538" s="1"/>
      <c r="F1538" s="18">
        <f t="shared" si="28"/>
        <v>31774133</v>
      </c>
    </row>
    <row r="1539" spans="1:6" x14ac:dyDescent="0.25">
      <c r="A1539" t="s">
        <v>9093</v>
      </c>
      <c r="B1539" t="s">
        <v>195</v>
      </c>
      <c r="C1539" s="1">
        <v>2343527</v>
      </c>
      <c r="F1539" s="18">
        <f t="shared" si="28"/>
        <v>34117660</v>
      </c>
    </row>
    <row r="1540" spans="1:6" x14ac:dyDescent="0.25">
      <c r="A1540" t="s">
        <v>9093</v>
      </c>
      <c r="B1540" t="s">
        <v>195</v>
      </c>
      <c r="C1540" s="1">
        <v>2048853</v>
      </c>
      <c r="D1540" s="1"/>
      <c r="F1540" s="18">
        <f t="shared" si="28"/>
        <v>36166513</v>
      </c>
    </row>
    <row r="1541" spans="1:6" x14ac:dyDescent="0.25">
      <c r="A1541" t="s">
        <v>9116</v>
      </c>
      <c r="B1541" t="s">
        <v>9117</v>
      </c>
      <c r="D1541" s="112">
        <v>8175400</v>
      </c>
      <c r="F1541" s="18">
        <f t="shared" si="28"/>
        <v>27991113</v>
      </c>
    </row>
    <row r="1542" spans="1:6" x14ac:dyDescent="0.25">
      <c r="A1542" t="s">
        <v>9116</v>
      </c>
      <c r="B1542" t="s">
        <v>9118</v>
      </c>
      <c r="D1542" s="112">
        <v>14161400</v>
      </c>
      <c r="F1542" s="18">
        <f t="shared" si="28"/>
        <v>13829713</v>
      </c>
    </row>
    <row r="1543" spans="1:6" x14ac:dyDescent="0.25">
      <c r="A1543" t="s">
        <v>9116</v>
      </c>
      <c r="B1543" t="s">
        <v>9119</v>
      </c>
      <c r="D1543" s="112">
        <v>237600</v>
      </c>
      <c r="F1543" s="18">
        <f t="shared" si="28"/>
        <v>13592113</v>
      </c>
    </row>
    <row r="1544" spans="1:6" x14ac:dyDescent="0.25">
      <c r="A1544" t="s">
        <v>9116</v>
      </c>
      <c r="B1544" t="s">
        <v>9120</v>
      </c>
      <c r="D1544" s="112">
        <v>984200</v>
      </c>
      <c r="F1544" s="18">
        <f t="shared" si="28"/>
        <v>12607913</v>
      </c>
    </row>
    <row r="1545" spans="1:6" x14ac:dyDescent="0.25">
      <c r="A1545" t="s">
        <v>9116</v>
      </c>
      <c r="B1545" t="s">
        <v>9121</v>
      </c>
      <c r="D1545" s="112">
        <v>6350900</v>
      </c>
      <c r="F1545" s="18">
        <f t="shared" si="28"/>
        <v>6257013</v>
      </c>
    </row>
    <row r="1546" spans="1:6" x14ac:dyDescent="0.25">
      <c r="A1546" t="s">
        <v>9116</v>
      </c>
      <c r="B1546" t="s">
        <v>9122</v>
      </c>
      <c r="D1546" s="112">
        <v>887800</v>
      </c>
      <c r="F1546" s="18">
        <f t="shared" si="28"/>
        <v>5369213</v>
      </c>
    </row>
    <row r="1547" spans="1:6" x14ac:dyDescent="0.25">
      <c r="A1547" t="s">
        <v>9131</v>
      </c>
      <c r="B1547" t="s">
        <v>1333</v>
      </c>
      <c r="C1547" s="51">
        <v>600000</v>
      </c>
      <c r="D1547" s="112"/>
      <c r="F1547" s="18">
        <f t="shared" si="28"/>
        <v>5969213</v>
      </c>
    </row>
    <row r="1548" spans="1:6" x14ac:dyDescent="0.25">
      <c r="A1548" t="s">
        <v>9142</v>
      </c>
      <c r="B1548" t="s">
        <v>670</v>
      </c>
      <c r="C1548" s="51">
        <v>320000</v>
      </c>
      <c r="D1548" s="1"/>
      <c r="F1548" s="18">
        <f t="shared" si="28"/>
        <v>6289213</v>
      </c>
    </row>
    <row r="1549" spans="1:6" x14ac:dyDescent="0.25">
      <c r="A1549" t="s">
        <v>9142</v>
      </c>
      <c r="B1549" t="s">
        <v>5857</v>
      </c>
      <c r="C1549" s="51">
        <v>2770000</v>
      </c>
      <c r="F1549" s="18">
        <f t="shared" ref="F1549:F1614" si="29">(F1548+C1549-D1549)</f>
        <v>9059213</v>
      </c>
    </row>
    <row r="1550" spans="1:6" x14ac:dyDescent="0.25">
      <c r="A1550" t="s">
        <v>9142</v>
      </c>
      <c r="B1550" t="s">
        <v>779</v>
      </c>
      <c r="C1550" s="51">
        <v>1020000</v>
      </c>
      <c r="F1550" s="18">
        <f t="shared" si="29"/>
        <v>10079213</v>
      </c>
    </row>
    <row r="1551" spans="1:6" x14ac:dyDescent="0.25">
      <c r="A1551" t="s">
        <v>9143</v>
      </c>
      <c r="B1551" t="s">
        <v>9151</v>
      </c>
      <c r="C1551" s="1"/>
      <c r="D1551" s="51">
        <v>2050000</v>
      </c>
      <c r="F1551" s="18">
        <f t="shared" si="29"/>
        <v>8029213</v>
      </c>
    </row>
    <row r="1552" spans="1:6" x14ac:dyDescent="0.25">
      <c r="A1552" t="s">
        <v>9170</v>
      </c>
      <c r="B1552" t="s">
        <v>5847</v>
      </c>
      <c r="C1552" s="51">
        <v>400000</v>
      </c>
      <c r="F1552" s="18">
        <f t="shared" si="29"/>
        <v>8429213</v>
      </c>
    </row>
    <row r="1553" spans="1:8" x14ac:dyDescent="0.25">
      <c r="A1553" t="s">
        <v>9170</v>
      </c>
      <c r="B1553" t="s">
        <v>9200</v>
      </c>
      <c r="C1553" s="356">
        <v>10000000</v>
      </c>
      <c r="F1553" s="18">
        <f t="shared" si="29"/>
        <v>18429213</v>
      </c>
    </row>
    <row r="1554" spans="1:8" x14ac:dyDescent="0.25">
      <c r="A1554" t="s">
        <v>9170</v>
      </c>
      <c r="B1554" t="s">
        <v>9201</v>
      </c>
      <c r="C1554" s="356">
        <v>10000000</v>
      </c>
      <c r="F1554" s="18">
        <f t="shared" si="29"/>
        <v>28429213</v>
      </c>
    </row>
    <row r="1555" spans="1:8" x14ac:dyDescent="0.25">
      <c r="A1555" t="s">
        <v>9195</v>
      </c>
      <c r="B1555" t="s">
        <v>8200</v>
      </c>
      <c r="C1555" s="51">
        <v>400000</v>
      </c>
      <c r="F1555" s="18">
        <f t="shared" si="29"/>
        <v>28829213</v>
      </c>
    </row>
    <row r="1556" spans="1:8" x14ac:dyDescent="0.25">
      <c r="A1556" t="s">
        <v>9202</v>
      </c>
      <c r="B1556" t="s">
        <v>9203</v>
      </c>
      <c r="D1556" s="51">
        <v>13894900</v>
      </c>
      <c r="F1556" s="18">
        <f t="shared" si="29"/>
        <v>14934313</v>
      </c>
    </row>
    <row r="1557" spans="1:8" x14ac:dyDescent="0.25">
      <c r="A1557" t="s">
        <v>9202</v>
      </c>
      <c r="B1557" t="s">
        <v>8200</v>
      </c>
      <c r="C1557" s="51">
        <v>3000000</v>
      </c>
      <c r="F1557" s="18">
        <f t="shared" si="29"/>
        <v>17934313</v>
      </c>
    </row>
    <row r="1558" spans="1:8" x14ac:dyDescent="0.25">
      <c r="A1558" t="s">
        <v>9202</v>
      </c>
      <c r="B1558" t="s">
        <v>9244</v>
      </c>
      <c r="C1558" s="356">
        <v>15000000</v>
      </c>
      <c r="F1558" s="18">
        <f t="shared" si="29"/>
        <v>32934313</v>
      </c>
    </row>
    <row r="1559" spans="1:8" x14ac:dyDescent="0.25">
      <c r="A1559" t="s">
        <v>9235</v>
      </c>
      <c r="B1559" t="s">
        <v>5847</v>
      </c>
      <c r="C1559" s="51">
        <v>500000</v>
      </c>
      <c r="F1559" s="18">
        <f t="shared" si="29"/>
        <v>33434313</v>
      </c>
    </row>
    <row r="1560" spans="1:8" x14ac:dyDescent="0.25">
      <c r="A1560" t="s">
        <v>9247</v>
      </c>
      <c r="B1560" t="s">
        <v>9252</v>
      </c>
      <c r="D1560" s="51">
        <v>7765400</v>
      </c>
      <c r="F1560" s="18">
        <f t="shared" si="29"/>
        <v>25668913</v>
      </c>
    </row>
    <row r="1561" spans="1:8" x14ac:dyDescent="0.25">
      <c r="A1561" t="s">
        <v>9247</v>
      </c>
      <c r="B1561" t="s">
        <v>9253</v>
      </c>
      <c r="D1561" s="51">
        <v>11537400</v>
      </c>
      <c r="F1561" s="18">
        <f t="shared" si="29"/>
        <v>14131513</v>
      </c>
    </row>
    <row r="1562" spans="1:8" x14ac:dyDescent="0.25">
      <c r="A1562" t="s">
        <v>9257</v>
      </c>
      <c r="B1562" t="s">
        <v>8200</v>
      </c>
      <c r="C1562" s="51">
        <v>1500000</v>
      </c>
      <c r="D1562" s="1"/>
      <c r="F1562" s="18">
        <f t="shared" si="29"/>
        <v>15631513</v>
      </c>
      <c r="H1562" s="355"/>
    </row>
    <row r="1563" spans="1:8" x14ac:dyDescent="0.25">
      <c r="A1563" t="s">
        <v>9272</v>
      </c>
      <c r="B1563" t="s">
        <v>9280</v>
      </c>
      <c r="D1563" s="51">
        <v>678000</v>
      </c>
      <c r="F1563" s="18">
        <f t="shared" si="29"/>
        <v>14953513</v>
      </c>
    </row>
    <row r="1564" spans="1:8" x14ac:dyDescent="0.25">
      <c r="A1564" t="s">
        <v>9272</v>
      </c>
      <c r="B1564" t="s">
        <v>9281</v>
      </c>
      <c r="D1564" s="51">
        <v>186200</v>
      </c>
      <c r="F1564" s="18">
        <f t="shared" si="29"/>
        <v>14767313</v>
      </c>
    </row>
    <row r="1565" spans="1:8" x14ac:dyDescent="0.25">
      <c r="A1565" t="s">
        <v>9272</v>
      </c>
      <c r="B1565" t="s">
        <v>9282</v>
      </c>
      <c r="D1565" s="51">
        <v>2673200</v>
      </c>
      <c r="F1565" s="18">
        <f t="shared" si="29"/>
        <v>12094113</v>
      </c>
    </row>
    <row r="1566" spans="1:8" x14ac:dyDescent="0.25">
      <c r="A1566" t="s">
        <v>9272</v>
      </c>
      <c r="B1566" t="s">
        <v>9283</v>
      </c>
      <c r="D1566" s="51">
        <v>8827300</v>
      </c>
      <c r="F1566" s="18">
        <f t="shared" si="29"/>
        <v>3266813</v>
      </c>
    </row>
    <row r="1567" spans="1:8" x14ac:dyDescent="0.25">
      <c r="A1567" t="s">
        <v>9272</v>
      </c>
      <c r="B1567" t="s">
        <v>779</v>
      </c>
      <c r="C1567" s="51">
        <v>290000</v>
      </c>
      <c r="D1567" s="1"/>
      <c r="F1567" s="18">
        <f t="shared" si="29"/>
        <v>3556813</v>
      </c>
    </row>
    <row r="1568" spans="1:8" x14ac:dyDescent="0.25">
      <c r="A1568" t="s">
        <v>9272</v>
      </c>
      <c r="B1568" t="s">
        <v>9287</v>
      </c>
      <c r="C1568" s="363">
        <v>10000000</v>
      </c>
      <c r="D1568" s="1"/>
      <c r="F1568" s="18">
        <f t="shared" si="29"/>
        <v>13556813</v>
      </c>
    </row>
    <row r="1569" spans="1:6" x14ac:dyDescent="0.25">
      <c r="A1569" t="s">
        <v>9272</v>
      </c>
      <c r="B1569" t="s">
        <v>3175</v>
      </c>
      <c r="C1569" s="51">
        <v>5000000</v>
      </c>
      <c r="D1569" s="1"/>
      <c r="F1569" s="18">
        <f t="shared" si="29"/>
        <v>18556813</v>
      </c>
    </row>
    <row r="1570" spans="1:6" x14ac:dyDescent="0.25">
      <c r="A1570" t="s">
        <v>9272</v>
      </c>
      <c r="B1570" t="s">
        <v>5847</v>
      </c>
      <c r="C1570" s="51">
        <v>5000000</v>
      </c>
      <c r="F1570" s="18">
        <f t="shared" si="29"/>
        <v>23556813</v>
      </c>
    </row>
    <row r="1571" spans="1:6" x14ac:dyDescent="0.25">
      <c r="A1571" t="s">
        <v>9303</v>
      </c>
      <c r="B1571" t="s">
        <v>9309</v>
      </c>
      <c r="D1571" s="51">
        <v>7757200</v>
      </c>
      <c r="F1571" s="18">
        <f t="shared" si="29"/>
        <v>15799613</v>
      </c>
    </row>
    <row r="1572" spans="1:6" x14ac:dyDescent="0.25">
      <c r="A1572" t="s">
        <v>9303</v>
      </c>
      <c r="B1572" t="s">
        <v>9310</v>
      </c>
      <c r="D1572" s="51">
        <v>130000</v>
      </c>
      <c r="F1572" s="18">
        <f t="shared" si="29"/>
        <v>15669613</v>
      </c>
    </row>
    <row r="1573" spans="1:6" x14ac:dyDescent="0.25">
      <c r="A1573" t="s">
        <v>9311</v>
      </c>
      <c r="B1573" t="s">
        <v>8200</v>
      </c>
      <c r="C1573" s="51">
        <v>500000</v>
      </c>
      <c r="F1573" s="18">
        <f t="shared" si="29"/>
        <v>16169613</v>
      </c>
    </row>
    <row r="1574" spans="1:6" x14ac:dyDescent="0.25">
      <c r="A1574" t="s">
        <v>9312</v>
      </c>
      <c r="B1574" t="s">
        <v>9313</v>
      </c>
      <c r="D1574" s="51">
        <v>1640000</v>
      </c>
      <c r="F1574" s="18">
        <f t="shared" si="29"/>
        <v>14529613</v>
      </c>
    </row>
    <row r="1575" spans="1:6" x14ac:dyDescent="0.25">
      <c r="A1575" t="s">
        <v>9348</v>
      </c>
      <c r="B1575" t="s">
        <v>8200</v>
      </c>
      <c r="C1575" s="51">
        <v>500000</v>
      </c>
      <c r="D1575" s="1"/>
      <c r="F1575" s="18">
        <f t="shared" si="29"/>
        <v>15029613</v>
      </c>
    </row>
    <row r="1576" spans="1:6" x14ac:dyDescent="0.25">
      <c r="A1576" t="s">
        <v>9348</v>
      </c>
      <c r="B1576" t="s">
        <v>5847</v>
      </c>
      <c r="C1576" s="51">
        <v>500000</v>
      </c>
      <c r="F1576" s="18">
        <f t="shared" si="29"/>
        <v>15529613</v>
      </c>
    </row>
    <row r="1577" spans="1:6" x14ac:dyDescent="0.25">
      <c r="A1577" t="s">
        <v>9348</v>
      </c>
      <c r="B1577" t="s">
        <v>4324</v>
      </c>
      <c r="C1577" s="51">
        <v>2000000</v>
      </c>
      <c r="F1577" s="18">
        <f t="shared" si="29"/>
        <v>17529613</v>
      </c>
    </row>
    <row r="1578" spans="1:6" x14ac:dyDescent="0.25">
      <c r="A1578" t="s">
        <v>9349</v>
      </c>
      <c r="B1578" t="s">
        <v>9350</v>
      </c>
      <c r="D1578" s="51">
        <v>8881650</v>
      </c>
      <c r="F1578" s="18">
        <f t="shared" si="29"/>
        <v>8647963</v>
      </c>
    </row>
    <row r="1579" spans="1:6" x14ac:dyDescent="0.25">
      <c r="A1579" t="s">
        <v>9349</v>
      </c>
      <c r="B1579" t="s">
        <v>9351</v>
      </c>
      <c r="D1579" s="51">
        <v>68400</v>
      </c>
      <c r="F1579" s="18">
        <f t="shared" si="29"/>
        <v>8579563</v>
      </c>
    </row>
    <row r="1580" spans="1:6" x14ac:dyDescent="0.25">
      <c r="A1580" t="s">
        <v>9370</v>
      </c>
      <c r="B1580" t="s">
        <v>9371</v>
      </c>
      <c r="C1580" s="51">
        <v>1000000</v>
      </c>
      <c r="D1580" s="51"/>
      <c r="F1580" s="18">
        <f t="shared" si="29"/>
        <v>9579563</v>
      </c>
    </row>
    <row r="1581" spans="1:6" x14ac:dyDescent="0.25">
      <c r="A1581" t="s">
        <v>9360</v>
      </c>
      <c r="B1581" t="s">
        <v>9368</v>
      </c>
      <c r="C1581" s="51"/>
      <c r="D1581" s="1">
        <v>7424000</v>
      </c>
      <c r="F1581" s="18">
        <f t="shared" si="29"/>
        <v>2155563</v>
      </c>
    </row>
    <row r="1582" spans="1:6" x14ac:dyDescent="0.25">
      <c r="A1582" t="s">
        <v>9360</v>
      </c>
      <c r="B1582" t="s">
        <v>9369</v>
      </c>
      <c r="D1582" s="1">
        <v>152950</v>
      </c>
      <c r="F1582" s="18">
        <f t="shared" si="29"/>
        <v>2002613</v>
      </c>
    </row>
    <row r="1583" spans="1:6" x14ac:dyDescent="0.25">
      <c r="A1583" t="s">
        <v>9360</v>
      </c>
      <c r="B1583" t="s">
        <v>8200</v>
      </c>
      <c r="C1583" s="51">
        <v>1500000</v>
      </c>
      <c r="F1583" s="18">
        <f t="shared" si="29"/>
        <v>3502613</v>
      </c>
    </row>
    <row r="1584" spans="1:6" x14ac:dyDescent="0.25">
      <c r="A1584" t="s">
        <v>9360</v>
      </c>
      <c r="B1584" t="s">
        <v>8200</v>
      </c>
      <c r="C1584" s="51">
        <v>1000000</v>
      </c>
      <c r="F1584" s="18">
        <f t="shared" si="29"/>
        <v>4502613</v>
      </c>
    </row>
    <row r="1585" spans="1:6" x14ac:dyDescent="0.25">
      <c r="A1585" t="s">
        <v>9356</v>
      </c>
      <c r="B1585" t="s">
        <v>670</v>
      </c>
      <c r="C1585" s="51">
        <v>320000</v>
      </c>
      <c r="F1585" s="18">
        <f t="shared" si="29"/>
        <v>4822613</v>
      </c>
    </row>
    <row r="1586" spans="1:6" x14ac:dyDescent="0.25">
      <c r="A1586" t="s">
        <v>9375</v>
      </c>
      <c r="B1586" t="s">
        <v>5847</v>
      </c>
      <c r="C1586" s="1">
        <v>1000000</v>
      </c>
      <c r="F1586" s="18">
        <f t="shared" si="29"/>
        <v>5822613</v>
      </c>
    </row>
    <row r="1587" spans="1:6" x14ac:dyDescent="0.25">
      <c r="A1587" t="s">
        <v>9377</v>
      </c>
      <c r="B1587" t="s">
        <v>9406</v>
      </c>
      <c r="C1587" s="1">
        <v>10000000</v>
      </c>
      <c r="F1587" s="18">
        <f t="shared" si="29"/>
        <v>15822613</v>
      </c>
    </row>
    <row r="1588" spans="1:6" x14ac:dyDescent="0.25">
      <c r="A1588" t="s">
        <v>9377</v>
      </c>
      <c r="B1588" t="s">
        <v>9407</v>
      </c>
      <c r="C1588" s="311">
        <v>10000000</v>
      </c>
      <c r="F1588" s="18">
        <f t="shared" si="29"/>
        <v>25822613</v>
      </c>
    </row>
    <row r="1589" spans="1:6" x14ac:dyDescent="0.25">
      <c r="A1589" t="s">
        <v>9397</v>
      </c>
      <c r="B1589" t="s">
        <v>8200</v>
      </c>
      <c r="C1589" s="1">
        <v>500000</v>
      </c>
      <c r="F1589" s="18">
        <f t="shared" si="29"/>
        <v>26322613</v>
      </c>
    </row>
    <row r="1590" spans="1:6" x14ac:dyDescent="0.25">
      <c r="A1590" t="s">
        <v>9408</v>
      </c>
      <c r="B1590" t="s">
        <v>9410</v>
      </c>
      <c r="D1590" s="1">
        <v>9512000</v>
      </c>
      <c r="F1590" s="18">
        <f t="shared" si="29"/>
        <v>16810613</v>
      </c>
    </row>
    <row r="1591" spans="1:6" x14ac:dyDescent="0.25">
      <c r="A1591" t="s">
        <v>9408</v>
      </c>
      <c r="B1591" t="s">
        <v>9409</v>
      </c>
      <c r="D1591" s="1">
        <v>235060</v>
      </c>
      <c r="F1591" s="18">
        <f t="shared" si="29"/>
        <v>16575553</v>
      </c>
    </row>
    <row r="1592" spans="1:6" x14ac:dyDescent="0.25">
      <c r="A1592" t="s">
        <v>9411</v>
      </c>
      <c r="B1592" t="s">
        <v>9412</v>
      </c>
      <c r="D1592" s="1">
        <v>6628000</v>
      </c>
      <c r="F1592" s="18">
        <f t="shared" si="29"/>
        <v>9947553</v>
      </c>
    </row>
    <row r="1593" spans="1:6" x14ac:dyDescent="0.25">
      <c r="A1593" t="s">
        <v>9411</v>
      </c>
      <c r="B1593" t="s">
        <v>9437</v>
      </c>
      <c r="D1593" s="1">
        <v>273000</v>
      </c>
      <c r="F1593" s="18">
        <f t="shared" si="29"/>
        <v>9674553</v>
      </c>
    </row>
    <row r="1594" spans="1:6" x14ac:dyDescent="0.25">
      <c r="A1594" t="s">
        <v>9411</v>
      </c>
      <c r="B1594" t="s">
        <v>1333</v>
      </c>
      <c r="C1594" s="1">
        <v>400000</v>
      </c>
      <c r="F1594" s="18">
        <f t="shared" si="29"/>
        <v>10074553</v>
      </c>
    </row>
    <row r="1595" spans="1:6" x14ac:dyDescent="0.25">
      <c r="A1595" t="s">
        <v>9422</v>
      </c>
      <c r="B1595" t="s">
        <v>8200</v>
      </c>
      <c r="C1595" s="1">
        <v>500000</v>
      </c>
      <c r="F1595" s="18">
        <f t="shared" si="29"/>
        <v>10574553</v>
      </c>
    </row>
    <row r="1596" spans="1:6" x14ac:dyDescent="0.25">
      <c r="A1596" t="s">
        <v>9433</v>
      </c>
      <c r="B1596" t="s">
        <v>9438</v>
      </c>
      <c r="C1596" s="1"/>
      <c r="D1596" s="1">
        <v>8684000</v>
      </c>
      <c r="F1596" s="18">
        <f t="shared" si="29"/>
        <v>1890553</v>
      </c>
    </row>
    <row r="1597" spans="1:6" x14ac:dyDescent="0.25">
      <c r="A1597" t="s">
        <v>9433</v>
      </c>
      <c r="B1597" t="s">
        <v>9439</v>
      </c>
      <c r="C1597" s="1"/>
      <c r="D1597" s="1">
        <v>226000</v>
      </c>
      <c r="F1597" s="18">
        <f t="shared" si="29"/>
        <v>1664553</v>
      </c>
    </row>
    <row r="1598" spans="1:6" x14ac:dyDescent="0.25">
      <c r="A1598" t="s">
        <v>9434</v>
      </c>
      <c r="B1598" t="s">
        <v>9440</v>
      </c>
      <c r="C1598" s="1">
        <v>6000</v>
      </c>
      <c r="F1598" s="18">
        <f t="shared" si="29"/>
        <v>1670553</v>
      </c>
    </row>
    <row r="1599" spans="1:6" x14ac:dyDescent="0.25">
      <c r="A1599" t="s">
        <v>9434</v>
      </c>
      <c r="B1599" t="s">
        <v>9441</v>
      </c>
      <c r="C1599" s="1">
        <v>1050000</v>
      </c>
      <c r="F1599" s="18">
        <f t="shared" si="29"/>
        <v>2720553</v>
      </c>
    </row>
    <row r="1600" spans="1:6" x14ac:dyDescent="0.25">
      <c r="A1600" t="s">
        <v>9434</v>
      </c>
      <c r="B1600" t="s">
        <v>9442</v>
      </c>
      <c r="C1600" s="1">
        <v>1850000</v>
      </c>
      <c r="F1600" s="18">
        <f t="shared" si="29"/>
        <v>4570553</v>
      </c>
    </row>
    <row r="1601" spans="1:6" x14ac:dyDescent="0.25">
      <c r="A1601" t="s">
        <v>9434</v>
      </c>
      <c r="B1601" t="s">
        <v>9574</v>
      </c>
      <c r="C1601" s="1">
        <v>6000</v>
      </c>
      <c r="F1601" s="18">
        <f t="shared" si="29"/>
        <v>4576553</v>
      </c>
    </row>
    <row r="1602" spans="1:6" x14ac:dyDescent="0.25">
      <c r="A1602" t="s">
        <v>9444</v>
      </c>
      <c r="B1602" t="s">
        <v>1333</v>
      </c>
      <c r="C1602" s="1">
        <v>600000</v>
      </c>
      <c r="F1602" s="18">
        <f t="shared" si="29"/>
        <v>5176553</v>
      </c>
    </row>
    <row r="1603" spans="1:6" x14ac:dyDescent="0.25">
      <c r="A1603" t="s">
        <v>9444</v>
      </c>
      <c r="B1603" t="s">
        <v>5847</v>
      </c>
      <c r="C1603" s="1">
        <v>1600000</v>
      </c>
      <c r="F1603" s="18">
        <f t="shared" si="29"/>
        <v>6776553</v>
      </c>
    </row>
    <row r="1604" spans="1:6" x14ac:dyDescent="0.25">
      <c r="A1604" t="s">
        <v>9448</v>
      </c>
      <c r="B1604" t="s">
        <v>9452</v>
      </c>
      <c r="C1604" s="288">
        <v>10000000</v>
      </c>
      <c r="F1604" s="18">
        <f t="shared" si="29"/>
        <v>16776553</v>
      </c>
    </row>
    <row r="1605" spans="1:6" x14ac:dyDescent="0.25">
      <c r="A1605" t="s">
        <v>9448</v>
      </c>
      <c r="B1605" t="s">
        <v>9459</v>
      </c>
      <c r="C1605" s="1">
        <v>2400000</v>
      </c>
      <c r="F1605" s="18">
        <f t="shared" si="29"/>
        <v>19176553</v>
      </c>
    </row>
    <row r="1606" spans="1:6" x14ac:dyDescent="0.25">
      <c r="A1606" t="s">
        <v>9460</v>
      </c>
      <c r="B1606" t="s">
        <v>9461</v>
      </c>
      <c r="D1606" s="1">
        <v>3510000</v>
      </c>
      <c r="F1606" s="18">
        <f t="shared" si="29"/>
        <v>15666553</v>
      </c>
    </row>
    <row r="1607" spans="1:6" x14ac:dyDescent="0.25">
      <c r="A1607" t="s">
        <v>9460</v>
      </c>
      <c r="B1607" t="s">
        <v>9462</v>
      </c>
      <c r="D1607" s="1">
        <v>59400</v>
      </c>
      <c r="F1607" s="18">
        <f t="shared" si="29"/>
        <v>15607153</v>
      </c>
    </row>
    <row r="1608" spans="1:6" x14ac:dyDescent="0.25">
      <c r="A1608" t="s">
        <v>9460</v>
      </c>
      <c r="B1608" t="s">
        <v>9463</v>
      </c>
      <c r="D1608" s="1">
        <v>110080</v>
      </c>
      <c r="F1608" s="18">
        <f t="shared" si="29"/>
        <v>15497073</v>
      </c>
    </row>
    <row r="1609" spans="1:6" x14ac:dyDescent="0.25">
      <c r="A1609" t="s">
        <v>9467</v>
      </c>
      <c r="B1609" t="s">
        <v>5857</v>
      </c>
      <c r="C1609" s="1">
        <v>372000</v>
      </c>
      <c r="D1609" s="1"/>
      <c r="F1609" s="18">
        <f t="shared" si="29"/>
        <v>15869073</v>
      </c>
    </row>
    <row r="1610" spans="1:6" x14ac:dyDescent="0.25">
      <c r="A1610" t="s">
        <v>9467</v>
      </c>
      <c r="B1610" t="s">
        <v>5847</v>
      </c>
      <c r="C1610" s="1">
        <v>300000</v>
      </c>
      <c r="D1610" s="1"/>
      <c r="F1610" s="18">
        <f t="shared" si="29"/>
        <v>16169073</v>
      </c>
    </row>
    <row r="1611" spans="1:6" x14ac:dyDescent="0.25">
      <c r="A1611" t="s">
        <v>9478</v>
      </c>
      <c r="B1611" t="s">
        <v>9479</v>
      </c>
      <c r="D1611" s="1">
        <v>210800</v>
      </c>
      <c r="F1611" s="18">
        <f t="shared" si="29"/>
        <v>15958273</v>
      </c>
    </row>
    <row r="1612" spans="1:6" x14ac:dyDescent="0.25">
      <c r="A1612" t="s">
        <v>9478</v>
      </c>
      <c r="B1612" t="s">
        <v>9480</v>
      </c>
      <c r="D1612" s="1">
        <v>94000</v>
      </c>
      <c r="F1612" s="18">
        <f t="shared" si="29"/>
        <v>15864273</v>
      </c>
    </row>
    <row r="1613" spans="1:6" x14ac:dyDescent="0.25">
      <c r="A1613" t="s">
        <v>9478</v>
      </c>
      <c r="B1613" t="s">
        <v>9481</v>
      </c>
      <c r="D1613" s="1">
        <v>4843300</v>
      </c>
      <c r="F1613" s="18">
        <f t="shared" si="29"/>
        <v>11020973</v>
      </c>
    </row>
    <row r="1614" spans="1:6" x14ac:dyDescent="0.25">
      <c r="A1614" t="s">
        <v>9503</v>
      </c>
      <c r="B1614" t="s">
        <v>5847</v>
      </c>
      <c r="C1614" s="1">
        <v>500000</v>
      </c>
      <c r="D1614" s="1"/>
      <c r="F1614" s="18">
        <f t="shared" si="29"/>
        <v>11520973</v>
      </c>
    </row>
    <row r="1615" spans="1:6" x14ac:dyDescent="0.25">
      <c r="A1615" t="s">
        <v>9504</v>
      </c>
      <c r="B1615" t="s">
        <v>9506</v>
      </c>
      <c r="D1615" s="1">
        <v>877800</v>
      </c>
      <c r="F1615" s="18">
        <f t="shared" ref="F1615:F1678" si="30">(F1614+C1615-D1615)</f>
        <v>10643173</v>
      </c>
    </row>
    <row r="1616" spans="1:6" x14ac:dyDescent="0.25">
      <c r="A1616" t="s">
        <v>9504</v>
      </c>
      <c r="B1616" t="s">
        <v>9507</v>
      </c>
      <c r="D1616" s="1">
        <v>124250</v>
      </c>
      <c r="F1616" s="18">
        <f t="shared" si="30"/>
        <v>10518923</v>
      </c>
    </row>
    <row r="1617" spans="1:6" x14ac:dyDescent="0.25">
      <c r="A1617" t="s">
        <v>9504</v>
      </c>
      <c r="B1617" t="s">
        <v>9508</v>
      </c>
      <c r="D1617" s="1">
        <v>6908900</v>
      </c>
      <c r="F1617" s="18">
        <f t="shared" si="30"/>
        <v>3610023</v>
      </c>
    </row>
    <row r="1618" spans="1:6" x14ac:dyDescent="0.25">
      <c r="A1618" t="s">
        <v>9510</v>
      </c>
      <c r="B1618" t="s">
        <v>5847</v>
      </c>
      <c r="C1618" s="1">
        <v>5000000</v>
      </c>
      <c r="F1618" s="18">
        <f t="shared" si="30"/>
        <v>8610023</v>
      </c>
    </row>
    <row r="1619" spans="1:6" x14ac:dyDescent="0.25">
      <c r="A1619" t="s">
        <v>9515</v>
      </c>
      <c r="B1619" t="s">
        <v>670</v>
      </c>
      <c r="C1619" s="1">
        <v>320000</v>
      </c>
      <c r="F1619" s="18">
        <f t="shared" si="30"/>
        <v>8930023</v>
      </c>
    </row>
    <row r="1620" spans="1:6" x14ac:dyDescent="0.25">
      <c r="A1620" t="s">
        <v>9515</v>
      </c>
      <c r="B1620" t="s">
        <v>5847</v>
      </c>
      <c r="C1620" s="1">
        <v>10000000</v>
      </c>
      <c r="F1620" s="18">
        <f t="shared" si="30"/>
        <v>18930023</v>
      </c>
    </row>
    <row r="1621" spans="1:6" x14ac:dyDescent="0.25">
      <c r="A1621" t="s">
        <v>9547</v>
      </c>
      <c r="B1621" t="s">
        <v>8200</v>
      </c>
      <c r="C1621" s="1">
        <v>1000000</v>
      </c>
      <c r="F1621" s="18">
        <f t="shared" si="30"/>
        <v>19930023</v>
      </c>
    </row>
    <row r="1622" spans="1:6" x14ac:dyDescent="0.25">
      <c r="A1622" t="s">
        <v>9544</v>
      </c>
      <c r="B1622" t="s">
        <v>9552</v>
      </c>
      <c r="D1622" s="1">
        <v>3510000</v>
      </c>
      <c r="F1622" s="18">
        <f t="shared" si="30"/>
        <v>16420023</v>
      </c>
    </row>
    <row r="1623" spans="1:6" x14ac:dyDescent="0.25">
      <c r="A1623" t="s">
        <v>9544</v>
      </c>
      <c r="B1623" t="s">
        <v>9553</v>
      </c>
      <c r="D1623" s="1">
        <v>41800</v>
      </c>
      <c r="F1623" s="18">
        <f t="shared" si="30"/>
        <v>16378223</v>
      </c>
    </row>
    <row r="1624" spans="1:6" x14ac:dyDescent="0.25">
      <c r="A1624" t="s">
        <v>9544</v>
      </c>
      <c r="B1624" t="s">
        <v>9554</v>
      </c>
      <c r="D1624" s="1">
        <v>4443750</v>
      </c>
      <c r="F1624" s="18">
        <f t="shared" si="30"/>
        <v>11934473</v>
      </c>
    </row>
    <row r="1625" spans="1:6" x14ac:dyDescent="0.25">
      <c r="A1625" t="s">
        <v>9544</v>
      </c>
      <c r="B1625" t="s">
        <v>9555</v>
      </c>
      <c r="D1625" s="1">
        <v>25650</v>
      </c>
      <c r="F1625" s="18">
        <f t="shared" si="30"/>
        <v>11908823</v>
      </c>
    </row>
    <row r="1626" spans="1:6" x14ac:dyDescent="0.25">
      <c r="A1626" t="s">
        <v>9544</v>
      </c>
      <c r="B1626" t="s">
        <v>9556</v>
      </c>
      <c r="D1626" s="1">
        <v>76000</v>
      </c>
      <c r="F1626" s="18">
        <f t="shared" si="30"/>
        <v>11832823</v>
      </c>
    </row>
    <row r="1627" spans="1:6" x14ac:dyDescent="0.25">
      <c r="A1627" t="s">
        <v>9544</v>
      </c>
      <c r="B1627" t="s">
        <v>9557</v>
      </c>
      <c r="D1627" s="1">
        <v>279680</v>
      </c>
      <c r="F1627" s="18">
        <f t="shared" si="30"/>
        <v>11553143</v>
      </c>
    </row>
    <row r="1628" spans="1:6" x14ac:dyDescent="0.25">
      <c r="A1628" t="s">
        <v>9544</v>
      </c>
      <c r="B1628" t="s">
        <v>9566</v>
      </c>
      <c r="C1628" s="1">
        <v>1000000</v>
      </c>
      <c r="D1628" s="1"/>
      <c r="F1628" s="18">
        <f t="shared" si="30"/>
        <v>12553143</v>
      </c>
    </row>
    <row r="1629" spans="1:6" x14ac:dyDescent="0.25">
      <c r="A1629" t="s">
        <v>9581</v>
      </c>
      <c r="B1629" t="s">
        <v>5847</v>
      </c>
      <c r="C1629" s="112">
        <v>500000</v>
      </c>
      <c r="D1629" s="1"/>
      <c r="F1629" s="18">
        <f t="shared" si="30"/>
        <v>13053143</v>
      </c>
    </row>
    <row r="1630" spans="1:6" x14ac:dyDescent="0.25">
      <c r="A1630" t="s">
        <v>9584</v>
      </c>
      <c r="B1630" t="s">
        <v>9587</v>
      </c>
      <c r="D1630" s="78">
        <v>6852900</v>
      </c>
      <c r="F1630" s="18">
        <f t="shared" si="30"/>
        <v>6200243</v>
      </c>
    </row>
    <row r="1631" spans="1:6" x14ac:dyDescent="0.25">
      <c r="A1631" t="s">
        <v>9584</v>
      </c>
      <c r="B1631" t="s">
        <v>9588</v>
      </c>
      <c r="D1631" s="78">
        <v>184300</v>
      </c>
      <c r="F1631" s="18">
        <f t="shared" si="30"/>
        <v>6015943</v>
      </c>
    </row>
    <row r="1632" spans="1:6" x14ac:dyDescent="0.25">
      <c r="A1632" t="s">
        <v>9584</v>
      </c>
      <c r="B1632" t="s">
        <v>9589</v>
      </c>
      <c r="D1632" s="78">
        <v>186880</v>
      </c>
      <c r="F1632" s="18">
        <f t="shared" si="30"/>
        <v>5829063</v>
      </c>
    </row>
    <row r="1633" spans="1:6" x14ac:dyDescent="0.25">
      <c r="A1633" t="s">
        <v>9594</v>
      </c>
      <c r="B1633" t="s">
        <v>5847</v>
      </c>
      <c r="C1633" s="112">
        <v>2000000</v>
      </c>
      <c r="D1633" s="1"/>
      <c r="F1633" s="18">
        <f t="shared" si="30"/>
        <v>7829063</v>
      </c>
    </row>
    <row r="1634" spans="1:6" x14ac:dyDescent="0.25">
      <c r="A1634" t="s">
        <v>9598</v>
      </c>
      <c r="B1634" t="s">
        <v>5857</v>
      </c>
      <c r="C1634" s="78">
        <v>980000</v>
      </c>
      <c r="D1634" s="1"/>
      <c r="F1634" s="18">
        <f t="shared" si="30"/>
        <v>8809063</v>
      </c>
    </row>
    <row r="1635" spans="1:6" x14ac:dyDescent="0.25">
      <c r="A1635" t="s">
        <v>9600</v>
      </c>
      <c r="B1635" t="s">
        <v>9604</v>
      </c>
      <c r="C1635" s="78">
        <v>500000</v>
      </c>
      <c r="F1635" s="18">
        <f t="shared" si="30"/>
        <v>9309063</v>
      </c>
    </row>
    <row r="1636" spans="1:6" x14ac:dyDescent="0.25">
      <c r="A1636" t="s">
        <v>9615</v>
      </c>
      <c r="B1636" s="382" t="s">
        <v>9616</v>
      </c>
      <c r="C1636" s="78">
        <v>10000000</v>
      </c>
      <c r="F1636" s="18">
        <f t="shared" si="30"/>
        <v>19309063</v>
      </c>
    </row>
    <row r="1637" spans="1:6" x14ac:dyDescent="0.25">
      <c r="A1637" t="s">
        <v>9615</v>
      </c>
      <c r="B1637" t="s">
        <v>5847</v>
      </c>
      <c r="C1637" s="78">
        <v>2000000</v>
      </c>
      <c r="F1637" s="18">
        <f t="shared" si="30"/>
        <v>21309063</v>
      </c>
    </row>
    <row r="1638" spans="1:6" x14ac:dyDescent="0.25">
      <c r="A1638" t="s">
        <v>9621</v>
      </c>
      <c r="B1638" t="s">
        <v>9625</v>
      </c>
      <c r="C1638" s="78">
        <v>1500000</v>
      </c>
      <c r="F1638" s="18">
        <f t="shared" si="30"/>
        <v>22809063</v>
      </c>
    </row>
    <row r="1639" spans="1:6" x14ac:dyDescent="0.25">
      <c r="A1639" t="s">
        <v>9640</v>
      </c>
      <c r="B1639" t="s">
        <v>2532</v>
      </c>
      <c r="C1639" s="1">
        <v>320000</v>
      </c>
      <c r="F1639" s="18">
        <f t="shared" si="30"/>
        <v>23129063</v>
      </c>
    </row>
    <row r="1640" spans="1:6" x14ac:dyDescent="0.25">
      <c r="A1640" t="s">
        <v>9640</v>
      </c>
      <c r="B1640" t="s">
        <v>8200</v>
      </c>
      <c r="C1640" s="1">
        <v>500000</v>
      </c>
      <c r="F1640" s="18">
        <f t="shared" si="30"/>
        <v>23629063</v>
      </c>
    </row>
    <row r="1641" spans="1:6" x14ac:dyDescent="0.25">
      <c r="A1641" t="s">
        <v>9644</v>
      </c>
      <c r="B1641" t="s">
        <v>9645</v>
      </c>
      <c r="D1641" s="1">
        <v>5505375</v>
      </c>
      <c r="F1641" s="18">
        <f t="shared" si="30"/>
        <v>18123688</v>
      </c>
    </row>
    <row r="1642" spans="1:6" x14ac:dyDescent="0.25">
      <c r="A1642" t="s">
        <v>9644</v>
      </c>
      <c r="B1642" t="s">
        <v>9646</v>
      </c>
      <c r="D1642" s="1">
        <v>237880</v>
      </c>
      <c r="F1642" s="18">
        <f t="shared" si="30"/>
        <v>17885808</v>
      </c>
    </row>
    <row r="1643" spans="1:6" x14ac:dyDescent="0.25">
      <c r="A1643" t="s">
        <v>9644</v>
      </c>
      <c r="B1643" t="s">
        <v>9647</v>
      </c>
      <c r="D1643" s="1">
        <v>1151672</v>
      </c>
      <c r="F1643" s="18">
        <f t="shared" si="30"/>
        <v>16734136</v>
      </c>
    </row>
    <row r="1644" spans="1:6" x14ac:dyDescent="0.25">
      <c r="A1644" t="s">
        <v>9644</v>
      </c>
      <c r="B1644" t="s">
        <v>9648</v>
      </c>
      <c r="D1644" s="1">
        <v>4734225</v>
      </c>
      <c r="F1644" s="18">
        <f t="shared" si="30"/>
        <v>11999911</v>
      </c>
    </row>
    <row r="1645" spans="1:6" x14ac:dyDescent="0.25">
      <c r="A1645" t="s">
        <v>9664</v>
      </c>
      <c r="B1645" t="s">
        <v>779</v>
      </c>
      <c r="C1645" s="1">
        <v>470000</v>
      </c>
      <c r="D1645" s="1"/>
      <c r="F1645" s="18">
        <f t="shared" si="30"/>
        <v>12469911</v>
      </c>
    </row>
    <row r="1646" spans="1:6" x14ac:dyDescent="0.25">
      <c r="A1646" t="s">
        <v>9678</v>
      </c>
      <c r="B1646" t="s">
        <v>9685</v>
      </c>
      <c r="D1646" s="1">
        <v>235000</v>
      </c>
      <c r="F1646" s="18">
        <f t="shared" si="30"/>
        <v>12234911</v>
      </c>
    </row>
    <row r="1647" spans="1:6" x14ac:dyDescent="0.25">
      <c r="A1647" t="s">
        <v>9678</v>
      </c>
      <c r="B1647" t="s">
        <v>9686</v>
      </c>
      <c r="D1647" s="1">
        <v>760000</v>
      </c>
      <c r="F1647" s="18">
        <f t="shared" si="30"/>
        <v>11474911</v>
      </c>
    </row>
    <row r="1648" spans="1:6" x14ac:dyDescent="0.25">
      <c r="A1648" t="s">
        <v>9678</v>
      </c>
      <c r="B1648" t="s">
        <v>9687</v>
      </c>
      <c r="D1648" s="1">
        <v>1696000</v>
      </c>
      <c r="F1648" s="18">
        <f t="shared" si="30"/>
        <v>9778911</v>
      </c>
    </row>
    <row r="1649" spans="1:8" x14ac:dyDescent="0.25">
      <c r="A1649" t="s">
        <v>9678</v>
      </c>
      <c r="B1649" t="s">
        <v>3175</v>
      </c>
      <c r="C1649" s="1">
        <v>5000000</v>
      </c>
      <c r="D1649" s="1"/>
      <c r="F1649" s="18">
        <f t="shared" si="30"/>
        <v>14778911</v>
      </c>
    </row>
    <row r="1650" spans="1:8" x14ac:dyDescent="0.25">
      <c r="A1650" t="s">
        <v>9678</v>
      </c>
      <c r="B1650" t="s">
        <v>9716</v>
      </c>
      <c r="C1650" s="1"/>
      <c r="D1650" s="1"/>
      <c r="F1650" s="18">
        <f t="shared" si="30"/>
        <v>14778911</v>
      </c>
      <c r="H1650">
        <v>3680000</v>
      </c>
    </row>
    <row r="1651" spans="1:8" x14ac:dyDescent="0.25">
      <c r="A1651" t="s">
        <v>9688</v>
      </c>
      <c r="B1651" t="s">
        <v>9689</v>
      </c>
      <c r="D1651" s="1">
        <v>97150</v>
      </c>
      <c r="F1651" s="18">
        <f t="shared" si="30"/>
        <v>14681761</v>
      </c>
    </row>
    <row r="1652" spans="1:8" x14ac:dyDescent="0.25">
      <c r="A1652" t="s">
        <v>9688</v>
      </c>
      <c r="B1652" t="s">
        <v>9690</v>
      </c>
      <c r="D1652" s="1">
        <v>964000</v>
      </c>
      <c r="F1652" s="18">
        <f t="shared" si="30"/>
        <v>13717761</v>
      </c>
    </row>
    <row r="1653" spans="1:8" x14ac:dyDescent="0.25">
      <c r="A1653" t="s">
        <v>9718</v>
      </c>
      <c r="B1653" t="s">
        <v>5847</v>
      </c>
      <c r="C1653" s="1">
        <v>500000</v>
      </c>
      <c r="D1653" s="1"/>
      <c r="F1653" s="18">
        <f t="shared" si="30"/>
        <v>14217761</v>
      </c>
    </row>
    <row r="1654" spans="1:8" x14ac:dyDescent="0.25">
      <c r="A1654" t="s">
        <v>9762</v>
      </c>
      <c r="B1654" t="s">
        <v>9773</v>
      </c>
      <c r="C1654" s="231">
        <v>13000000</v>
      </c>
      <c r="F1654" s="18">
        <f t="shared" si="30"/>
        <v>27217761</v>
      </c>
    </row>
    <row r="1655" spans="1:8" x14ac:dyDescent="0.25">
      <c r="A1655" t="s">
        <v>9762</v>
      </c>
      <c r="B1655" t="s">
        <v>5847</v>
      </c>
      <c r="C1655" s="1">
        <v>7500000</v>
      </c>
      <c r="F1655" s="18">
        <f t="shared" si="30"/>
        <v>34717761</v>
      </c>
    </row>
    <row r="1656" spans="1:8" x14ac:dyDescent="0.25">
      <c r="A1656" t="s">
        <v>9774</v>
      </c>
      <c r="B1656" t="s">
        <v>779</v>
      </c>
      <c r="C1656" s="1">
        <v>720000</v>
      </c>
      <c r="F1656" s="18">
        <f t="shared" si="30"/>
        <v>35437761</v>
      </c>
    </row>
    <row r="1657" spans="1:8" x14ac:dyDescent="0.25">
      <c r="A1657" t="s">
        <v>9799</v>
      </c>
      <c r="B1657" t="s">
        <v>9802</v>
      </c>
      <c r="D1657" s="1">
        <v>806400</v>
      </c>
      <c r="F1657" s="18">
        <f t="shared" si="30"/>
        <v>34631361</v>
      </c>
    </row>
    <row r="1658" spans="1:8" x14ac:dyDescent="0.25">
      <c r="A1658" t="s">
        <v>9799</v>
      </c>
      <c r="B1658" t="s">
        <v>9803</v>
      </c>
      <c r="D1658" s="1">
        <v>1850160</v>
      </c>
      <c r="F1658" s="18">
        <f t="shared" si="30"/>
        <v>32781201</v>
      </c>
    </row>
    <row r="1659" spans="1:8" x14ac:dyDescent="0.25">
      <c r="A1659" t="s">
        <v>9799</v>
      </c>
      <c r="B1659" t="s">
        <v>9804</v>
      </c>
      <c r="D1659" s="1">
        <v>2491680</v>
      </c>
      <c r="F1659" s="18">
        <f t="shared" si="30"/>
        <v>30289521</v>
      </c>
    </row>
    <row r="1660" spans="1:8" x14ac:dyDescent="0.25">
      <c r="A1660" t="s">
        <v>9799</v>
      </c>
      <c r="B1660" t="s">
        <v>9805</v>
      </c>
      <c r="D1660" s="1">
        <v>64575</v>
      </c>
      <c r="F1660" s="18">
        <f t="shared" si="30"/>
        <v>30224946</v>
      </c>
    </row>
    <row r="1661" spans="1:8" x14ac:dyDescent="0.25">
      <c r="A1661" t="s">
        <v>9799</v>
      </c>
      <c r="B1661" t="s">
        <v>9806</v>
      </c>
      <c r="D1661" s="1">
        <v>61500</v>
      </c>
      <c r="F1661" s="18">
        <f t="shared" si="30"/>
        <v>30163446</v>
      </c>
    </row>
    <row r="1662" spans="1:8" x14ac:dyDescent="0.25">
      <c r="A1662" t="s">
        <v>9799</v>
      </c>
      <c r="B1662" t="s">
        <v>9807</v>
      </c>
      <c r="D1662" s="1">
        <v>6556000</v>
      </c>
      <c r="F1662" s="18">
        <f t="shared" si="30"/>
        <v>23607446</v>
      </c>
    </row>
    <row r="1663" spans="1:8" x14ac:dyDescent="0.25">
      <c r="A1663" t="s">
        <v>9833</v>
      </c>
      <c r="B1663" t="s">
        <v>5847</v>
      </c>
      <c r="C1663" s="1">
        <v>2000000</v>
      </c>
      <c r="D1663" s="1"/>
      <c r="F1663" s="18">
        <f t="shared" si="30"/>
        <v>25607446</v>
      </c>
    </row>
    <row r="1664" spans="1:8" x14ac:dyDescent="0.25">
      <c r="A1664" t="s">
        <v>9860</v>
      </c>
      <c r="B1664" t="s">
        <v>9861</v>
      </c>
      <c r="D1664" s="1">
        <v>5174200</v>
      </c>
      <c r="F1664" s="18">
        <f t="shared" si="30"/>
        <v>20433246</v>
      </c>
    </row>
    <row r="1665" spans="1:6" x14ac:dyDescent="0.25">
      <c r="A1665" t="s">
        <v>9860</v>
      </c>
      <c r="B1665" t="s">
        <v>9862</v>
      </c>
      <c r="D1665" s="1">
        <v>6362400</v>
      </c>
      <c r="F1665" s="18">
        <f t="shared" si="30"/>
        <v>14070846</v>
      </c>
    </row>
    <row r="1666" spans="1:6" x14ac:dyDescent="0.25">
      <c r="A1666" t="s">
        <v>9860</v>
      </c>
      <c r="B1666" t="s">
        <v>9863</v>
      </c>
      <c r="D1666" s="1">
        <v>418500</v>
      </c>
      <c r="F1666" s="18">
        <f t="shared" si="30"/>
        <v>13652346</v>
      </c>
    </row>
    <row r="1667" spans="1:6" x14ac:dyDescent="0.25">
      <c r="A1667" t="s">
        <v>9860</v>
      </c>
      <c r="B1667" t="s">
        <v>9864</v>
      </c>
      <c r="D1667" s="1">
        <v>162750</v>
      </c>
      <c r="F1667" s="18">
        <f t="shared" si="30"/>
        <v>13489596</v>
      </c>
    </row>
    <row r="1668" spans="1:6" x14ac:dyDescent="0.25">
      <c r="A1668" t="s">
        <v>9860</v>
      </c>
      <c r="B1668" t="s">
        <v>9876</v>
      </c>
      <c r="C1668" s="231">
        <v>15000000</v>
      </c>
      <c r="D1668" s="1"/>
      <c r="F1668" s="18">
        <f t="shared" si="30"/>
        <v>28489596</v>
      </c>
    </row>
    <row r="1669" spans="1:6" x14ac:dyDescent="0.25">
      <c r="A1669" t="s">
        <v>9860</v>
      </c>
      <c r="B1669" t="s">
        <v>3175</v>
      </c>
      <c r="C1669" s="1">
        <v>5000000</v>
      </c>
      <c r="D1669" s="1"/>
      <c r="F1669" s="18">
        <f t="shared" si="30"/>
        <v>33489596</v>
      </c>
    </row>
    <row r="1670" spans="1:6" x14ac:dyDescent="0.25">
      <c r="A1670" t="s">
        <v>9860</v>
      </c>
      <c r="B1670" t="s">
        <v>5847</v>
      </c>
      <c r="C1670" s="1">
        <v>500000</v>
      </c>
      <c r="D1670" s="1"/>
      <c r="F1670" s="18">
        <f t="shared" si="30"/>
        <v>33989596</v>
      </c>
    </row>
    <row r="1671" spans="1:6" x14ac:dyDescent="0.25">
      <c r="A1671" t="s">
        <v>9868</v>
      </c>
      <c r="B1671" t="s">
        <v>2532</v>
      </c>
      <c r="C1671" s="1">
        <v>320000</v>
      </c>
      <c r="D1671" s="1"/>
      <c r="F1671" s="18">
        <f t="shared" si="30"/>
        <v>34309596</v>
      </c>
    </row>
    <row r="1672" spans="1:6" x14ac:dyDescent="0.25">
      <c r="A1672" t="s">
        <v>9868</v>
      </c>
      <c r="B1672" t="s">
        <v>9877</v>
      </c>
      <c r="D1672" s="1">
        <v>5318020</v>
      </c>
      <c r="F1672" s="18">
        <f t="shared" si="30"/>
        <v>28991576</v>
      </c>
    </row>
    <row r="1673" spans="1:6" x14ac:dyDescent="0.25">
      <c r="A1673" t="s">
        <v>9868</v>
      </c>
      <c r="B1673" t="s">
        <v>9878</v>
      </c>
      <c r="D1673" s="1">
        <v>2009600</v>
      </c>
      <c r="F1673" s="18">
        <f t="shared" si="30"/>
        <v>26981976</v>
      </c>
    </row>
    <row r="1674" spans="1:6" x14ac:dyDescent="0.25">
      <c r="A1674" t="s">
        <v>9868</v>
      </c>
      <c r="B1674" t="s">
        <v>9879</v>
      </c>
      <c r="D1674" s="1">
        <v>1431000</v>
      </c>
      <c r="F1674" s="18">
        <f t="shared" si="30"/>
        <v>25550976</v>
      </c>
    </row>
    <row r="1675" spans="1:6" x14ac:dyDescent="0.25">
      <c r="A1675" t="s">
        <v>9868</v>
      </c>
      <c r="B1675" t="s">
        <v>9880</v>
      </c>
      <c r="D1675" s="1">
        <v>380800</v>
      </c>
      <c r="F1675" s="18">
        <f t="shared" si="30"/>
        <v>25170176</v>
      </c>
    </row>
    <row r="1676" spans="1:6" x14ac:dyDescent="0.25">
      <c r="A1676" t="s">
        <v>9868</v>
      </c>
      <c r="B1676" t="s">
        <v>9881</v>
      </c>
      <c r="D1676" s="1">
        <v>324000</v>
      </c>
      <c r="F1676" s="18">
        <f t="shared" si="30"/>
        <v>24846176</v>
      </c>
    </row>
    <row r="1677" spans="1:6" x14ac:dyDescent="0.25">
      <c r="A1677" t="s">
        <v>9868</v>
      </c>
      <c r="B1677" t="s">
        <v>9882</v>
      </c>
      <c r="D1677" s="1">
        <v>3690000</v>
      </c>
      <c r="F1677" s="18">
        <f t="shared" si="30"/>
        <v>21156176</v>
      </c>
    </row>
    <row r="1678" spans="1:6" x14ac:dyDescent="0.25">
      <c r="A1678" t="s">
        <v>9925</v>
      </c>
      <c r="B1678" t="s">
        <v>779</v>
      </c>
      <c r="C1678" s="1">
        <v>490000</v>
      </c>
      <c r="F1678" s="18">
        <f t="shared" si="30"/>
        <v>21646176</v>
      </c>
    </row>
    <row r="1679" spans="1:6" x14ac:dyDescent="0.25">
      <c r="A1679" t="s">
        <v>9918</v>
      </c>
      <c r="B1679" t="s">
        <v>5847</v>
      </c>
      <c r="C1679" s="1">
        <v>20000000</v>
      </c>
      <c r="F1679" s="18">
        <f t="shared" ref="F1679:F1742" si="31">(F1678+C1679-D1679)</f>
        <v>41646176</v>
      </c>
    </row>
    <row r="1680" spans="1:6" x14ac:dyDescent="0.25">
      <c r="A1680" t="s">
        <v>9951</v>
      </c>
      <c r="B1680" t="s">
        <v>9970</v>
      </c>
      <c r="D1680" s="1">
        <v>5457100</v>
      </c>
      <c r="F1680" s="18">
        <f t="shared" si="31"/>
        <v>36189076</v>
      </c>
    </row>
    <row r="1681" spans="1:6" x14ac:dyDescent="0.25">
      <c r="A1681" t="s">
        <v>9951</v>
      </c>
      <c r="B1681" t="s">
        <v>9971</v>
      </c>
      <c r="D1681" s="1">
        <v>275000</v>
      </c>
      <c r="F1681" s="18">
        <f t="shared" si="31"/>
        <v>35914076</v>
      </c>
    </row>
    <row r="1682" spans="1:6" x14ac:dyDescent="0.25">
      <c r="A1682" t="s">
        <v>9951</v>
      </c>
      <c r="B1682" t="s">
        <v>9972</v>
      </c>
      <c r="D1682" s="1">
        <v>5635480</v>
      </c>
      <c r="F1682" s="18">
        <f t="shared" si="31"/>
        <v>30278596</v>
      </c>
    </row>
    <row r="1683" spans="1:6" x14ac:dyDescent="0.25">
      <c r="A1683" t="s">
        <v>9951</v>
      </c>
      <c r="B1683" t="s">
        <v>9973</v>
      </c>
      <c r="D1683" s="1">
        <v>1440960</v>
      </c>
      <c r="F1683" s="18">
        <f t="shared" si="31"/>
        <v>28837636</v>
      </c>
    </row>
    <row r="1684" spans="1:6" x14ac:dyDescent="0.25">
      <c r="A1684" t="s">
        <v>9975</v>
      </c>
      <c r="B1684" t="s">
        <v>5847</v>
      </c>
      <c r="C1684" s="1">
        <v>500000</v>
      </c>
      <c r="F1684" s="18">
        <f t="shared" si="31"/>
        <v>29337636</v>
      </c>
    </row>
    <row r="1685" spans="1:6" x14ac:dyDescent="0.25">
      <c r="A1685" t="s">
        <v>9982</v>
      </c>
      <c r="B1685" t="s">
        <v>195</v>
      </c>
      <c r="C1685" s="1">
        <v>20000000</v>
      </c>
      <c r="F1685" s="18">
        <f t="shared" si="31"/>
        <v>49337636</v>
      </c>
    </row>
    <row r="1686" spans="1:6" x14ac:dyDescent="0.25">
      <c r="A1686" t="s">
        <v>9984</v>
      </c>
      <c r="B1686" t="s">
        <v>5847</v>
      </c>
      <c r="C1686" s="1">
        <v>20000000</v>
      </c>
      <c r="F1686" s="18">
        <f t="shared" si="31"/>
        <v>69337636</v>
      </c>
    </row>
    <row r="1687" spans="1:6" x14ac:dyDescent="0.25">
      <c r="A1687" t="s">
        <v>10014</v>
      </c>
      <c r="B1687" t="s">
        <v>10015</v>
      </c>
      <c r="C1687" s="1"/>
      <c r="D1687" s="1">
        <v>8015500</v>
      </c>
      <c r="F1687" s="18">
        <f t="shared" si="31"/>
        <v>61322136</v>
      </c>
    </row>
    <row r="1688" spans="1:6" x14ac:dyDescent="0.25">
      <c r="A1688" t="s">
        <v>10014</v>
      </c>
      <c r="B1688" t="s">
        <v>10016</v>
      </c>
      <c r="C1688" s="1"/>
      <c r="D1688" s="1">
        <v>2394000</v>
      </c>
      <c r="F1688" s="18">
        <f t="shared" si="31"/>
        <v>58928136</v>
      </c>
    </row>
    <row r="1689" spans="1:6" x14ac:dyDescent="0.25">
      <c r="A1689" t="s">
        <v>10014</v>
      </c>
      <c r="B1689" t="s">
        <v>10017</v>
      </c>
      <c r="D1689" s="1">
        <v>2362800</v>
      </c>
      <c r="F1689" s="18">
        <f t="shared" si="31"/>
        <v>56565336</v>
      </c>
    </row>
    <row r="1690" spans="1:6" x14ac:dyDescent="0.25">
      <c r="A1690" t="s">
        <v>10014</v>
      </c>
      <c r="B1690" t="s">
        <v>10018</v>
      </c>
      <c r="D1690" s="1">
        <v>18229120</v>
      </c>
      <c r="F1690" s="18">
        <f t="shared" si="31"/>
        <v>38336216</v>
      </c>
    </row>
    <row r="1691" spans="1:6" x14ac:dyDescent="0.25">
      <c r="A1691" t="s">
        <v>10014</v>
      </c>
      <c r="B1691" t="s">
        <v>10019</v>
      </c>
      <c r="C1691" s="1"/>
      <c r="D1691" s="1">
        <v>846300</v>
      </c>
      <c r="F1691" s="18">
        <f t="shared" si="31"/>
        <v>37489916</v>
      </c>
    </row>
    <row r="1692" spans="1:6" x14ac:dyDescent="0.25">
      <c r="A1692" t="s">
        <v>10047</v>
      </c>
      <c r="B1692" t="s">
        <v>5847</v>
      </c>
      <c r="C1692" s="1">
        <v>500000</v>
      </c>
      <c r="D1692" s="1"/>
      <c r="F1692" s="18">
        <f t="shared" si="31"/>
        <v>37989916</v>
      </c>
    </row>
    <row r="1693" spans="1:6" x14ac:dyDescent="0.25">
      <c r="A1693" t="s">
        <v>10062</v>
      </c>
      <c r="B1693" t="s">
        <v>10070</v>
      </c>
      <c r="C1693" s="1">
        <v>395000</v>
      </c>
      <c r="F1693" s="18">
        <f t="shared" si="31"/>
        <v>38384916</v>
      </c>
    </row>
    <row r="1694" spans="1:6" x14ac:dyDescent="0.25">
      <c r="A1694" t="s">
        <v>10062</v>
      </c>
      <c r="B1694" t="s">
        <v>5847</v>
      </c>
      <c r="C1694" s="1">
        <v>20000000</v>
      </c>
      <c r="F1694" s="18">
        <f t="shared" si="31"/>
        <v>58384916</v>
      </c>
    </row>
    <row r="1695" spans="1:6" x14ac:dyDescent="0.25">
      <c r="A1695" t="s">
        <v>10069</v>
      </c>
      <c r="B1695" t="s">
        <v>195</v>
      </c>
      <c r="C1695" s="1">
        <v>9078000</v>
      </c>
      <c r="F1695" s="18">
        <f t="shared" si="31"/>
        <v>67462916</v>
      </c>
    </row>
    <row r="1696" spans="1:6" x14ac:dyDescent="0.25">
      <c r="A1696" t="s">
        <v>10071</v>
      </c>
      <c r="B1696" t="s">
        <v>10072</v>
      </c>
      <c r="C1696" s="1"/>
      <c r="D1696" s="1">
        <v>14292000</v>
      </c>
      <c r="F1696" s="18">
        <f t="shared" si="31"/>
        <v>53170916</v>
      </c>
    </row>
    <row r="1697" spans="1:6" x14ac:dyDescent="0.25">
      <c r="A1697" t="s">
        <v>10071</v>
      </c>
      <c r="B1697" t="s">
        <v>10073</v>
      </c>
      <c r="C1697" s="1"/>
      <c r="D1697" s="1">
        <v>2961120</v>
      </c>
      <c r="F1697" s="18">
        <f t="shared" si="31"/>
        <v>50209796</v>
      </c>
    </row>
    <row r="1698" spans="1:6" x14ac:dyDescent="0.25">
      <c r="A1698" t="s">
        <v>10071</v>
      </c>
      <c r="B1698" t="s">
        <v>10074</v>
      </c>
      <c r="C1698" s="1"/>
      <c r="D1698" s="1">
        <v>19764720</v>
      </c>
      <c r="F1698" s="18">
        <f t="shared" si="31"/>
        <v>30445076</v>
      </c>
    </row>
    <row r="1699" spans="1:6" x14ac:dyDescent="0.25">
      <c r="A1699" t="s">
        <v>10071</v>
      </c>
      <c r="B1699" t="s">
        <v>10075</v>
      </c>
      <c r="C1699" s="1"/>
      <c r="D1699" s="1">
        <v>1536000</v>
      </c>
      <c r="F1699" s="18">
        <f t="shared" si="31"/>
        <v>28909076</v>
      </c>
    </row>
    <row r="1700" spans="1:6" x14ac:dyDescent="0.25">
      <c r="A1700" t="s">
        <v>10071</v>
      </c>
      <c r="B1700" t="s">
        <v>10076</v>
      </c>
      <c r="D1700" s="1">
        <v>1752500</v>
      </c>
      <c r="F1700" s="18">
        <f t="shared" si="31"/>
        <v>27156576</v>
      </c>
    </row>
    <row r="1701" spans="1:6" x14ac:dyDescent="0.25">
      <c r="A1701" t="s">
        <v>10071</v>
      </c>
      <c r="B1701" t="s">
        <v>8200</v>
      </c>
      <c r="C1701" s="1">
        <v>10000000</v>
      </c>
      <c r="D1701" s="1"/>
      <c r="F1701" s="18">
        <f t="shared" si="31"/>
        <v>37156576</v>
      </c>
    </row>
    <row r="1702" spans="1:6" x14ac:dyDescent="0.25">
      <c r="A1702" t="s">
        <v>10114</v>
      </c>
      <c r="B1702" t="s">
        <v>5847</v>
      </c>
      <c r="C1702" s="1">
        <v>500000</v>
      </c>
      <c r="D1702" s="1"/>
      <c r="F1702" s="18">
        <f t="shared" si="31"/>
        <v>37656576</v>
      </c>
    </row>
    <row r="1703" spans="1:6" x14ac:dyDescent="0.25">
      <c r="A1703" t="s">
        <v>10102</v>
      </c>
      <c r="B1703" t="s">
        <v>195</v>
      </c>
      <c r="C1703" s="1">
        <v>10397541</v>
      </c>
      <c r="D1703" s="1"/>
      <c r="F1703" s="18">
        <f t="shared" si="31"/>
        <v>48054117</v>
      </c>
    </row>
    <row r="1704" spans="1:6" x14ac:dyDescent="0.25">
      <c r="A1704" t="s">
        <v>10124</v>
      </c>
      <c r="B1704" t="s">
        <v>10157</v>
      </c>
      <c r="C1704" s="1"/>
      <c r="D1704" s="1">
        <v>406800</v>
      </c>
      <c r="F1704" s="18">
        <f t="shared" si="31"/>
        <v>47647317</v>
      </c>
    </row>
    <row r="1705" spans="1:6" x14ac:dyDescent="0.25">
      <c r="A1705" t="s">
        <v>10124</v>
      </c>
      <c r="B1705" t="s">
        <v>10158</v>
      </c>
      <c r="C1705" s="1"/>
      <c r="D1705" s="1">
        <v>11564000</v>
      </c>
      <c r="F1705" s="18">
        <f t="shared" si="31"/>
        <v>36083317</v>
      </c>
    </row>
    <row r="1706" spans="1:6" x14ac:dyDescent="0.25">
      <c r="A1706" t="s">
        <v>10124</v>
      </c>
      <c r="B1706" t="s">
        <v>10159</v>
      </c>
      <c r="C1706" s="1"/>
      <c r="D1706" s="1">
        <v>5030896</v>
      </c>
      <c r="F1706" s="18">
        <f t="shared" si="31"/>
        <v>31052421</v>
      </c>
    </row>
    <row r="1707" spans="1:6" x14ac:dyDescent="0.25">
      <c r="A1707" t="s">
        <v>10124</v>
      </c>
      <c r="B1707" t="s">
        <v>10160</v>
      </c>
      <c r="C1707" s="1"/>
      <c r="D1707" s="1">
        <v>4979040</v>
      </c>
      <c r="F1707" s="18">
        <f t="shared" si="31"/>
        <v>26073381</v>
      </c>
    </row>
    <row r="1708" spans="1:6" x14ac:dyDescent="0.25">
      <c r="A1708" t="s">
        <v>10222</v>
      </c>
      <c r="B1708" t="s">
        <v>5847</v>
      </c>
      <c r="C1708" s="1">
        <v>1000000</v>
      </c>
      <c r="D1708" s="1"/>
      <c r="F1708" s="18">
        <f t="shared" si="31"/>
        <v>27073381</v>
      </c>
    </row>
    <row r="1709" spans="1:6" x14ac:dyDescent="0.25">
      <c r="A1709" t="s">
        <v>10193</v>
      </c>
      <c r="B1709" t="s">
        <v>670</v>
      </c>
      <c r="C1709" s="1">
        <v>320000</v>
      </c>
      <c r="D1709" s="1"/>
      <c r="F1709" s="18">
        <f t="shared" si="31"/>
        <v>27393381</v>
      </c>
    </row>
    <row r="1710" spans="1:6" x14ac:dyDescent="0.25">
      <c r="A1710" t="s">
        <v>10193</v>
      </c>
      <c r="B1710" t="s">
        <v>195</v>
      </c>
      <c r="C1710" s="1">
        <v>10177293</v>
      </c>
      <c r="D1710" s="1"/>
      <c r="F1710" s="18">
        <f t="shared" si="31"/>
        <v>37570674</v>
      </c>
    </row>
    <row r="1711" spans="1:6" x14ac:dyDescent="0.25">
      <c r="A1711" t="s">
        <v>10195</v>
      </c>
      <c r="B1711" t="s">
        <v>779</v>
      </c>
      <c r="C1711" s="1">
        <v>718000</v>
      </c>
      <c r="D1711" s="1"/>
      <c r="F1711" s="18">
        <f t="shared" si="31"/>
        <v>38288674</v>
      </c>
    </row>
    <row r="1712" spans="1:6" x14ac:dyDescent="0.25">
      <c r="A1712" t="s">
        <v>10219</v>
      </c>
      <c r="B1712" t="s">
        <v>10228</v>
      </c>
      <c r="C1712" s="1"/>
      <c r="D1712" s="1">
        <v>10455900</v>
      </c>
      <c r="F1712" s="18">
        <f>(F1711+C1712-D1712)</f>
        <v>27832774</v>
      </c>
    </row>
    <row r="1713" spans="1:6" x14ac:dyDescent="0.25">
      <c r="A1713" t="s">
        <v>10219</v>
      </c>
      <c r="B1713" t="s">
        <v>10229</v>
      </c>
      <c r="D1713" s="1">
        <v>4776000</v>
      </c>
      <c r="F1713" s="18">
        <f t="shared" si="31"/>
        <v>23056774</v>
      </c>
    </row>
    <row r="1714" spans="1:6" x14ac:dyDescent="0.25">
      <c r="A1714" t="s">
        <v>10219</v>
      </c>
      <c r="B1714" t="s">
        <v>10230</v>
      </c>
      <c r="D1714" s="1">
        <v>3384500</v>
      </c>
      <c r="F1714" s="18">
        <f t="shared" si="31"/>
        <v>19672274</v>
      </c>
    </row>
    <row r="1715" spans="1:6" x14ac:dyDescent="0.25">
      <c r="A1715" t="s">
        <v>10219</v>
      </c>
      <c r="B1715" t="s">
        <v>10231</v>
      </c>
      <c r="D1715" s="1">
        <v>1744400</v>
      </c>
      <c r="F1715" s="18">
        <f t="shared" si="31"/>
        <v>17927874</v>
      </c>
    </row>
    <row r="1716" spans="1:6" x14ac:dyDescent="0.25">
      <c r="A1716" t="s">
        <v>10219</v>
      </c>
      <c r="B1716" t="s">
        <v>10232</v>
      </c>
      <c r="D1716" s="1">
        <v>1143100</v>
      </c>
      <c r="F1716" s="18">
        <f t="shared" si="31"/>
        <v>16784774</v>
      </c>
    </row>
    <row r="1717" spans="1:6" x14ac:dyDescent="0.25">
      <c r="A1717" t="s">
        <v>10219</v>
      </c>
      <c r="B1717" t="s">
        <v>2530</v>
      </c>
      <c r="C1717" s="1">
        <v>5585500</v>
      </c>
      <c r="D1717" s="1"/>
      <c r="F1717" s="18">
        <f t="shared" si="31"/>
        <v>22370274</v>
      </c>
    </row>
    <row r="1718" spans="1:6" x14ac:dyDescent="0.25">
      <c r="A1718" t="s">
        <v>10294</v>
      </c>
      <c r="B1718" t="s">
        <v>5847</v>
      </c>
      <c r="C1718" s="1">
        <v>1000000</v>
      </c>
      <c r="D1718" s="1"/>
      <c r="F1718" s="18">
        <f t="shared" si="31"/>
        <v>23370274</v>
      </c>
    </row>
    <row r="1719" spans="1:6" x14ac:dyDescent="0.25">
      <c r="A1719" t="s">
        <v>10288</v>
      </c>
      <c r="B1719" t="s">
        <v>10297</v>
      </c>
      <c r="C1719" s="168">
        <v>15000000</v>
      </c>
      <c r="F1719" s="18">
        <f t="shared" si="31"/>
        <v>38370274</v>
      </c>
    </row>
    <row r="1720" spans="1:6" x14ac:dyDescent="0.25">
      <c r="A1720" t="s">
        <v>10288</v>
      </c>
      <c r="B1720" t="s">
        <v>1333</v>
      </c>
      <c r="C1720" s="1">
        <v>10000000</v>
      </c>
      <c r="F1720" s="18">
        <f t="shared" si="31"/>
        <v>48370274</v>
      </c>
    </row>
    <row r="1721" spans="1:6" x14ac:dyDescent="0.25">
      <c r="A1721" t="s">
        <v>10324</v>
      </c>
      <c r="B1721" t="s">
        <v>5847</v>
      </c>
      <c r="C1721" s="1">
        <v>1000000</v>
      </c>
      <c r="F1721" s="18">
        <f t="shared" si="31"/>
        <v>49370274</v>
      </c>
    </row>
    <row r="1722" spans="1:6" x14ac:dyDescent="0.25">
      <c r="A1722" t="s">
        <v>10333</v>
      </c>
      <c r="B1722" t="s">
        <v>10340</v>
      </c>
      <c r="D1722" s="1">
        <v>7707300</v>
      </c>
      <c r="F1722" s="18">
        <f t="shared" si="31"/>
        <v>41662974</v>
      </c>
    </row>
    <row r="1723" spans="1:6" x14ac:dyDescent="0.25">
      <c r="A1723" t="s">
        <v>10333</v>
      </c>
      <c r="B1723" t="s">
        <v>10341</v>
      </c>
      <c r="D1723" s="1">
        <v>2967820</v>
      </c>
      <c r="F1723" s="18">
        <f t="shared" si="31"/>
        <v>38695154</v>
      </c>
    </row>
    <row r="1724" spans="1:6" x14ac:dyDescent="0.25">
      <c r="A1724" t="s">
        <v>10333</v>
      </c>
      <c r="B1724" t="s">
        <v>10342</v>
      </c>
      <c r="D1724" s="1">
        <v>480000</v>
      </c>
      <c r="F1724" s="18">
        <f t="shared" si="31"/>
        <v>38215154</v>
      </c>
    </row>
    <row r="1725" spans="1:6" x14ac:dyDescent="0.25">
      <c r="A1725" t="s">
        <v>10333</v>
      </c>
      <c r="B1725" t="s">
        <v>10343</v>
      </c>
      <c r="D1725" s="1">
        <v>1135500</v>
      </c>
      <c r="F1725" s="18">
        <f t="shared" si="31"/>
        <v>37079654</v>
      </c>
    </row>
    <row r="1726" spans="1:6" x14ac:dyDescent="0.25">
      <c r="A1726" t="s">
        <v>10333</v>
      </c>
      <c r="B1726" t="s">
        <v>10344</v>
      </c>
      <c r="D1726" s="1">
        <v>8597400</v>
      </c>
      <c r="F1726" s="18">
        <f t="shared" si="31"/>
        <v>28482254</v>
      </c>
    </row>
    <row r="1727" spans="1:6" x14ac:dyDescent="0.25">
      <c r="A1727" t="s">
        <v>10333</v>
      </c>
      <c r="B1727" t="s">
        <v>10345</v>
      </c>
      <c r="D1727" s="1">
        <v>9240401</v>
      </c>
      <c r="F1727" s="18">
        <f t="shared" si="31"/>
        <v>19241853</v>
      </c>
    </row>
    <row r="1728" spans="1:6" x14ac:dyDescent="0.25">
      <c r="A1728" t="s">
        <v>10333</v>
      </c>
      <c r="B1728" t="s">
        <v>10346</v>
      </c>
      <c r="D1728" s="1">
        <v>708000</v>
      </c>
      <c r="F1728" s="18">
        <f t="shared" si="31"/>
        <v>18533853</v>
      </c>
    </row>
    <row r="1729" spans="1:6" x14ac:dyDescent="0.25">
      <c r="A1729" t="s">
        <v>10333</v>
      </c>
      <c r="B1729" t="s">
        <v>195</v>
      </c>
      <c r="C1729" s="1">
        <v>10460000</v>
      </c>
      <c r="F1729" s="18">
        <f t="shared" si="31"/>
        <v>28993853</v>
      </c>
    </row>
    <row r="1730" spans="1:6" x14ac:dyDescent="0.25">
      <c r="A1730" t="s">
        <v>10384</v>
      </c>
      <c r="B1730" t="s">
        <v>195</v>
      </c>
      <c r="C1730" s="1">
        <v>21131439</v>
      </c>
      <c r="F1730" s="18">
        <f t="shared" si="31"/>
        <v>50125292</v>
      </c>
    </row>
    <row r="1731" spans="1:6" x14ac:dyDescent="0.25">
      <c r="A1731" t="s">
        <v>10384</v>
      </c>
      <c r="B1731" t="s">
        <v>5847</v>
      </c>
      <c r="C1731" s="1">
        <v>500000</v>
      </c>
      <c r="F1731" s="18">
        <f t="shared" si="31"/>
        <v>50625292</v>
      </c>
    </row>
    <row r="1732" spans="1:6" x14ac:dyDescent="0.25">
      <c r="A1732" t="s">
        <v>10398</v>
      </c>
      <c r="B1732" t="s">
        <v>195</v>
      </c>
      <c r="C1732" s="1">
        <v>6280000</v>
      </c>
      <c r="F1732" s="18">
        <f t="shared" si="31"/>
        <v>56905292</v>
      </c>
    </row>
    <row r="1733" spans="1:6" x14ac:dyDescent="0.25">
      <c r="A1733" t="s">
        <v>10398</v>
      </c>
      <c r="B1733" t="s">
        <v>5847</v>
      </c>
      <c r="C1733" s="1">
        <v>1000000</v>
      </c>
      <c r="F1733" s="18">
        <f t="shared" si="31"/>
        <v>57905292</v>
      </c>
    </row>
    <row r="1734" spans="1:6" x14ac:dyDescent="0.25">
      <c r="A1734" t="s">
        <v>10446</v>
      </c>
      <c r="B1734" t="s">
        <v>1333</v>
      </c>
      <c r="C1734" s="51">
        <v>400000</v>
      </c>
      <c r="F1734" s="18">
        <f t="shared" si="31"/>
        <v>58305292</v>
      </c>
    </row>
    <row r="1735" spans="1:6" x14ac:dyDescent="0.25">
      <c r="A1735" t="s">
        <v>10440</v>
      </c>
      <c r="B1735" t="s">
        <v>670</v>
      </c>
      <c r="C1735" s="51">
        <v>320000</v>
      </c>
      <c r="F1735" s="18">
        <f t="shared" si="31"/>
        <v>58625292</v>
      </c>
    </row>
    <row r="1736" spans="1:6" x14ac:dyDescent="0.25">
      <c r="A1736" t="s">
        <v>10440</v>
      </c>
      <c r="B1736" t="s">
        <v>195</v>
      </c>
      <c r="C1736" s="51">
        <v>20625326</v>
      </c>
      <c r="F1736" s="18">
        <f t="shared" si="31"/>
        <v>79250618</v>
      </c>
    </row>
    <row r="1737" spans="1:6" x14ac:dyDescent="0.25">
      <c r="A1737" t="s">
        <v>10427</v>
      </c>
      <c r="B1737" t="s">
        <v>10447</v>
      </c>
      <c r="D1737" s="1">
        <v>7510650</v>
      </c>
      <c r="F1737" s="18">
        <f t="shared" si="31"/>
        <v>71739968</v>
      </c>
    </row>
    <row r="1738" spans="1:6" x14ac:dyDescent="0.25">
      <c r="A1738" t="s">
        <v>10427</v>
      </c>
      <c r="B1738" t="s">
        <v>10448</v>
      </c>
      <c r="D1738" s="1">
        <v>849000</v>
      </c>
      <c r="F1738" s="18">
        <f t="shared" si="31"/>
        <v>70890968</v>
      </c>
    </row>
    <row r="1739" spans="1:6" x14ac:dyDescent="0.25">
      <c r="A1739" t="s">
        <v>10427</v>
      </c>
      <c r="B1739" t="s">
        <v>10449</v>
      </c>
      <c r="D1739" s="1">
        <v>7601818</v>
      </c>
      <c r="F1739" s="18">
        <f t="shared" si="31"/>
        <v>63289150</v>
      </c>
    </row>
    <row r="1740" spans="1:6" x14ac:dyDescent="0.25">
      <c r="A1740" t="s">
        <v>10427</v>
      </c>
      <c r="B1740" t="s">
        <v>10450</v>
      </c>
      <c r="D1740" s="1">
        <v>447200</v>
      </c>
      <c r="F1740" s="18">
        <f t="shared" si="31"/>
        <v>62841950</v>
      </c>
    </row>
    <row r="1741" spans="1:6" x14ac:dyDescent="0.25">
      <c r="A1741" t="s">
        <v>10427</v>
      </c>
      <c r="B1741" t="s">
        <v>10451</v>
      </c>
      <c r="D1741" s="1">
        <v>3753600</v>
      </c>
      <c r="F1741" s="18">
        <f t="shared" si="31"/>
        <v>59088350</v>
      </c>
    </row>
    <row r="1742" spans="1:6" x14ac:dyDescent="0.25">
      <c r="A1742" t="s">
        <v>10427</v>
      </c>
      <c r="B1742" t="s">
        <v>10452</v>
      </c>
      <c r="D1742" s="1">
        <v>12807600</v>
      </c>
      <c r="F1742" s="18">
        <f t="shared" si="31"/>
        <v>46280750</v>
      </c>
    </row>
    <row r="1743" spans="1:6" x14ac:dyDescent="0.25">
      <c r="A1743" t="s">
        <v>10427</v>
      </c>
      <c r="B1743" t="s">
        <v>10453</v>
      </c>
      <c r="D1743" s="1">
        <v>277200</v>
      </c>
      <c r="F1743" s="18">
        <f t="shared" ref="F1743:F1807" si="32">(F1742+C1743-D1743)</f>
        <v>46003550</v>
      </c>
    </row>
    <row r="1744" spans="1:6" x14ac:dyDescent="0.25">
      <c r="A1744" t="s">
        <v>10427</v>
      </c>
      <c r="B1744" t="s">
        <v>10454</v>
      </c>
      <c r="D1744" s="1">
        <v>289800</v>
      </c>
      <c r="F1744" s="18">
        <f t="shared" si="32"/>
        <v>45713750</v>
      </c>
    </row>
    <row r="1745" spans="1:6" x14ac:dyDescent="0.25">
      <c r="A1745" t="s">
        <v>10427</v>
      </c>
      <c r="B1745" t="s">
        <v>10455</v>
      </c>
      <c r="D1745" s="1">
        <v>9048375</v>
      </c>
      <c r="F1745" s="18">
        <f t="shared" si="32"/>
        <v>36665375</v>
      </c>
    </row>
    <row r="1746" spans="1:6" x14ac:dyDescent="0.25">
      <c r="A1746" t="s">
        <v>10427</v>
      </c>
      <c r="B1746" t="s">
        <v>10456</v>
      </c>
      <c r="D1746" s="1">
        <v>9677045</v>
      </c>
      <c r="F1746" s="18">
        <f t="shared" si="32"/>
        <v>26988330</v>
      </c>
    </row>
    <row r="1747" spans="1:6" x14ac:dyDescent="0.25">
      <c r="A1747" t="s">
        <v>10427</v>
      </c>
      <c r="B1747" t="s">
        <v>10458</v>
      </c>
      <c r="D1747" s="1">
        <v>1410116</v>
      </c>
      <c r="F1747" s="18">
        <f t="shared" si="32"/>
        <v>25578214</v>
      </c>
    </row>
    <row r="1748" spans="1:6" x14ac:dyDescent="0.25">
      <c r="A1748" t="s">
        <v>10427</v>
      </c>
      <c r="B1748" t="s">
        <v>10457</v>
      </c>
      <c r="C1748" s="1"/>
      <c r="D1748" s="1">
        <v>1891680</v>
      </c>
      <c r="F1748" s="18">
        <f t="shared" si="32"/>
        <v>23686534</v>
      </c>
    </row>
    <row r="1749" spans="1:6" x14ac:dyDescent="0.25">
      <c r="A1749" t="s">
        <v>10427</v>
      </c>
      <c r="B1749" t="s">
        <v>10459</v>
      </c>
      <c r="C1749" s="1"/>
      <c r="D1749" s="1">
        <v>340000</v>
      </c>
      <c r="F1749" s="18">
        <f t="shared" si="32"/>
        <v>23346534</v>
      </c>
    </row>
    <row r="1750" spans="1:6" x14ac:dyDescent="0.25">
      <c r="A1750" t="s">
        <v>10486</v>
      </c>
      <c r="B1750" t="s">
        <v>195</v>
      </c>
      <c r="C1750" s="1">
        <v>10984071</v>
      </c>
      <c r="D1750" s="1"/>
      <c r="F1750" s="18">
        <f t="shared" si="32"/>
        <v>34330605</v>
      </c>
    </row>
    <row r="1751" spans="1:6" x14ac:dyDescent="0.25">
      <c r="A1751" t="s">
        <v>10486</v>
      </c>
      <c r="B1751" t="s">
        <v>5847</v>
      </c>
      <c r="C1751" s="1">
        <v>1000000</v>
      </c>
      <c r="D1751" s="1"/>
      <c r="F1751" s="18">
        <f t="shared" si="32"/>
        <v>35330605</v>
      </c>
    </row>
    <row r="1752" spans="1:6" x14ac:dyDescent="0.25">
      <c r="A1752" t="s">
        <v>10514</v>
      </c>
      <c r="B1752" t="s">
        <v>1333</v>
      </c>
      <c r="C1752" s="51">
        <v>10000000</v>
      </c>
      <c r="D1752" s="1"/>
      <c r="F1752" s="18">
        <f t="shared" si="32"/>
        <v>45330605</v>
      </c>
    </row>
    <row r="1753" spans="1:6" x14ac:dyDescent="0.25">
      <c r="A1753" t="s">
        <v>10514</v>
      </c>
      <c r="B1753" t="s">
        <v>1333</v>
      </c>
      <c r="C1753" s="1">
        <v>800000</v>
      </c>
      <c r="D1753" s="1"/>
      <c r="F1753" s="18">
        <f t="shared" si="32"/>
        <v>46130605</v>
      </c>
    </row>
    <row r="1754" spans="1:6" x14ac:dyDescent="0.25">
      <c r="A1754" t="s">
        <v>10504</v>
      </c>
      <c r="B1754" t="s">
        <v>195</v>
      </c>
      <c r="C1754" s="1">
        <v>20164463</v>
      </c>
      <c r="D1754" s="1"/>
      <c r="F1754" s="18">
        <f t="shared" si="32"/>
        <v>66295068</v>
      </c>
    </row>
    <row r="1755" spans="1:6" x14ac:dyDescent="0.25">
      <c r="A1755" t="s">
        <v>10510</v>
      </c>
      <c r="B1755" t="s">
        <v>10872</v>
      </c>
      <c r="C1755" s="212">
        <v>20000000</v>
      </c>
      <c r="D1755" s="1"/>
      <c r="F1755" s="45">
        <f t="shared" si="32"/>
        <v>86295068</v>
      </c>
    </row>
    <row r="1756" spans="1:6" x14ac:dyDescent="0.25">
      <c r="A1756" s="3" t="s">
        <v>10510</v>
      </c>
      <c r="B1756" s="3" t="s">
        <v>5847</v>
      </c>
      <c r="C1756" s="4">
        <v>1000000</v>
      </c>
      <c r="D1756" s="4"/>
      <c r="E1756" s="3"/>
      <c r="F1756" s="18">
        <f t="shared" si="32"/>
        <v>87295068</v>
      </c>
    </row>
    <row r="1757" spans="1:6" x14ac:dyDescent="0.25">
      <c r="A1757" s="3" t="s">
        <v>10541</v>
      </c>
      <c r="B1757" s="3" t="s">
        <v>1333</v>
      </c>
      <c r="C1757" s="4">
        <v>1000000</v>
      </c>
      <c r="D1757" s="4"/>
      <c r="E1757" s="3"/>
      <c r="F1757" s="18">
        <f t="shared" si="32"/>
        <v>88295068</v>
      </c>
    </row>
    <row r="1758" spans="1:6" x14ac:dyDescent="0.25">
      <c r="A1758" s="3" t="s">
        <v>10526</v>
      </c>
      <c r="B1758" s="3" t="s">
        <v>10527</v>
      </c>
      <c r="C1758" s="4"/>
      <c r="D1758" s="71">
        <v>22370700</v>
      </c>
      <c r="E1758" s="3"/>
      <c r="F1758" s="18">
        <f t="shared" si="32"/>
        <v>65924368</v>
      </c>
    </row>
    <row r="1759" spans="1:6" x14ac:dyDescent="0.25">
      <c r="A1759" s="3" t="s">
        <v>10526</v>
      </c>
      <c r="B1759" s="3" t="s">
        <v>10528</v>
      </c>
      <c r="C1759" s="4"/>
      <c r="D1759" s="71">
        <v>8395432</v>
      </c>
      <c r="E1759" s="3"/>
      <c r="F1759" s="18">
        <f t="shared" si="32"/>
        <v>57528936</v>
      </c>
    </row>
    <row r="1760" spans="1:6" x14ac:dyDescent="0.25">
      <c r="A1760" s="3" t="s">
        <v>10526</v>
      </c>
      <c r="B1760" s="3" t="s">
        <v>10529</v>
      </c>
      <c r="C1760" s="4"/>
      <c r="D1760" s="71">
        <v>2435760</v>
      </c>
      <c r="E1760" s="3"/>
      <c r="F1760" s="18">
        <f t="shared" si="32"/>
        <v>55093176</v>
      </c>
    </row>
    <row r="1761" spans="1:6" x14ac:dyDescent="0.25">
      <c r="A1761" s="3" t="s">
        <v>10526</v>
      </c>
      <c r="B1761" s="3" t="s">
        <v>10530</v>
      </c>
      <c r="C1761" s="4"/>
      <c r="D1761" s="71">
        <v>9078300</v>
      </c>
      <c r="E1761" s="3"/>
      <c r="F1761" s="18">
        <f t="shared" si="32"/>
        <v>46014876</v>
      </c>
    </row>
    <row r="1762" spans="1:6" x14ac:dyDescent="0.25">
      <c r="A1762" s="3" t="s">
        <v>10526</v>
      </c>
      <c r="B1762" s="3" t="s">
        <v>10531</v>
      </c>
      <c r="C1762" s="4"/>
      <c r="D1762" s="71">
        <v>1111600</v>
      </c>
      <c r="E1762" s="3"/>
      <c r="F1762" s="18">
        <f t="shared" si="32"/>
        <v>44903276</v>
      </c>
    </row>
    <row r="1763" spans="1:6" x14ac:dyDescent="0.25">
      <c r="A1763" s="3" t="s">
        <v>10526</v>
      </c>
      <c r="B1763" s="3" t="s">
        <v>10532</v>
      </c>
      <c r="C1763" s="4"/>
      <c r="D1763" s="71">
        <v>779280</v>
      </c>
      <c r="E1763" s="3"/>
      <c r="F1763" s="18">
        <f t="shared" si="32"/>
        <v>44123996</v>
      </c>
    </row>
    <row r="1764" spans="1:6" x14ac:dyDescent="0.25">
      <c r="A1764" s="3" t="s">
        <v>10526</v>
      </c>
      <c r="B1764" s="3" t="s">
        <v>10533</v>
      </c>
      <c r="C1764" s="4"/>
      <c r="D1764" s="71">
        <v>6273000</v>
      </c>
      <c r="E1764" s="3"/>
      <c r="F1764" s="18">
        <f t="shared" si="32"/>
        <v>37850996</v>
      </c>
    </row>
    <row r="1765" spans="1:6" x14ac:dyDescent="0.25">
      <c r="A1765" s="3" t="s">
        <v>10526</v>
      </c>
      <c r="B1765" s="3" t="s">
        <v>10534</v>
      </c>
      <c r="C1765" s="4"/>
      <c r="D1765" s="71">
        <v>7327000</v>
      </c>
      <c r="E1765" s="3"/>
      <c r="F1765" s="18">
        <f t="shared" si="32"/>
        <v>30523996</v>
      </c>
    </row>
    <row r="1766" spans="1:6" x14ac:dyDescent="0.25">
      <c r="A1766" s="3" t="s">
        <v>10526</v>
      </c>
      <c r="B1766" s="3" t="s">
        <v>10535</v>
      </c>
      <c r="C1766" s="3"/>
      <c r="D1766" s="71">
        <v>2434400</v>
      </c>
      <c r="E1766" s="3"/>
      <c r="F1766" s="18">
        <f t="shared" si="32"/>
        <v>28089596</v>
      </c>
    </row>
    <row r="1767" spans="1:6" x14ac:dyDescent="0.25">
      <c r="A1767" s="3" t="s">
        <v>10526</v>
      </c>
      <c r="B1767" s="3" t="s">
        <v>10536</v>
      </c>
      <c r="C1767" s="3"/>
      <c r="D1767" s="71">
        <v>16120500</v>
      </c>
      <c r="E1767" s="3"/>
      <c r="F1767" s="18">
        <f t="shared" si="32"/>
        <v>11969096</v>
      </c>
    </row>
    <row r="1768" spans="1:6" x14ac:dyDescent="0.25">
      <c r="A1768" s="3" t="s">
        <v>10526</v>
      </c>
      <c r="B1768" s="3" t="s">
        <v>10537</v>
      </c>
      <c r="C1768" s="3"/>
      <c r="D1768" s="71">
        <v>7798472</v>
      </c>
      <c r="E1768" s="3"/>
      <c r="F1768" s="18">
        <f t="shared" si="32"/>
        <v>4170624</v>
      </c>
    </row>
    <row r="1769" spans="1:6" x14ac:dyDescent="0.25">
      <c r="A1769" s="3" t="s">
        <v>10526</v>
      </c>
      <c r="B1769" s="3" t="s">
        <v>10538</v>
      </c>
      <c r="C1769" s="3"/>
      <c r="D1769" s="71">
        <v>1486080</v>
      </c>
      <c r="E1769" s="3"/>
      <c r="F1769" s="18">
        <f t="shared" si="32"/>
        <v>2684544</v>
      </c>
    </row>
    <row r="1770" spans="1:6" x14ac:dyDescent="0.25">
      <c r="A1770" s="3" t="s">
        <v>10526</v>
      </c>
      <c r="B1770" s="3" t="s">
        <v>10539</v>
      </c>
      <c r="C1770" s="3"/>
      <c r="D1770" s="71">
        <v>1107312</v>
      </c>
      <c r="E1770" s="3"/>
      <c r="F1770" s="18">
        <f t="shared" si="32"/>
        <v>1577232</v>
      </c>
    </row>
    <row r="1771" spans="1:6" x14ac:dyDescent="0.25">
      <c r="A1771" s="3" t="s">
        <v>10526</v>
      </c>
      <c r="B1771" s="3" t="s">
        <v>10540</v>
      </c>
      <c r="C1771" s="3"/>
      <c r="D1771" s="71">
        <v>464800</v>
      </c>
      <c r="E1771" s="3"/>
      <c r="F1771" s="18">
        <f t="shared" si="32"/>
        <v>1112432</v>
      </c>
    </row>
    <row r="1772" spans="1:6" x14ac:dyDescent="0.25">
      <c r="A1772" s="3" t="s">
        <v>10548</v>
      </c>
      <c r="B1772" s="3" t="s">
        <v>5847</v>
      </c>
      <c r="C1772" s="4">
        <v>500000</v>
      </c>
      <c r="D1772" s="3"/>
      <c r="E1772" s="3"/>
      <c r="F1772" s="18">
        <f t="shared" si="32"/>
        <v>1612432</v>
      </c>
    </row>
    <row r="1773" spans="1:6" x14ac:dyDescent="0.25">
      <c r="A1773" s="3" t="s">
        <v>10548</v>
      </c>
      <c r="B1773" s="3" t="s">
        <v>5094</v>
      </c>
      <c r="C1773" s="4">
        <v>127000</v>
      </c>
      <c r="D1773" s="3"/>
      <c r="E1773" s="3"/>
      <c r="F1773" s="18">
        <f t="shared" si="32"/>
        <v>1739432</v>
      </c>
    </row>
    <row r="1774" spans="1:6" x14ac:dyDescent="0.25">
      <c r="A1774" s="3" t="s">
        <v>10557</v>
      </c>
      <c r="B1774" s="3" t="s">
        <v>10558</v>
      </c>
      <c r="C1774" s="4">
        <v>20000000</v>
      </c>
      <c r="D1774" s="3"/>
      <c r="E1774" s="3"/>
      <c r="F1774" s="18">
        <f t="shared" si="32"/>
        <v>21739432</v>
      </c>
    </row>
    <row r="1775" spans="1:6" x14ac:dyDescent="0.25">
      <c r="A1775" s="3" t="s">
        <v>10557</v>
      </c>
      <c r="B1775" s="3" t="s">
        <v>10559</v>
      </c>
      <c r="C1775" s="317">
        <v>7311000</v>
      </c>
      <c r="D1775" s="3"/>
      <c r="E1775" s="3"/>
      <c r="F1775" s="18">
        <f t="shared" si="32"/>
        <v>29050432</v>
      </c>
    </row>
    <row r="1776" spans="1:6" x14ac:dyDescent="0.25">
      <c r="A1776" s="3" t="s">
        <v>10557</v>
      </c>
      <c r="B1776" s="3" t="s">
        <v>10560</v>
      </c>
      <c r="C1776" s="180">
        <v>11031900</v>
      </c>
      <c r="D1776" s="94"/>
      <c r="E1776" s="3"/>
      <c r="F1776" s="18">
        <f t="shared" si="32"/>
        <v>40082332</v>
      </c>
    </row>
    <row r="1777" spans="1:7" x14ac:dyDescent="0.25">
      <c r="A1777" s="3" t="s">
        <v>10549</v>
      </c>
      <c r="B1777" s="3" t="s">
        <v>10611</v>
      </c>
      <c r="C1777" s="4"/>
      <c r="D1777" s="71">
        <v>14705750</v>
      </c>
      <c r="E1777" s="3"/>
      <c r="F1777" s="18">
        <f t="shared" si="32"/>
        <v>25376582</v>
      </c>
    </row>
    <row r="1778" spans="1:7" x14ac:dyDescent="0.25">
      <c r="A1778" s="3" t="s">
        <v>10549</v>
      </c>
      <c r="B1778" s="3" t="s">
        <v>10550</v>
      </c>
      <c r="C1778" s="4"/>
      <c r="D1778" s="71">
        <v>19252026</v>
      </c>
      <c r="E1778" s="3"/>
      <c r="F1778" s="18">
        <f t="shared" si="32"/>
        <v>6124556</v>
      </c>
    </row>
    <row r="1779" spans="1:7" x14ac:dyDescent="0.25">
      <c r="A1779" s="3" t="s">
        <v>10549</v>
      </c>
      <c r="B1779" s="3" t="s">
        <v>10551</v>
      </c>
      <c r="C1779" s="4"/>
      <c r="D1779" s="71">
        <v>1598800</v>
      </c>
      <c r="E1779" s="3"/>
      <c r="F1779" s="18">
        <f t="shared" si="32"/>
        <v>4525756</v>
      </c>
    </row>
    <row r="1780" spans="1:7" x14ac:dyDescent="0.25">
      <c r="A1780" s="3" t="s">
        <v>10549</v>
      </c>
      <c r="B1780" s="3" t="s">
        <v>10552</v>
      </c>
      <c r="C1780" s="3"/>
      <c r="D1780" s="71">
        <v>2685150</v>
      </c>
      <c r="E1780" s="3"/>
      <c r="F1780" s="18">
        <f t="shared" si="32"/>
        <v>1840606</v>
      </c>
    </row>
    <row r="1781" spans="1:7" x14ac:dyDescent="0.25">
      <c r="A1781" s="3" t="s">
        <v>10549</v>
      </c>
      <c r="B1781" s="3" t="s">
        <v>9441</v>
      </c>
      <c r="C1781" s="4">
        <v>1050000</v>
      </c>
      <c r="D1781" s="94"/>
      <c r="E1781" s="3"/>
      <c r="F1781" s="18">
        <f t="shared" si="32"/>
        <v>2890606</v>
      </c>
    </row>
    <row r="1782" spans="1:7" x14ac:dyDescent="0.25">
      <c r="A1782" s="3" t="s">
        <v>10549</v>
      </c>
      <c r="B1782" s="3" t="s">
        <v>10556</v>
      </c>
      <c r="C1782" s="180">
        <v>12000000</v>
      </c>
      <c r="D1782" s="3"/>
      <c r="E1782" s="3"/>
      <c r="F1782" s="18">
        <f t="shared" si="32"/>
        <v>14890606</v>
      </c>
      <c r="G1782" s="286"/>
    </row>
    <row r="1783" spans="1:7" x14ac:dyDescent="0.25">
      <c r="A1783" s="3" t="s">
        <v>10549</v>
      </c>
      <c r="B1783" s="3" t="s">
        <v>5847</v>
      </c>
      <c r="C1783" s="4">
        <v>10000000</v>
      </c>
      <c r="D1783" s="3"/>
      <c r="E1783" s="3"/>
      <c r="F1783" s="18">
        <f t="shared" si="32"/>
        <v>24890606</v>
      </c>
    </row>
    <row r="1784" spans="1:7" x14ac:dyDescent="0.25">
      <c r="A1784" s="3" t="s">
        <v>10549</v>
      </c>
      <c r="B1784" s="3" t="s">
        <v>195</v>
      </c>
      <c r="C1784" s="4">
        <v>6044252</v>
      </c>
      <c r="D1784" s="3"/>
      <c r="E1784" s="3"/>
      <c r="F1784" s="18">
        <f t="shared" si="32"/>
        <v>30934858</v>
      </c>
    </row>
    <row r="1785" spans="1:7" x14ac:dyDescent="0.25">
      <c r="A1785" s="3" t="s">
        <v>10577</v>
      </c>
      <c r="B1785" s="3" t="s">
        <v>10610</v>
      </c>
      <c r="C1785" s="4">
        <v>272000</v>
      </c>
      <c r="D1785" s="3"/>
      <c r="E1785" s="3"/>
      <c r="F1785" s="18">
        <f t="shared" si="32"/>
        <v>31206858</v>
      </c>
    </row>
    <row r="1786" spans="1:7" x14ac:dyDescent="0.25">
      <c r="A1786" s="3" t="s">
        <v>10596</v>
      </c>
      <c r="B1786" s="3" t="s">
        <v>5847</v>
      </c>
      <c r="C1786" s="4">
        <v>1000000</v>
      </c>
      <c r="D1786" s="3"/>
      <c r="E1786" s="3"/>
      <c r="F1786" s="18">
        <f t="shared" si="32"/>
        <v>32206858</v>
      </c>
    </row>
    <row r="1787" spans="1:7" x14ac:dyDescent="0.25">
      <c r="A1787" s="3" t="s">
        <v>10596</v>
      </c>
      <c r="B1787" s="3" t="s">
        <v>195</v>
      </c>
      <c r="C1787" s="4">
        <v>12138657</v>
      </c>
      <c r="D1787" s="3"/>
      <c r="E1787" s="3"/>
      <c r="F1787" s="18">
        <f t="shared" si="32"/>
        <v>44345515</v>
      </c>
    </row>
    <row r="1788" spans="1:7" x14ac:dyDescent="0.25">
      <c r="A1788" s="3" t="s">
        <v>8461</v>
      </c>
      <c r="B1788" s="3" t="s">
        <v>195</v>
      </c>
      <c r="C1788" s="4">
        <v>20636081</v>
      </c>
      <c r="D1788" s="3"/>
      <c r="E1788" s="3"/>
      <c r="F1788" s="18">
        <f t="shared" si="32"/>
        <v>64981596</v>
      </c>
    </row>
    <row r="1789" spans="1:7" x14ac:dyDescent="0.25">
      <c r="A1789" s="3" t="s">
        <v>10612</v>
      </c>
      <c r="B1789" s="3" t="s">
        <v>10613</v>
      </c>
      <c r="C1789" s="3"/>
      <c r="D1789" s="4">
        <v>15292800</v>
      </c>
      <c r="E1789" s="3"/>
      <c r="F1789" s="18">
        <f t="shared" si="32"/>
        <v>49688796</v>
      </c>
    </row>
    <row r="1790" spans="1:7" x14ac:dyDescent="0.25">
      <c r="A1790" s="3" t="s">
        <v>10612</v>
      </c>
      <c r="B1790" s="3" t="s">
        <v>10614</v>
      </c>
      <c r="C1790" s="3"/>
      <c r="D1790" s="4">
        <v>5327009</v>
      </c>
      <c r="E1790" s="3"/>
      <c r="F1790" s="18">
        <f t="shared" si="32"/>
        <v>44361787</v>
      </c>
    </row>
    <row r="1791" spans="1:7" x14ac:dyDescent="0.25">
      <c r="A1791" s="3" t="s">
        <v>10612</v>
      </c>
      <c r="B1791" s="3" t="s">
        <v>10615</v>
      </c>
      <c r="C1791" s="3"/>
      <c r="D1791" s="4">
        <v>40431789</v>
      </c>
      <c r="E1791" s="3"/>
      <c r="F1791" s="18">
        <f t="shared" si="32"/>
        <v>3929998</v>
      </c>
    </row>
    <row r="1792" spans="1:7" x14ac:dyDescent="0.25">
      <c r="A1792" s="3" t="s">
        <v>10612</v>
      </c>
      <c r="B1792" s="3" t="s">
        <v>10616</v>
      </c>
      <c r="C1792" s="3"/>
      <c r="D1792" s="4">
        <v>1475000</v>
      </c>
      <c r="E1792" s="3"/>
      <c r="F1792" s="18">
        <f t="shared" si="32"/>
        <v>2454998</v>
      </c>
    </row>
    <row r="1793" spans="1:6" x14ac:dyDescent="0.25">
      <c r="A1793" s="3" t="s">
        <v>10612</v>
      </c>
      <c r="B1793" s="3" t="s">
        <v>10617</v>
      </c>
      <c r="C1793" s="3"/>
      <c r="D1793" s="4">
        <v>2199040</v>
      </c>
      <c r="E1793" s="3"/>
      <c r="F1793" s="18">
        <f t="shared" si="32"/>
        <v>255958</v>
      </c>
    </row>
    <row r="1794" spans="1:6" x14ac:dyDescent="0.25">
      <c r="A1794" s="3" t="s">
        <v>10612</v>
      </c>
      <c r="B1794" s="3" t="s">
        <v>10618</v>
      </c>
      <c r="C1794" s="3"/>
      <c r="D1794" s="4">
        <v>3558400</v>
      </c>
      <c r="E1794" s="3"/>
      <c r="F1794" s="18">
        <f t="shared" si="32"/>
        <v>-3302442</v>
      </c>
    </row>
    <row r="1795" spans="1:6" x14ac:dyDescent="0.25">
      <c r="A1795" s="3" t="s">
        <v>10640</v>
      </c>
      <c r="B1795" s="3" t="s">
        <v>5847</v>
      </c>
      <c r="C1795" s="4">
        <v>500000</v>
      </c>
      <c r="D1795" s="4"/>
      <c r="E1795" s="3"/>
      <c r="F1795" s="18">
        <f t="shared" si="32"/>
        <v>-2802442</v>
      </c>
    </row>
    <row r="1796" spans="1:6" x14ac:dyDescent="0.25">
      <c r="A1796" s="3" t="s">
        <v>8189</v>
      </c>
      <c r="B1796" s="3" t="s">
        <v>5847</v>
      </c>
      <c r="C1796" s="4">
        <v>20000000</v>
      </c>
      <c r="D1796" s="4"/>
      <c r="E1796" s="3"/>
      <c r="F1796" s="18">
        <f t="shared" si="32"/>
        <v>17197558</v>
      </c>
    </row>
    <row r="1797" spans="1:6" x14ac:dyDescent="0.25">
      <c r="A1797" s="3" t="s">
        <v>10641</v>
      </c>
      <c r="B1797" s="3" t="s">
        <v>195</v>
      </c>
      <c r="C1797" s="4">
        <v>23033580</v>
      </c>
      <c r="D1797" s="4"/>
      <c r="E1797" s="3"/>
      <c r="F1797" s="18">
        <f t="shared" si="32"/>
        <v>40231138</v>
      </c>
    </row>
    <row r="1798" spans="1:6" x14ac:dyDescent="0.25">
      <c r="A1798" s="3" t="s">
        <v>10641</v>
      </c>
      <c r="B1798" s="3" t="s">
        <v>10642</v>
      </c>
      <c r="C1798" s="342">
        <v>20000000</v>
      </c>
      <c r="D1798" s="94"/>
      <c r="E1798" s="3"/>
      <c r="F1798" s="18">
        <f t="shared" si="32"/>
        <v>60231138</v>
      </c>
    </row>
    <row r="1799" spans="1:6" x14ac:dyDescent="0.25">
      <c r="A1799" s="3" t="s">
        <v>8190</v>
      </c>
      <c r="B1799" s="3" t="s">
        <v>10643</v>
      </c>
      <c r="C1799" s="3"/>
      <c r="D1799" s="71">
        <v>24574600</v>
      </c>
      <c r="E1799" s="3"/>
      <c r="F1799" s="18">
        <f t="shared" si="32"/>
        <v>35656538</v>
      </c>
    </row>
    <row r="1800" spans="1:6" x14ac:dyDescent="0.25">
      <c r="A1800" s="3" t="s">
        <v>8190</v>
      </c>
      <c r="B1800" s="3" t="s">
        <v>10644</v>
      </c>
      <c r="C1800" s="3"/>
      <c r="D1800" s="71">
        <v>12407934</v>
      </c>
      <c r="E1800" s="3"/>
      <c r="F1800" s="18">
        <f t="shared" si="32"/>
        <v>23248604</v>
      </c>
    </row>
    <row r="1801" spans="1:6" x14ac:dyDescent="0.25">
      <c r="A1801" s="3" t="s">
        <v>8190</v>
      </c>
      <c r="B1801" s="3" t="s">
        <v>10645</v>
      </c>
      <c r="C1801" s="3"/>
      <c r="D1801" s="71">
        <v>4550175</v>
      </c>
      <c r="E1801" s="3"/>
      <c r="F1801" s="18">
        <f t="shared" si="32"/>
        <v>18698429</v>
      </c>
    </row>
    <row r="1802" spans="1:6" x14ac:dyDescent="0.25">
      <c r="A1802" s="3" t="s">
        <v>8190</v>
      </c>
      <c r="B1802" s="3" t="s">
        <v>10646</v>
      </c>
      <c r="C1802" s="3"/>
      <c r="D1802" s="71">
        <v>576752</v>
      </c>
      <c r="E1802" s="3"/>
      <c r="F1802" s="18">
        <f t="shared" si="32"/>
        <v>18121677</v>
      </c>
    </row>
    <row r="1803" spans="1:6" x14ac:dyDescent="0.25">
      <c r="A1803" s="3" t="s">
        <v>8190</v>
      </c>
      <c r="B1803" s="3" t="s">
        <v>10647</v>
      </c>
      <c r="C1803" s="94"/>
      <c r="D1803" s="71">
        <v>260000</v>
      </c>
      <c r="E1803" s="3"/>
      <c r="F1803" s="18">
        <f t="shared" si="32"/>
        <v>17861677</v>
      </c>
    </row>
    <row r="1804" spans="1:6" x14ac:dyDescent="0.25">
      <c r="A1804" s="3" t="s">
        <v>8190</v>
      </c>
      <c r="B1804" s="3" t="s">
        <v>670</v>
      </c>
      <c r="C1804" s="71">
        <v>320000</v>
      </c>
      <c r="D1804" s="71"/>
      <c r="E1804" s="3"/>
      <c r="F1804" s="18">
        <f t="shared" si="32"/>
        <v>18181677</v>
      </c>
    </row>
    <row r="1805" spans="1:6" x14ac:dyDescent="0.25">
      <c r="A1805" s="3" t="s">
        <v>10661</v>
      </c>
      <c r="B1805" s="3" t="s">
        <v>10667</v>
      </c>
      <c r="C1805" s="71">
        <v>1500000</v>
      </c>
      <c r="D1805" s="71"/>
      <c r="E1805" s="3"/>
      <c r="F1805" s="18">
        <f t="shared" si="32"/>
        <v>19681677</v>
      </c>
    </row>
    <row r="1806" spans="1:6" x14ac:dyDescent="0.25">
      <c r="A1806" s="3" t="s">
        <v>10668</v>
      </c>
      <c r="B1806" s="3" t="s">
        <v>5847</v>
      </c>
      <c r="C1806" s="71">
        <v>20000000</v>
      </c>
      <c r="D1806" s="71"/>
      <c r="E1806" s="3"/>
      <c r="F1806" s="18">
        <f t="shared" si="32"/>
        <v>39681677</v>
      </c>
    </row>
    <row r="1807" spans="1:6" x14ac:dyDescent="0.25">
      <c r="A1807" s="3" t="s">
        <v>10668</v>
      </c>
      <c r="B1807" s="3" t="s">
        <v>6382</v>
      </c>
      <c r="C1807" s="71">
        <v>9383383</v>
      </c>
      <c r="D1807" s="71"/>
      <c r="E1807" s="3"/>
      <c r="F1807" s="18">
        <f t="shared" si="32"/>
        <v>49065060</v>
      </c>
    </row>
    <row r="1808" spans="1:6" x14ac:dyDescent="0.25">
      <c r="A1808" s="3" t="s">
        <v>10676</v>
      </c>
      <c r="B1808" s="3" t="s">
        <v>779</v>
      </c>
      <c r="C1808" s="71">
        <v>240000</v>
      </c>
      <c r="D1808" s="71"/>
      <c r="E1808" s="3"/>
      <c r="F1808" s="18">
        <f t="shared" ref="F1808:F1872" si="33">(F1807+C1808-D1808)</f>
        <v>49305060</v>
      </c>
    </row>
    <row r="1809" spans="1:6" x14ac:dyDescent="0.25">
      <c r="A1809" s="3" t="s">
        <v>10676</v>
      </c>
      <c r="B1809" s="3" t="s">
        <v>10679</v>
      </c>
      <c r="C1809" s="94"/>
      <c r="D1809" s="71">
        <v>5321339</v>
      </c>
      <c r="E1809" s="3"/>
      <c r="F1809" s="18">
        <f t="shared" si="33"/>
        <v>43983721</v>
      </c>
    </row>
    <row r="1810" spans="1:6" x14ac:dyDescent="0.25">
      <c r="A1810" s="3" t="s">
        <v>10676</v>
      </c>
      <c r="B1810" s="3" t="s">
        <v>10680</v>
      </c>
      <c r="C1810" s="71"/>
      <c r="D1810" s="71">
        <v>20075400</v>
      </c>
      <c r="E1810" s="3"/>
      <c r="F1810" s="18">
        <f t="shared" si="33"/>
        <v>23908321</v>
      </c>
    </row>
    <row r="1811" spans="1:6" x14ac:dyDescent="0.25">
      <c r="A1811" s="3" t="s">
        <v>10676</v>
      </c>
      <c r="B1811" s="3" t="s">
        <v>10681</v>
      </c>
      <c r="C1811" s="94"/>
      <c r="D1811" s="71">
        <v>1742900</v>
      </c>
      <c r="E1811" s="3"/>
      <c r="F1811" s="18">
        <f t="shared" si="33"/>
        <v>22165421</v>
      </c>
    </row>
    <row r="1812" spans="1:6" x14ac:dyDescent="0.25">
      <c r="A1812" s="3" t="s">
        <v>10684</v>
      </c>
      <c r="B1812" s="3" t="s">
        <v>5847</v>
      </c>
      <c r="C1812" s="4">
        <v>2000000</v>
      </c>
      <c r="D1812" s="3"/>
      <c r="E1812" s="3"/>
      <c r="F1812" s="18">
        <f t="shared" si="33"/>
        <v>24165421</v>
      </c>
    </row>
    <row r="1813" spans="1:6" x14ac:dyDescent="0.25">
      <c r="A1813" s="3" t="s">
        <v>10684</v>
      </c>
      <c r="B1813" s="3" t="s">
        <v>195</v>
      </c>
      <c r="C1813" s="4">
        <v>11201465</v>
      </c>
      <c r="D1813" s="3"/>
      <c r="E1813" s="3"/>
      <c r="F1813" s="18">
        <f t="shared" si="33"/>
        <v>35366886</v>
      </c>
    </row>
    <row r="1814" spans="1:6" x14ac:dyDescent="0.25">
      <c r="A1814" s="3" t="s">
        <v>10686</v>
      </c>
      <c r="B1814" s="3" t="s">
        <v>5847</v>
      </c>
      <c r="C1814" s="4">
        <v>25000000</v>
      </c>
      <c r="D1814" s="3"/>
      <c r="E1814" s="3"/>
      <c r="F1814" s="18">
        <f t="shared" si="33"/>
        <v>60366886</v>
      </c>
    </row>
    <row r="1815" spans="1:6" x14ac:dyDescent="0.25">
      <c r="A1815" s="3" t="s">
        <v>10700</v>
      </c>
      <c r="B1815" s="3" t="s">
        <v>5847</v>
      </c>
      <c r="C1815" s="4">
        <v>1050000</v>
      </c>
      <c r="D1815" s="3"/>
      <c r="E1815" s="3"/>
      <c r="F1815" s="18">
        <f t="shared" si="33"/>
        <v>61416886</v>
      </c>
    </row>
    <row r="1816" spans="1:6" x14ac:dyDescent="0.25">
      <c r="A1816" s="3" t="s">
        <v>10700</v>
      </c>
      <c r="B1816" s="3" t="s">
        <v>5847</v>
      </c>
      <c r="C1816" s="4">
        <v>20000000</v>
      </c>
      <c r="D1816" s="3"/>
      <c r="E1816" s="3"/>
      <c r="F1816" s="18">
        <f t="shared" si="33"/>
        <v>81416886</v>
      </c>
    </row>
    <row r="1817" spans="1:6" x14ac:dyDescent="0.25">
      <c r="A1817" s="3" t="s">
        <v>10712</v>
      </c>
      <c r="B1817" s="3" t="s">
        <v>10747</v>
      </c>
      <c r="C1817" s="342">
        <v>15000000</v>
      </c>
      <c r="D1817" s="3"/>
      <c r="E1817" s="3"/>
      <c r="F1817" s="18">
        <f t="shared" si="33"/>
        <v>96416886</v>
      </c>
    </row>
    <row r="1818" spans="1:6" x14ac:dyDescent="0.25">
      <c r="A1818" s="3" t="s">
        <v>10712</v>
      </c>
      <c r="B1818" s="3" t="s">
        <v>10713</v>
      </c>
      <c r="C1818" s="3"/>
      <c r="D1818" s="4">
        <v>313389</v>
      </c>
      <c r="E1818" s="3"/>
      <c r="F1818" s="18">
        <f t="shared" si="33"/>
        <v>96103497</v>
      </c>
    </row>
    <row r="1819" spans="1:6" x14ac:dyDescent="0.25">
      <c r="A1819" s="3" t="s">
        <v>10712</v>
      </c>
      <c r="B1819" s="3" t="s">
        <v>10714</v>
      </c>
      <c r="C1819" s="3"/>
      <c r="D1819" s="4">
        <v>19964250</v>
      </c>
      <c r="E1819" s="3"/>
      <c r="F1819" s="18">
        <f t="shared" si="33"/>
        <v>76139247</v>
      </c>
    </row>
    <row r="1820" spans="1:6" x14ac:dyDescent="0.25">
      <c r="A1820" s="3" t="s">
        <v>10712</v>
      </c>
      <c r="B1820" s="3" t="s">
        <v>10715</v>
      </c>
      <c r="C1820" s="3"/>
      <c r="D1820" s="4">
        <v>10662480</v>
      </c>
      <c r="E1820" s="3"/>
      <c r="F1820" s="18">
        <f t="shared" si="33"/>
        <v>65476767</v>
      </c>
    </row>
    <row r="1821" spans="1:6" x14ac:dyDescent="0.25">
      <c r="A1821" s="3" t="s">
        <v>10712</v>
      </c>
      <c r="B1821" s="3" t="s">
        <v>10716</v>
      </c>
      <c r="C1821" s="3"/>
      <c r="D1821" s="4">
        <v>16806963</v>
      </c>
      <c r="E1821" s="3"/>
      <c r="F1821" s="18">
        <f t="shared" si="33"/>
        <v>48669804</v>
      </c>
    </row>
    <row r="1822" spans="1:6" x14ac:dyDescent="0.25">
      <c r="A1822" s="3" t="s">
        <v>10712</v>
      </c>
      <c r="B1822" s="3" t="s">
        <v>10717</v>
      </c>
      <c r="C1822" s="3"/>
      <c r="D1822" s="4">
        <v>2526480</v>
      </c>
      <c r="E1822" s="3"/>
      <c r="F1822" s="18">
        <f t="shared" si="33"/>
        <v>46143324</v>
      </c>
    </row>
    <row r="1823" spans="1:6" x14ac:dyDescent="0.25">
      <c r="A1823" s="3" t="s">
        <v>10712</v>
      </c>
      <c r="B1823" s="3" t="s">
        <v>10718</v>
      </c>
      <c r="C1823" s="3"/>
      <c r="D1823" s="4">
        <v>565638</v>
      </c>
      <c r="E1823" s="3"/>
      <c r="F1823" s="18">
        <f t="shared" si="33"/>
        <v>45577686</v>
      </c>
    </row>
    <row r="1824" spans="1:6" x14ac:dyDescent="0.25">
      <c r="A1824" s="3" t="s">
        <v>10725</v>
      </c>
      <c r="B1824" s="3" t="s">
        <v>1333</v>
      </c>
      <c r="C1824" s="4">
        <v>3000000</v>
      </c>
      <c r="D1824" s="4"/>
      <c r="E1824" s="3"/>
      <c r="F1824" s="18">
        <f t="shared" si="33"/>
        <v>48577686</v>
      </c>
    </row>
    <row r="1825" spans="1:6" x14ac:dyDescent="0.25">
      <c r="A1825" s="3" t="s">
        <v>10725</v>
      </c>
      <c r="B1825" s="3" t="s">
        <v>10750</v>
      </c>
      <c r="C1825" s="4"/>
      <c r="D1825" s="4">
        <v>14616500</v>
      </c>
      <c r="E1825" s="3"/>
      <c r="F1825" s="18">
        <f t="shared" si="33"/>
        <v>33961186</v>
      </c>
    </row>
    <row r="1826" spans="1:6" x14ac:dyDescent="0.25">
      <c r="A1826" s="3" t="s">
        <v>10725</v>
      </c>
      <c r="B1826" s="3" t="s">
        <v>10751</v>
      </c>
      <c r="C1826" s="4"/>
      <c r="D1826" s="4">
        <v>5490857</v>
      </c>
      <c r="E1826" s="3"/>
      <c r="F1826" s="18">
        <f t="shared" si="33"/>
        <v>28470329</v>
      </c>
    </row>
    <row r="1827" spans="1:6" x14ac:dyDescent="0.25">
      <c r="A1827" s="3" t="s">
        <v>10725</v>
      </c>
      <c r="B1827" s="3" t="s">
        <v>10752</v>
      </c>
      <c r="C1827" s="4"/>
      <c r="D1827" s="4">
        <v>4541554</v>
      </c>
      <c r="E1827" s="3"/>
      <c r="F1827" s="18">
        <f t="shared" si="33"/>
        <v>23928775</v>
      </c>
    </row>
    <row r="1828" spans="1:6" x14ac:dyDescent="0.25">
      <c r="A1828" s="3" t="s">
        <v>10732</v>
      </c>
      <c r="B1828" s="3" t="s">
        <v>5847</v>
      </c>
      <c r="C1828" s="4">
        <v>1000000</v>
      </c>
      <c r="D1828" s="4"/>
      <c r="E1828" s="3"/>
      <c r="F1828" s="18">
        <f t="shared" si="33"/>
        <v>24928775</v>
      </c>
    </row>
    <row r="1829" spans="1:6" x14ac:dyDescent="0.25">
      <c r="A1829" s="3" t="s">
        <v>10732</v>
      </c>
      <c r="B1829" s="3" t="s">
        <v>779</v>
      </c>
      <c r="C1829" s="4">
        <v>344000</v>
      </c>
      <c r="D1829" s="4"/>
      <c r="E1829" s="3"/>
      <c r="F1829" s="18">
        <f t="shared" si="33"/>
        <v>25272775</v>
      </c>
    </row>
    <row r="1830" spans="1:6" x14ac:dyDescent="0.25">
      <c r="A1830" s="3" t="s">
        <v>10730</v>
      </c>
      <c r="B1830" s="3" t="s">
        <v>5847</v>
      </c>
      <c r="C1830" s="4">
        <v>10000000</v>
      </c>
      <c r="D1830" s="3"/>
      <c r="E1830" s="3"/>
      <c r="F1830" s="18">
        <f t="shared" si="33"/>
        <v>35272775</v>
      </c>
    </row>
    <row r="1831" spans="1:6" x14ac:dyDescent="0.25">
      <c r="A1831" s="3" t="s">
        <v>10730</v>
      </c>
      <c r="B1831" s="3" t="s">
        <v>195</v>
      </c>
      <c r="C1831" s="4">
        <v>11201526</v>
      </c>
      <c r="D1831" s="3"/>
      <c r="E1831" s="3"/>
      <c r="F1831" s="18">
        <f t="shared" si="33"/>
        <v>46474301</v>
      </c>
    </row>
    <row r="1832" spans="1:6" x14ac:dyDescent="0.25">
      <c r="A1832" s="3" t="s">
        <v>10774</v>
      </c>
      <c r="B1832" s="3" t="s">
        <v>10781</v>
      </c>
      <c r="C1832" s="3"/>
      <c r="D1832" s="4">
        <v>3103375</v>
      </c>
      <c r="E1832" s="3"/>
      <c r="F1832" s="18">
        <f t="shared" si="33"/>
        <v>43370926</v>
      </c>
    </row>
    <row r="1833" spans="1:6" x14ac:dyDescent="0.25">
      <c r="A1833" s="3" t="s">
        <v>10774</v>
      </c>
      <c r="B1833" s="3" t="s">
        <v>10782</v>
      </c>
      <c r="C1833" s="3"/>
      <c r="D1833" s="4">
        <v>1545600</v>
      </c>
      <c r="E1833" s="3"/>
      <c r="F1833" s="18">
        <f t="shared" si="33"/>
        <v>41825326</v>
      </c>
    </row>
    <row r="1834" spans="1:6" x14ac:dyDescent="0.25">
      <c r="A1834" s="3" t="s">
        <v>10774</v>
      </c>
      <c r="B1834" s="3" t="s">
        <v>10783</v>
      </c>
      <c r="C1834" s="3"/>
      <c r="D1834" s="4">
        <v>12003650</v>
      </c>
      <c r="E1834" s="3"/>
      <c r="F1834" s="18">
        <f t="shared" si="33"/>
        <v>29821676</v>
      </c>
    </row>
    <row r="1835" spans="1:6" x14ac:dyDescent="0.25">
      <c r="A1835" s="3" t="s">
        <v>10774</v>
      </c>
      <c r="B1835" s="3" t="s">
        <v>10784</v>
      </c>
      <c r="C1835" s="3"/>
      <c r="D1835" s="4">
        <v>763200</v>
      </c>
      <c r="E1835" s="3"/>
      <c r="F1835" s="18">
        <f t="shared" si="33"/>
        <v>29058476</v>
      </c>
    </row>
    <row r="1836" spans="1:6" x14ac:dyDescent="0.25">
      <c r="A1836" s="3" t="s">
        <v>10774</v>
      </c>
      <c r="B1836" s="3" t="s">
        <v>10785</v>
      </c>
      <c r="C1836" s="3"/>
      <c r="D1836" s="4">
        <v>7521150</v>
      </c>
      <c r="E1836" s="3"/>
      <c r="F1836" s="18">
        <f t="shared" si="33"/>
        <v>21537326</v>
      </c>
    </row>
    <row r="1837" spans="1:6" x14ac:dyDescent="0.25">
      <c r="A1837" s="3" t="s">
        <v>10793</v>
      </c>
      <c r="B1837" s="3" t="s">
        <v>10792</v>
      </c>
      <c r="C1837" s="342">
        <v>5000000</v>
      </c>
      <c r="D1837" s="4"/>
      <c r="E1837" s="3"/>
      <c r="F1837" s="18">
        <f t="shared" si="33"/>
        <v>26537326</v>
      </c>
    </row>
    <row r="1838" spans="1:6" x14ac:dyDescent="0.25">
      <c r="A1838" s="8" t="s">
        <v>10791</v>
      </c>
      <c r="B1838" s="8" t="s">
        <v>10798</v>
      </c>
      <c r="D1838" s="1">
        <v>21309450</v>
      </c>
      <c r="F1838" s="18">
        <f t="shared" si="33"/>
        <v>5227876</v>
      </c>
    </row>
    <row r="1839" spans="1:6" x14ac:dyDescent="0.25">
      <c r="A1839" s="8" t="s">
        <v>10791</v>
      </c>
      <c r="B1839" s="8" t="s">
        <v>10799</v>
      </c>
      <c r="D1839" s="1">
        <v>190400</v>
      </c>
      <c r="F1839" s="18">
        <f t="shared" si="33"/>
        <v>5037476</v>
      </c>
    </row>
    <row r="1840" spans="1:6" x14ac:dyDescent="0.25">
      <c r="A1840" s="8" t="s">
        <v>10791</v>
      </c>
      <c r="B1840" s="8" t="s">
        <v>10800</v>
      </c>
      <c r="D1840" s="1">
        <v>1020000</v>
      </c>
      <c r="F1840" s="18">
        <f t="shared" si="33"/>
        <v>4017476</v>
      </c>
    </row>
    <row r="1841" spans="1:6" x14ac:dyDescent="0.25">
      <c r="A1841" s="8" t="s">
        <v>10791</v>
      </c>
      <c r="B1841" s="8" t="s">
        <v>10801</v>
      </c>
      <c r="D1841" s="23">
        <v>988900</v>
      </c>
      <c r="F1841" s="18">
        <f t="shared" si="33"/>
        <v>3028576</v>
      </c>
    </row>
    <row r="1842" spans="1:6" x14ac:dyDescent="0.25">
      <c r="A1842" s="8" t="s">
        <v>10791</v>
      </c>
      <c r="B1842" s="8" t="s">
        <v>10802</v>
      </c>
      <c r="D1842" s="23">
        <v>2760926</v>
      </c>
      <c r="F1842" s="18">
        <f t="shared" si="33"/>
        <v>267650</v>
      </c>
    </row>
    <row r="1843" spans="1:6" x14ac:dyDescent="0.25">
      <c r="A1843" s="8" t="s">
        <v>10791</v>
      </c>
      <c r="B1843" s="8" t="s">
        <v>10810</v>
      </c>
      <c r="D1843" s="60">
        <v>448000</v>
      </c>
      <c r="F1843" s="18">
        <f t="shared" si="33"/>
        <v>-180350</v>
      </c>
    </row>
    <row r="1844" spans="1:6" x14ac:dyDescent="0.25">
      <c r="A1844" s="8" t="s">
        <v>10791</v>
      </c>
      <c r="B1844" s="8" t="s">
        <v>5871</v>
      </c>
      <c r="C1844" s="51">
        <v>15000000</v>
      </c>
      <c r="F1844" s="18">
        <f t="shared" si="33"/>
        <v>14819650</v>
      </c>
    </row>
    <row r="1845" spans="1:6" x14ac:dyDescent="0.25">
      <c r="A1845" s="8" t="s">
        <v>10805</v>
      </c>
      <c r="B1845" s="8" t="s">
        <v>1333</v>
      </c>
      <c r="C1845" s="51">
        <v>600000</v>
      </c>
      <c r="F1845" s="18">
        <f t="shared" si="33"/>
        <v>15419650</v>
      </c>
    </row>
    <row r="1846" spans="1:6" x14ac:dyDescent="0.25">
      <c r="A1846" s="8" t="s">
        <v>10805</v>
      </c>
      <c r="B1846" s="8" t="s">
        <v>195</v>
      </c>
      <c r="C1846" s="51">
        <v>16342287</v>
      </c>
      <c r="F1846" s="18">
        <f t="shared" si="33"/>
        <v>31761937</v>
      </c>
    </row>
    <row r="1847" spans="1:6" x14ac:dyDescent="0.25">
      <c r="A1847" s="8" t="s">
        <v>10829</v>
      </c>
      <c r="B1847" s="8" t="s">
        <v>10830</v>
      </c>
      <c r="D1847" s="51">
        <v>29310400</v>
      </c>
      <c r="F1847" s="18">
        <f t="shared" si="33"/>
        <v>2451537</v>
      </c>
    </row>
    <row r="1848" spans="1:6" x14ac:dyDescent="0.25">
      <c r="A1848" s="8" t="s">
        <v>10829</v>
      </c>
      <c r="B1848" s="8" t="s">
        <v>8087</v>
      </c>
      <c r="C1848" s="51">
        <v>10000000</v>
      </c>
      <c r="F1848" s="18">
        <f t="shared" si="33"/>
        <v>12451537</v>
      </c>
    </row>
    <row r="1849" spans="1:6" x14ac:dyDescent="0.25">
      <c r="A1849" s="8" t="s">
        <v>10829</v>
      </c>
      <c r="B1849" s="8" t="s">
        <v>5847</v>
      </c>
      <c r="C1849" s="51">
        <v>10000000</v>
      </c>
      <c r="F1849" s="18">
        <f t="shared" si="33"/>
        <v>22451537</v>
      </c>
    </row>
    <row r="1850" spans="1:6" x14ac:dyDescent="0.25">
      <c r="A1850" s="8" t="s">
        <v>10837</v>
      </c>
      <c r="B1850" s="8" t="s">
        <v>10842</v>
      </c>
      <c r="C1850" s="51">
        <v>3480000</v>
      </c>
      <c r="F1850" s="18">
        <f t="shared" si="33"/>
        <v>25931537</v>
      </c>
    </row>
    <row r="1851" spans="1:6" x14ac:dyDescent="0.25">
      <c r="A1851" s="8" t="s">
        <v>10837</v>
      </c>
      <c r="B1851" s="8" t="s">
        <v>5847</v>
      </c>
      <c r="C1851" s="51">
        <v>2500000</v>
      </c>
      <c r="F1851" s="18">
        <f t="shared" si="33"/>
        <v>28431537</v>
      </c>
    </row>
    <row r="1852" spans="1:6" x14ac:dyDescent="0.25">
      <c r="A1852" s="8" t="s">
        <v>10840</v>
      </c>
      <c r="B1852" s="8" t="s">
        <v>2532</v>
      </c>
      <c r="C1852" s="1">
        <v>344000</v>
      </c>
      <c r="F1852" s="18">
        <f t="shared" si="33"/>
        <v>28775537</v>
      </c>
    </row>
    <row r="1853" spans="1:6" x14ac:dyDescent="0.25">
      <c r="A1853" s="8" t="s">
        <v>10867</v>
      </c>
      <c r="B1853" s="8" t="s">
        <v>5847</v>
      </c>
      <c r="C1853" s="51">
        <v>2000000</v>
      </c>
      <c r="F1853" s="18">
        <f t="shared" si="33"/>
        <v>30775537</v>
      </c>
    </row>
    <row r="1854" spans="1:6" x14ac:dyDescent="0.25">
      <c r="A1854" s="8" t="s">
        <v>10869</v>
      </c>
      <c r="B1854" s="8" t="s">
        <v>195</v>
      </c>
      <c r="C1854" s="51">
        <v>21993067</v>
      </c>
      <c r="D1854" s="1"/>
      <c r="F1854" s="18">
        <f t="shared" si="33"/>
        <v>52768604</v>
      </c>
    </row>
    <row r="1855" spans="1:6" x14ac:dyDescent="0.25">
      <c r="A1855" s="8" t="s">
        <v>10880</v>
      </c>
      <c r="B1855" s="8" t="s">
        <v>195</v>
      </c>
      <c r="C1855" s="51">
        <v>29608223</v>
      </c>
      <c r="D1855" s="1"/>
      <c r="F1855" s="18">
        <f t="shared" si="33"/>
        <v>82376827</v>
      </c>
    </row>
    <row r="1856" spans="1:6" x14ac:dyDescent="0.25">
      <c r="A1856" s="8" t="s">
        <v>10912</v>
      </c>
      <c r="B1856" s="8" t="s">
        <v>5847</v>
      </c>
      <c r="C1856" s="51">
        <v>2000000</v>
      </c>
      <c r="D1856" s="1"/>
      <c r="F1856" s="18">
        <f t="shared" si="33"/>
        <v>84376827</v>
      </c>
    </row>
    <row r="1857" spans="1:6" x14ac:dyDescent="0.25">
      <c r="A1857" s="8" t="s">
        <v>10899</v>
      </c>
      <c r="B1857" s="8" t="s">
        <v>10901</v>
      </c>
      <c r="D1857" s="1">
        <v>28168250</v>
      </c>
      <c r="F1857" s="18">
        <f t="shared" si="33"/>
        <v>56208577</v>
      </c>
    </row>
    <row r="1858" spans="1:6" x14ac:dyDescent="0.25">
      <c r="A1858" s="8" t="s">
        <v>10899</v>
      </c>
      <c r="B1858" s="8" t="s">
        <v>10902</v>
      </c>
      <c r="D1858" s="1">
        <v>1061760</v>
      </c>
      <c r="F1858" s="18">
        <f t="shared" si="33"/>
        <v>55146817</v>
      </c>
    </row>
    <row r="1859" spans="1:6" x14ac:dyDescent="0.25">
      <c r="A1859" s="8" t="s">
        <v>10899</v>
      </c>
      <c r="B1859" s="8" t="s">
        <v>10903</v>
      </c>
      <c r="D1859" s="1">
        <v>19788950</v>
      </c>
      <c r="F1859" s="18">
        <f t="shared" si="33"/>
        <v>35357867</v>
      </c>
    </row>
    <row r="1860" spans="1:6" x14ac:dyDescent="0.25">
      <c r="A1860" s="8" t="s">
        <v>10899</v>
      </c>
      <c r="B1860" s="8" t="s">
        <v>10904</v>
      </c>
      <c r="D1860" s="1">
        <v>2689400</v>
      </c>
      <c r="F1860" s="18">
        <f t="shared" si="33"/>
        <v>32668467</v>
      </c>
    </row>
    <row r="1861" spans="1:6" x14ac:dyDescent="0.25">
      <c r="A1861" s="8" t="s">
        <v>10899</v>
      </c>
      <c r="B1861" s="8" t="s">
        <v>10905</v>
      </c>
      <c r="D1861" s="51">
        <v>4888650</v>
      </c>
      <c r="F1861" s="18">
        <f t="shared" si="33"/>
        <v>27779817</v>
      </c>
    </row>
    <row r="1862" spans="1:6" x14ac:dyDescent="0.25">
      <c r="A1862" s="8" t="s">
        <v>10899</v>
      </c>
      <c r="B1862" s="8" t="s">
        <v>10906</v>
      </c>
      <c r="D1862" s="51">
        <v>4036500</v>
      </c>
      <c r="F1862" s="18">
        <f t="shared" si="33"/>
        <v>23743317</v>
      </c>
    </row>
    <row r="1863" spans="1:6" x14ac:dyDescent="0.25">
      <c r="A1863" s="8" t="s">
        <v>10899</v>
      </c>
      <c r="B1863" s="8" t="s">
        <v>10907</v>
      </c>
      <c r="D1863" s="51">
        <v>3501920</v>
      </c>
      <c r="F1863" s="18">
        <f t="shared" si="33"/>
        <v>20241397</v>
      </c>
    </row>
    <row r="1864" spans="1:6" x14ac:dyDescent="0.25">
      <c r="A1864" s="8" t="s">
        <v>10899</v>
      </c>
      <c r="B1864" s="8" t="s">
        <v>10908</v>
      </c>
      <c r="D1864" s="51">
        <v>1554300</v>
      </c>
      <c r="F1864" s="18">
        <f t="shared" si="33"/>
        <v>18687097</v>
      </c>
    </row>
    <row r="1865" spans="1:6" x14ac:dyDescent="0.25">
      <c r="A1865" s="8" t="s">
        <v>10899</v>
      </c>
      <c r="B1865" s="8" t="s">
        <v>10909</v>
      </c>
      <c r="D1865" s="51">
        <v>660000</v>
      </c>
      <c r="F1865" s="18">
        <f t="shared" si="33"/>
        <v>18027097</v>
      </c>
    </row>
    <row r="1866" spans="1:6" x14ac:dyDescent="0.25">
      <c r="A1866" s="8" t="s">
        <v>10899</v>
      </c>
      <c r="B1866" s="8" t="s">
        <v>10910</v>
      </c>
      <c r="D1866" s="51">
        <v>408000</v>
      </c>
      <c r="F1866" s="18">
        <f t="shared" si="33"/>
        <v>17619097</v>
      </c>
    </row>
    <row r="1867" spans="1:6" x14ac:dyDescent="0.25">
      <c r="A1867" s="8" t="s">
        <v>10899</v>
      </c>
      <c r="B1867" s="8" t="s">
        <v>10911</v>
      </c>
      <c r="D1867" s="51">
        <v>27402300</v>
      </c>
      <c r="F1867" s="18">
        <f t="shared" si="33"/>
        <v>-9783203</v>
      </c>
    </row>
    <row r="1868" spans="1:6" x14ac:dyDescent="0.25">
      <c r="A1868" s="8" t="s">
        <v>10899</v>
      </c>
      <c r="B1868" s="8" t="s">
        <v>10928</v>
      </c>
      <c r="C1868" s="51">
        <v>500000</v>
      </c>
      <c r="F1868" s="18">
        <f t="shared" si="33"/>
        <v>-9283203</v>
      </c>
    </row>
    <row r="1869" spans="1:6" x14ac:dyDescent="0.25">
      <c r="A1869" s="8" t="s">
        <v>10899</v>
      </c>
      <c r="B1869" s="8" t="s">
        <v>5847</v>
      </c>
      <c r="C1869" s="51">
        <v>10000000</v>
      </c>
      <c r="F1869" s="18">
        <f t="shared" si="33"/>
        <v>716797</v>
      </c>
    </row>
    <row r="1870" spans="1:6" x14ac:dyDescent="0.25">
      <c r="A1870" s="8" t="s">
        <v>10922</v>
      </c>
      <c r="B1870" s="8" t="s">
        <v>10927</v>
      </c>
      <c r="C1870" s="360">
        <v>7500000</v>
      </c>
      <c r="F1870" s="18">
        <f t="shared" si="33"/>
        <v>8216797</v>
      </c>
    </row>
    <row r="1871" spans="1:6" x14ac:dyDescent="0.25">
      <c r="A1871" s="8" t="s">
        <v>10933</v>
      </c>
      <c r="B1871" s="8" t="s">
        <v>1371</v>
      </c>
      <c r="C1871" s="51">
        <v>7500000</v>
      </c>
      <c r="F1871" s="18">
        <f t="shared" si="33"/>
        <v>15716797</v>
      </c>
    </row>
    <row r="1872" spans="1:6" x14ac:dyDescent="0.25">
      <c r="A1872" s="8" t="s">
        <v>10947</v>
      </c>
      <c r="B1872" s="8" t="s">
        <v>5847</v>
      </c>
      <c r="C1872" s="51">
        <v>1000000</v>
      </c>
      <c r="F1872" s="18">
        <f t="shared" si="33"/>
        <v>16716797</v>
      </c>
    </row>
    <row r="1873" spans="1:6" x14ac:dyDescent="0.25">
      <c r="A1873" s="8" t="s">
        <v>10953</v>
      </c>
      <c r="B1873" s="8" t="s">
        <v>1333</v>
      </c>
      <c r="C1873" s="51">
        <v>1000000</v>
      </c>
      <c r="F1873" s="18">
        <f t="shared" ref="F1873:F1936" si="34">(F1872+C1873-D1873)</f>
        <v>17716797</v>
      </c>
    </row>
    <row r="1874" spans="1:6" x14ac:dyDescent="0.25">
      <c r="A1874" s="8" t="s">
        <v>10958</v>
      </c>
      <c r="B1874" s="8" t="s">
        <v>195</v>
      </c>
      <c r="C1874" s="51">
        <v>18587491</v>
      </c>
      <c r="F1874" s="18">
        <f t="shared" si="34"/>
        <v>36304288</v>
      </c>
    </row>
    <row r="1875" spans="1:6" x14ac:dyDescent="0.25">
      <c r="A1875" s="8" t="s">
        <v>10966</v>
      </c>
      <c r="B1875" s="8" t="s">
        <v>779</v>
      </c>
      <c r="C1875" s="51">
        <v>688000</v>
      </c>
      <c r="F1875" s="18">
        <f t="shared" si="34"/>
        <v>36992288</v>
      </c>
    </row>
    <row r="1876" spans="1:6" x14ac:dyDescent="0.25">
      <c r="A1876" s="8" t="s">
        <v>10960</v>
      </c>
      <c r="B1876" s="8" t="s">
        <v>10961</v>
      </c>
      <c r="D1876" s="51">
        <v>420000</v>
      </c>
      <c r="F1876" s="18">
        <f t="shared" si="34"/>
        <v>36572288</v>
      </c>
    </row>
    <row r="1877" spans="1:6" x14ac:dyDescent="0.25">
      <c r="A1877" s="8" t="s">
        <v>10960</v>
      </c>
      <c r="B1877" s="8" t="s">
        <v>10962</v>
      </c>
      <c r="D1877" s="51">
        <v>206700</v>
      </c>
      <c r="F1877" s="18">
        <f t="shared" si="34"/>
        <v>36365588</v>
      </c>
    </row>
    <row r="1878" spans="1:6" x14ac:dyDescent="0.25">
      <c r="A1878" s="8" t="s">
        <v>10960</v>
      </c>
      <c r="B1878" s="8" t="s">
        <v>10963</v>
      </c>
      <c r="D1878" s="51">
        <v>802400</v>
      </c>
      <c r="F1878" s="18">
        <f t="shared" si="34"/>
        <v>35563188</v>
      </c>
    </row>
    <row r="1879" spans="1:6" x14ac:dyDescent="0.25">
      <c r="A1879" s="8" t="s">
        <v>10960</v>
      </c>
      <c r="B1879" s="8" t="s">
        <v>10964</v>
      </c>
      <c r="D1879" s="51">
        <v>14973750</v>
      </c>
      <c r="F1879" s="18">
        <f t="shared" si="34"/>
        <v>20589438</v>
      </c>
    </row>
    <row r="1880" spans="1:6" x14ac:dyDescent="0.25">
      <c r="A1880" s="8" t="s">
        <v>10960</v>
      </c>
      <c r="B1880" s="8" t="s">
        <v>10965</v>
      </c>
      <c r="D1880" s="51">
        <v>13411750</v>
      </c>
      <c r="F1880" s="18">
        <f t="shared" si="34"/>
        <v>7177688</v>
      </c>
    </row>
    <row r="1881" spans="1:6" x14ac:dyDescent="0.25">
      <c r="A1881" s="8" t="s">
        <v>10977</v>
      </c>
      <c r="B1881" s="8" t="s">
        <v>5847</v>
      </c>
      <c r="C1881" s="51">
        <v>8740000</v>
      </c>
      <c r="F1881" s="18">
        <f t="shared" si="34"/>
        <v>15917688</v>
      </c>
    </row>
    <row r="1882" spans="1:6" x14ac:dyDescent="0.25">
      <c r="A1882" s="8" t="s">
        <v>10982</v>
      </c>
      <c r="B1882" s="8" t="s">
        <v>10985</v>
      </c>
      <c r="C1882" s="360">
        <v>20000000</v>
      </c>
      <c r="F1882" s="18">
        <f t="shared" si="34"/>
        <v>35917688</v>
      </c>
    </row>
    <row r="1883" spans="1:6" x14ac:dyDescent="0.25">
      <c r="A1883" s="8" t="s">
        <v>10982</v>
      </c>
      <c r="B1883" s="8" t="s">
        <v>10986</v>
      </c>
      <c r="C1883" s="51">
        <v>204000</v>
      </c>
      <c r="F1883" s="18">
        <f t="shared" si="34"/>
        <v>36121688</v>
      </c>
    </row>
    <row r="1884" spans="1:6" x14ac:dyDescent="0.25">
      <c r="A1884" s="8" t="s">
        <v>10987</v>
      </c>
      <c r="B1884" s="8" t="s">
        <v>10988</v>
      </c>
      <c r="D1884" s="51">
        <v>15450750</v>
      </c>
      <c r="F1884" s="18">
        <f t="shared" si="34"/>
        <v>20670938</v>
      </c>
    </row>
    <row r="1885" spans="1:6" x14ac:dyDescent="0.25">
      <c r="A1885" s="8" t="s">
        <v>10987</v>
      </c>
      <c r="B1885" s="8" t="s">
        <v>10989</v>
      </c>
      <c r="D1885" s="51">
        <v>1581940</v>
      </c>
      <c r="F1885" s="18">
        <f t="shared" si="34"/>
        <v>19088998</v>
      </c>
    </row>
    <row r="1886" spans="1:6" x14ac:dyDescent="0.25">
      <c r="A1886" s="8" t="s">
        <v>10987</v>
      </c>
      <c r="B1886" s="8" t="s">
        <v>10990</v>
      </c>
      <c r="D1886" s="51">
        <v>172000</v>
      </c>
      <c r="F1886" s="18">
        <f t="shared" si="34"/>
        <v>18916998</v>
      </c>
    </row>
    <row r="1887" spans="1:6" x14ac:dyDescent="0.25">
      <c r="A1887" s="8" t="s">
        <v>10987</v>
      </c>
      <c r="B1887" s="8" t="s">
        <v>10991</v>
      </c>
      <c r="D1887" s="51">
        <v>60000</v>
      </c>
      <c r="F1887" s="18">
        <f t="shared" si="34"/>
        <v>18856998</v>
      </c>
    </row>
    <row r="1888" spans="1:6" x14ac:dyDescent="0.25">
      <c r="A1888" s="8" t="s">
        <v>10987</v>
      </c>
      <c r="B1888" s="8" t="s">
        <v>10992</v>
      </c>
      <c r="D1888" s="51">
        <v>13853900</v>
      </c>
      <c r="F1888" s="18">
        <f t="shared" si="34"/>
        <v>5003098</v>
      </c>
    </row>
    <row r="1889" spans="1:6" x14ac:dyDescent="0.25">
      <c r="A1889" s="8" t="s">
        <v>10994</v>
      </c>
      <c r="B1889" s="8" t="s">
        <v>195</v>
      </c>
      <c r="C1889" s="51">
        <v>7019368</v>
      </c>
      <c r="D1889" s="1"/>
      <c r="F1889" s="18">
        <f t="shared" si="34"/>
        <v>12022466</v>
      </c>
    </row>
    <row r="1890" spans="1:6" x14ac:dyDescent="0.25">
      <c r="A1890" s="8" t="s">
        <v>10994</v>
      </c>
      <c r="B1890" s="8" t="s">
        <v>5847</v>
      </c>
      <c r="C1890" s="51">
        <v>22000000</v>
      </c>
      <c r="D1890" s="1"/>
      <c r="F1890" s="18">
        <f t="shared" si="34"/>
        <v>34022466</v>
      </c>
    </row>
    <row r="1891" spans="1:6" x14ac:dyDescent="0.25">
      <c r="A1891" s="8" t="s">
        <v>11005</v>
      </c>
      <c r="B1891" s="8" t="s">
        <v>779</v>
      </c>
      <c r="C1891" s="51">
        <v>536000</v>
      </c>
      <c r="D1891" s="1"/>
      <c r="F1891" s="18">
        <f t="shared" si="34"/>
        <v>34558466</v>
      </c>
    </row>
    <row r="1892" spans="1:6" x14ac:dyDescent="0.25">
      <c r="A1892" s="8" t="s">
        <v>11005</v>
      </c>
      <c r="B1892" s="8" t="s">
        <v>11013</v>
      </c>
      <c r="D1892" s="51">
        <v>20614625</v>
      </c>
      <c r="F1892" s="18">
        <f t="shared" si="34"/>
        <v>13943841</v>
      </c>
    </row>
    <row r="1893" spans="1:6" x14ac:dyDescent="0.25">
      <c r="A1893" s="8" t="s">
        <v>11017</v>
      </c>
      <c r="B1893" s="8" t="s">
        <v>11014</v>
      </c>
      <c r="D1893" s="51">
        <v>123000</v>
      </c>
      <c r="F1893" s="18">
        <f t="shared" si="34"/>
        <v>13820841</v>
      </c>
    </row>
    <row r="1894" spans="1:6" x14ac:dyDescent="0.25">
      <c r="A1894" s="8" t="s">
        <v>11017</v>
      </c>
      <c r="B1894" s="8" t="s">
        <v>11015</v>
      </c>
      <c r="D1894" s="51">
        <v>842160</v>
      </c>
      <c r="F1894" s="18">
        <f t="shared" si="34"/>
        <v>12978681</v>
      </c>
    </row>
    <row r="1895" spans="1:6" x14ac:dyDescent="0.25">
      <c r="A1895" s="8" t="s">
        <v>11017</v>
      </c>
      <c r="B1895" s="8" t="s">
        <v>11016</v>
      </c>
      <c r="D1895" s="51">
        <v>178880</v>
      </c>
      <c r="F1895" s="18">
        <f t="shared" si="34"/>
        <v>12799801</v>
      </c>
    </row>
    <row r="1896" spans="1:6" x14ac:dyDescent="0.25">
      <c r="A1896" s="8" t="s">
        <v>11017</v>
      </c>
      <c r="B1896" s="8" t="s">
        <v>670</v>
      </c>
      <c r="C1896" s="51">
        <v>341800</v>
      </c>
      <c r="F1896" s="18">
        <f t="shared" si="34"/>
        <v>13141601</v>
      </c>
    </row>
    <row r="1897" spans="1:6" x14ac:dyDescent="0.25">
      <c r="A1897" s="8" t="s">
        <v>11019</v>
      </c>
      <c r="B1897" s="8" t="s">
        <v>11020</v>
      </c>
      <c r="C1897" s="51">
        <v>20000</v>
      </c>
      <c r="F1897" s="18">
        <f t="shared" si="34"/>
        <v>13161601</v>
      </c>
    </row>
    <row r="1898" spans="1:6" x14ac:dyDescent="0.25">
      <c r="A1898" s="8" t="s">
        <v>11019</v>
      </c>
      <c r="B1898" s="8" t="s">
        <v>11021</v>
      </c>
      <c r="C1898" s="51">
        <v>35000000</v>
      </c>
      <c r="F1898" s="18">
        <f t="shared" si="34"/>
        <v>48161601</v>
      </c>
    </row>
    <row r="1899" spans="1:6" x14ac:dyDescent="0.25">
      <c r="A1899" s="8" t="s">
        <v>11023</v>
      </c>
      <c r="B1899" s="8" t="s">
        <v>11024</v>
      </c>
      <c r="D1899" s="51">
        <v>31784400</v>
      </c>
      <c r="F1899" s="18">
        <f t="shared" si="34"/>
        <v>16377201</v>
      </c>
    </row>
    <row r="1900" spans="1:6" x14ac:dyDescent="0.25">
      <c r="A1900" s="8" t="s">
        <v>11026</v>
      </c>
      <c r="B1900" s="8" t="s">
        <v>5847</v>
      </c>
      <c r="C1900" s="51">
        <v>3000000</v>
      </c>
      <c r="D1900" s="51"/>
      <c r="F1900" s="18">
        <f t="shared" si="34"/>
        <v>19377201</v>
      </c>
    </row>
    <row r="1901" spans="1:6" x14ac:dyDescent="0.25">
      <c r="A1901" s="8" t="s">
        <v>11034</v>
      </c>
      <c r="B1901" s="8" t="s">
        <v>11038</v>
      </c>
      <c r="D1901" s="1">
        <v>23906425</v>
      </c>
      <c r="F1901" s="18">
        <f t="shared" si="34"/>
        <v>-4529224</v>
      </c>
    </row>
    <row r="1902" spans="1:6" x14ac:dyDescent="0.25">
      <c r="A1902" s="8" t="s">
        <v>11048</v>
      </c>
      <c r="B1902" s="8" t="s">
        <v>2530</v>
      </c>
      <c r="C1902" s="51">
        <v>6687266</v>
      </c>
      <c r="F1902" s="18">
        <f t="shared" si="34"/>
        <v>2158042</v>
      </c>
    </row>
    <row r="1903" spans="1:6" x14ac:dyDescent="0.25">
      <c r="A1903" s="8" t="s">
        <v>11050</v>
      </c>
      <c r="B1903" s="8" t="s">
        <v>779</v>
      </c>
      <c r="C1903" s="1">
        <v>920000</v>
      </c>
      <c r="F1903" s="18">
        <f t="shared" si="34"/>
        <v>3078042</v>
      </c>
    </row>
    <row r="1904" spans="1:6" x14ac:dyDescent="0.25">
      <c r="A1904" s="8" t="s">
        <v>11050</v>
      </c>
      <c r="B1904" s="8" t="s">
        <v>5847</v>
      </c>
      <c r="C1904" s="1">
        <v>20000000</v>
      </c>
      <c r="F1904" s="18">
        <f t="shared" si="34"/>
        <v>23078042</v>
      </c>
    </row>
    <row r="1905" spans="1:6" x14ac:dyDescent="0.25">
      <c r="A1905" s="8" t="s">
        <v>11063</v>
      </c>
      <c r="B1905" s="8" t="s">
        <v>11064</v>
      </c>
      <c r="D1905" s="1">
        <v>49076500</v>
      </c>
      <c r="F1905" s="18">
        <f t="shared" si="34"/>
        <v>-25998458</v>
      </c>
    </row>
    <row r="1906" spans="1:6" x14ac:dyDescent="0.25">
      <c r="A1906" s="8" t="s">
        <v>10968</v>
      </c>
      <c r="B1906" s="8" t="s">
        <v>11065</v>
      </c>
      <c r="C1906" s="1">
        <v>20000</v>
      </c>
      <c r="F1906" s="18">
        <f t="shared" si="34"/>
        <v>-25978458</v>
      </c>
    </row>
    <row r="1907" spans="1:6" x14ac:dyDescent="0.25">
      <c r="A1907" s="8" t="s">
        <v>10968</v>
      </c>
      <c r="B1907" s="8" t="s">
        <v>4567</v>
      </c>
      <c r="C1907" s="1">
        <v>40000000</v>
      </c>
      <c r="F1907" s="18">
        <f t="shared" si="34"/>
        <v>14021542</v>
      </c>
    </row>
    <row r="1908" spans="1:6" x14ac:dyDescent="0.25">
      <c r="A1908" s="8" t="s">
        <v>11075</v>
      </c>
      <c r="B1908" s="8" t="s">
        <v>11092</v>
      </c>
      <c r="C1908" s="1"/>
      <c r="D1908" s="1">
        <v>561600</v>
      </c>
      <c r="F1908" s="18">
        <f t="shared" si="34"/>
        <v>13459942</v>
      </c>
    </row>
    <row r="1909" spans="1:6" x14ac:dyDescent="0.25">
      <c r="A1909" s="8" t="s">
        <v>11075</v>
      </c>
      <c r="B1909" s="8" t="s">
        <v>11093</v>
      </c>
      <c r="C1909" s="1"/>
      <c r="D1909" s="1">
        <v>135200</v>
      </c>
      <c r="F1909" s="18">
        <f t="shared" si="34"/>
        <v>13324742</v>
      </c>
    </row>
    <row r="1910" spans="1:6" x14ac:dyDescent="0.25">
      <c r="A1910" s="8" t="s">
        <v>11075</v>
      </c>
      <c r="B1910" s="8" t="s">
        <v>11094</v>
      </c>
      <c r="C1910" s="1"/>
      <c r="D1910" s="1">
        <v>41673500</v>
      </c>
      <c r="F1910" s="18">
        <f t="shared" si="34"/>
        <v>-28348758</v>
      </c>
    </row>
    <row r="1911" spans="1:6" x14ac:dyDescent="0.25">
      <c r="A1911" s="8" t="s">
        <v>11075</v>
      </c>
      <c r="B1911" s="8" t="s">
        <v>5847</v>
      </c>
      <c r="C1911" s="1">
        <v>4000000</v>
      </c>
      <c r="D1911" s="1"/>
      <c r="F1911" s="18">
        <f t="shared" si="34"/>
        <v>-24348758</v>
      </c>
    </row>
    <row r="1912" spans="1:6" x14ac:dyDescent="0.25">
      <c r="A1912" s="8" t="s">
        <v>11077</v>
      </c>
      <c r="B1912" s="8" t="s">
        <v>8714</v>
      </c>
      <c r="C1912" s="1">
        <v>1467707</v>
      </c>
      <c r="F1912" s="18">
        <f t="shared" si="34"/>
        <v>-22881051</v>
      </c>
    </row>
    <row r="1913" spans="1:6" x14ac:dyDescent="0.25">
      <c r="A1913" s="8" t="s">
        <v>11077</v>
      </c>
      <c r="B1913" s="8" t="s">
        <v>11082</v>
      </c>
      <c r="C1913" s="1">
        <v>1129745</v>
      </c>
      <c r="F1913" s="18">
        <f t="shared" si="34"/>
        <v>-21751306</v>
      </c>
    </row>
    <row r="1914" spans="1:6" x14ac:dyDescent="0.25">
      <c r="A1914" s="8" t="s">
        <v>11077</v>
      </c>
      <c r="B1914" s="8" t="s">
        <v>11083</v>
      </c>
      <c r="C1914" s="1">
        <v>711000</v>
      </c>
      <c r="F1914" s="18">
        <f t="shared" si="34"/>
        <v>-21040306</v>
      </c>
    </row>
    <row r="1915" spans="1:6" x14ac:dyDescent="0.25">
      <c r="A1915" s="8" t="s">
        <v>11081</v>
      </c>
      <c r="B1915" s="8" t="s">
        <v>779</v>
      </c>
      <c r="C1915" s="1">
        <v>770000</v>
      </c>
      <c r="F1915" s="18">
        <f t="shared" si="34"/>
        <v>-20270306</v>
      </c>
    </row>
    <row r="1916" spans="1:6" x14ac:dyDescent="0.25">
      <c r="A1916" s="8" t="s">
        <v>11090</v>
      </c>
      <c r="B1916" s="8" t="s">
        <v>1371</v>
      </c>
      <c r="C1916" s="1">
        <v>5000000</v>
      </c>
      <c r="F1916" s="18">
        <f t="shared" si="34"/>
        <v>-15270306</v>
      </c>
    </row>
    <row r="1917" spans="1:6" x14ac:dyDescent="0.25">
      <c r="A1917" s="8" t="s">
        <v>11090</v>
      </c>
      <c r="B1917" s="8" t="s">
        <v>5847</v>
      </c>
      <c r="C1917" s="1">
        <v>1000000</v>
      </c>
      <c r="F1917" s="18">
        <f t="shared" si="34"/>
        <v>-14270306</v>
      </c>
    </row>
    <row r="1918" spans="1:6" x14ac:dyDescent="0.25">
      <c r="A1918" s="8" t="s">
        <v>11101</v>
      </c>
      <c r="B1918" s="8" t="s">
        <v>11102</v>
      </c>
      <c r="C1918" s="1"/>
      <c r="D1918" s="1">
        <v>14485500</v>
      </c>
      <c r="F1918" s="18">
        <f t="shared" si="34"/>
        <v>-28755806</v>
      </c>
    </row>
    <row r="1919" spans="1:6" x14ac:dyDescent="0.25">
      <c r="A1919" s="8" t="s">
        <v>11101</v>
      </c>
      <c r="B1919" s="8" t="s">
        <v>11103</v>
      </c>
      <c r="C1919" s="1"/>
      <c r="D1919" s="1">
        <v>192000</v>
      </c>
      <c r="F1919" s="18">
        <f t="shared" si="34"/>
        <v>-28947806</v>
      </c>
    </row>
    <row r="1920" spans="1:6" x14ac:dyDescent="0.25">
      <c r="A1920" s="8" t="s">
        <v>11101</v>
      </c>
      <c r="B1920" s="8" t="s">
        <v>11104</v>
      </c>
      <c r="C1920" s="1"/>
      <c r="D1920" s="1">
        <v>68200</v>
      </c>
      <c r="F1920" s="18">
        <f t="shared" si="34"/>
        <v>-29016006</v>
      </c>
    </row>
    <row r="1921" spans="1:6" x14ac:dyDescent="0.25">
      <c r="A1921" s="8" t="s">
        <v>11095</v>
      </c>
      <c r="B1921" s="8" t="s">
        <v>195</v>
      </c>
      <c r="C1921" s="1">
        <v>38000000</v>
      </c>
      <c r="F1921" s="18">
        <f t="shared" si="34"/>
        <v>8983994</v>
      </c>
    </row>
    <row r="1922" spans="1:6" x14ac:dyDescent="0.25">
      <c r="A1922" s="8" t="s">
        <v>11108</v>
      </c>
      <c r="B1922" s="8" t="s">
        <v>5847</v>
      </c>
      <c r="C1922" s="1">
        <v>6000000</v>
      </c>
      <c r="F1922" s="18">
        <f t="shared" si="34"/>
        <v>14983994</v>
      </c>
    </row>
    <row r="1923" spans="1:6" x14ac:dyDescent="0.25">
      <c r="A1923" s="8" t="s">
        <v>11105</v>
      </c>
      <c r="B1923" s="8" t="s">
        <v>670</v>
      </c>
      <c r="C1923" s="1">
        <v>341600</v>
      </c>
      <c r="F1923" s="18">
        <f t="shared" si="34"/>
        <v>15325594</v>
      </c>
    </row>
    <row r="1924" spans="1:6" x14ac:dyDescent="0.25">
      <c r="A1924" s="8" t="s">
        <v>11118</v>
      </c>
      <c r="B1924" s="8" t="s">
        <v>11126</v>
      </c>
      <c r="D1924" s="1">
        <v>7589600</v>
      </c>
      <c r="F1924" s="18">
        <f t="shared" si="34"/>
        <v>7735994</v>
      </c>
    </row>
    <row r="1925" spans="1:6" x14ac:dyDescent="0.25">
      <c r="A1925" s="8" t="s">
        <v>11118</v>
      </c>
      <c r="B1925" s="8" t="s">
        <v>11127</v>
      </c>
      <c r="D1925" s="1">
        <v>316000</v>
      </c>
      <c r="F1925" s="18">
        <f t="shared" si="34"/>
        <v>7419994</v>
      </c>
    </row>
    <row r="1926" spans="1:6" x14ac:dyDescent="0.25">
      <c r="A1926" s="8" t="s">
        <v>11118</v>
      </c>
      <c r="B1926" s="8" t="s">
        <v>11128</v>
      </c>
      <c r="D1926" s="1">
        <v>56000</v>
      </c>
      <c r="F1926" s="18">
        <f t="shared" si="34"/>
        <v>7363994</v>
      </c>
    </row>
    <row r="1927" spans="1:6" x14ac:dyDescent="0.25">
      <c r="A1927" s="8" t="s">
        <v>11123</v>
      </c>
      <c r="B1927" s="8" t="s">
        <v>5847</v>
      </c>
      <c r="C1927" s="1">
        <v>1000000</v>
      </c>
      <c r="D1927" s="1"/>
      <c r="F1927" s="18">
        <f t="shared" si="34"/>
        <v>8363994</v>
      </c>
    </row>
    <row r="1928" spans="1:6" x14ac:dyDescent="0.25">
      <c r="A1928" s="8" t="s">
        <v>11135</v>
      </c>
      <c r="B1928" s="8" t="s">
        <v>11139</v>
      </c>
      <c r="C1928" s="1">
        <v>4085000</v>
      </c>
      <c r="F1928" s="18">
        <f t="shared" si="34"/>
        <v>12448994</v>
      </c>
    </row>
    <row r="1929" spans="1:6" x14ac:dyDescent="0.25">
      <c r="A1929" s="8" t="s">
        <v>11142</v>
      </c>
      <c r="B1929" s="8" t="s">
        <v>5847</v>
      </c>
      <c r="C1929" s="1">
        <v>5000000</v>
      </c>
      <c r="F1929" s="18">
        <f t="shared" si="34"/>
        <v>17448994</v>
      </c>
    </row>
    <row r="1930" spans="1:6" x14ac:dyDescent="0.25">
      <c r="A1930" s="8" t="s">
        <v>11142</v>
      </c>
      <c r="B1930" s="8" t="s">
        <v>11208</v>
      </c>
      <c r="D1930" s="1">
        <v>9475200</v>
      </c>
      <c r="F1930" s="18">
        <f t="shared" si="34"/>
        <v>7973794</v>
      </c>
    </row>
    <row r="1931" spans="1:6" x14ac:dyDescent="0.25">
      <c r="A1931" s="8" t="s">
        <v>11142</v>
      </c>
      <c r="B1931" s="8" t="s">
        <v>5847</v>
      </c>
      <c r="C1931" s="1">
        <v>10000000</v>
      </c>
      <c r="F1931" s="18">
        <f t="shared" si="34"/>
        <v>17973794</v>
      </c>
    </row>
    <row r="1932" spans="1:6" x14ac:dyDescent="0.25">
      <c r="A1932" s="8" t="s">
        <v>11151</v>
      </c>
      <c r="B1932" s="8" t="s">
        <v>779</v>
      </c>
      <c r="C1932" s="1">
        <v>1380000</v>
      </c>
      <c r="F1932" s="18">
        <f t="shared" si="34"/>
        <v>19353794</v>
      </c>
    </row>
    <row r="1933" spans="1:6" x14ac:dyDescent="0.25">
      <c r="A1933" s="8" t="s">
        <v>11151</v>
      </c>
      <c r="B1933" s="8" t="s">
        <v>5847</v>
      </c>
      <c r="C1933" s="1">
        <v>1500000</v>
      </c>
      <c r="F1933" s="18">
        <f t="shared" si="34"/>
        <v>20853794</v>
      </c>
    </row>
    <row r="1934" spans="1:6" x14ac:dyDescent="0.25">
      <c r="A1934" s="8" t="s">
        <v>11152</v>
      </c>
      <c r="B1934" s="8" t="s">
        <v>11207</v>
      </c>
      <c r="D1934" s="1">
        <v>7581600</v>
      </c>
      <c r="F1934" s="18">
        <f t="shared" si="34"/>
        <v>13272194</v>
      </c>
    </row>
    <row r="1935" spans="1:6" x14ac:dyDescent="0.25">
      <c r="A1935" s="8" t="s">
        <v>11152</v>
      </c>
      <c r="B1935" s="8" t="s">
        <v>5847</v>
      </c>
      <c r="C1935" s="1">
        <v>2000000</v>
      </c>
      <c r="F1935" s="18">
        <f t="shared" si="34"/>
        <v>15272194</v>
      </c>
    </row>
    <row r="1936" spans="1:6" x14ac:dyDescent="0.25">
      <c r="A1936" s="8" t="s">
        <v>11152</v>
      </c>
      <c r="B1936" s="8" t="s">
        <v>11206</v>
      </c>
      <c r="D1936" s="1">
        <v>2025000</v>
      </c>
      <c r="F1936" s="18">
        <f t="shared" si="34"/>
        <v>13247194</v>
      </c>
    </row>
    <row r="1937" spans="1:6" x14ac:dyDescent="0.25">
      <c r="A1937" s="8" t="s">
        <v>11159</v>
      </c>
      <c r="B1937" s="8" t="s">
        <v>5847</v>
      </c>
      <c r="C1937" s="1">
        <v>500000</v>
      </c>
      <c r="F1937" s="18">
        <f t="shared" ref="F1937:F1953" si="35">(F1936+C1937-D1937)</f>
        <v>13747194</v>
      </c>
    </row>
    <row r="1938" spans="1:6" x14ac:dyDescent="0.25">
      <c r="A1938" s="8" t="s">
        <v>11162</v>
      </c>
      <c r="B1938" s="8" t="s">
        <v>5847</v>
      </c>
      <c r="C1938" s="1">
        <v>1400000</v>
      </c>
      <c r="F1938" s="18">
        <f t="shared" si="35"/>
        <v>15147194</v>
      </c>
    </row>
    <row r="1939" spans="1:6" x14ac:dyDescent="0.25">
      <c r="A1939" s="8" t="s">
        <v>11169</v>
      </c>
      <c r="B1939" s="8" t="s">
        <v>11203</v>
      </c>
      <c r="D1939" s="1">
        <v>19260200</v>
      </c>
      <c r="F1939" s="18">
        <f t="shared" si="35"/>
        <v>-4113006</v>
      </c>
    </row>
    <row r="1940" spans="1:6" x14ac:dyDescent="0.25">
      <c r="A1940" s="8" t="s">
        <v>11169</v>
      </c>
      <c r="B1940" s="8" t="s">
        <v>11204</v>
      </c>
      <c r="D1940" s="1">
        <v>8689400</v>
      </c>
      <c r="F1940" s="18">
        <f t="shared" si="35"/>
        <v>-12802406</v>
      </c>
    </row>
    <row r="1941" spans="1:6" x14ac:dyDescent="0.25">
      <c r="A1941" s="8" t="s">
        <v>11169</v>
      </c>
      <c r="B1941" s="8" t="s">
        <v>5847</v>
      </c>
      <c r="C1941" s="1">
        <v>1000000</v>
      </c>
      <c r="F1941" s="18">
        <f t="shared" si="35"/>
        <v>-11802406</v>
      </c>
    </row>
    <row r="1942" spans="1:6" x14ac:dyDescent="0.25">
      <c r="A1942" s="8" t="s">
        <v>11169</v>
      </c>
      <c r="B1942" s="8" t="s">
        <v>5847</v>
      </c>
      <c r="C1942" s="1">
        <v>10000000</v>
      </c>
      <c r="F1942" s="18">
        <f t="shared" si="35"/>
        <v>-1802406</v>
      </c>
    </row>
    <row r="1943" spans="1:6" x14ac:dyDescent="0.25">
      <c r="A1943" s="8" t="s">
        <v>11164</v>
      </c>
      <c r="B1943" s="8" t="s">
        <v>11180</v>
      </c>
      <c r="C1943" s="1">
        <v>10000000</v>
      </c>
      <c r="F1943" s="18">
        <f t="shared" si="35"/>
        <v>8197594</v>
      </c>
    </row>
    <row r="1944" spans="1:6" x14ac:dyDescent="0.25">
      <c r="A1944" s="8" t="s">
        <v>11181</v>
      </c>
      <c r="B1944" s="8" t="s">
        <v>5847</v>
      </c>
      <c r="C1944" s="1">
        <v>1000000</v>
      </c>
      <c r="F1944" s="18">
        <f t="shared" si="35"/>
        <v>9197594</v>
      </c>
    </row>
    <row r="1945" spans="1:6" x14ac:dyDescent="0.25">
      <c r="A1945" s="8" t="s">
        <v>11186</v>
      </c>
      <c r="B1945" s="8" t="s">
        <v>11205</v>
      </c>
      <c r="D1945" s="1">
        <v>22131200</v>
      </c>
      <c r="F1945" s="18">
        <f t="shared" si="35"/>
        <v>-12933606</v>
      </c>
    </row>
    <row r="1946" spans="1:6" x14ac:dyDescent="0.25">
      <c r="A1946" s="8" t="s">
        <v>11186</v>
      </c>
      <c r="B1946" s="8" t="s">
        <v>5847</v>
      </c>
      <c r="C1946" s="1">
        <v>5000000</v>
      </c>
      <c r="F1946" s="18">
        <f t="shared" si="35"/>
        <v>-7933606</v>
      </c>
    </row>
    <row r="1947" spans="1:6" x14ac:dyDescent="0.25">
      <c r="A1947" s="8" t="s">
        <v>11202</v>
      </c>
      <c r="B1947" s="8" t="s">
        <v>670</v>
      </c>
      <c r="C1947" s="1">
        <v>341400</v>
      </c>
      <c r="F1947" s="18">
        <f t="shared" si="35"/>
        <v>-7592206</v>
      </c>
    </row>
    <row r="1948" spans="1:6" x14ac:dyDescent="0.25">
      <c r="A1948" s="8" t="s">
        <v>11202</v>
      </c>
      <c r="B1948" s="8" t="s">
        <v>5847</v>
      </c>
      <c r="C1948" s="1">
        <v>2000000</v>
      </c>
      <c r="F1948" s="18">
        <f t="shared" si="35"/>
        <v>-5592206</v>
      </c>
    </row>
    <row r="1949" spans="1:6" x14ac:dyDescent="0.25">
      <c r="A1949" s="8" t="s">
        <v>11202</v>
      </c>
      <c r="B1949" s="8" t="s">
        <v>195</v>
      </c>
      <c r="C1949" s="1">
        <v>20000000</v>
      </c>
      <c r="F1949" s="18">
        <f t="shared" si="35"/>
        <v>14407794</v>
      </c>
    </row>
    <row r="1950" spans="1:6" x14ac:dyDescent="0.25">
      <c r="A1950" s="8" t="s">
        <v>11209</v>
      </c>
      <c r="B1950" s="8" t="s">
        <v>11210</v>
      </c>
      <c r="D1950" s="1">
        <v>131200</v>
      </c>
      <c r="F1950" s="18">
        <f t="shared" si="35"/>
        <v>14276594</v>
      </c>
    </row>
    <row r="1951" spans="1:6" x14ac:dyDescent="0.25">
      <c r="A1951" s="8"/>
      <c r="B1951" s="8"/>
      <c r="C1951" s="1"/>
      <c r="F1951" s="18">
        <f t="shared" si="35"/>
        <v>14276594</v>
      </c>
    </row>
    <row r="1952" spans="1:6" x14ac:dyDescent="0.25">
      <c r="A1952" s="8"/>
      <c r="B1952" s="8"/>
      <c r="C1952" s="1"/>
      <c r="F1952" s="18">
        <f t="shared" si="35"/>
        <v>14276594</v>
      </c>
    </row>
    <row r="1953" spans="1:6" x14ac:dyDescent="0.25">
      <c r="A1953" s="8"/>
      <c r="B1953" s="8"/>
      <c r="C1953" s="1"/>
      <c r="F1953" s="18">
        <f t="shared" si="35"/>
        <v>14276594</v>
      </c>
    </row>
    <row r="1954" spans="1:6" x14ac:dyDescent="0.25">
      <c r="F1954" s="18">
        <f t="shared" ref="F1954" si="36">(F1953+C1954-D1954)</f>
        <v>14276594</v>
      </c>
    </row>
  </sheetData>
  <mergeCells count="1">
    <mergeCell ref="A1:F1"/>
  </mergeCells>
  <pageMargins left="0.7" right="0.7" top="0.75" bottom="0.75" header="0.3" footer="0.3"/>
  <pageSetup orientation="landscape" verticalDpi="72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I31" sqref="I31"/>
    </sheetView>
  </sheetViews>
  <sheetFormatPr baseColWidth="10" defaultRowHeight="15" x14ac:dyDescent="0.25"/>
  <cols>
    <col min="2" max="2" width="44.7109375" customWidth="1"/>
  </cols>
  <sheetData>
    <row r="3" spans="1:1" x14ac:dyDescent="0.25">
      <c r="A3" t="s">
        <v>9702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baseColWidth="10" defaultRowHeight="15" x14ac:dyDescent="0.25"/>
  <sheetData>
    <row r="1" spans="1:1" x14ac:dyDescent="0.25">
      <c r="A1" t="s">
        <v>324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5" sqref="K3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62"/>
  <sheetViews>
    <sheetView topLeftCell="A829" workbookViewId="0">
      <selection activeCell="E858" sqref="E858:E862"/>
    </sheetView>
  </sheetViews>
  <sheetFormatPr baseColWidth="10" defaultRowHeight="15" x14ac:dyDescent="0.25"/>
  <cols>
    <col min="1" max="1" width="13.42578125" customWidth="1"/>
    <col min="2" max="2" width="29.42578125" customWidth="1"/>
    <col min="3" max="4" width="15.140625" bestFit="1" customWidth="1"/>
    <col min="5" max="5" width="14.85546875" customWidth="1"/>
  </cols>
  <sheetData>
    <row r="2" spans="1:5" x14ac:dyDescent="0.25">
      <c r="A2" s="425" t="s">
        <v>245</v>
      </c>
      <c r="B2" s="425"/>
      <c r="C2" s="425"/>
      <c r="D2" s="425"/>
      <c r="E2" s="425"/>
    </row>
    <row r="3" spans="1:5" x14ac:dyDescent="0.25">
      <c r="A3" s="3"/>
      <c r="B3" s="3"/>
      <c r="C3" s="3"/>
      <c r="D3" s="3"/>
      <c r="E3" s="3"/>
    </row>
    <row r="4" spans="1:5" x14ac:dyDescent="0.25">
      <c r="A4" s="3" t="s">
        <v>163</v>
      </c>
      <c r="B4" s="3" t="s">
        <v>3</v>
      </c>
      <c r="C4" s="4">
        <v>5000000</v>
      </c>
      <c r="D4" s="4"/>
      <c r="E4" s="4">
        <f>(C4-D4)</f>
        <v>5000000</v>
      </c>
    </row>
    <row r="5" spans="1:5" x14ac:dyDescent="0.25">
      <c r="A5" s="3" t="s">
        <v>157</v>
      </c>
      <c r="B5" s="3" t="s">
        <v>3</v>
      </c>
      <c r="C5" s="4">
        <v>5000000</v>
      </c>
      <c r="D5" s="4"/>
      <c r="E5" s="4">
        <f>(E4+C5-D5)</f>
        <v>10000000</v>
      </c>
    </row>
    <row r="6" spans="1:5" x14ac:dyDescent="0.25">
      <c r="A6" s="3" t="s">
        <v>157</v>
      </c>
      <c r="B6" s="3" t="s">
        <v>241</v>
      </c>
      <c r="C6" s="4">
        <v>5000000</v>
      </c>
      <c r="D6" s="4"/>
      <c r="E6" s="4">
        <f t="shared" ref="E6:E69" si="0">(E5+C6-D6)</f>
        <v>15000000</v>
      </c>
    </row>
    <row r="7" spans="1:5" x14ac:dyDescent="0.25">
      <c r="A7" s="3" t="s">
        <v>167</v>
      </c>
      <c r="B7" s="3" t="s">
        <v>3</v>
      </c>
      <c r="C7" s="4">
        <v>2000000</v>
      </c>
      <c r="D7" s="4"/>
      <c r="E7" s="4">
        <f t="shared" si="0"/>
        <v>17000000</v>
      </c>
    </row>
    <row r="8" spans="1:5" x14ac:dyDescent="0.25">
      <c r="A8" s="3" t="s">
        <v>167</v>
      </c>
      <c r="B8" s="3" t="s">
        <v>242</v>
      </c>
      <c r="C8" s="4">
        <v>3000000</v>
      </c>
      <c r="D8" s="4"/>
      <c r="E8" s="4">
        <f t="shared" si="0"/>
        <v>20000000</v>
      </c>
    </row>
    <row r="9" spans="1:5" x14ac:dyDescent="0.25">
      <c r="A9" s="3" t="s">
        <v>181</v>
      </c>
      <c r="B9" s="3" t="s">
        <v>3</v>
      </c>
      <c r="C9" s="4">
        <v>2000000</v>
      </c>
      <c r="D9" s="4"/>
      <c r="E9" s="4">
        <f t="shared" si="0"/>
        <v>22000000</v>
      </c>
    </row>
    <row r="10" spans="1:5" x14ac:dyDescent="0.25">
      <c r="A10" s="3" t="s">
        <v>183</v>
      </c>
      <c r="B10" s="3" t="s">
        <v>241</v>
      </c>
      <c r="C10" s="4">
        <v>9000000</v>
      </c>
      <c r="D10" s="4"/>
      <c r="E10" s="4">
        <f t="shared" si="0"/>
        <v>31000000</v>
      </c>
    </row>
    <row r="11" spans="1:5" x14ac:dyDescent="0.25">
      <c r="A11" s="3" t="s">
        <v>187</v>
      </c>
      <c r="B11" s="3" t="s">
        <v>3</v>
      </c>
      <c r="C11" s="4">
        <v>3000000</v>
      </c>
      <c r="D11" s="4"/>
      <c r="E11" s="4">
        <f t="shared" si="0"/>
        <v>34000000</v>
      </c>
    </row>
    <row r="12" spans="1:5" x14ac:dyDescent="0.25">
      <c r="A12" s="3" t="s">
        <v>190</v>
      </c>
      <c r="B12" s="3" t="s">
        <v>3</v>
      </c>
      <c r="C12" s="4">
        <v>1000000</v>
      </c>
      <c r="D12" s="4"/>
      <c r="E12" s="4">
        <f t="shared" si="0"/>
        <v>35000000</v>
      </c>
    </row>
    <row r="13" spans="1:5" x14ac:dyDescent="0.25">
      <c r="A13" s="3" t="s">
        <v>238</v>
      </c>
      <c r="B13" s="3" t="s">
        <v>243</v>
      </c>
      <c r="C13" s="4"/>
      <c r="D13" s="4">
        <v>22298514</v>
      </c>
      <c r="E13" s="4">
        <f t="shared" si="0"/>
        <v>12701486</v>
      </c>
    </row>
    <row r="14" spans="1:5" x14ac:dyDescent="0.25">
      <c r="A14" s="3" t="s">
        <v>238</v>
      </c>
      <c r="B14" s="3" t="s">
        <v>244</v>
      </c>
      <c r="C14" s="3"/>
      <c r="D14" s="4">
        <v>8078925</v>
      </c>
      <c r="E14" s="4">
        <f t="shared" si="0"/>
        <v>4622561</v>
      </c>
    </row>
    <row r="15" spans="1:5" x14ac:dyDescent="0.25">
      <c r="A15" s="10" t="s">
        <v>256</v>
      </c>
      <c r="B15" s="10" t="s">
        <v>3</v>
      </c>
      <c r="C15" s="11">
        <v>7000000</v>
      </c>
      <c r="D15" s="3"/>
      <c r="E15" s="4">
        <f t="shared" si="0"/>
        <v>11622561</v>
      </c>
    </row>
    <row r="16" spans="1:5" x14ac:dyDescent="0.25">
      <c r="A16" s="10" t="s">
        <v>279</v>
      </c>
      <c r="B16" s="10" t="s">
        <v>3</v>
      </c>
      <c r="C16" s="11">
        <v>5000000</v>
      </c>
      <c r="D16" s="3"/>
      <c r="E16" s="4">
        <f t="shared" si="0"/>
        <v>16622561</v>
      </c>
    </row>
    <row r="17" spans="1:5" x14ac:dyDescent="0.25">
      <c r="A17" s="10" t="s">
        <v>283</v>
      </c>
      <c r="B17" s="10" t="s">
        <v>284</v>
      </c>
      <c r="C17" s="3"/>
      <c r="D17" s="4">
        <v>23411146</v>
      </c>
      <c r="E17" s="4">
        <f t="shared" si="0"/>
        <v>-6788585</v>
      </c>
    </row>
    <row r="18" spans="1:5" x14ac:dyDescent="0.25">
      <c r="A18" s="24" t="s">
        <v>296</v>
      </c>
      <c r="B18" s="8" t="s">
        <v>392</v>
      </c>
      <c r="C18" s="1">
        <v>6788585</v>
      </c>
      <c r="E18" s="25">
        <f t="shared" si="0"/>
        <v>0</v>
      </c>
    </row>
    <row r="19" spans="1:5" x14ac:dyDescent="0.25">
      <c r="A19" s="10" t="s">
        <v>370</v>
      </c>
      <c r="B19" s="10" t="s">
        <v>230</v>
      </c>
      <c r="C19" s="11">
        <v>2000000</v>
      </c>
      <c r="D19" s="3"/>
      <c r="E19" s="4">
        <f t="shared" si="0"/>
        <v>2000000</v>
      </c>
    </row>
    <row r="20" spans="1:5" x14ac:dyDescent="0.25">
      <c r="A20" s="10" t="s">
        <v>370</v>
      </c>
      <c r="B20" s="10" t="s">
        <v>939</v>
      </c>
      <c r="C20" s="11">
        <v>1000000</v>
      </c>
      <c r="D20" s="3"/>
      <c r="E20" s="4">
        <f t="shared" si="0"/>
        <v>3000000</v>
      </c>
    </row>
    <row r="21" spans="1:5" x14ac:dyDescent="0.25">
      <c r="A21" s="10" t="s">
        <v>370</v>
      </c>
      <c r="B21" s="10" t="s">
        <v>418</v>
      </c>
      <c r="C21" s="11">
        <v>8000000</v>
      </c>
      <c r="D21" s="3"/>
      <c r="E21" s="4">
        <f t="shared" si="0"/>
        <v>11000000</v>
      </c>
    </row>
    <row r="22" spans="1:5" x14ac:dyDescent="0.25">
      <c r="A22" s="10" t="s">
        <v>385</v>
      </c>
      <c r="B22" s="10" t="s">
        <v>419</v>
      </c>
      <c r="C22" s="3"/>
      <c r="D22" s="4">
        <v>21826893</v>
      </c>
      <c r="E22" s="4">
        <f t="shared" si="0"/>
        <v>-10826893</v>
      </c>
    </row>
    <row r="23" spans="1:5" x14ac:dyDescent="0.25">
      <c r="A23" s="10" t="s">
        <v>409</v>
      </c>
      <c r="B23" s="10" t="s">
        <v>420</v>
      </c>
      <c r="C23" s="11">
        <v>1000000</v>
      </c>
      <c r="D23" s="3"/>
      <c r="E23" s="4">
        <f t="shared" si="0"/>
        <v>-9826893</v>
      </c>
    </row>
    <row r="24" spans="1:5" x14ac:dyDescent="0.25">
      <c r="A24" s="10" t="s">
        <v>409</v>
      </c>
      <c r="B24" s="10" t="s">
        <v>418</v>
      </c>
      <c r="C24" s="11">
        <v>9000000</v>
      </c>
      <c r="D24" s="3"/>
      <c r="E24" s="4">
        <f t="shared" si="0"/>
        <v>-826893</v>
      </c>
    </row>
    <row r="25" spans="1:5" x14ac:dyDescent="0.25">
      <c r="A25" s="10" t="s">
        <v>409</v>
      </c>
      <c r="B25" s="10" t="s">
        <v>939</v>
      </c>
      <c r="C25" s="11">
        <v>10000000</v>
      </c>
      <c r="D25" s="3"/>
      <c r="E25" s="4">
        <f t="shared" si="0"/>
        <v>9173107</v>
      </c>
    </row>
    <row r="26" spans="1:5" x14ac:dyDescent="0.25">
      <c r="A26" s="10" t="s">
        <v>458</v>
      </c>
      <c r="B26" s="10" t="s">
        <v>939</v>
      </c>
      <c r="C26" s="11">
        <v>5000000</v>
      </c>
      <c r="D26" s="3"/>
      <c r="E26" s="4">
        <f t="shared" si="0"/>
        <v>14173107</v>
      </c>
    </row>
    <row r="27" spans="1:5" x14ac:dyDescent="0.25">
      <c r="A27" s="10" t="s">
        <v>458</v>
      </c>
      <c r="B27" s="10" t="s">
        <v>466</v>
      </c>
      <c r="C27" s="3"/>
      <c r="D27" s="4">
        <v>14119811</v>
      </c>
      <c r="E27" s="4">
        <f t="shared" si="0"/>
        <v>53296</v>
      </c>
    </row>
    <row r="28" spans="1:5" x14ac:dyDescent="0.25">
      <c r="A28" s="10" t="s">
        <v>471</v>
      </c>
      <c r="B28" s="10" t="s">
        <v>472</v>
      </c>
      <c r="C28" s="11">
        <v>53296</v>
      </c>
      <c r="D28" s="4"/>
      <c r="E28" s="4">
        <f t="shared" si="0"/>
        <v>106592</v>
      </c>
    </row>
    <row r="29" spans="1:5" x14ac:dyDescent="0.25">
      <c r="A29" s="10" t="s">
        <v>471</v>
      </c>
      <c r="B29" s="8" t="s">
        <v>939</v>
      </c>
      <c r="C29" s="15">
        <v>3000000</v>
      </c>
      <c r="E29" s="26">
        <f t="shared" si="0"/>
        <v>3106592</v>
      </c>
    </row>
    <row r="30" spans="1:5" x14ac:dyDescent="0.25">
      <c r="A30" s="8" t="s">
        <v>474</v>
      </c>
      <c r="B30" s="8" t="s">
        <v>241</v>
      </c>
      <c r="C30" s="15">
        <v>7000000</v>
      </c>
      <c r="E30" s="26">
        <f t="shared" si="0"/>
        <v>10106592</v>
      </c>
    </row>
    <row r="31" spans="1:5" x14ac:dyDescent="0.25">
      <c r="A31" s="8" t="s">
        <v>474</v>
      </c>
      <c r="B31" s="8" t="s">
        <v>495</v>
      </c>
      <c r="C31" s="15">
        <v>3000000</v>
      </c>
      <c r="E31" s="26">
        <f t="shared" si="0"/>
        <v>13106592</v>
      </c>
    </row>
    <row r="32" spans="1:5" x14ac:dyDescent="0.25">
      <c r="A32" s="8" t="s">
        <v>478</v>
      </c>
      <c r="B32" s="8" t="s">
        <v>939</v>
      </c>
      <c r="C32" s="15">
        <v>3000000</v>
      </c>
      <c r="E32" s="26">
        <f t="shared" si="0"/>
        <v>16106592</v>
      </c>
    </row>
    <row r="33" spans="1:5" x14ac:dyDescent="0.25">
      <c r="A33" s="8" t="s">
        <v>492</v>
      </c>
      <c r="B33" s="8" t="s">
        <v>241</v>
      </c>
      <c r="C33" s="15">
        <v>4000000</v>
      </c>
      <c r="E33" s="26">
        <f t="shared" si="0"/>
        <v>20106592</v>
      </c>
    </row>
    <row r="34" spans="1:5" x14ac:dyDescent="0.25">
      <c r="A34" s="8" t="s">
        <v>547</v>
      </c>
      <c r="B34" s="8" t="s">
        <v>939</v>
      </c>
      <c r="C34" s="15">
        <v>5000000</v>
      </c>
      <c r="E34" s="26">
        <f t="shared" si="0"/>
        <v>25106592</v>
      </c>
    </row>
    <row r="35" spans="1:5" x14ac:dyDescent="0.25">
      <c r="A35" s="8" t="s">
        <v>582</v>
      </c>
      <c r="B35" s="8" t="s">
        <v>617</v>
      </c>
      <c r="C35" s="15">
        <v>7000000</v>
      </c>
      <c r="E35" s="26">
        <f t="shared" si="0"/>
        <v>32106592</v>
      </c>
    </row>
    <row r="36" spans="1:5" x14ac:dyDescent="0.25">
      <c r="A36" s="8" t="s">
        <v>607</v>
      </c>
      <c r="B36" s="8" t="s">
        <v>939</v>
      </c>
      <c r="C36" s="15">
        <v>2000000</v>
      </c>
      <c r="E36" s="26">
        <f t="shared" si="0"/>
        <v>34106592</v>
      </c>
    </row>
    <row r="37" spans="1:5" x14ac:dyDescent="0.25">
      <c r="A37" s="8" t="s">
        <v>607</v>
      </c>
      <c r="B37" s="8" t="s">
        <v>939</v>
      </c>
      <c r="C37" s="15">
        <v>2000000</v>
      </c>
      <c r="E37" s="26">
        <f t="shared" si="0"/>
        <v>36106592</v>
      </c>
    </row>
    <row r="38" spans="1:5" x14ac:dyDescent="0.25">
      <c r="A38" s="8" t="s">
        <v>618</v>
      </c>
      <c r="B38" s="8" t="s">
        <v>939</v>
      </c>
      <c r="C38" s="15">
        <v>2000000</v>
      </c>
      <c r="E38" s="26">
        <f t="shared" si="0"/>
        <v>38106592</v>
      </c>
    </row>
    <row r="39" spans="1:5" x14ac:dyDescent="0.25">
      <c r="A39" s="8" t="s">
        <v>645</v>
      </c>
      <c r="B39" s="8" t="s">
        <v>656</v>
      </c>
      <c r="D39" s="1">
        <v>12724440</v>
      </c>
      <c r="E39" s="26">
        <f t="shared" si="0"/>
        <v>25382152</v>
      </c>
    </row>
    <row r="40" spans="1:5" x14ac:dyDescent="0.25">
      <c r="A40" s="8" t="s">
        <v>645</v>
      </c>
      <c r="B40" s="8" t="s">
        <v>657</v>
      </c>
      <c r="D40" s="1">
        <v>8476617</v>
      </c>
      <c r="E40" s="26">
        <f t="shared" si="0"/>
        <v>16905535</v>
      </c>
    </row>
    <row r="41" spans="1:5" x14ac:dyDescent="0.25">
      <c r="A41" s="8" t="s">
        <v>685</v>
      </c>
      <c r="B41" s="8" t="s">
        <v>230</v>
      </c>
      <c r="C41" s="34">
        <v>4600000</v>
      </c>
      <c r="D41" s="1"/>
      <c r="E41" s="26">
        <f t="shared" si="0"/>
        <v>21505535</v>
      </c>
    </row>
    <row r="42" spans="1:5" x14ac:dyDescent="0.25">
      <c r="A42" s="8" t="s">
        <v>685</v>
      </c>
      <c r="B42" s="8" t="s">
        <v>686</v>
      </c>
      <c r="C42" s="34">
        <v>2000000</v>
      </c>
      <c r="D42" s="1"/>
      <c r="E42" s="26">
        <f t="shared" si="0"/>
        <v>23505535</v>
      </c>
    </row>
    <row r="43" spans="1:5" x14ac:dyDescent="0.25">
      <c r="A43" s="8" t="s">
        <v>688</v>
      </c>
      <c r="B43" s="8" t="s">
        <v>686</v>
      </c>
      <c r="C43" s="34">
        <v>15000000</v>
      </c>
      <c r="D43" s="1"/>
      <c r="E43" s="26">
        <f t="shared" si="0"/>
        <v>38505535</v>
      </c>
    </row>
    <row r="44" spans="1:5" x14ac:dyDescent="0.25">
      <c r="A44" s="8" t="s">
        <v>707</v>
      </c>
      <c r="B44" s="8" t="s">
        <v>241</v>
      </c>
      <c r="C44" s="34">
        <v>12000000</v>
      </c>
      <c r="E44" s="26">
        <f t="shared" si="0"/>
        <v>50505535</v>
      </c>
    </row>
    <row r="45" spans="1:5" x14ac:dyDescent="0.25">
      <c r="A45" s="8" t="s">
        <v>707</v>
      </c>
      <c r="B45" s="8" t="s">
        <v>574</v>
      </c>
      <c r="C45" s="34">
        <v>3000000</v>
      </c>
      <c r="E45" s="26">
        <f t="shared" si="0"/>
        <v>53505535</v>
      </c>
    </row>
    <row r="46" spans="1:5" x14ac:dyDescent="0.25">
      <c r="A46" s="8" t="s">
        <v>710</v>
      </c>
      <c r="B46" s="8" t="s">
        <v>711</v>
      </c>
      <c r="D46" s="1">
        <v>21757048</v>
      </c>
      <c r="E46" s="26">
        <f t="shared" si="0"/>
        <v>31748487</v>
      </c>
    </row>
    <row r="47" spans="1:5" x14ac:dyDescent="0.25">
      <c r="A47" s="8" t="s">
        <v>710</v>
      </c>
      <c r="B47" s="8" t="s">
        <v>712</v>
      </c>
      <c r="D47" s="1">
        <v>14966319</v>
      </c>
      <c r="E47" s="26">
        <f t="shared" si="0"/>
        <v>16782168</v>
      </c>
    </row>
    <row r="48" spans="1:5" x14ac:dyDescent="0.25">
      <c r="A48" s="8" t="s">
        <v>742</v>
      </c>
      <c r="B48" s="8" t="s">
        <v>745</v>
      </c>
      <c r="C48" s="34">
        <v>240000</v>
      </c>
      <c r="E48" s="26">
        <f t="shared" si="0"/>
        <v>17022168</v>
      </c>
    </row>
    <row r="49" spans="1:5" x14ac:dyDescent="0.25">
      <c r="A49" s="8" t="s">
        <v>768</v>
      </c>
      <c r="B49" s="8" t="s">
        <v>769</v>
      </c>
      <c r="C49" s="34">
        <v>4000000</v>
      </c>
      <c r="E49" s="26">
        <f t="shared" si="0"/>
        <v>21022168</v>
      </c>
    </row>
    <row r="50" spans="1:5" x14ac:dyDescent="0.25">
      <c r="A50" s="8" t="s">
        <v>788</v>
      </c>
      <c r="B50" s="8" t="s">
        <v>769</v>
      </c>
      <c r="C50" s="34">
        <v>2000000</v>
      </c>
      <c r="E50" s="26">
        <f t="shared" si="0"/>
        <v>23022168</v>
      </c>
    </row>
    <row r="51" spans="1:5" x14ac:dyDescent="0.25">
      <c r="A51" s="8" t="s">
        <v>792</v>
      </c>
      <c r="B51" s="8" t="s">
        <v>809</v>
      </c>
      <c r="D51" s="1">
        <v>2449200</v>
      </c>
      <c r="E51" s="26">
        <f t="shared" si="0"/>
        <v>20572968</v>
      </c>
    </row>
    <row r="52" spans="1:5" x14ac:dyDescent="0.25">
      <c r="A52" s="8" t="s">
        <v>792</v>
      </c>
      <c r="B52" s="8" t="s">
        <v>810</v>
      </c>
      <c r="D52" s="1">
        <v>20747118</v>
      </c>
      <c r="E52" s="26">
        <f t="shared" si="0"/>
        <v>-174150</v>
      </c>
    </row>
    <row r="53" spans="1:5" x14ac:dyDescent="0.25">
      <c r="A53" s="8" t="s">
        <v>876</v>
      </c>
      <c r="B53" s="8" t="s">
        <v>230</v>
      </c>
      <c r="C53" s="34">
        <v>4000000</v>
      </c>
      <c r="E53" s="26">
        <f t="shared" si="0"/>
        <v>3825850</v>
      </c>
    </row>
    <row r="54" spans="1:5" x14ac:dyDescent="0.25">
      <c r="A54" s="8" t="s">
        <v>880</v>
      </c>
      <c r="B54" s="8" t="s">
        <v>882</v>
      </c>
      <c r="C54" s="34">
        <v>2000000</v>
      </c>
      <c r="E54" s="26">
        <f t="shared" si="0"/>
        <v>5825850</v>
      </c>
    </row>
    <row r="55" spans="1:5" x14ac:dyDescent="0.25">
      <c r="A55" s="8" t="s">
        <v>887</v>
      </c>
      <c r="B55" s="8" t="s">
        <v>938</v>
      </c>
      <c r="C55" s="34"/>
      <c r="D55" s="1">
        <v>8216522</v>
      </c>
      <c r="E55" s="26">
        <f t="shared" si="0"/>
        <v>-2390672</v>
      </c>
    </row>
    <row r="56" spans="1:5" x14ac:dyDescent="0.25">
      <c r="A56" s="8" t="s">
        <v>895</v>
      </c>
      <c r="B56" s="8" t="s">
        <v>241</v>
      </c>
      <c r="C56" s="34">
        <v>8000000</v>
      </c>
      <c r="E56" s="26">
        <f t="shared" si="0"/>
        <v>5609328</v>
      </c>
    </row>
    <row r="57" spans="1:5" x14ac:dyDescent="0.25">
      <c r="A57" s="8" t="s">
        <v>895</v>
      </c>
      <c r="B57" s="8" t="s">
        <v>769</v>
      </c>
      <c r="C57" s="34">
        <v>600000</v>
      </c>
      <c r="E57" s="25">
        <f t="shared" si="0"/>
        <v>6209328</v>
      </c>
    </row>
    <row r="58" spans="1:5" x14ac:dyDescent="0.25">
      <c r="A58" s="10" t="s">
        <v>926</v>
      </c>
      <c r="B58" s="10" t="s">
        <v>939</v>
      </c>
      <c r="C58" s="11">
        <v>1500000</v>
      </c>
      <c r="D58" s="3"/>
      <c r="E58" s="4">
        <f t="shared" si="0"/>
        <v>7709328</v>
      </c>
    </row>
    <row r="59" spans="1:5" x14ac:dyDescent="0.25">
      <c r="A59" s="10" t="s">
        <v>947</v>
      </c>
      <c r="B59" s="10" t="s">
        <v>949</v>
      </c>
      <c r="C59" s="3"/>
      <c r="D59" s="4">
        <v>1357630</v>
      </c>
      <c r="E59" s="4">
        <f t="shared" si="0"/>
        <v>6351698</v>
      </c>
    </row>
    <row r="60" spans="1:5" x14ac:dyDescent="0.25">
      <c r="A60" s="10" t="s">
        <v>978</v>
      </c>
      <c r="B60" s="10" t="s">
        <v>939</v>
      </c>
      <c r="C60" s="11">
        <v>4000000</v>
      </c>
      <c r="D60" s="3"/>
      <c r="E60" s="4">
        <f t="shared" si="0"/>
        <v>10351698</v>
      </c>
    </row>
    <row r="61" spans="1:5" x14ac:dyDescent="0.25">
      <c r="A61" s="10" t="s">
        <v>979</v>
      </c>
      <c r="B61" s="10" t="s">
        <v>982</v>
      </c>
      <c r="C61" s="3"/>
      <c r="D61" s="4">
        <v>9225813</v>
      </c>
      <c r="E61" s="4">
        <f t="shared" si="0"/>
        <v>1125885</v>
      </c>
    </row>
    <row r="62" spans="1:5" x14ac:dyDescent="0.25">
      <c r="A62" s="10" t="s">
        <v>986</v>
      </c>
      <c r="B62" s="10" t="s">
        <v>230</v>
      </c>
      <c r="C62" s="11">
        <v>4000000</v>
      </c>
      <c r="D62" s="3"/>
      <c r="E62" s="4">
        <f t="shared" si="0"/>
        <v>5125885</v>
      </c>
    </row>
    <row r="63" spans="1:5" x14ac:dyDescent="0.25">
      <c r="A63" s="10" t="s">
        <v>986</v>
      </c>
      <c r="B63" s="10" t="s">
        <v>939</v>
      </c>
      <c r="C63" s="4">
        <v>1000000</v>
      </c>
      <c r="D63" s="3"/>
      <c r="E63" s="4">
        <f t="shared" si="0"/>
        <v>6125885</v>
      </c>
    </row>
    <row r="64" spans="1:5" x14ac:dyDescent="0.25">
      <c r="A64" s="10" t="s">
        <v>1003</v>
      </c>
      <c r="B64" s="10" t="s">
        <v>1031</v>
      </c>
      <c r="C64" s="4">
        <v>3000000</v>
      </c>
      <c r="D64" s="3"/>
      <c r="E64" s="4">
        <f t="shared" si="0"/>
        <v>9125885</v>
      </c>
    </row>
    <row r="65" spans="1:5" x14ac:dyDescent="0.25">
      <c r="A65" s="10" t="s">
        <v>1048</v>
      </c>
      <c r="B65" s="10" t="s">
        <v>939</v>
      </c>
      <c r="C65" s="4">
        <v>4000000</v>
      </c>
      <c r="D65" s="3"/>
      <c r="E65" s="4">
        <f t="shared" si="0"/>
        <v>13125885</v>
      </c>
    </row>
    <row r="66" spans="1:5" x14ac:dyDescent="0.25">
      <c r="A66" s="10" t="s">
        <v>1045</v>
      </c>
      <c r="B66" s="10" t="s">
        <v>1049</v>
      </c>
      <c r="C66" s="3"/>
      <c r="D66" s="4">
        <v>21848200</v>
      </c>
      <c r="E66" s="4">
        <f t="shared" si="0"/>
        <v>-8722315</v>
      </c>
    </row>
    <row r="67" spans="1:5" x14ac:dyDescent="0.25">
      <c r="A67" s="10" t="s">
        <v>1050</v>
      </c>
      <c r="B67" s="10" t="s">
        <v>686</v>
      </c>
      <c r="C67" s="4">
        <v>5000000</v>
      </c>
      <c r="D67" s="3"/>
      <c r="E67" s="4">
        <f t="shared" si="0"/>
        <v>-3722315</v>
      </c>
    </row>
    <row r="68" spans="1:5" x14ac:dyDescent="0.25">
      <c r="A68" s="10" t="s">
        <v>1083</v>
      </c>
      <c r="B68" s="10" t="s">
        <v>939</v>
      </c>
      <c r="C68" s="4">
        <v>5000000</v>
      </c>
      <c r="D68" s="3"/>
      <c r="E68" s="4">
        <f t="shared" si="0"/>
        <v>1277685</v>
      </c>
    </row>
    <row r="69" spans="1:5" x14ac:dyDescent="0.25">
      <c r="A69" s="10" t="s">
        <v>1112</v>
      </c>
      <c r="B69" s="10" t="s">
        <v>1185</v>
      </c>
      <c r="C69" s="4">
        <v>5000000</v>
      </c>
      <c r="D69" s="3"/>
      <c r="E69" s="4">
        <f t="shared" si="0"/>
        <v>6277685</v>
      </c>
    </row>
    <row r="70" spans="1:5" x14ac:dyDescent="0.25">
      <c r="A70" s="10" t="s">
        <v>1112</v>
      </c>
      <c r="B70" s="10" t="s">
        <v>230</v>
      </c>
      <c r="C70" s="4">
        <v>2000000</v>
      </c>
      <c r="D70" s="3"/>
      <c r="E70" s="4">
        <f t="shared" ref="E70:E133" si="1">(E69+C70-D70)</f>
        <v>8277685</v>
      </c>
    </row>
    <row r="71" spans="1:5" x14ac:dyDescent="0.25">
      <c r="A71" s="10" t="s">
        <v>1112</v>
      </c>
      <c r="B71" s="10" t="s">
        <v>1119</v>
      </c>
      <c r="C71" s="4">
        <v>2000000</v>
      </c>
      <c r="D71" s="3"/>
      <c r="E71" s="4">
        <f t="shared" si="1"/>
        <v>10277685</v>
      </c>
    </row>
    <row r="72" spans="1:5" x14ac:dyDescent="0.25">
      <c r="A72" s="10" t="s">
        <v>1132</v>
      </c>
      <c r="B72" s="10" t="s">
        <v>1133</v>
      </c>
      <c r="C72" s="3"/>
      <c r="D72" s="4">
        <v>2283100</v>
      </c>
      <c r="E72" s="4">
        <f t="shared" si="1"/>
        <v>7994585</v>
      </c>
    </row>
    <row r="73" spans="1:5" x14ac:dyDescent="0.25">
      <c r="A73" s="10" t="s">
        <v>1132</v>
      </c>
      <c r="B73" s="10" t="s">
        <v>1134</v>
      </c>
      <c r="C73" s="3"/>
      <c r="D73" s="4">
        <v>19461535</v>
      </c>
      <c r="E73" s="4">
        <f t="shared" si="1"/>
        <v>-11466950</v>
      </c>
    </row>
    <row r="74" spans="1:5" x14ac:dyDescent="0.25">
      <c r="A74" s="10" t="s">
        <v>1143</v>
      </c>
      <c r="B74" s="10" t="s">
        <v>1150</v>
      </c>
      <c r="C74" s="4">
        <v>500000</v>
      </c>
      <c r="D74" s="4"/>
      <c r="E74" s="4">
        <f t="shared" si="1"/>
        <v>-10966950</v>
      </c>
    </row>
    <row r="75" spans="1:5" x14ac:dyDescent="0.25">
      <c r="A75" s="10" t="s">
        <v>1148</v>
      </c>
      <c r="B75" s="10" t="s">
        <v>939</v>
      </c>
      <c r="C75" s="4">
        <v>1000000</v>
      </c>
      <c r="D75" s="4"/>
      <c r="E75" s="4">
        <f t="shared" si="1"/>
        <v>-9966950</v>
      </c>
    </row>
    <row r="76" spans="1:5" x14ac:dyDescent="0.25">
      <c r="A76" s="10" t="s">
        <v>1148</v>
      </c>
      <c r="B76" s="10" t="s">
        <v>230</v>
      </c>
      <c r="C76" s="4">
        <v>2800000</v>
      </c>
      <c r="D76" s="4"/>
      <c r="E76" s="4">
        <f t="shared" si="1"/>
        <v>-7166950</v>
      </c>
    </row>
    <row r="77" spans="1:5" x14ac:dyDescent="0.25">
      <c r="A77" s="10" t="s">
        <v>1149</v>
      </c>
      <c r="B77" s="10" t="s">
        <v>1151</v>
      </c>
      <c r="C77" s="4">
        <v>5000000</v>
      </c>
      <c r="D77" s="3"/>
      <c r="E77" s="4">
        <f t="shared" si="1"/>
        <v>-2166950</v>
      </c>
    </row>
    <row r="78" spans="1:5" x14ac:dyDescent="0.25">
      <c r="A78" s="10" t="s">
        <v>1149</v>
      </c>
      <c r="B78" s="10" t="s">
        <v>1152</v>
      </c>
      <c r="C78" s="3"/>
      <c r="D78" s="4">
        <v>21149842</v>
      </c>
      <c r="E78" s="4">
        <f t="shared" si="1"/>
        <v>-23316792</v>
      </c>
    </row>
    <row r="79" spans="1:5" x14ac:dyDescent="0.25">
      <c r="A79" s="10" t="s">
        <v>1149</v>
      </c>
      <c r="B79" s="10" t="s">
        <v>1153</v>
      </c>
      <c r="C79" s="3"/>
      <c r="D79" s="4">
        <v>128000</v>
      </c>
      <c r="E79" s="4">
        <f t="shared" si="1"/>
        <v>-23444792</v>
      </c>
    </row>
    <row r="80" spans="1:5" x14ac:dyDescent="0.25">
      <c r="A80" s="10" t="s">
        <v>1149</v>
      </c>
      <c r="B80" s="10" t="s">
        <v>686</v>
      </c>
      <c r="C80" s="4">
        <v>10444792</v>
      </c>
      <c r="D80" s="3"/>
      <c r="E80" s="4">
        <f t="shared" si="1"/>
        <v>-13000000</v>
      </c>
    </row>
    <row r="81" spans="1:5" x14ac:dyDescent="0.25">
      <c r="A81" s="10" t="s">
        <v>1176</v>
      </c>
      <c r="B81" s="10" t="s">
        <v>939</v>
      </c>
      <c r="C81" s="4">
        <v>10000000</v>
      </c>
      <c r="D81" s="3"/>
      <c r="E81" s="4">
        <f t="shared" si="1"/>
        <v>-3000000</v>
      </c>
    </row>
    <row r="82" spans="1:5" x14ac:dyDescent="0.25">
      <c r="A82" s="10" t="s">
        <v>1197</v>
      </c>
      <c r="B82" s="10" t="s">
        <v>241</v>
      </c>
      <c r="C82" s="4">
        <v>3000000</v>
      </c>
      <c r="D82" s="3"/>
      <c r="E82" s="4">
        <f t="shared" si="1"/>
        <v>0</v>
      </c>
    </row>
    <row r="83" spans="1:5" x14ac:dyDescent="0.25">
      <c r="A83" s="10" t="s">
        <v>1200</v>
      </c>
      <c r="B83" s="10" t="s">
        <v>1226</v>
      </c>
      <c r="C83" s="4">
        <v>1000000</v>
      </c>
      <c r="D83" s="3"/>
      <c r="E83" s="4">
        <f t="shared" si="1"/>
        <v>1000000</v>
      </c>
    </row>
    <row r="84" spans="1:5" x14ac:dyDescent="0.25">
      <c r="A84" s="10" t="s">
        <v>1231</v>
      </c>
      <c r="B84" s="10" t="s">
        <v>1250</v>
      </c>
      <c r="C84" s="4">
        <v>1469000</v>
      </c>
      <c r="D84" s="3"/>
      <c r="E84" s="4">
        <f t="shared" si="1"/>
        <v>2469000</v>
      </c>
    </row>
    <row r="85" spans="1:5" x14ac:dyDescent="0.25">
      <c r="A85" s="10" t="s">
        <v>1247</v>
      </c>
      <c r="B85" s="10" t="s">
        <v>241</v>
      </c>
      <c r="C85" s="4">
        <v>2000000</v>
      </c>
      <c r="D85" s="3"/>
      <c r="E85" s="4">
        <f t="shared" si="1"/>
        <v>4469000</v>
      </c>
    </row>
    <row r="86" spans="1:5" x14ac:dyDescent="0.25">
      <c r="A86" s="10" t="s">
        <v>1238</v>
      </c>
      <c r="B86" s="10" t="s">
        <v>495</v>
      </c>
      <c r="C86" s="4">
        <v>2000000</v>
      </c>
      <c r="D86" s="3"/>
      <c r="E86" s="4">
        <f t="shared" si="1"/>
        <v>6469000</v>
      </c>
    </row>
    <row r="87" spans="1:5" x14ac:dyDescent="0.25">
      <c r="A87" s="10" t="s">
        <v>1279</v>
      </c>
      <c r="B87" s="10" t="s">
        <v>939</v>
      </c>
      <c r="C87" s="4">
        <v>2000000</v>
      </c>
      <c r="D87" s="3"/>
      <c r="E87" s="4">
        <f t="shared" si="1"/>
        <v>8469000</v>
      </c>
    </row>
    <row r="88" spans="1:5" x14ac:dyDescent="0.25">
      <c r="A88" s="10" t="s">
        <v>1282</v>
      </c>
      <c r="B88" s="10" t="s">
        <v>230</v>
      </c>
      <c r="C88" s="4">
        <v>4000000</v>
      </c>
      <c r="D88" s="3"/>
      <c r="E88" s="4">
        <f t="shared" si="1"/>
        <v>12469000</v>
      </c>
    </row>
    <row r="89" spans="1:5" x14ac:dyDescent="0.25">
      <c r="A89" s="10" t="s">
        <v>1282</v>
      </c>
      <c r="B89" s="10" t="s">
        <v>1290</v>
      </c>
      <c r="C89" s="3"/>
      <c r="D89" s="4">
        <v>21696026</v>
      </c>
      <c r="E89" s="4">
        <f t="shared" si="1"/>
        <v>-9227026</v>
      </c>
    </row>
    <row r="90" spans="1:5" x14ac:dyDescent="0.25">
      <c r="A90" s="10" t="s">
        <v>1289</v>
      </c>
      <c r="B90" s="10" t="s">
        <v>418</v>
      </c>
      <c r="C90" s="4">
        <v>9000000</v>
      </c>
      <c r="D90" s="3"/>
      <c r="E90" s="4">
        <f t="shared" si="1"/>
        <v>-227026</v>
      </c>
    </row>
    <row r="91" spans="1:5" x14ac:dyDescent="0.25">
      <c r="A91" s="10" t="s">
        <v>1305</v>
      </c>
      <c r="B91" s="10" t="s">
        <v>939</v>
      </c>
      <c r="C91" s="4">
        <v>1000000</v>
      </c>
      <c r="D91" s="3"/>
      <c r="E91" s="4">
        <f t="shared" si="1"/>
        <v>772974</v>
      </c>
    </row>
    <row r="92" spans="1:5" x14ac:dyDescent="0.25">
      <c r="A92" s="10" t="s">
        <v>1329</v>
      </c>
      <c r="B92" s="10" t="s">
        <v>939</v>
      </c>
      <c r="C92" s="4">
        <v>2000000</v>
      </c>
      <c r="D92" s="3"/>
      <c r="E92" s="4">
        <f t="shared" si="1"/>
        <v>2772974</v>
      </c>
    </row>
    <row r="93" spans="1:5" x14ac:dyDescent="0.25">
      <c r="A93" s="10" t="s">
        <v>1348</v>
      </c>
      <c r="B93" s="10" t="s">
        <v>939</v>
      </c>
      <c r="C93" s="4">
        <v>2000000</v>
      </c>
      <c r="D93" s="3"/>
      <c r="E93" s="4">
        <f t="shared" si="1"/>
        <v>4772974</v>
      </c>
    </row>
    <row r="94" spans="1:5" x14ac:dyDescent="0.25">
      <c r="A94" s="10" t="s">
        <v>1365</v>
      </c>
      <c r="B94" s="10" t="s">
        <v>1369</v>
      </c>
      <c r="C94" s="3"/>
      <c r="D94" s="4">
        <v>17748400</v>
      </c>
      <c r="E94" s="4">
        <f t="shared" si="1"/>
        <v>-12975426</v>
      </c>
    </row>
    <row r="95" spans="1:5" x14ac:dyDescent="0.25">
      <c r="A95" s="10" t="s">
        <v>1365</v>
      </c>
      <c r="B95" s="10" t="s">
        <v>939</v>
      </c>
      <c r="C95" s="4">
        <v>1000000</v>
      </c>
      <c r="D95" s="3"/>
      <c r="E95" s="4">
        <f t="shared" si="1"/>
        <v>-11975426</v>
      </c>
    </row>
    <row r="96" spans="1:5" x14ac:dyDescent="0.25">
      <c r="A96" s="10" t="s">
        <v>1365</v>
      </c>
      <c r="B96" s="10" t="s">
        <v>912</v>
      </c>
      <c r="C96" s="4">
        <v>2975426</v>
      </c>
      <c r="D96" s="3"/>
      <c r="E96" s="4">
        <f t="shared" si="1"/>
        <v>-9000000</v>
      </c>
    </row>
    <row r="97" spans="1:5" x14ac:dyDescent="0.25">
      <c r="A97" s="10" t="s">
        <v>1380</v>
      </c>
      <c r="B97" s="10" t="s">
        <v>686</v>
      </c>
      <c r="C97" s="4">
        <v>2000000</v>
      </c>
      <c r="D97" s="3"/>
      <c r="E97" s="4">
        <f t="shared" si="1"/>
        <v>-7000000</v>
      </c>
    </row>
    <row r="98" spans="1:5" x14ac:dyDescent="0.25">
      <c r="A98" s="10" t="s">
        <v>1380</v>
      </c>
      <c r="B98" s="10" t="s">
        <v>241</v>
      </c>
      <c r="C98" s="4">
        <v>6000000</v>
      </c>
      <c r="D98" s="3"/>
      <c r="E98" s="4">
        <f t="shared" si="1"/>
        <v>-1000000</v>
      </c>
    </row>
    <row r="99" spans="1:5" x14ac:dyDescent="0.25">
      <c r="A99" s="10" t="s">
        <v>1380</v>
      </c>
      <c r="B99" s="10" t="s">
        <v>686</v>
      </c>
      <c r="C99" s="4">
        <v>1000000</v>
      </c>
      <c r="D99" s="3"/>
      <c r="E99" s="4">
        <f t="shared" si="1"/>
        <v>0</v>
      </c>
    </row>
    <row r="100" spans="1:5" x14ac:dyDescent="0.25">
      <c r="A100" s="10" t="s">
        <v>1381</v>
      </c>
      <c r="B100" s="10" t="s">
        <v>230</v>
      </c>
      <c r="C100" s="4">
        <v>3500000</v>
      </c>
      <c r="D100" s="3"/>
      <c r="E100" s="4">
        <f t="shared" si="1"/>
        <v>3500000</v>
      </c>
    </row>
    <row r="101" spans="1:5" x14ac:dyDescent="0.25">
      <c r="A101" s="10" t="s">
        <v>1408</v>
      </c>
      <c r="B101" s="10" t="s">
        <v>1415</v>
      </c>
      <c r="C101" s="4">
        <v>380000</v>
      </c>
      <c r="D101" s="3"/>
      <c r="E101" s="4">
        <f t="shared" si="1"/>
        <v>3880000</v>
      </c>
    </row>
    <row r="102" spans="1:5" x14ac:dyDescent="0.25">
      <c r="A102" s="10" t="s">
        <v>1441</v>
      </c>
      <c r="B102" s="10" t="s">
        <v>686</v>
      </c>
      <c r="C102" s="4">
        <v>3000000</v>
      </c>
      <c r="D102" s="3"/>
      <c r="E102" s="4">
        <f t="shared" si="1"/>
        <v>6880000</v>
      </c>
    </row>
    <row r="103" spans="1:5" x14ac:dyDescent="0.25">
      <c r="A103" s="8" t="s">
        <v>1458</v>
      </c>
      <c r="B103" s="8" t="s">
        <v>939</v>
      </c>
      <c r="C103" s="1">
        <v>4000000</v>
      </c>
      <c r="E103" s="26">
        <f t="shared" si="1"/>
        <v>10880000</v>
      </c>
    </row>
    <row r="104" spans="1:5" x14ac:dyDescent="0.25">
      <c r="A104" s="8" t="s">
        <v>1461</v>
      </c>
      <c r="B104" s="8" t="s">
        <v>939</v>
      </c>
      <c r="C104" s="1">
        <v>1200000</v>
      </c>
      <c r="E104" s="26">
        <f t="shared" si="1"/>
        <v>12080000</v>
      </c>
    </row>
    <row r="105" spans="1:5" x14ac:dyDescent="0.25">
      <c r="A105" s="8" t="s">
        <v>1476</v>
      </c>
      <c r="B105" s="8" t="s">
        <v>1489</v>
      </c>
      <c r="C105" s="1"/>
      <c r="D105" s="1">
        <v>16212760</v>
      </c>
      <c r="E105" s="26">
        <f t="shared" si="1"/>
        <v>-4132760</v>
      </c>
    </row>
    <row r="106" spans="1:5" x14ac:dyDescent="0.25">
      <c r="A106" s="8" t="s">
        <v>1480</v>
      </c>
      <c r="B106" s="8" t="s">
        <v>1150</v>
      </c>
      <c r="C106" s="1">
        <v>2000000</v>
      </c>
      <c r="E106" s="26">
        <f t="shared" si="1"/>
        <v>-2132760</v>
      </c>
    </row>
    <row r="107" spans="1:5" x14ac:dyDescent="0.25">
      <c r="A107" s="8" t="s">
        <v>1490</v>
      </c>
      <c r="B107" s="8" t="s">
        <v>1486</v>
      </c>
      <c r="C107" s="1">
        <v>2132760</v>
      </c>
      <c r="E107" s="26">
        <f t="shared" si="1"/>
        <v>0</v>
      </c>
    </row>
    <row r="108" spans="1:5" x14ac:dyDescent="0.25">
      <c r="A108" s="8" t="s">
        <v>1490</v>
      </c>
      <c r="B108" s="8" t="s">
        <v>686</v>
      </c>
      <c r="C108" s="1">
        <v>2000000</v>
      </c>
      <c r="E108" s="26">
        <f t="shared" si="1"/>
        <v>2000000</v>
      </c>
    </row>
    <row r="109" spans="1:5" x14ac:dyDescent="0.25">
      <c r="A109" s="8" t="s">
        <v>1490</v>
      </c>
      <c r="B109" s="8" t="s">
        <v>686</v>
      </c>
      <c r="C109" s="1">
        <v>1000000</v>
      </c>
      <c r="E109" s="26">
        <f t="shared" si="1"/>
        <v>3000000</v>
      </c>
    </row>
    <row r="110" spans="1:5" x14ac:dyDescent="0.25">
      <c r="A110" s="8" t="s">
        <v>1500</v>
      </c>
      <c r="B110" s="8" t="s">
        <v>686</v>
      </c>
      <c r="C110" s="1">
        <v>9000000</v>
      </c>
      <c r="E110" s="26">
        <f t="shared" si="1"/>
        <v>12000000</v>
      </c>
    </row>
    <row r="111" spans="1:5" x14ac:dyDescent="0.25">
      <c r="A111" s="8" t="s">
        <v>1517</v>
      </c>
      <c r="B111" s="8" t="s">
        <v>939</v>
      </c>
      <c r="C111" s="1">
        <v>1000000</v>
      </c>
      <c r="E111" s="26">
        <f t="shared" si="1"/>
        <v>13000000</v>
      </c>
    </row>
    <row r="112" spans="1:5" x14ac:dyDescent="0.25">
      <c r="A112" s="8" t="s">
        <v>1517</v>
      </c>
      <c r="B112" s="8" t="s">
        <v>10</v>
      </c>
      <c r="C112" s="1">
        <v>2300000</v>
      </c>
      <c r="E112" s="26">
        <f t="shared" si="1"/>
        <v>15300000</v>
      </c>
    </row>
    <row r="113" spans="1:5" x14ac:dyDescent="0.25">
      <c r="A113" s="8" t="s">
        <v>1534</v>
      </c>
      <c r="B113" s="8" t="s">
        <v>939</v>
      </c>
      <c r="C113" s="1">
        <v>3000000</v>
      </c>
      <c r="E113" s="26">
        <f t="shared" si="1"/>
        <v>18300000</v>
      </c>
    </row>
    <row r="114" spans="1:5" x14ac:dyDescent="0.25">
      <c r="A114" s="8" t="s">
        <v>1531</v>
      </c>
      <c r="B114" s="8" t="s">
        <v>1542</v>
      </c>
      <c r="D114" s="1">
        <v>3480501</v>
      </c>
      <c r="E114" s="26">
        <f t="shared" si="1"/>
        <v>14819499</v>
      </c>
    </row>
    <row r="115" spans="1:5" x14ac:dyDescent="0.25">
      <c r="A115" s="8" t="s">
        <v>1531</v>
      </c>
      <c r="B115" s="8" t="s">
        <v>1543</v>
      </c>
      <c r="D115" s="1">
        <v>4185984</v>
      </c>
      <c r="E115" s="26">
        <f t="shared" si="1"/>
        <v>10633515</v>
      </c>
    </row>
    <row r="116" spans="1:5" x14ac:dyDescent="0.25">
      <c r="A116" s="8" t="s">
        <v>1531</v>
      </c>
      <c r="B116" s="8" t="s">
        <v>1544</v>
      </c>
      <c r="D116" s="1">
        <v>17609772</v>
      </c>
      <c r="E116" s="26">
        <f t="shared" si="1"/>
        <v>-6976257</v>
      </c>
    </row>
    <row r="117" spans="1:5" x14ac:dyDescent="0.25">
      <c r="A117" s="8" t="s">
        <v>1531</v>
      </c>
      <c r="B117" s="8" t="s">
        <v>1545</v>
      </c>
      <c r="D117" s="1">
        <v>2932250</v>
      </c>
      <c r="E117" s="26">
        <f t="shared" si="1"/>
        <v>-9908507</v>
      </c>
    </row>
    <row r="118" spans="1:5" x14ac:dyDescent="0.25">
      <c r="A118" s="8" t="s">
        <v>1554</v>
      </c>
      <c r="B118" s="8" t="s">
        <v>939</v>
      </c>
      <c r="C118" s="51">
        <v>3500000</v>
      </c>
      <c r="E118" s="26">
        <f t="shared" si="1"/>
        <v>-6408507</v>
      </c>
    </row>
    <row r="119" spans="1:5" x14ac:dyDescent="0.25">
      <c r="A119" s="8" t="s">
        <v>1554</v>
      </c>
      <c r="B119" s="8" t="s">
        <v>241</v>
      </c>
      <c r="C119" s="51">
        <v>6400000</v>
      </c>
      <c r="D119" s="1"/>
      <c r="E119" s="26">
        <f t="shared" si="1"/>
        <v>-8507</v>
      </c>
    </row>
    <row r="120" spans="1:5" x14ac:dyDescent="0.25">
      <c r="A120" s="55" t="s">
        <v>1554</v>
      </c>
      <c r="B120" s="8" t="s">
        <v>1486</v>
      </c>
      <c r="C120" s="51">
        <v>8507</v>
      </c>
      <c r="E120" s="26">
        <f t="shared" si="1"/>
        <v>0</v>
      </c>
    </row>
    <row r="121" spans="1:5" x14ac:dyDescent="0.25">
      <c r="A121" s="55" t="s">
        <v>1554</v>
      </c>
      <c r="B121" s="8" t="s">
        <v>686</v>
      </c>
      <c r="C121" s="51">
        <v>5000000</v>
      </c>
      <c r="E121" s="26">
        <f t="shared" si="1"/>
        <v>5000000</v>
      </c>
    </row>
    <row r="122" spans="1:5" x14ac:dyDescent="0.25">
      <c r="A122" s="55" t="s">
        <v>1603</v>
      </c>
      <c r="B122" s="8" t="s">
        <v>1604</v>
      </c>
      <c r="C122" s="51">
        <v>2500000</v>
      </c>
      <c r="E122" s="26">
        <f t="shared" si="1"/>
        <v>7500000</v>
      </c>
    </row>
    <row r="123" spans="1:5" x14ac:dyDescent="0.25">
      <c r="A123" s="55" t="s">
        <v>1610</v>
      </c>
      <c r="B123" s="8" t="s">
        <v>1604</v>
      </c>
      <c r="C123" s="51">
        <v>500000</v>
      </c>
      <c r="E123" s="26">
        <f t="shared" si="1"/>
        <v>8000000</v>
      </c>
    </row>
    <row r="124" spans="1:5" x14ac:dyDescent="0.25">
      <c r="A124" s="55" t="s">
        <v>1627</v>
      </c>
      <c r="B124" s="8" t="s">
        <v>1604</v>
      </c>
      <c r="C124" s="51">
        <v>700000</v>
      </c>
      <c r="E124" s="26">
        <f t="shared" si="1"/>
        <v>8700000</v>
      </c>
    </row>
    <row r="125" spans="1:5" x14ac:dyDescent="0.25">
      <c r="A125" s="55" t="s">
        <v>1640</v>
      </c>
      <c r="B125" s="8" t="s">
        <v>1604</v>
      </c>
      <c r="C125" s="51">
        <v>5000000</v>
      </c>
      <c r="E125" s="26">
        <f t="shared" si="1"/>
        <v>13700000</v>
      </c>
    </row>
    <row r="126" spans="1:5" x14ac:dyDescent="0.25">
      <c r="A126" s="55" t="s">
        <v>1653</v>
      </c>
      <c r="B126" s="8" t="s">
        <v>686</v>
      </c>
      <c r="C126" s="63">
        <v>2000000</v>
      </c>
      <c r="E126" s="26">
        <f t="shared" si="1"/>
        <v>15700000</v>
      </c>
    </row>
    <row r="127" spans="1:5" x14ac:dyDescent="0.25">
      <c r="A127" s="55" t="s">
        <v>1690</v>
      </c>
      <c r="B127" s="8" t="s">
        <v>1691</v>
      </c>
      <c r="C127" s="63">
        <v>2000000</v>
      </c>
      <c r="E127" s="26">
        <f t="shared" si="1"/>
        <v>17700000</v>
      </c>
    </row>
    <row r="128" spans="1:5" x14ac:dyDescent="0.25">
      <c r="A128" s="55" t="s">
        <v>1697</v>
      </c>
      <c r="B128" s="8" t="s">
        <v>1704</v>
      </c>
      <c r="D128" s="1">
        <v>15809977</v>
      </c>
      <c r="E128" s="26">
        <f t="shared" si="1"/>
        <v>1890023</v>
      </c>
    </row>
    <row r="129" spans="1:5" x14ac:dyDescent="0.25">
      <c r="A129" s="55" t="s">
        <v>1719</v>
      </c>
      <c r="B129" s="8" t="s">
        <v>686</v>
      </c>
      <c r="C129" s="1">
        <v>5000000</v>
      </c>
      <c r="E129" s="26">
        <f t="shared" si="1"/>
        <v>6890023</v>
      </c>
    </row>
    <row r="130" spans="1:5" x14ac:dyDescent="0.25">
      <c r="A130" s="55" t="s">
        <v>1726</v>
      </c>
      <c r="B130" s="8" t="s">
        <v>939</v>
      </c>
      <c r="C130" s="1">
        <v>500000</v>
      </c>
      <c r="E130" s="26">
        <f t="shared" si="1"/>
        <v>7390023</v>
      </c>
    </row>
    <row r="131" spans="1:5" x14ac:dyDescent="0.25">
      <c r="A131" s="55" t="s">
        <v>1851</v>
      </c>
      <c r="B131" s="8" t="s">
        <v>939</v>
      </c>
      <c r="C131" s="51">
        <v>200000</v>
      </c>
      <c r="E131" s="26">
        <f t="shared" si="1"/>
        <v>7590023</v>
      </c>
    </row>
    <row r="132" spans="1:5" x14ac:dyDescent="0.25">
      <c r="A132" s="8" t="s">
        <v>1914</v>
      </c>
      <c r="B132" s="8" t="s">
        <v>939</v>
      </c>
      <c r="C132" s="51">
        <v>1000000</v>
      </c>
      <c r="E132" s="26">
        <f t="shared" si="1"/>
        <v>8590023</v>
      </c>
    </row>
    <row r="133" spans="1:5" x14ac:dyDescent="0.25">
      <c r="A133" s="8" t="s">
        <v>1931</v>
      </c>
      <c r="B133" s="8" t="s">
        <v>1994</v>
      </c>
      <c r="C133" s="1"/>
      <c r="D133" s="51">
        <v>17877005</v>
      </c>
      <c r="E133" s="26">
        <f t="shared" si="1"/>
        <v>-9286982</v>
      </c>
    </row>
    <row r="134" spans="1:5" x14ac:dyDescent="0.25">
      <c r="A134" s="8" t="s">
        <v>1960</v>
      </c>
      <c r="B134" s="8" t="s">
        <v>230</v>
      </c>
      <c r="C134" s="51">
        <v>3000000</v>
      </c>
      <c r="E134" s="26">
        <f t="shared" ref="E134:E198" si="2">(E133+C134-D134)</f>
        <v>-6286982</v>
      </c>
    </row>
    <row r="135" spans="1:5" x14ac:dyDescent="0.25">
      <c r="A135" s="8" t="s">
        <v>1960</v>
      </c>
      <c r="B135" s="8" t="s">
        <v>241</v>
      </c>
      <c r="C135" s="51">
        <v>5000000</v>
      </c>
      <c r="E135" s="26">
        <f t="shared" si="2"/>
        <v>-1286982</v>
      </c>
    </row>
    <row r="136" spans="1:5" x14ac:dyDescent="0.25">
      <c r="A136" s="8" t="s">
        <v>1967</v>
      </c>
      <c r="B136" s="8" t="s">
        <v>939</v>
      </c>
      <c r="C136" s="63">
        <v>1350000</v>
      </c>
      <c r="E136" s="26">
        <f t="shared" si="2"/>
        <v>63018</v>
      </c>
    </row>
    <row r="137" spans="1:5" x14ac:dyDescent="0.25">
      <c r="A137" s="8" t="s">
        <v>1998</v>
      </c>
      <c r="B137" s="8" t="s">
        <v>939</v>
      </c>
      <c r="C137" s="63">
        <v>800000</v>
      </c>
      <c r="E137" s="26">
        <f t="shared" si="2"/>
        <v>863018</v>
      </c>
    </row>
    <row r="138" spans="1:5" x14ac:dyDescent="0.25">
      <c r="A138" s="8" t="s">
        <v>1998</v>
      </c>
      <c r="B138" s="8" t="s">
        <v>1151</v>
      </c>
      <c r="C138" s="63">
        <v>5000000</v>
      </c>
      <c r="E138" s="26">
        <f t="shared" si="2"/>
        <v>5863018</v>
      </c>
    </row>
    <row r="139" spans="1:5" x14ac:dyDescent="0.25">
      <c r="A139" s="8" t="s">
        <v>1998</v>
      </c>
      <c r="B139" s="8" t="s">
        <v>1151</v>
      </c>
      <c r="C139" s="63">
        <v>5000000</v>
      </c>
      <c r="E139" s="26">
        <f t="shared" si="2"/>
        <v>10863018</v>
      </c>
    </row>
    <row r="140" spans="1:5" x14ac:dyDescent="0.25">
      <c r="A140" s="8" t="s">
        <v>2038</v>
      </c>
      <c r="B140" s="8" t="s">
        <v>2041</v>
      </c>
      <c r="D140" s="1">
        <v>17565970</v>
      </c>
      <c r="E140" s="26">
        <f t="shared" si="2"/>
        <v>-6702952</v>
      </c>
    </row>
    <row r="141" spans="1:5" x14ac:dyDescent="0.25">
      <c r="A141" s="8" t="s">
        <v>2038</v>
      </c>
      <c r="B141" s="8" t="s">
        <v>2042</v>
      </c>
      <c r="C141" s="63">
        <v>500000</v>
      </c>
      <c r="E141" s="26">
        <f t="shared" si="2"/>
        <v>-6202952</v>
      </c>
    </row>
    <row r="142" spans="1:5" x14ac:dyDescent="0.25">
      <c r="A142" s="8" t="s">
        <v>2038</v>
      </c>
      <c r="B142" s="8" t="s">
        <v>2043</v>
      </c>
      <c r="C142" s="63">
        <v>500000</v>
      </c>
      <c r="E142" s="26">
        <f t="shared" si="2"/>
        <v>-5702952</v>
      </c>
    </row>
    <row r="143" spans="1:5" x14ac:dyDescent="0.25">
      <c r="A143" s="8" t="s">
        <v>2065</v>
      </c>
      <c r="B143" s="8" t="s">
        <v>2071</v>
      </c>
      <c r="C143" s="63">
        <v>3000000</v>
      </c>
      <c r="E143" s="26">
        <f t="shared" si="2"/>
        <v>-2702952</v>
      </c>
    </row>
    <row r="144" spans="1:5" x14ac:dyDescent="0.25">
      <c r="A144" s="8" t="s">
        <v>2060</v>
      </c>
      <c r="B144" s="8" t="s">
        <v>1031</v>
      </c>
      <c r="C144" s="63">
        <v>10000000</v>
      </c>
      <c r="E144" s="26">
        <f t="shared" si="2"/>
        <v>7297048</v>
      </c>
    </row>
    <row r="145" spans="1:5" x14ac:dyDescent="0.25">
      <c r="A145" s="8" t="s">
        <v>2060</v>
      </c>
      <c r="B145" s="8" t="s">
        <v>1226</v>
      </c>
      <c r="C145" s="63">
        <v>1300000</v>
      </c>
      <c r="E145" s="26">
        <f t="shared" si="2"/>
        <v>8597048</v>
      </c>
    </row>
    <row r="146" spans="1:5" x14ac:dyDescent="0.25">
      <c r="A146" s="8" t="s">
        <v>2081</v>
      </c>
      <c r="B146" s="8" t="s">
        <v>939</v>
      </c>
      <c r="C146" s="63">
        <v>1000000</v>
      </c>
      <c r="E146" s="26">
        <f t="shared" si="2"/>
        <v>9597048</v>
      </c>
    </row>
    <row r="147" spans="1:5" x14ac:dyDescent="0.25">
      <c r="A147" s="8" t="s">
        <v>2088</v>
      </c>
      <c r="B147" s="8" t="s">
        <v>1031</v>
      </c>
      <c r="C147" s="63">
        <v>5000000</v>
      </c>
      <c r="E147" s="26">
        <f t="shared" si="2"/>
        <v>14597048</v>
      </c>
    </row>
    <row r="148" spans="1:5" x14ac:dyDescent="0.25">
      <c r="A148" s="8" t="s">
        <v>2093</v>
      </c>
      <c r="B148" s="8" t="s">
        <v>1150</v>
      </c>
      <c r="C148" s="63">
        <v>5000000</v>
      </c>
      <c r="E148" s="26">
        <f t="shared" si="2"/>
        <v>19597048</v>
      </c>
    </row>
    <row r="149" spans="1:5" x14ac:dyDescent="0.25">
      <c r="A149" s="8" t="s">
        <v>2098</v>
      </c>
      <c r="B149" s="8" t="s">
        <v>2143</v>
      </c>
      <c r="C149" s="63">
        <v>2000000</v>
      </c>
      <c r="E149" s="26">
        <f t="shared" si="2"/>
        <v>21597048</v>
      </c>
    </row>
    <row r="150" spans="1:5" x14ac:dyDescent="0.25">
      <c r="A150" s="8" t="s">
        <v>2136</v>
      </c>
      <c r="B150" s="8" t="s">
        <v>2147</v>
      </c>
      <c r="D150" s="1">
        <v>17109426</v>
      </c>
      <c r="E150" s="26">
        <f t="shared" si="2"/>
        <v>4487622</v>
      </c>
    </row>
    <row r="151" spans="1:5" x14ac:dyDescent="0.25">
      <c r="A151" s="8" t="s">
        <v>2136</v>
      </c>
      <c r="B151" s="8" t="s">
        <v>2144</v>
      </c>
      <c r="D151" s="1">
        <v>1966300</v>
      </c>
      <c r="E151" s="26">
        <f t="shared" si="2"/>
        <v>2521322</v>
      </c>
    </row>
    <row r="152" spans="1:5" x14ac:dyDescent="0.25">
      <c r="A152" s="8" t="s">
        <v>2136</v>
      </c>
      <c r="B152" s="8" t="s">
        <v>2148</v>
      </c>
      <c r="D152" s="1">
        <v>16201363</v>
      </c>
      <c r="E152" s="26">
        <f t="shared" si="2"/>
        <v>-13680041</v>
      </c>
    </row>
    <row r="153" spans="1:5" x14ac:dyDescent="0.25">
      <c r="A153" s="8" t="s">
        <v>2136</v>
      </c>
      <c r="B153" s="8" t="s">
        <v>2146</v>
      </c>
      <c r="C153" s="1">
        <v>10000</v>
      </c>
      <c r="D153" s="1"/>
      <c r="E153" s="26">
        <f t="shared" si="2"/>
        <v>-13670041</v>
      </c>
    </row>
    <row r="154" spans="1:5" x14ac:dyDescent="0.25">
      <c r="A154" s="8" t="s">
        <v>2136</v>
      </c>
      <c r="B154" s="8" t="s">
        <v>939</v>
      </c>
      <c r="C154" s="1">
        <v>1000000</v>
      </c>
      <c r="D154" s="1"/>
      <c r="E154" s="26">
        <f t="shared" si="2"/>
        <v>-12670041</v>
      </c>
    </row>
    <row r="155" spans="1:5" x14ac:dyDescent="0.25">
      <c r="A155" s="8" t="s">
        <v>2136</v>
      </c>
      <c r="B155" s="8" t="s">
        <v>1151</v>
      </c>
      <c r="C155" s="1">
        <v>5000000</v>
      </c>
      <c r="D155" s="1"/>
      <c r="E155" s="26">
        <f t="shared" si="2"/>
        <v>-7670041</v>
      </c>
    </row>
    <row r="156" spans="1:5" x14ac:dyDescent="0.25">
      <c r="A156" s="8" t="s">
        <v>2149</v>
      </c>
      <c r="B156" s="8" t="s">
        <v>1151</v>
      </c>
      <c r="C156" s="78">
        <v>7670041</v>
      </c>
      <c r="D156" s="1"/>
      <c r="E156" s="25">
        <f t="shared" si="2"/>
        <v>0</v>
      </c>
    </row>
    <row r="157" spans="1:5" x14ac:dyDescent="0.25">
      <c r="A157" s="10" t="s">
        <v>2154</v>
      </c>
      <c r="B157" s="10" t="s">
        <v>241</v>
      </c>
      <c r="C157" s="4">
        <v>10000000</v>
      </c>
      <c r="D157" s="4"/>
      <c r="E157" s="4">
        <f t="shared" si="2"/>
        <v>10000000</v>
      </c>
    </row>
    <row r="158" spans="1:5" x14ac:dyDescent="0.25">
      <c r="A158" s="10" t="s">
        <v>2186</v>
      </c>
      <c r="B158" s="10" t="s">
        <v>230</v>
      </c>
      <c r="C158" s="50">
        <v>3454000</v>
      </c>
      <c r="D158" s="4"/>
      <c r="E158" s="4">
        <f t="shared" si="2"/>
        <v>13454000</v>
      </c>
    </row>
    <row r="159" spans="1:5" x14ac:dyDescent="0.25">
      <c r="A159" s="10" t="s">
        <v>2186</v>
      </c>
      <c r="B159" s="10" t="s">
        <v>1031</v>
      </c>
      <c r="C159" s="4">
        <v>2000000</v>
      </c>
      <c r="D159" s="4"/>
      <c r="E159" s="4">
        <f t="shared" si="2"/>
        <v>15454000</v>
      </c>
    </row>
    <row r="160" spans="1:5" x14ac:dyDescent="0.25">
      <c r="A160" s="10" t="s">
        <v>2208</v>
      </c>
      <c r="B160" s="10" t="s">
        <v>939</v>
      </c>
      <c r="C160" s="4">
        <v>5000000</v>
      </c>
      <c r="D160" s="3"/>
      <c r="E160" s="4">
        <f t="shared" si="2"/>
        <v>20454000</v>
      </c>
    </row>
    <row r="161" spans="1:5" x14ac:dyDescent="0.25">
      <c r="A161" s="10" t="s">
        <v>2227</v>
      </c>
      <c r="B161" s="10" t="s">
        <v>2235</v>
      </c>
      <c r="C161" s="3"/>
      <c r="D161" s="4">
        <v>15668760</v>
      </c>
      <c r="E161" s="4">
        <f t="shared" si="2"/>
        <v>4785240</v>
      </c>
    </row>
    <row r="162" spans="1:5" x14ac:dyDescent="0.25">
      <c r="A162" s="10" t="s">
        <v>2227</v>
      </c>
      <c r="B162" s="10" t="s">
        <v>2236</v>
      </c>
      <c r="C162" s="3"/>
      <c r="D162" s="4">
        <v>16204832</v>
      </c>
      <c r="E162" s="4">
        <f t="shared" si="2"/>
        <v>-11419592</v>
      </c>
    </row>
    <row r="163" spans="1:5" x14ac:dyDescent="0.25">
      <c r="A163" s="10" t="s">
        <v>2227</v>
      </c>
      <c r="B163" s="10" t="s">
        <v>939</v>
      </c>
      <c r="C163" s="4">
        <v>5000000</v>
      </c>
      <c r="D163" s="3"/>
      <c r="E163" s="4">
        <f t="shared" si="2"/>
        <v>-6419592</v>
      </c>
    </row>
    <row r="164" spans="1:5" x14ac:dyDescent="0.25">
      <c r="A164" s="10" t="s">
        <v>835</v>
      </c>
      <c r="B164" s="10" t="s">
        <v>241</v>
      </c>
      <c r="C164" s="4">
        <v>6566700</v>
      </c>
      <c r="D164" s="3"/>
      <c r="E164" s="4">
        <f t="shared" si="2"/>
        <v>147108</v>
      </c>
    </row>
    <row r="165" spans="1:5" x14ac:dyDescent="0.25">
      <c r="A165" s="10" t="s">
        <v>835</v>
      </c>
      <c r="B165" s="10" t="s">
        <v>939</v>
      </c>
      <c r="C165" s="4">
        <v>5000000</v>
      </c>
      <c r="D165" s="3"/>
      <c r="E165" s="4">
        <f t="shared" si="2"/>
        <v>5147108</v>
      </c>
    </row>
    <row r="166" spans="1:5" x14ac:dyDescent="0.25">
      <c r="A166" s="10" t="s">
        <v>835</v>
      </c>
      <c r="B166" s="10" t="s">
        <v>2271</v>
      </c>
      <c r="C166" s="3"/>
      <c r="D166" s="4">
        <v>15891101</v>
      </c>
      <c r="E166" s="4">
        <f t="shared" si="2"/>
        <v>-10743993</v>
      </c>
    </row>
    <row r="167" spans="1:5" x14ac:dyDescent="0.25">
      <c r="A167" s="10" t="s">
        <v>835</v>
      </c>
      <c r="B167" s="10" t="s">
        <v>2272</v>
      </c>
      <c r="C167" s="3"/>
      <c r="D167" s="4">
        <v>16618356</v>
      </c>
      <c r="E167" s="4">
        <f t="shared" si="2"/>
        <v>-27362349</v>
      </c>
    </row>
    <row r="168" spans="1:5" x14ac:dyDescent="0.25">
      <c r="A168" s="10" t="s">
        <v>2273</v>
      </c>
      <c r="B168" s="10" t="s">
        <v>2287</v>
      </c>
      <c r="C168" s="50">
        <v>2362349</v>
      </c>
      <c r="D168" s="4"/>
      <c r="E168" s="4">
        <f t="shared" si="2"/>
        <v>-25000000</v>
      </c>
    </row>
    <row r="169" spans="1:5" x14ac:dyDescent="0.25">
      <c r="A169" s="10" t="s">
        <v>2273</v>
      </c>
      <c r="B169" s="10" t="s">
        <v>2288</v>
      </c>
      <c r="C169" s="50">
        <v>15000000</v>
      </c>
      <c r="D169" s="4"/>
      <c r="E169" s="4">
        <f t="shared" si="2"/>
        <v>-10000000</v>
      </c>
    </row>
    <row r="170" spans="1:5" x14ac:dyDescent="0.25">
      <c r="A170" s="10" t="s">
        <v>2273</v>
      </c>
      <c r="B170" s="10" t="s">
        <v>230</v>
      </c>
      <c r="C170" s="4">
        <v>4312000</v>
      </c>
      <c r="D170" s="3"/>
      <c r="E170" s="4">
        <f t="shared" si="2"/>
        <v>-5688000</v>
      </c>
    </row>
    <row r="171" spans="1:5" x14ac:dyDescent="0.25">
      <c r="A171" s="10" t="s">
        <v>2273</v>
      </c>
      <c r="B171" s="10" t="s">
        <v>939</v>
      </c>
      <c r="C171" s="4">
        <v>2000000</v>
      </c>
      <c r="D171" s="3"/>
      <c r="E171" s="4">
        <f t="shared" si="2"/>
        <v>-3688000</v>
      </c>
    </row>
    <row r="172" spans="1:5" x14ac:dyDescent="0.25">
      <c r="A172" s="10" t="s">
        <v>2297</v>
      </c>
      <c r="B172" s="10" t="s">
        <v>2298</v>
      </c>
      <c r="C172" s="3"/>
      <c r="D172" s="4">
        <v>15925924</v>
      </c>
      <c r="E172" s="4">
        <f t="shared" si="2"/>
        <v>-19613924</v>
      </c>
    </row>
    <row r="173" spans="1:5" x14ac:dyDescent="0.25">
      <c r="A173" s="10" t="s">
        <v>2297</v>
      </c>
      <c r="B173" s="10" t="s">
        <v>1031</v>
      </c>
      <c r="C173" s="4">
        <v>10000000</v>
      </c>
      <c r="D173" s="3"/>
      <c r="E173" s="4">
        <f t="shared" si="2"/>
        <v>-9613924</v>
      </c>
    </row>
    <row r="174" spans="1:5" x14ac:dyDescent="0.25">
      <c r="A174" s="10" t="s">
        <v>2300</v>
      </c>
      <c r="B174" s="10" t="s">
        <v>418</v>
      </c>
      <c r="C174" s="4">
        <v>3600000</v>
      </c>
      <c r="D174" s="3"/>
      <c r="E174" s="4">
        <f t="shared" si="2"/>
        <v>-6013924</v>
      </c>
    </row>
    <row r="175" spans="1:5" x14ac:dyDescent="0.25">
      <c r="A175" s="10" t="s">
        <v>2309</v>
      </c>
      <c r="B175" s="10" t="s">
        <v>939</v>
      </c>
      <c r="C175" s="4">
        <v>10000000</v>
      </c>
      <c r="D175" s="3"/>
      <c r="E175" s="4">
        <f t="shared" si="2"/>
        <v>3986076</v>
      </c>
    </row>
    <row r="176" spans="1:5" x14ac:dyDescent="0.25">
      <c r="A176" s="10" t="s">
        <v>2327</v>
      </c>
      <c r="B176" s="10" t="s">
        <v>939</v>
      </c>
      <c r="C176" s="4">
        <v>10000000</v>
      </c>
      <c r="D176" s="3"/>
      <c r="E176" s="4">
        <f t="shared" si="2"/>
        <v>13986076</v>
      </c>
    </row>
    <row r="177" spans="1:5" x14ac:dyDescent="0.25">
      <c r="A177" s="10" t="s">
        <v>2346</v>
      </c>
      <c r="B177" s="10" t="s">
        <v>241</v>
      </c>
      <c r="C177" s="4">
        <v>6000000</v>
      </c>
      <c r="D177" s="3"/>
      <c r="E177" s="4">
        <f t="shared" si="2"/>
        <v>19986076</v>
      </c>
    </row>
    <row r="178" spans="1:5" x14ac:dyDescent="0.25">
      <c r="A178" s="10" t="s">
        <v>2332</v>
      </c>
      <c r="B178" s="10" t="s">
        <v>939</v>
      </c>
      <c r="C178" s="4">
        <v>4000000</v>
      </c>
      <c r="D178" s="3"/>
      <c r="E178" s="4">
        <f t="shared" si="2"/>
        <v>23986076</v>
      </c>
    </row>
    <row r="179" spans="1:5" x14ac:dyDescent="0.25">
      <c r="A179" s="10" t="s">
        <v>2368</v>
      </c>
      <c r="B179" s="10" t="s">
        <v>241</v>
      </c>
      <c r="C179" s="4">
        <v>5000000</v>
      </c>
      <c r="D179" s="3"/>
      <c r="E179" s="4">
        <f t="shared" si="2"/>
        <v>28986076</v>
      </c>
    </row>
    <row r="180" spans="1:5" x14ac:dyDescent="0.25">
      <c r="A180" s="10" t="s">
        <v>2368</v>
      </c>
      <c r="B180" s="10" t="s">
        <v>1031</v>
      </c>
      <c r="C180" s="4">
        <v>5000000</v>
      </c>
      <c r="D180" s="3"/>
      <c r="E180" s="4">
        <f t="shared" si="2"/>
        <v>33986076</v>
      </c>
    </row>
    <row r="181" spans="1:5" x14ac:dyDescent="0.25">
      <c r="A181" s="10" t="s">
        <v>2373</v>
      </c>
      <c r="B181" s="10" t="s">
        <v>1031</v>
      </c>
      <c r="C181" s="4">
        <v>3000000</v>
      </c>
      <c r="D181" s="3"/>
      <c r="E181" s="4">
        <f t="shared" si="2"/>
        <v>36986076</v>
      </c>
    </row>
    <row r="182" spans="1:5" x14ac:dyDescent="0.25">
      <c r="A182" s="10" t="s">
        <v>2379</v>
      </c>
      <c r="B182" s="10" t="s">
        <v>230</v>
      </c>
      <c r="C182" s="4">
        <v>4000000</v>
      </c>
      <c r="D182" s="3"/>
      <c r="E182" s="4">
        <f t="shared" si="2"/>
        <v>40986076</v>
      </c>
    </row>
    <row r="183" spans="1:5" x14ac:dyDescent="0.25">
      <c r="A183" s="10" t="s">
        <v>2397</v>
      </c>
      <c r="B183" s="10" t="s">
        <v>1150</v>
      </c>
      <c r="C183" s="4">
        <v>6000000</v>
      </c>
      <c r="D183" s="3"/>
      <c r="E183" s="4">
        <f t="shared" si="2"/>
        <v>46986076</v>
      </c>
    </row>
    <row r="184" spans="1:5" x14ac:dyDescent="0.25">
      <c r="A184" s="10" t="s">
        <v>2409</v>
      </c>
      <c r="B184" s="10" t="s">
        <v>2410</v>
      </c>
      <c r="C184" s="3"/>
      <c r="D184" s="4">
        <v>15828513</v>
      </c>
      <c r="E184" s="4">
        <f t="shared" si="2"/>
        <v>31157563</v>
      </c>
    </row>
    <row r="185" spans="1:5" x14ac:dyDescent="0.25">
      <c r="A185" s="10" t="s">
        <v>2409</v>
      </c>
      <c r="B185" s="10" t="s">
        <v>2431</v>
      </c>
      <c r="C185" s="3"/>
      <c r="D185" s="4">
        <v>1816800</v>
      </c>
      <c r="E185" s="4">
        <f t="shared" si="2"/>
        <v>29340763</v>
      </c>
    </row>
    <row r="186" spans="1:5" x14ac:dyDescent="0.25">
      <c r="A186" s="10" t="s">
        <v>2409</v>
      </c>
      <c r="B186" s="10" t="s">
        <v>2411</v>
      </c>
      <c r="C186" s="3"/>
      <c r="D186" s="4">
        <v>12432293</v>
      </c>
      <c r="E186" s="4">
        <f t="shared" si="2"/>
        <v>16908470</v>
      </c>
    </row>
    <row r="187" spans="1:5" x14ac:dyDescent="0.25">
      <c r="A187" s="10" t="s">
        <v>2409</v>
      </c>
      <c r="B187" s="10" t="s">
        <v>2412</v>
      </c>
      <c r="C187" s="3"/>
      <c r="D187" s="4">
        <v>15989600</v>
      </c>
      <c r="E187" s="4">
        <f t="shared" si="2"/>
        <v>918870</v>
      </c>
    </row>
    <row r="188" spans="1:5" x14ac:dyDescent="0.25">
      <c r="A188" s="10" t="s">
        <v>2409</v>
      </c>
      <c r="B188" s="10" t="s">
        <v>2413</v>
      </c>
      <c r="C188" s="3"/>
      <c r="D188" s="4">
        <v>15720431</v>
      </c>
      <c r="E188" s="4">
        <f t="shared" si="2"/>
        <v>-14801561</v>
      </c>
    </row>
    <row r="189" spans="1:5" x14ac:dyDescent="0.25">
      <c r="A189" s="10" t="s">
        <v>2409</v>
      </c>
      <c r="B189" s="10" t="s">
        <v>2432</v>
      </c>
      <c r="C189" s="3"/>
      <c r="D189" s="4">
        <v>18122675</v>
      </c>
      <c r="E189" s="4">
        <f t="shared" si="2"/>
        <v>-32924236</v>
      </c>
    </row>
    <row r="190" spans="1:5" x14ac:dyDescent="0.25">
      <c r="A190" s="10" t="s">
        <v>839</v>
      </c>
      <c r="B190" s="10" t="s">
        <v>2433</v>
      </c>
      <c r="C190" s="3"/>
      <c r="D190" s="4">
        <v>16353878</v>
      </c>
      <c r="E190" s="4">
        <f t="shared" si="2"/>
        <v>-49278114</v>
      </c>
    </row>
    <row r="191" spans="1:5" x14ac:dyDescent="0.25">
      <c r="A191" s="10" t="s">
        <v>839</v>
      </c>
      <c r="B191" s="3" t="s">
        <v>3746</v>
      </c>
      <c r="C191" s="4">
        <v>1100000</v>
      </c>
      <c r="D191" s="4"/>
      <c r="E191" s="4">
        <f t="shared" si="2"/>
        <v>-48178114</v>
      </c>
    </row>
    <row r="192" spans="1:5" x14ac:dyDescent="0.25">
      <c r="A192" s="10" t="s">
        <v>839</v>
      </c>
      <c r="B192" s="8" t="s">
        <v>1151</v>
      </c>
      <c r="C192" s="1">
        <v>3178114</v>
      </c>
      <c r="D192" s="1"/>
      <c r="E192" s="26">
        <f t="shared" si="2"/>
        <v>-45000000</v>
      </c>
    </row>
    <row r="193" spans="1:5" x14ac:dyDescent="0.25">
      <c r="A193" s="10" t="s">
        <v>2435</v>
      </c>
      <c r="B193" s="8" t="s">
        <v>1151</v>
      </c>
      <c r="C193" s="1">
        <v>25000000</v>
      </c>
      <c r="D193" s="1"/>
      <c r="E193" s="26">
        <f t="shared" si="2"/>
        <v>-20000000</v>
      </c>
    </row>
    <row r="194" spans="1:5" x14ac:dyDescent="0.25">
      <c r="A194" s="10" t="s">
        <v>840</v>
      </c>
      <c r="B194" s="8" t="s">
        <v>241</v>
      </c>
      <c r="C194" s="1">
        <v>10000000</v>
      </c>
      <c r="D194" s="1"/>
      <c r="E194" s="26">
        <f t="shared" si="2"/>
        <v>-10000000</v>
      </c>
    </row>
    <row r="195" spans="1:5" x14ac:dyDescent="0.25">
      <c r="A195" s="10" t="s">
        <v>2455</v>
      </c>
      <c r="B195" s="8" t="s">
        <v>939</v>
      </c>
      <c r="C195" s="23">
        <v>12000000</v>
      </c>
      <c r="D195" s="1"/>
      <c r="E195" s="26">
        <f t="shared" si="2"/>
        <v>2000000</v>
      </c>
    </row>
    <row r="196" spans="1:5" x14ac:dyDescent="0.25">
      <c r="A196" s="10" t="s">
        <v>2478</v>
      </c>
      <c r="B196" s="8" t="s">
        <v>939</v>
      </c>
      <c r="C196" s="23">
        <v>700000</v>
      </c>
      <c r="E196" s="26">
        <f t="shared" si="2"/>
        <v>2700000</v>
      </c>
    </row>
    <row r="197" spans="1:5" x14ac:dyDescent="0.25">
      <c r="A197" s="8" t="s">
        <v>841</v>
      </c>
      <c r="B197" s="8" t="s">
        <v>1150</v>
      </c>
      <c r="C197" s="23">
        <v>10000000</v>
      </c>
      <c r="E197" s="26">
        <f t="shared" si="2"/>
        <v>12700000</v>
      </c>
    </row>
    <row r="198" spans="1:5" x14ac:dyDescent="0.25">
      <c r="A198" s="8" t="s">
        <v>2500</v>
      </c>
      <c r="B198" s="8" t="s">
        <v>1150</v>
      </c>
      <c r="C198" s="23">
        <v>6000000</v>
      </c>
      <c r="E198" s="26">
        <f t="shared" si="2"/>
        <v>18700000</v>
      </c>
    </row>
    <row r="199" spans="1:5" x14ac:dyDescent="0.25">
      <c r="A199" s="8" t="s">
        <v>2496</v>
      </c>
      <c r="B199" s="8" t="s">
        <v>939</v>
      </c>
      <c r="C199" s="23">
        <v>2000000</v>
      </c>
      <c r="E199" s="26">
        <f t="shared" ref="E199:E264" si="3">(E198+C199-D199)</f>
        <v>20700000</v>
      </c>
    </row>
    <row r="200" spans="1:5" x14ac:dyDescent="0.25">
      <c r="A200" s="8" t="s">
        <v>2496</v>
      </c>
      <c r="B200" s="8" t="s">
        <v>230</v>
      </c>
      <c r="C200" s="23">
        <v>3264000</v>
      </c>
      <c r="E200" s="26">
        <f t="shared" si="3"/>
        <v>23964000</v>
      </c>
    </row>
    <row r="201" spans="1:5" x14ac:dyDescent="0.25">
      <c r="A201" s="8" t="s">
        <v>2510</v>
      </c>
      <c r="B201" s="8" t="s">
        <v>939</v>
      </c>
      <c r="C201" s="23">
        <v>1500000</v>
      </c>
      <c r="E201" s="26">
        <f t="shared" si="3"/>
        <v>25464000</v>
      </c>
    </row>
    <row r="202" spans="1:5" x14ac:dyDescent="0.25">
      <c r="A202" s="8" t="s">
        <v>2522</v>
      </c>
      <c r="B202" s="8" t="s">
        <v>2526</v>
      </c>
      <c r="C202" s="23">
        <v>10000000</v>
      </c>
      <c r="E202" s="26">
        <f t="shared" si="3"/>
        <v>35464000</v>
      </c>
    </row>
    <row r="203" spans="1:5" x14ac:dyDescent="0.25">
      <c r="A203" s="8" t="s">
        <v>2548</v>
      </c>
      <c r="B203" s="8" t="s">
        <v>939</v>
      </c>
      <c r="C203" s="23">
        <v>10000000</v>
      </c>
      <c r="E203" s="26">
        <f t="shared" si="3"/>
        <v>45464000</v>
      </c>
    </row>
    <row r="204" spans="1:5" x14ac:dyDescent="0.25">
      <c r="A204" s="8" t="s">
        <v>2552</v>
      </c>
      <c r="B204" s="8" t="s">
        <v>241</v>
      </c>
      <c r="C204" s="23">
        <v>5000000</v>
      </c>
      <c r="E204" s="26">
        <f t="shared" si="3"/>
        <v>50464000</v>
      </c>
    </row>
    <row r="205" spans="1:5" x14ac:dyDescent="0.25">
      <c r="A205" s="8" t="s">
        <v>2569</v>
      </c>
      <c r="B205" s="8" t="s">
        <v>686</v>
      </c>
      <c r="C205" s="23">
        <v>2000000</v>
      </c>
      <c r="E205" s="26">
        <f t="shared" si="3"/>
        <v>52464000</v>
      </c>
    </row>
    <row r="206" spans="1:5" x14ac:dyDescent="0.25">
      <c r="A206" s="8" t="s">
        <v>2569</v>
      </c>
      <c r="B206" s="8" t="s">
        <v>686</v>
      </c>
      <c r="C206" s="23">
        <v>10000000</v>
      </c>
      <c r="E206" s="26">
        <f t="shared" si="3"/>
        <v>62464000</v>
      </c>
    </row>
    <row r="207" spans="1:5" x14ac:dyDescent="0.25">
      <c r="A207" s="8" t="s">
        <v>2569</v>
      </c>
      <c r="B207" s="8" t="s">
        <v>230</v>
      </c>
      <c r="C207" s="23">
        <v>3500000</v>
      </c>
      <c r="E207" s="26">
        <f t="shared" si="3"/>
        <v>65964000</v>
      </c>
    </row>
    <row r="208" spans="1:5" x14ac:dyDescent="0.25">
      <c r="A208" s="8" t="s">
        <v>2570</v>
      </c>
      <c r="B208" s="8" t="s">
        <v>2575</v>
      </c>
      <c r="D208" s="1">
        <v>16334851</v>
      </c>
      <c r="E208" s="26">
        <f t="shared" si="3"/>
        <v>49629149</v>
      </c>
    </row>
    <row r="209" spans="1:5" x14ac:dyDescent="0.25">
      <c r="A209" s="8" t="s">
        <v>2570</v>
      </c>
      <c r="B209" s="8" t="s">
        <v>2576</v>
      </c>
      <c r="D209" s="1">
        <v>2358580</v>
      </c>
      <c r="E209" s="26">
        <f t="shared" si="3"/>
        <v>47270569</v>
      </c>
    </row>
    <row r="210" spans="1:5" x14ac:dyDescent="0.25">
      <c r="A210" s="8" t="s">
        <v>2570</v>
      </c>
      <c r="B210" s="8" t="s">
        <v>2577</v>
      </c>
      <c r="D210" s="1">
        <v>16813306</v>
      </c>
      <c r="E210" s="26">
        <f t="shared" si="3"/>
        <v>30457263</v>
      </c>
    </row>
    <row r="211" spans="1:5" x14ac:dyDescent="0.25">
      <c r="A211" s="8" t="s">
        <v>2570</v>
      </c>
      <c r="B211" s="8" t="s">
        <v>2578</v>
      </c>
      <c r="D211" s="1">
        <v>17513843</v>
      </c>
      <c r="E211" s="26">
        <f t="shared" si="3"/>
        <v>12943420</v>
      </c>
    </row>
    <row r="212" spans="1:5" x14ac:dyDescent="0.25">
      <c r="A212" s="8" t="s">
        <v>2589</v>
      </c>
      <c r="B212" s="8" t="s">
        <v>3068</v>
      </c>
      <c r="C212" s="1">
        <v>240000</v>
      </c>
      <c r="D212" s="1"/>
      <c r="E212" s="26">
        <f t="shared" si="3"/>
        <v>13183420</v>
      </c>
    </row>
    <row r="213" spans="1:5" x14ac:dyDescent="0.25">
      <c r="A213" s="8" t="s">
        <v>2593</v>
      </c>
      <c r="B213" s="8" t="s">
        <v>939</v>
      </c>
      <c r="C213" s="107">
        <v>5000000</v>
      </c>
      <c r="E213" s="26">
        <f t="shared" si="3"/>
        <v>18183420</v>
      </c>
    </row>
    <row r="214" spans="1:5" x14ac:dyDescent="0.25">
      <c r="A214" s="8" t="s">
        <v>2593</v>
      </c>
      <c r="B214" s="8" t="s">
        <v>241</v>
      </c>
      <c r="C214" s="107">
        <v>5000000</v>
      </c>
      <c r="E214" s="26">
        <f t="shared" si="3"/>
        <v>23183420</v>
      </c>
    </row>
    <row r="215" spans="1:5" x14ac:dyDescent="0.25">
      <c r="A215" s="8" t="s">
        <v>2599</v>
      </c>
      <c r="B215" s="8" t="s">
        <v>939</v>
      </c>
      <c r="C215" s="107">
        <v>5000000</v>
      </c>
      <c r="E215" s="26">
        <f t="shared" si="3"/>
        <v>28183420</v>
      </c>
    </row>
    <row r="216" spans="1:5" x14ac:dyDescent="0.25">
      <c r="A216" s="8" t="s">
        <v>2604</v>
      </c>
      <c r="B216" s="8" t="s">
        <v>241</v>
      </c>
      <c r="C216" s="107">
        <v>5000000</v>
      </c>
      <c r="E216" s="26">
        <f t="shared" si="3"/>
        <v>33183420</v>
      </c>
    </row>
    <row r="217" spans="1:5" x14ac:dyDescent="0.25">
      <c r="A217" s="8" t="s">
        <v>2604</v>
      </c>
      <c r="B217" s="8" t="s">
        <v>2607</v>
      </c>
      <c r="C217" s="1"/>
      <c r="D217" s="107">
        <v>32672080</v>
      </c>
      <c r="E217" s="26">
        <f t="shared" si="3"/>
        <v>511340</v>
      </c>
    </row>
    <row r="218" spans="1:5" x14ac:dyDescent="0.25">
      <c r="A218" s="8" t="s">
        <v>2604</v>
      </c>
      <c r="B218" s="8" t="s">
        <v>1151</v>
      </c>
      <c r="C218" s="107">
        <v>5000000</v>
      </c>
      <c r="E218" s="26">
        <f t="shared" si="3"/>
        <v>5511340</v>
      </c>
    </row>
    <row r="219" spans="1:5" x14ac:dyDescent="0.25">
      <c r="A219" s="8" t="s">
        <v>2604</v>
      </c>
      <c r="B219" s="8" t="s">
        <v>2615</v>
      </c>
      <c r="C219" s="107">
        <v>2941700</v>
      </c>
      <c r="E219" s="26">
        <f t="shared" si="3"/>
        <v>8453040</v>
      </c>
    </row>
    <row r="220" spans="1:5" x14ac:dyDescent="0.25">
      <c r="A220" s="8" t="s">
        <v>2610</v>
      </c>
      <c r="B220" s="8" t="s">
        <v>2631</v>
      </c>
      <c r="C220" s="107">
        <v>5000000</v>
      </c>
      <c r="E220" s="26">
        <f t="shared" si="3"/>
        <v>13453040</v>
      </c>
    </row>
    <row r="221" spans="1:5" x14ac:dyDescent="0.25">
      <c r="A221" s="8" t="s">
        <v>2647</v>
      </c>
      <c r="B221" s="8" t="s">
        <v>2042</v>
      </c>
      <c r="C221" s="107">
        <v>1500000</v>
      </c>
      <c r="E221" s="26">
        <f t="shared" si="3"/>
        <v>14953040</v>
      </c>
    </row>
    <row r="222" spans="1:5" x14ac:dyDescent="0.25">
      <c r="A222" s="8" t="s">
        <v>2647</v>
      </c>
      <c r="B222" s="8" t="s">
        <v>230</v>
      </c>
      <c r="C222" s="107">
        <v>3500000</v>
      </c>
      <c r="E222" s="26">
        <f t="shared" si="3"/>
        <v>18453040</v>
      </c>
    </row>
    <row r="223" spans="1:5" x14ac:dyDescent="0.25">
      <c r="A223" s="103" t="s">
        <v>2647</v>
      </c>
      <c r="B223" s="103" t="s">
        <v>241</v>
      </c>
      <c r="C223" s="118">
        <v>5000000</v>
      </c>
      <c r="E223" s="26">
        <f t="shared" si="3"/>
        <v>23453040</v>
      </c>
    </row>
    <row r="224" spans="1:5" x14ac:dyDescent="0.25">
      <c r="A224" s="8" t="s">
        <v>2653</v>
      </c>
      <c r="B224" s="8" t="s">
        <v>2718</v>
      </c>
      <c r="C224" s="1"/>
      <c r="D224" s="107">
        <v>5902000</v>
      </c>
      <c r="E224" s="26">
        <f t="shared" si="3"/>
        <v>17551040</v>
      </c>
    </row>
    <row r="225" spans="1:5" x14ac:dyDescent="0.25">
      <c r="A225" s="8" t="s">
        <v>2667</v>
      </c>
      <c r="B225" s="8" t="s">
        <v>241</v>
      </c>
      <c r="C225" s="107">
        <v>5000000</v>
      </c>
      <c r="D225" s="1"/>
      <c r="E225" s="26">
        <f t="shared" si="3"/>
        <v>22551040</v>
      </c>
    </row>
    <row r="226" spans="1:5" x14ac:dyDescent="0.25">
      <c r="A226" s="8" t="s">
        <v>2679</v>
      </c>
      <c r="B226" s="8" t="s">
        <v>2681</v>
      </c>
      <c r="C226" s="107">
        <v>7000000</v>
      </c>
      <c r="D226" s="1"/>
      <c r="E226" s="26">
        <f t="shared" si="3"/>
        <v>29551040</v>
      </c>
    </row>
    <row r="227" spans="1:5" x14ac:dyDescent="0.25">
      <c r="A227" s="8" t="s">
        <v>2691</v>
      </c>
      <c r="B227" s="8" t="s">
        <v>241</v>
      </c>
      <c r="C227" s="107">
        <v>5000000</v>
      </c>
      <c r="D227" s="1"/>
      <c r="E227" s="26">
        <f t="shared" si="3"/>
        <v>34551040</v>
      </c>
    </row>
    <row r="228" spans="1:5" x14ac:dyDescent="0.25">
      <c r="A228" s="8" t="s">
        <v>2691</v>
      </c>
      <c r="B228" s="8" t="s">
        <v>2699</v>
      </c>
      <c r="C228" s="107">
        <v>5000000</v>
      </c>
      <c r="D228" s="1"/>
      <c r="E228" s="26">
        <f t="shared" si="3"/>
        <v>39551040</v>
      </c>
    </row>
    <row r="229" spans="1:5" x14ac:dyDescent="0.25">
      <c r="A229" s="8" t="s">
        <v>2703</v>
      </c>
      <c r="B229" s="8" t="s">
        <v>241</v>
      </c>
      <c r="C229" s="107">
        <v>5000000</v>
      </c>
      <c r="D229" s="1"/>
      <c r="E229" s="26">
        <f t="shared" si="3"/>
        <v>44551040</v>
      </c>
    </row>
    <row r="230" spans="1:5" x14ac:dyDescent="0.25">
      <c r="A230" s="8" t="s">
        <v>2703</v>
      </c>
      <c r="B230" s="8" t="s">
        <v>939</v>
      </c>
      <c r="C230" s="107">
        <v>3000000</v>
      </c>
      <c r="D230" s="1"/>
      <c r="E230" s="26">
        <f t="shared" si="3"/>
        <v>47551040</v>
      </c>
    </row>
    <row r="231" spans="1:5" x14ac:dyDescent="0.25">
      <c r="A231" s="8" t="s">
        <v>2720</v>
      </c>
      <c r="B231" s="8" t="s">
        <v>2788</v>
      </c>
      <c r="C231" s="107">
        <v>500000</v>
      </c>
      <c r="D231" s="1"/>
      <c r="E231" s="26">
        <f t="shared" si="3"/>
        <v>48051040</v>
      </c>
    </row>
    <row r="232" spans="1:5" x14ac:dyDescent="0.25">
      <c r="A232" s="8" t="s">
        <v>2714</v>
      </c>
      <c r="B232" s="8" t="s">
        <v>2726</v>
      </c>
      <c r="D232" s="107">
        <v>15180162</v>
      </c>
      <c r="E232" s="26">
        <f t="shared" si="3"/>
        <v>32870878</v>
      </c>
    </row>
    <row r="233" spans="1:5" x14ac:dyDescent="0.25">
      <c r="A233" s="8" t="s">
        <v>2714</v>
      </c>
      <c r="B233" s="8" t="s">
        <v>2727</v>
      </c>
      <c r="D233" s="107">
        <v>16967505</v>
      </c>
      <c r="E233" s="26">
        <f t="shared" si="3"/>
        <v>15903373</v>
      </c>
    </row>
    <row r="234" spans="1:5" x14ac:dyDescent="0.25">
      <c r="A234" s="8" t="s">
        <v>2714</v>
      </c>
      <c r="B234" s="8" t="s">
        <v>2728</v>
      </c>
      <c r="D234" s="107">
        <v>17917993</v>
      </c>
      <c r="E234" s="26">
        <f t="shared" si="3"/>
        <v>-2014620</v>
      </c>
    </row>
    <row r="235" spans="1:5" x14ac:dyDescent="0.25">
      <c r="A235" s="8" t="s">
        <v>2714</v>
      </c>
      <c r="B235" s="8" t="s">
        <v>2729</v>
      </c>
      <c r="D235" s="107">
        <v>18454501</v>
      </c>
      <c r="E235" s="26">
        <f t="shared" si="3"/>
        <v>-20469121</v>
      </c>
    </row>
    <row r="236" spans="1:5" x14ac:dyDescent="0.25">
      <c r="A236" s="8" t="s">
        <v>2714</v>
      </c>
      <c r="B236" s="8" t="s">
        <v>1150</v>
      </c>
      <c r="C236" s="107">
        <v>3000000</v>
      </c>
      <c r="D236" s="1"/>
      <c r="E236" s="26">
        <f t="shared" si="3"/>
        <v>-17469121</v>
      </c>
    </row>
    <row r="237" spans="1:5" x14ac:dyDescent="0.25">
      <c r="A237" s="8" t="s">
        <v>2736</v>
      </c>
      <c r="B237" s="8" t="s">
        <v>241</v>
      </c>
      <c r="C237" s="107">
        <v>5000000</v>
      </c>
      <c r="D237" s="1"/>
      <c r="E237" s="26">
        <f t="shared" si="3"/>
        <v>-12469121</v>
      </c>
    </row>
    <row r="238" spans="1:5" x14ac:dyDescent="0.25">
      <c r="A238" s="8" t="s">
        <v>2741</v>
      </c>
      <c r="B238" s="8" t="s">
        <v>1150</v>
      </c>
      <c r="C238" s="107">
        <v>3109125</v>
      </c>
      <c r="D238" s="1"/>
      <c r="E238" s="26">
        <f t="shared" si="3"/>
        <v>-9359996</v>
      </c>
    </row>
    <row r="239" spans="1:5" x14ac:dyDescent="0.25">
      <c r="A239" s="8" t="s">
        <v>2756</v>
      </c>
      <c r="B239" s="8" t="s">
        <v>241</v>
      </c>
      <c r="C239" s="107">
        <v>10000000</v>
      </c>
      <c r="D239" s="1"/>
      <c r="E239" s="26">
        <f t="shared" si="3"/>
        <v>640004</v>
      </c>
    </row>
    <row r="240" spans="1:5" x14ac:dyDescent="0.25">
      <c r="A240" s="8" t="s">
        <v>2756</v>
      </c>
      <c r="B240" s="8" t="s">
        <v>939</v>
      </c>
      <c r="C240" s="107">
        <v>1000000</v>
      </c>
      <c r="D240" s="1"/>
      <c r="E240" s="26">
        <f t="shared" si="3"/>
        <v>1640004</v>
      </c>
    </row>
    <row r="241" spans="1:5" x14ac:dyDescent="0.25">
      <c r="A241" s="8" t="s">
        <v>2770</v>
      </c>
      <c r="B241" s="8" t="s">
        <v>2775</v>
      </c>
      <c r="D241" s="1">
        <v>18512355</v>
      </c>
      <c r="E241" s="26">
        <f t="shared" si="3"/>
        <v>-16872351</v>
      </c>
    </row>
    <row r="242" spans="1:5" x14ac:dyDescent="0.25">
      <c r="A242" s="8" t="s">
        <v>2776</v>
      </c>
      <c r="B242" s="8" t="s">
        <v>230</v>
      </c>
      <c r="C242" s="51">
        <v>5180000</v>
      </c>
      <c r="D242" s="1"/>
      <c r="E242" s="26">
        <f t="shared" si="3"/>
        <v>-11692351</v>
      </c>
    </row>
    <row r="243" spans="1:5" x14ac:dyDescent="0.25">
      <c r="A243" s="8" t="s">
        <v>2776</v>
      </c>
      <c r="B243" s="8" t="s">
        <v>2631</v>
      </c>
      <c r="C243" s="60">
        <v>5400000</v>
      </c>
      <c r="D243" s="1"/>
      <c r="E243" s="26">
        <f t="shared" si="3"/>
        <v>-6292351</v>
      </c>
    </row>
    <row r="244" spans="1:5" x14ac:dyDescent="0.25">
      <c r="A244" s="8" t="s">
        <v>2793</v>
      </c>
      <c r="B244" s="8" t="s">
        <v>241</v>
      </c>
      <c r="C244" s="60">
        <v>9000000</v>
      </c>
      <c r="E244" s="26">
        <f t="shared" si="3"/>
        <v>2707649</v>
      </c>
    </row>
    <row r="245" spans="1:5" x14ac:dyDescent="0.25">
      <c r="A245" s="8" t="s">
        <v>2793</v>
      </c>
      <c r="B245" s="8" t="s">
        <v>1150</v>
      </c>
      <c r="C245" s="60">
        <v>5000000</v>
      </c>
      <c r="E245" s="26">
        <f t="shared" si="3"/>
        <v>7707649</v>
      </c>
    </row>
    <row r="246" spans="1:5" x14ac:dyDescent="0.25">
      <c r="A246" s="8" t="s">
        <v>2825</v>
      </c>
      <c r="B246" s="8" t="s">
        <v>2865</v>
      </c>
      <c r="C246" s="60">
        <v>500000</v>
      </c>
      <c r="E246" s="26">
        <f t="shared" si="3"/>
        <v>8207649</v>
      </c>
    </row>
    <row r="247" spans="1:5" x14ac:dyDescent="0.25">
      <c r="A247" s="8" t="s">
        <v>2840</v>
      </c>
      <c r="B247" s="8" t="s">
        <v>1150</v>
      </c>
      <c r="C247" s="60">
        <v>7000000</v>
      </c>
      <c r="E247" s="26">
        <f t="shared" si="3"/>
        <v>15207649</v>
      </c>
    </row>
    <row r="248" spans="1:5" x14ac:dyDescent="0.25">
      <c r="A248" s="8" t="s">
        <v>2851</v>
      </c>
      <c r="B248" s="8" t="s">
        <v>2042</v>
      </c>
      <c r="C248" s="60">
        <v>2000000</v>
      </c>
      <c r="E248" s="26">
        <f t="shared" si="3"/>
        <v>17207649</v>
      </c>
    </row>
    <row r="249" spans="1:5" x14ac:dyDescent="0.25">
      <c r="A249" s="8" t="s">
        <v>2869</v>
      </c>
      <c r="B249" s="8" t="s">
        <v>1031</v>
      </c>
      <c r="C249" s="60">
        <v>2000000</v>
      </c>
      <c r="E249" s="26">
        <f t="shared" si="3"/>
        <v>19207649</v>
      </c>
    </row>
    <row r="250" spans="1:5" x14ac:dyDescent="0.25">
      <c r="A250" s="8" t="s">
        <v>2892</v>
      </c>
      <c r="B250" s="8" t="s">
        <v>230</v>
      </c>
      <c r="C250" s="60">
        <v>4000000</v>
      </c>
      <c r="E250" s="26">
        <f t="shared" si="3"/>
        <v>23207649</v>
      </c>
    </row>
    <row r="251" spans="1:5" x14ac:dyDescent="0.25">
      <c r="A251" s="8" t="s">
        <v>2892</v>
      </c>
      <c r="B251" s="8" t="s">
        <v>2657</v>
      </c>
      <c r="C251" s="60">
        <v>878000</v>
      </c>
      <c r="E251" s="26">
        <f t="shared" si="3"/>
        <v>24085649</v>
      </c>
    </row>
    <row r="252" spans="1:5" x14ac:dyDescent="0.25">
      <c r="A252" s="8" t="s">
        <v>2907</v>
      </c>
      <c r="B252" s="8" t="s">
        <v>2908</v>
      </c>
      <c r="D252" s="1">
        <v>19599680</v>
      </c>
      <c r="E252" s="26">
        <f t="shared" si="3"/>
        <v>4485969</v>
      </c>
    </row>
    <row r="253" spans="1:5" x14ac:dyDescent="0.25">
      <c r="A253" s="8" t="s">
        <v>2907</v>
      </c>
      <c r="B253" s="8" t="s">
        <v>2909</v>
      </c>
      <c r="D253" s="1">
        <v>174400</v>
      </c>
      <c r="E253" s="26">
        <f t="shared" si="3"/>
        <v>4311569</v>
      </c>
    </row>
    <row r="254" spans="1:5" x14ac:dyDescent="0.25">
      <c r="A254" s="8" t="s">
        <v>2907</v>
      </c>
      <c r="B254" s="8" t="s">
        <v>2954</v>
      </c>
      <c r="D254" s="1">
        <v>150000</v>
      </c>
      <c r="E254" s="26">
        <f t="shared" si="3"/>
        <v>4161569</v>
      </c>
    </row>
    <row r="255" spans="1:5" x14ac:dyDescent="0.25">
      <c r="A255" s="8" t="s">
        <v>2907</v>
      </c>
      <c r="B255" s="8" t="s">
        <v>2966</v>
      </c>
      <c r="D255" s="1">
        <v>169500</v>
      </c>
      <c r="E255" s="26">
        <f t="shared" si="3"/>
        <v>3992069</v>
      </c>
    </row>
    <row r="256" spans="1:5" x14ac:dyDescent="0.25">
      <c r="A256" s="8" t="s">
        <v>2907</v>
      </c>
      <c r="B256" s="8" t="s">
        <v>241</v>
      </c>
      <c r="C256" s="51">
        <v>8000000</v>
      </c>
      <c r="E256" s="26">
        <f t="shared" si="3"/>
        <v>11992069</v>
      </c>
    </row>
    <row r="257" spans="1:5" x14ac:dyDescent="0.25">
      <c r="A257" s="8" t="s">
        <v>2924</v>
      </c>
      <c r="B257" s="8" t="s">
        <v>3215</v>
      </c>
      <c r="C257" s="51">
        <v>2000000</v>
      </c>
      <c r="E257" s="26">
        <f t="shared" si="3"/>
        <v>13992069</v>
      </c>
    </row>
    <row r="258" spans="1:5" x14ac:dyDescent="0.25">
      <c r="A258" s="8" t="s">
        <v>2923</v>
      </c>
      <c r="B258" t="s">
        <v>2042</v>
      </c>
      <c r="C258" s="51">
        <v>400000</v>
      </c>
      <c r="E258" s="26">
        <f t="shared" si="3"/>
        <v>14392069</v>
      </c>
    </row>
    <row r="259" spans="1:5" x14ac:dyDescent="0.25">
      <c r="A259" s="8" t="s">
        <v>2951</v>
      </c>
      <c r="B259" t="s">
        <v>2681</v>
      </c>
      <c r="C259" s="51">
        <v>5000000</v>
      </c>
      <c r="E259" s="26">
        <f t="shared" si="3"/>
        <v>19392069</v>
      </c>
    </row>
    <row r="260" spans="1:5" x14ac:dyDescent="0.25">
      <c r="A260" s="8" t="s">
        <v>2962</v>
      </c>
      <c r="B260" t="s">
        <v>2964</v>
      </c>
      <c r="D260" s="1">
        <v>13057257</v>
      </c>
      <c r="E260" s="26">
        <f t="shared" si="3"/>
        <v>6334812</v>
      </c>
    </row>
    <row r="261" spans="1:5" x14ac:dyDescent="0.25">
      <c r="A261" s="8" t="s">
        <v>2962</v>
      </c>
      <c r="B261" t="s">
        <v>2963</v>
      </c>
      <c r="D261" s="1">
        <v>96800</v>
      </c>
      <c r="E261" s="26">
        <f t="shared" si="3"/>
        <v>6238012</v>
      </c>
    </row>
    <row r="262" spans="1:5" x14ac:dyDescent="0.25">
      <c r="A262" s="8" t="s">
        <v>2962</v>
      </c>
      <c r="B262" t="s">
        <v>2965</v>
      </c>
      <c r="D262" s="1">
        <v>31939454</v>
      </c>
      <c r="E262" s="26">
        <f t="shared" si="3"/>
        <v>-25701442</v>
      </c>
    </row>
    <row r="263" spans="1:5" x14ac:dyDescent="0.25">
      <c r="A263" s="8" t="s">
        <v>2962</v>
      </c>
      <c r="B263" t="s">
        <v>241</v>
      </c>
      <c r="C263" s="51">
        <v>18000000</v>
      </c>
      <c r="E263" s="26">
        <f t="shared" si="3"/>
        <v>-7701442</v>
      </c>
    </row>
    <row r="264" spans="1:5" x14ac:dyDescent="0.25">
      <c r="A264" s="8" t="s">
        <v>2962</v>
      </c>
      <c r="B264" t="s">
        <v>686</v>
      </c>
      <c r="C264" s="51">
        <v>10000000</v>
      </c>
      <c r="E264" s="26">
        <f t="shared" si="3"/>
        <v>2298558</v>
      </c>
    </row>
    <row r="265" spans="1:5" x14ac:dyDescent="0.25">
      <c r="A265" s="8" t="s">
        <v>2974</v>
      </c>
      <c r="B265" t="s">
        <v>2042</v>
      </c>
      <c r="C265" s="51">
        <v>1000000</v>
      </c>
      <c r="E265" s="26">
        <f t="shared" ref="E265:E328" si="4">(E264+C265-D265)</f>
        <v>3298558</v>
      </c>
    </row>
    <row r="266" spans="1:5" x14ac:dyDescent="0.25">
      <c r="A266" s="8" t="s">
        <v>2998</v>
      </c>
      <c r="B266" t="s">
        <v>2042</v>
      </c>
      <c r="C266" s="51">
        <v>800000</v>
      </c>
      <c r="E266" s="26">
        <f t="shared" si="4"/>
        <v>4098558</v>
      </c>
    </row>
    <row r="267" spans="1:5" x14ac:dyDescent="0.25">
      <c r="A267" s="8" t="s">
        <v>3019</v>
      </c>
      <c r="B267" t="s">
        <v>418</v>
      </c>
      <c r="C267" s="51">
        <v>8000000</v>
      </c>
      <c r="E267" s="26">
        <f t="shared" si="4"/>
        <v>12098558</v>
      </c>
    </row>
    <row r="268" spans="1:5" x14ac:dyDescent="0.25">
      <c r="A268" s="8" t="s">
        <v>3022</v>
      </c>
      <c r="B268" t="s">
        <v>2042</v>
      </c>
      <c r="C268" s="51">
        <v>200000</v>
      </c>
      <c r="E268" s="26">
        <f t="shared" si="4"/>
        <v>12298558</v>
      </c>
    </row>
    <row r="269" spans="1:5" x14ac:dyDescent="0.25">
      <c r="A269" s="8" t="s">
        <v>3069</v>
      </c>
      <c r="B269" t="s">
        <v>3128</v>
      </c>
      <c r="C269" s="1">
        <v>252000</v>
      </c>
      <c r="E269" s="26">
        <f t="shared" si="4"/>
        <v>12550558</v>
      </c>
    </row>
    <row r="270" spans="1:5" x14ac:dyDescent="0.25">
      <c r="A270" s="8" t="s">
        <v>3069</v>
      </c>
      <c r="B270" t="s">
        <v>2042</v>
      </c>
      <c r="C270" s="51">
        <v>2000000</v>
      </c>
      <c r="E270" s="26">
        <f t="shared" si="4"/>
        <v>14550558</v>
      </c>
    </row>
    <row r="271" spans="1:5" x14ac:dyDescent="0.25">
      <c r="A271" s="8" t="s">
        <v>3087</v>
      </c>
      <c r="B271" t="s">
        <v>241</v>
      </c>
      <c r="C271" s="51">
        <v>3000000</v>
      </c>
      <c r="E271" s="26">
        <f t="shared" si="4"/>
        <v>17550558</v>
      </c>
    </row>
    <row r="272" spans="1:5" x14ac:dyDescent="0.25">
      <c r="A272" s="8" t="s">
        <v>3103</v>
      </c>
      <c r="B272" t="s">
        <v>3128</v>
      </c>
      <c r="C272" s="1">
        <v>252000</v>
      </c>
      <c r="E272" s="26">
        <f t="shared" si="4"/>
        <v>17802558</v>
      </c>
    </row>
    <row r="273" spans="1:5" x14ac:dyDescent="0.25">
      <c r="A273" s="8" t="s">
        <v>3103</v>
      </c>
      <c r="B273" t="s">
        <v>2042</v>
      </c>
      <c r="C273" s="51">
        <v>2650000</v>
      </c>
      <c r="E273" s="26">
        <f t="shared" si="4"/>
        <v>20452558</v>
      </c>
    </row>
    <row r="274" spans="1:5" x14ac:dyDescent="0.25">
      <c r="A274" s="8" t="s">
        <v>3103</v>
      </c>
      <c r="B274" t="s">
        <v>2042</v>
      </c>
      <c r="C274" s="51">
        <v>2350000</v>
      </c>
      <c r="E274" s="26">
        <f t="shared" si="4"/>
        <v>22802558</v>
      </c>
    </row>
    <row r="275" spans="1:5" x14ac:dyDescent="0.25">
      <c r="A275" s="8" t="s">
        <v>3162</v>
      </c>
      <c r="B275" t="s">
        <v>939</v>
      </c>
      <c r="C275" s="51">
        <v>2000000</v>
      </c>
      <c r="E275" s="26">
        <f t="shared" si="4"/>
        <v>24802558</v>
      </c>
    </row>
    <row r="276" spans="1:5" x14ac:dyDescent="0.25">
      <c r="A276" s="8" t="s">
        <v>3191</v>
      </c>
      <c r="B276" t="s">
        <v>3197</v>
      </c>
      <c r="D276" s="1">
        <v>24497520</v>
      </c>
      <c r="E276" s="26">
        <f t="shared" si="4"/>
        <v>305038</v>
      </c>
    </row>
    <row r="277" spans="1:5" x14ac:dyDescent="0.25">
      <c r="A277" s="8" t="s">
        <v>3191</v>
      </c>
      <c r="B277" t="s">
        <v>3204</v>
      </c>
      <c r="C277" s="51">
        <v>10000000</v>
      </c>
      <c r="E277" s="26">
        <f t="shared" si="4"/>
        <v>10305038</v>
      </c>
    </row>
    <row r="278" spans="1:5" x14ac:dyDescent="0.25">
      <c r="A278" s="8" t="s">
        <v>3211</v>
      </c>
      <c r="B278" t="s">
        <v>230</v>
      </c>
      <c r="C278" s="51">
        <v>3000000</v>
      </c>
      <c r="E278" s="26">
        <f t="shared" si="4"/>
        <v>13305038</v>
      </c>
    </row>
    <row r="279" spans="1:5" x14ac:dyDescent="0.25">
      <c r="A279" s="8" t="s">
        <v>3211</v>
      </c>
      <c r="B279" t="s">
        <v>2699</v>
      </c>
      <c r="C279" s="51">
        <v>2000000</v>
      </c>
      <c r="E279" s="26">
        <f t="shared" si="4"/>
        <v>15305038</v>
      </c>
    </row>
    <row r="280" spans="1:5" x14ac:dyDescent="0.25">
      <c r="A280" s="8" t="s">
        <v>3216</v>
      </c>
      <c r="B280" t="s">
        <v>2042</v>
      </c>
      <c r="C280" s="51">
        <v>1000000</v>
      </c>
      <c r="E280" s="26">
        <f t="shared" si="4"/>
        <v>16305038</v>
      </c>
    </row>
    <row r="281" spans="1:5" x14ac:dyDescent="0.25">
      <c r="A281" s="8" t="s">
        <v>3216</v>
      </c>
      <c r="B281" t="s">
        <v>3238</v>
      </c>
      <c r="C281" s="1">
        <v>492004</v>
      </c>
      <c r="E281" s="26">
        <f t="shared" si="4"/>
        <v>16797042</v>
      </c>
    </row>
    <row r="282" spans="1:5" x14ac:dyDescent="0.25">
      <c r="A282" s="8" t="s">
        <v>3219</v>
      </c>
      <c r="B282" t="s">
        <v>2042</v>
      </c>
      <c r="C282" s="51">
        <v>5000000</v>
      </c>
      <c r="E282" s="26">
        <f t="shared" si="4"/>
        <v>21797042</v>
      </c>
    </row>
    <row r="283" spans="1:5" x14ac:dyDescent="0.25">
      <c r="A283" s="8" t="s">
        <v>3252</v>
      </c>
      <c r="B283" t="s">
        <v>2042</v>
      </c>
      <c r="C283" s="51">
        <v>1100000</v>
      </c>
      <c r="E283" s="26">
        <f t="shared" si="4"/>
        <v>22897042</v>
      </c>
    </row>
    <row r="284" spans="1:5" x14ac:dyDescent="0.25">
      <c r="A284" s="8" t="s">
        <v>3255</v>
      </c>
      <c r="B284" t="s">
        <v>3256</v>
      </c>
      <c r="D284" s="1">
        <v>2940300</v>
      </c>
      <c r="E284" s="26">
        <f t="shared" si="4"/>
        <v>19956742</v>
      </c>
    </row>
    <row r="285" spans="1:5" x14ac:dyDescent="0.25">
      <c r="A285" s="8" t="s">
        <v>3255</v>
      </c>
      <c r="B285" t="s">
        <v>3257</v>
      </c>
      <c r="D285" s="1">
        <v>29275012</v>
      </c>
      <c r="E285" s="26">
        <f t="shared" si="4"/>
        <v>-9318270</v>
      </c>
    </row>
    <row r="286" spans="1:5" x14ac:dyDescent="0.25">
      <c r="A286" s="8" t="s">
        <v>3266</v>
      </c>
      <c r="B286" t="s">
        <v>2043</v>
      </c>
      <c r="C286" s="51">
        <v>1000000</v>
      </c>
      <c r="D286" s="1"/>
      <c r="E286" s="26">
        <f t="shared" si="4"/>
        <v>-8318270</v>
      </c>
    </row>
    <row r="287" spans="1:5" x14ac:dyDescent="0.25">
      <c r="A287" s="8" t="s">
        <v>3269</v>
      </c>
      <c r="B287" t="s">
        <v>241</v>
      </c>
      <c r="C287" s="51">
        <v>9318000</v>
      </c>
      <c r="D287" s="1"/>
      <c r="E287" s="26">
        <f t="shared" si="4"/>
        <v>999730</v>
      </c>
    </row>
    <row r="288" spans="1:5" x14ac:dyDescent="0.25">
      <c r="A288" s="8" t="s">
        <v>3274</v>
      </c>
      <c r="B288" t="s">
        <v>2043</v>
      </c>
      <c r="C288" s="51">
        <v>10000000</v>
      </c>
      <c r="D288" s="1"/>
      <c r="E288" s="26">
        <f t="shared" si="4"/>
        <v>10999730</v>
      </c>
    </row>
    <row r="289" spans="1:5" x14ac:dyDescent="0.25">
      <c r="A289" s="8" t="s">
        <v>3309</v>
      </c>
      <c r="B289" t="s">
        <v>230</v>
      </c>
      <c r="C289" s="51">
        <v>3390000</v>
      </c>
      <c r="E289" s="26">
        <f t="shared" si="4"/>
        <v>14389730</v>
      </c>
    </row>
    <row r="290" spans="1:5" x14ac:dyDescent="0.25">
      <c r="A290" s="8" t="s">
        <v>3357</v>
      </c>
      <c r="B290" t="s">
        <v>3359</v>
      </c>
      <c r="D290" s="1">
        <v>29006966</v>
      </c>
      <c r="E290" s="26">
        <f t="shared" si="4"/>
        <v>-14617236</v>
      </c>
    </row>
    <row r="291" spans="1:5" x14ac:dyDescent="0.25">
      <c r="A291" s="8" t="s">
        <v>3371</v>
      </c>
      <c r="B291" t="s">
        <v>241</v>
      </c>
      <c r="C291" s="51">
        <v>14617000</v>
      </c>
      <c r="E291" s="26">
        <f t="shared" si="4"/>
        <v>-236</v>
      </c>
    </row>
    <row r="292" spans="1:5" x14ac:dyDescent="0.25">
      <c r="A292" s="8" t="s">
        <v>3371</v>
      </c>
      <c r="B292" t="s">
        <v>2665</v>
      </c>
      <c r="C292" s="1">
        <v>492004.8</v>
      </c>
      <c r="E292" s="26">
        <f t="shared" si="4"/>
        <v>491768.8</v>
      </c>
    </row>
    <row r="293" spans="1:5" x14ac:dyDescent="0.25">
      <c r="A293" s="8" t="s">
        <v>3406</v>
      </c>
      <c r="B293" t="s">
        <v>241</v>
      </c>
      <c r="C293" s="51">
        <v>9000000</v>
      </c>
      <c r="E293" s="26">
        <f t="shared" si="4"/>
        <v>9491768.8000000007</v>
      </c>
    </row>
    <row r="294" spans="1:5" x14ac:dyDescent="0.25">
      <c r="A294" s="8" t="s">
        <v>3473</v>
      </c>
      <c r="B294" t="s">
        <v>3593</v>
      </c>
      <c r="C294" s="1">
        <v>378000</v>
      </c>
      <c r="E294" s="26">
        <f t="shared" si="4"/>
        <v>9869768.8000000007</v>
      </c>
    </row>
    <row r="295" spans="1:5" x14ac:dyDescent="0.25">
      <c r="A295" s="8" t="s">
        <v>3473</v>
      </c>
      <c r="B295" t="s">
        <v>2042</v>
      </c>
      <c r="C295" s="51">
        <v>1200000</v>
      </c>
      <c r="E295" s="26">
        <f t="shared" si="4"/>
        <v>11069768.800000001</v>
      </c>
    </row>
    <row r="296" spans="1:5" x14ac:dyDescent="0.25">
      <c r="A296" s="8" t="s">
        <v>3511</v>
      </c>
      <c r="B296" t="s">
        <v>2042</v>
      </c>
      <c r="C296" s="51">
        <v>500000</v>
      </c>
      <c r="E296" s="26">
        <f t="shared" si="4"/>
        <v>11569768.800000001</v>
      </c>
    </row>
    <row r="297" spans="1:5" x14ac:dyDescent="0.25">
      <c r="A297" s="8" t="s">
        <v>3586</v>
      </c>
      <c r="B297" t="s">
        <v>2042</v>
      </c>
      <c r="C297" s="1">
        <v>1000000</v>
      </c>
      <c r="E297" s="26">
        <f t="shared" si="4"/>
        <v>12569768.800000001</v>
      </c>
    </row>
    <row r="298" spans="1:5" x14ac:dyDescent="0.25">
      <c r="A298" s="8" t="s">
        <v>3591</v>
      </c>
      <c r="B298" t="s">
        <v>2042</v>
      </c>
      <c r="C298" s="1">
        <v>1000000</v>
      </c>
      <c r="E298" s="26">
        <f t="shared" si="4"/>
        <v>13569768.800000001</v>
      </c>
    </row>
    <row r="299" spans="1:5" x14ac:dyDescent="0.25">
      <c r="A299" s="8" t="s">
        <v>3610</v>
      </c>
      <c r="B299" t="s">
        <v>3204</v>
      </c>
      <c r="C299" s="1">
        <v>10000000</v>
      </c>
      <c r="E299" s="26">
        <f t="shared" si="4"/>
        <v>23569768.800000001</v>
      </c>
    </row>
    <row r="300" spans="1:5" x14ac:dyDescent="0.25">
      <c r="A300" s="8" t="s">
        <v>3628</v>
      </c>
      <c r="B300" t="s">
        <v>2042</v>
      </c>
      <c r="C300" s="1">
        <v>50000</v>
      </c>
      <c r="E300" s="26">
        <f t="shared" si="4"/>
        <v>23619768.800000001</v>
      </c>
    </row>
    <row r="301" spans="1:5" x14ac:dyDescent="0.25">
      <c r="A301" s="8" t="s">
        <v>3665</v>
      </c>
      <c r="B301" t="s">
        <v>3446</v>
      </c>
      <c r="C301" s="1">
        <v>1000000</v>
      </c>
      <c r="E301" s="26">
        <f t="shared" si="4"/>
        <v>24619768.800000001</v>
      </c>
    </row>
    <row r="302" spans="1:5" x14ac:dyDescent="0.25">
      <c r="A302" s="8" t="s">
        <v>3644</v>
      </c>
      <c r="B302" t="s">
        <v>3666</v>
      </c>
      <c r="C302" s="1">
        <v>492005</v>
      </c>
      <c r="E302" s="26">
        <f t="shared" si="4"/>
        <v>25111773.800000001</v>
      </c>
    </row>
    <row r="303" spans="1:5" x14ac:dyDescent="0.25">
      <c r="A303" s="8" t="s">
        <v>3644</v>
      </c>
      <c r="B303" t="s">
        <v>2042</v>
      </c>
      <c r="C303" s="1">
        <v>1000000</v>
      </c>
      <c r="E303" s="26">
        <f t="shared" si="4"/>
        <v>26111773.800000001</v>
      </c>
    </row>
    <row r="304" spans="1:5" x14ac:dyDescent="0.25">
      <c r="A304" s="8" t="s">
        <v>3647</v>
      </c>
      <c r="B304" t="s">
        <v>2043</v>
      </c>
      <c r="C304" s="1">
        <v>9000000</v>
      </c>
      <c r="E304" s="26">
        <f t="shared" si="4"/>
        <v>35111773.799999997</v>
      </c>
    </row>
    <row r="305" spans="1:5" x14ac:dyDescent="0.25">
      <c r="A305" s="8" t="s">
        <v>3658</v>
      </c>
      <c r="B305" t="s">
        <v>2042</v>
      </c>
      <c r="C305" s="1">
        <v>1000000</v>
      </c>
      <c r="E305" s="26">
        <f t="shared" si="4"/>
        <v>36111773.799999997</v>
      </c>
    </row>
    <row r="306" spans="1:5" x14ac:dyDescent="0.25">
      <c r="A306" s="8" t="s">
        <v>3705</v>
      </c>
      <c r="B306" t="s">
        <v>3713</v>
      </c>
      <c r="D306" s="1">
        <v>2126800</v>
      </c>
      <c r="E306" s="26">
        <f t="shared" si="4"/>
        <v>33984973.799999997</v>
      </c>
    </row>
    <row r="307" spans="1:5" x14ac:dyDescent="0.25">
      <c r="A307" s="8" t="s">
        <v>3705</v>
      </c>
      <c r="B307" t="s">
        <v>3714</v>
      </c>
      <c r="D307" s="1">
        <v>26716298</v>
      </c>
      <c r="E307" s="26">
        <f t="shared" si="4"/>
        <v>7268675.799999997</v>
      </c>
    </row>
    <row r="308" spans="1:5" x14ac:dyDescent="0.25">
      <c r="A308" s="8" t="s">
        <v>3716</v>
      </c>
      <c r="B308" t="s">
        <v>3732</v>
      </c>
      <c r="C308" s="51">
        <v>45000</v>
      </c>
      <c r="D308" s="1"/>
      <c r="E308" s="26">
        <f t="shared" si="4"/>
        <v>7313675.799999997</v>
      </c>
    </row>
    <row r="309" spans="1:5" x14ac:dyDescent="0.25">
      <c r="A309" s="8" t="s">
        <v>3716</v>
      </c>
      <c r="B309" t="s">
        <v>2042</v>
      </c>
      <c r="C309" s="51">
        <v>800000</v>
      </c>
      <c r="D309" s="1"/>
      <c r="E309" s="26">
        <f t="shared" si="4"/>
        <v>8113675.799999997</v>
      </c>
    </row>
    <row r="310" spans="1:5" x14ac:dyDescent="0.25">
      <c r="A310" s="8" t="s">
        <v>3767</v>
      </c>
      <c r="B310" t="s">
        <v>2042</v>
      </c>
      <c r="C310" s="51">
        <v>1000000</v>
      </c>
      <c r="D310" s="1"/>
      <c r="E310" s="26">
        <f t="shared" si="4"/>
        <v>9113675.799999997</v>
      </c>
    </row>
    <row r="311" spans="1:5" x14ac:dyDescent="0.25">
      <c r="A311" s="8" t="s">
        <v>3784</v>
      </c>
      <c r="B311" t="s">
        <v>3795</v>
      </c>
      <c r="C311" s="51">
        <v>3160000</v>
      </c>
      <c r="D311" s="1"/>
      <c r="E311" s="26">
        <f t="shared" si="4"/>
        <v>12273675.799999997</v>
      </c>
    </row>
    <row r="312" spans="1:5" x14ac:dyDescent="0.25">
      <c r="A312" s="8" t="s">
        <v>3820</v>
      </c>
      <c r="B312" t="s">
        <v>3821</v>
      </c>
      <c r="D312" s="1">
        <v>24153455</v>
      </c>
      <c r="E312" s="26">
        <f t="shared" si="4"/>
        <v>-11879779.200000003</v>
      </c>
    </row>
    <row r="313" spans="1:5" x14ac:dyDescent="0.25">
      <c r="A313" s="8" t="s">
        <v>3820</v>
      </c>
      <c r="B313" t="s">
        <v>3822</v>
      </c>
      <c r="D313" s="1">
        <v>3447600</v>
      </c>
      <c r="E313" s="26">
        <f t="shared" si="4"/>
        <v>-15327379.200000003</v>
      </c>
    </row>
    <row r="314" spans="1:5" x14ac:dyDescent="0.25">
      <c r="A314" s="8" t="s">
        <v>3820</v>
      </c>
      <c r="B314" t="s">
        <v>3835</v>
      </c>
      <c r="C314" s="1">
        <v>944308</v>
      </c>
      <c r="E314" s="26">
        <f t="shared" si="4"/>
        <v>-14383071.200000003</v>
      </c>
    </row>
    <row r="315" spans="1:5" x14ac:dyDescent="0.25">
      <c r="A315" s="8" t="s">
        <v>3856</v>
      </c>
      <c r="B315" t="s">
        <v>2043</v>
      </c>
      <c r="C315" s="134">
        <v>5000000</v>
      </c>
      <c r="E315" s="26">
        <f t="shared" si="4"/>
        <v>-9383071.200000003</v>
      </c>
    </row>
    <row r="316" spans="1:5" x14ac:dyDescent="0.25">
      <c r="A316" s="8" t="s">
        <v>3865</v>
      </c>
      <c r="B316" t="s">
        <v>3866</v>
      </c>
      <c r="C316" s="134">
        <v>9383000</v>
      </c>
      <c r="E316" s="26">
        <f t="shared" si="4"/>
        <v>-71.200000002980232</v>
      </c>
    </row>
    <row r="317" spans="1:5" x14ac:dyDescent="0.25">
      <c r="A317" s="8" t="s">
        <v>3878</v>
      </c>
      <c r="B317" t="s">
        <v>3883</v>
      </c>
      <c r="C317" s="134">
        <v>4630000</v>
      </c>
      <c r="E317" s="26">
        <f t="shared" si="4"/>
        <v>4629928.799999997</v>
      </c>
    </row>
    <row r="318" spans="1:5" x14ac:dyDescent="0.25">
      <c r="A318" s="8" t="s">
        <v>3979</v>
      </c>
      <c r="B318" t="s">
        <v>230</v>
      </c>
      <c r="C318" s="134">
        <v>3575000</v>
      </c>
      <c r="E318" s="26">
        <f t="shared" si="4"/>
        <v>8204928.799999997</v>
      </c>
    </row>
    <row r="319" spans="1:5" x14ac:dyDescent="0.25">
      <c r="A319" s="8" t="s">
        <v>3985</v>
      </c>
      <c r="B319" t="s">
        <v>4004</v>
      </c>
      <c r="C319" s="134">
        <v>2000000</v>
      </c>
      <c r="E319" s="26">
        <f t="shared" si="4"/>
        <v>10204928.799999997</v>
      </c>
    </row>
    <row r="320" spans="1:5" x14ac:dyDescent="0.25">
      <c r="A320" s="8" t="s">
        <v>3985</v>
      </c>
      <c r="B320" t="s">
        <v>2665</v>
      </c>
      <c r="C320" s="134">
        <v>755259</v>
      </c>
      <c r="E320" s="26">
        <f t="shared" si="4"/>
        <v>10960187.799999997</v>
      </c>
    </row>
    <row r="321" spans="1:5" x14ac:dyDescent="0.25">
      <c r="A321" s="8" t="s">
        <v>3985</v>
      </c>
      <c r="B321" t="s">
        <v>4059</v>
      </c>
      <c r="C321" s="134">
        <v>63000</v>
      </c>
      <c r="E321" s="26">
        <f t="shared" si="4"/>
        <v>11023187.799999997</v>
      </c>
    </row>
    <row r="322" spans="1:5" x14ac:dyDescent="0.25">
      <c r="A322" s="8" t="s">
        <v>3996</v>
      </c>
      <c r="B322" t="s">
        <v>2043</v>
      </c>
      <c r="C322" s="134">
        <v>3000000</v>
      </c>
      <c r="E322" s="26">
        <f t="shared" si="4"/>
        <v>14023187.799999997</v>
      </c>
    </row>
    <row r="323" spans="1:5" x14ac:dyDescent="0.25">
      <c r="A323" s="8" t="s">
        <v>4023</v>
      </c>
      <c r="B323" t="s">
        <v>4033</v>
      </c>
      <c r="C323" s="134">
        <v>9500000</v>
      </c>
      <c r="E323" s="26">
        <f t="shared" si="4"/>
        <v>23523187.799999997</v>
      </c>
    </row>
    <row r="324" spans="1:5" x14ac:dyDescent="0.25">
      <c r="A324" s="8" t="s">
        <v>4072</v>
      </c>
      <c r="B324" t="s">
        <v>3204</v>
      </c>
      <c r="C324" s="63">
        <v>10000000</v>
      </c>
      <c r="E324" s="26">
        <f t="shared" si="4"/>
        <v>33523187.799999997</v>
      </c>
    </row>
    <row r="325" spans="1:5" x14ac:dyDescent="0.25">
      <c r="A325" s="8" t="s">
        <v>4072</v>
      </c>
      <c r="B325" t="s">
        <v>4078</v>
      </c>
      <c r="D325" s="1">
        <v>23616342</v>
      </c>
      <c r="E325" s="26">
        <f t="shared" si="4"/>
        <v>9906845.799999997</v>
      </c>
    </row>
    <row r="326" spans="1:5" x14ac:dyDescent="0.25">
      <c r="A326" s="8" t="s">
        <v>4088</v>
      </c>
      <c r="B326" t="s">
        <v>3795</v>
      </c>
      <c r="C326" s="134">
        <v>4000000</v>
      </c>
      <c r="E326" s="26">
        <f t="shared" si="4"/>
        <v>13906845.799999997</v>
      </c>
    </row>
    <row r="327" spans="1:5" x14ac:dyDescent="0.25">
      <c r="A327" s="8" t="s">
        <v>1863</v>
      </c>
      <c r="B327" t="s">
        <v>2043</v>
      </c>
      <c r="C327" s="134">
        <v>8000000</v>
      </c>
      <c r="E327" s="26">
        <f t="shared" si="4"/>
        <v>21906845.799999997</v>
      </c>
    </row>
    <row r="328" spans="1:5" x14ac:dyDescent="0.25">
      <c r="A328" s="8" t="s">
        <v>4186</v>
      </c>
      <c r="B328" t="s">
        <v>4004</v>
      </c>
      <c r="C328" s="134">
        <v>900000</v>
      </c>
      <c r="E328" s="26">
        <f t="shared" si="4"/>
        <v>22806845.799999997</v>
      </c>
    </row>
    <row r="329" spans="1:5" x14ac:dyDescent="0.25">
      <c r="A329" s="8" t="s">
        <v>4205</v>
      </c>
      <c r="B329" t="s">
        <v>4213</v>
      </c>
      <c r="D329" s="1">
        <v>2849000</v>
      </c>
      <c r="E329" s="26">
        <f t="shared" ref="E329:E393" si="5">(E328+C329-D329)</f>
        <v>19957845.799999997</v>
      </c>
    </row>
    <row r="330" spans="1:5" x14ac:dyDescent="0.25">
      <c r="A330" s="8" t="s">
        <v>4205</v>
      </c>
      <c r="B330" t="s">
        <v>4214</v>
      </c>
      <c r="D330" s="1">
        <v>24472703</v>
      </c>
      <c r="E330" s="26">
        <f t="shared" si="5"/>
        <v>-4514857.200000003</v>
      </c>
    </row>
    <row r="331" spans="1:5" x14ac:dyDescent="0.25">
      <c r="A331" s="8" t="s">
        <v>4205</v>
      </c>
      <c r="B331" t="s">
        <v>2043</v>
      </c>
      <c r="C331" s="134">
        <v>1500000</v>
      </c>
      <c r="E331" s="26">
        <f t="shared" si="5"/>
        <v>-3014857.200000003</v>
      </c>
    </row>
    <row r="332" spans="1:5" x14ac:dyDescent="0.25">
      <c r="A332" s="8" t="s">
        <v>4225</v>
      </c>
      <c r="B332" t="s">
        <v>2043</v>
      </c>
      <c r="C332" s="134">
        <v>8500000</v>
      </c>
      <c r="E332" s="26">
        <f t="shared" si="5"/>
        <v>5485142.799999997</v>
      </c>
    </row>
    <row r="333" spans="1:5" x14ac:dyDescent="0.25">
      <c r="A333" s="8" t="s">
        <v>4247</v>
      </c>
      <c r="B333" t="s">
        <v>3204</v>
      </c>
      <c r="C333" s="134">
        <v>10000000</v>
      </c>
      <c r="E333" s="26">
        <f t="shared" si="5"/>
        <v>15485142.799999997</v>
      </c>
    </row>
    <row r="334" spans="1:5" x14ac:dyDescent="0.25">
      <c r="A334" s="8" t="s">
        <v>4259</v>
      </c>
      <c r="B334" t="s">
        <v>2043</v>
      </c>
      <c r="C334" s="134">
        <v>10000000</v>
      </c>
      <c r="E334" s="26">
        <f t="shared" si="5"/>
        <v>25485142.799999997</v>
      </c>
    </row>
    <row r="335" spans="1:5" x14ac:dyDescent="0.25">
      <c r="A335" s="8" t="s">
        <v>4325</v>
      </c>
      <c r="B335" t="s">
        <v>4334</v>
      </c>
      <c r="D335" s="1">
        <v>26154690</v>
      </c>
      <c r="E335" s="26">
        <f t="shared" si="5"/>
        <v>-669547.20000000298</v>
      </c>
    </row>
    <row r="336" spans="1:5" x14ac:dyDescent="0.25">
      <c r="A336" s="8" t="s">
        <v>4325</v>
      </c>
      <c r="B336" t="s">
        <v>2681</v>
      </c>
      <c r="C336" s="134">
        <v>10000000</v>
      </c>
      <c r="E336" s="26">
        <f t="shared" si="5"/>
        <v>9330452.799999997</v>
      </c>
    </row>
    <row r="337" spans="1:5" x14ac:dyDescent="0.25">
      <c r="A337" s="8" t="s">
        <v>4325</v>
      </c>
      <c r="B337" t="s">
        <v>2681</v>
      </c>
      <c r="C337" s="134">
        <v>5669547.2000000002</v>
      </c>
      <c r="E337" s="26">
        <f t="shared" si="5"/>
        <v>14999999.999999996</v>
      </c>
    </row>
    <row r="338" spans="1:5" x14ac:dyDescent="0.25">
      <c r="A338" s="8" t="s">
        <v>4352</v>
      </c>
      <c r="B338" t="s">
        <v>4353</v>
      </c>
      <c r="D338" s="1">
        <v>30634739</v>
      </c>
      <c r="E338" s="26">
        <f t="shared" si="5"/>
        <v>-15634739.000000004</v>
      </c>
    </row>
    <row r="339" spans="1:5" x14ac:dyDescent="0.25">
      <c r="A339" s="8" t="s">
        <v>4356</v>
      </c>
      <c r="B339" t="s">
        <v>2043</v>
      </c>
      <c r="C339" s="134">
        <v>10000000</v>
      </c>
      <c r="E339" s="26">
        <f t="shared" si="5"/>
        <v>-5634739.0000000037</v>
      </c>
    </row>
    <row r="340" spans="1:5" x14ac:dyDescent="0.25">
      <c r="A340" s="8" t="s">
        <v>4361</v>
      </c>
      <c r="B340" t="s">
        <v>2043</v>
      </c>
      <c r="C340" s="134">
        <v>5000000</v>
      </c>
      <c r="E340" s="26">
        <f t="shared" si="5"/>
        <v>-634739.00000000373</v>
      </c>
    </row>
    <row r="341" spans="1:5" x14ac:dyDescent="0.25">
      <c r="A341" s="8" t="s">
        <v>4380</v>
      </c>
      <c r="B341" t="s">
        <v>4410</v>
      </c>
      <c r="C341" s="134">
        <v>634739</v>
      </c>
      <c r="E341" s="26">
        <f t="shared" si="5"/>
        <v>-3.7252902984619141E-9</v>
      </c>
    </row>
    <row r="342" spans="1:5" x14ac:dyDescent="0.25">
      <c r="A342" s="8" t="s">
        <v>4380</v>
      </c>
      <c r="B342" t="s">
        <v>3204</v>
      </c>
      <c r="C342" s="134">
        <v>20000000</v>
      </c>
      <c r="E342" s="26">
        <f t="shared" si="5"/>
        <v>19999999.999999996</v>
      </c>
    </row>
    <row r="343" spans="1:5" x14ac:dyDescent="0.25">
      <c r="A343" s="8" t="s">
        <v>4406</v>
      </c>
      <c r="B343" t="s">
        <v>3204</v>
      </c>
      <c r="C343" s="134">
        <v>10000000</v>
      </c>
      <c r="E343" s="26">
        <f t="shared" si="5"/>
        <v>29999999.999999996</v>
      </c>
    </row>
    <row r="344" spans="1:5" x14ac:dyDescent="0.25">
      <c r="A344" s="8" t="s">
        <v>4434</v>
      </c>
      <c r="B344" t="s">
        <v>4435</v>
      </c>
      <c r="C344" s="134">
        <v>2000000</v>
      </c>
      <c r="E344" s="26">
        <f t="shared" si="5"/>
        <v>31999999.999999996</v>
      </c>
    </row>
    <row r="345" spans="1:5" x14ac:dyDescent="0.25">
      <c r="A345" s="8" t="s">
        <v>4451</v>
      </c>
      <c r="B345" t="s">
        <v>241</v>
      </c>
      <c r="C345" s="134">
        <v>8000000</v>
      </c>
      <c r="E345" s="26">
        <f t="shared" si="5"/>
        <v>40000000</v>
      </c>
    </row>
    <row r="346" spans="1:5" x14ac:dyDescent="0.25">
      <c r="A346" s="8" t="s">
        <v>4453</v>
      </c>
      <c r="B346" t="s">
        <v>2043</v>
      </c>
      <c r="C346" s="134">
        <v>10000000</v>
      </c>
      <c r="E346" s="26">
        <f t="shared" si="5"/>
        <v>50000000</v>
      </c>
    </row>
    <row r="347" spans="1:5" x14ac:dyDescent="0.25">
      <c r="A347" s="8" t="s">
        <v>4461</v>
      </c>
      <c r="B347" t="s">
        <v>4480</v>
      </c>
      <c r="D347" s="1">
        <v>30573021</v>
      </c>
      <c r="E347" s="26">
        <f t="shared" si="5"/>
        <v>19426979</v>
      </c>
    </row>
    <row r="348" spans="1:5" x14ac:dyDescent="0.25">
      <c r="A348" s="8" t="s">
        <v>4479</v>
      </c>
      <c r="B348" t="s">
        <v>4485</v>
      </c>
      <c r="D348" s="1">
        <v>32939769</v>
      </c>
      <c r="E348" s="26">
        <f t="shared" si="5"/>
        <v>-13512790</v>
      </c>
    </row>
    <row r="349" spans="1:5" x14ac:dyDescent="0.25">
      <c r="A349" s="8" t="s">
        <v>4479</v>
      </c>
      <c r="B349" t="s">
        <v>3204</v>
      </c>
      <c r="C349" s="134">
        <v>5512790</v>
      </c>
      <c r="E349" s="26">
        <f t="shared" si="5"/>
        <v>-8000000</v>
      </c>
    </row>
    <row r="350" spans="1:5" x14ac:dyDescent="0.25">
      <c r="A350" s="8" t="s">
        <v>4487</v>
      </c>
      <c r="B350" t="s">
        <v>241</v>
      </c>
      <c r="C350" s="134">
        <v>8000000</v>
      </c>
      <c r="E350" s="25">
        <f t="shared" si="5"/>
        <v>0</v>
      </c>
    </row>
    <row r="351" spans="1:5" x14ac:dyDescent="0.25">
      <c r="A351" s="10" t="s">
        <v>4503</v>
      </c>
      <c r="B351" s="3" t="s">
        <v>4526</v>
      </c>
      <c r="C351" s="82">
        <v>10000000</v>
      </c>
      <c r="D351" s="3"/>
      <c r="E351" s="4">
        <f t="shared" si="5"/>
        <v>10000000</v>
      </c>
    </row>
    <row r="352" spans="1:5" x14ac:dyDescent="0.25">
      <c r="A352" s="10" t="s">
        <v>4511</v>
      </c>
      <c r="B352" s="3" t="s">
        <v>2043</v>
      </c>
      <c r="C352" s="82">
        <v>10000000</v>
      </c>
      <c r="D352" s="3"/>
      <c r="E352" s="4">
        <f t="shared" si="5"/>
        <v>20000000</v>
      </c>
    </row>
    <row r="353" spans="1:5" x14ac:dyDescent="0.25">
      <c r="A353" s="10" t="s">
        <v>4513</v>
      </c>
      <c r="B353" s="3" t="s">
        <v>2865</v>
      </c>
      <c r="C353" s="82">
        <v>2000000</v>
      </c>
      <c r="D353" s="3"/>
      <c r="E353" s="4">
        <f t="shared" si="5"/>
        <v>22000000</v>
      </c>
    </row>
    <row r="354" spans="1:5" x14ac:dyDescent="0.25">
      <c r="A354" s="10" t="s">
        <v>4533</v>
      </c>
      <c r="B354" s="3" t="s">
        <v>2043</v>
      </c>
      <c r="C354" s="82">
        <v>20000000</v>
      </c>
      <c r="D354" s="3"/>
      <c r="E354" s="4">
        <f t="shared" si="5"/>
        <v>42000000</v>
      </c>
    </row>
    <row r="355" spans="1:5" x14ac:dyDescent="0.25">
      <c r="A355" s="10" t="s">
        <v>4572</v>
      </c>
      <c r="B355" s="3" t="s">
        <v>2043</v>
      </c>
      <c r="C355" s="82">
        <v>5000000</v>
      </c>
      <c r="D355" s="3"/>
      <c r="E355" s="4">
        <f t="shared" si="5"/>
        <v>47000000</v>
      </c>
    </row>
    <row r="356" spans="1:5" x14ac:dyDescent="0.25">
      <c r="A356" s="10" t="s">
        <v>4572</v>
      </c>
      <c r="B356" s="3" t="s">
        <v>4588</v>
      </c>
      <c r="C356" s="82">
        <v>15000000</v>
      </c>
      <c r="D356" s="3"/>
      <c r="E356" s="4">
        <f t="shared" si="5"/>
        <v>62000000</v>
      </c>
    </row>
    <row r="357" spans="1:5" x14ac:dyDescent="0.25">
      <c r="A357" s="10" t="s">
        <v>4609</v>
      </c>
      <c r="B357" s="3" t="s">
        <v>4627</v>
      </c>
      <c r="C357" s="3"/>
      <c r="D357" s="4">
        <v>27998675</v>
      </c>
      <c r="E357" s="4">
        <f t="shared" si="5"/>
        <v>34001325</v>
      </c>
    </row>
    <row r="358" spans="1:5" x14ac:dyDescent="0.25">
      <c r="A358" s="10" t="s">
        <v>4609</v>
      </c>
      <c r="B358" s="3" t="s">
        <v>4628</v>
      </c>
      <c r="C358" s="3"/>
      <c r="D358" s="4">
        <v>30118858</v>
      </c>
      <c r="E358" s="4">
        <f t="shared" si="5"/>
        <v>3882467</v>
      </c>
    </row>
    <row r="359" spans="1:5" x14ac:dyDescent="0.25">
      <c r="A359" s="10" t="s">
        <v>4609</v>
      </c>
      <c r="B359" s="3" t="s">
        <v>3204</v>
      </c>
      <c r="C359" s="82">
        <v>15000000</v>
      </c>
      <c r="D359" s="4"/>
      <c r="E359" s="4">
        <f t="shared" si="5"/>
        <v>18882467</v>
      </c>
    </row>
    <row r="360" spans="1:5" x14ac:dyDescent="0.25">
      <c r="A360" s="10" t="s">
        <v>4645</v>
      </c>
      <c r="B360" s="3" t="s">
        <v>230</v>
      </c>
      <c r="C360" s="82">
        <v>3500000</v>
      </c>
      <c r="D360" s="4"/>
      <c r="E360" s="4">
        <f t="shared" si="5"/>
        <v>22382467</v>
      </c>
    </row>
    <row r="361" spans="1:5" x14ac:dyDescent="0.25">
      <c r="A361" s="10" t="s">
        <v>4645</v>
      </c>
      <c r="B361" s="3" t="s">
        <v>4655</v>
      </c>
      <c r="C361" s="82">
        <v>219000</v>
      </c>
      <c r="D361" s="3"/>
      <c r="E361" s="4">
        <f t="shared" si="5"/>
        <v>22601467</v>
      </c>
    </row>
    <row r="362" spans="1:5" x14ac:dyDescent="0.25">
      <c r="A362" s="10" t="s">
        <v>4662</v>
      </c>
      <c r="B362" s="3" t="s">
        <v>2043</v>
      </c>
      <c r="C362" s="82">
        <v>21500000</v>
      </c>
      <c r="D362" s="3"/>
      <c r="E362" s="4">
        <f t="shared" si="5"/>
        <v>44101467</v>
      </c>
    </row>
    <row r="363" spans="1:5" x14ac:dyDescent="0.25">
      <c r="A363" s="10" t="s">
        <v>4676</v>
      </c>
      <c r="B363" s="3" t="s">
        <v>2865</v>
      </c>
      <c r="C363" s="82">
        <v>5000000</v>
      </c>
      <c r="D363" s="3"/>
      <c r="E363" s="4">
        <f t="shared" si="5"/>
        <v>49101467</v>
      </c>
    </row>
    <row r="364" spans="1:5" x14ac:dyDescent="0.25">
      <c r="A364" s="10" t="s">
        <v>4706</v>
      </c>
      <c r="B364" s="3" t="s">
        <v>4738</v>
      </c>
      <c r="C364" s="82">
        <v>1000000</v>
      </c>
      <c r="D364" s="3"/>
      <c r="E364" s="4">
        <f t="shared" si="5"/>
        <v>50101467</v>
      </c>
    </row>
    <row r="365" spans="1:5" x14ac:dyDescent="0.25">
      <c r="A365" s="10" t="s">
        <v>4706</v>
      </c>
      <c r="B365" s="3" t="s">
        <v>2043</v>
      </c>
      <c r="C365" s="82">
        <v>20000000</v>
      </c>
      <c r="D365" s="3"/>
      <c r="E365" s="4">
        <f t="shared" si="5"/>
        <v>70101467</v>
      </c>
    </row>
    <row r="366" spans="1:5" x14ac:dyDescent="0.25">
      <c r="A366" s="10" t="s">
        <v>4717</v>
      </c>
      <c r="B366" s="3" t="s">
        <v>2043</v>
      </c>
      <c r="C366" s="82">
        <v>20000000</v>
      </c>
      <c r="D366" s="3"/>
      <c r="E366" s="4">
        <f t="shared" si="5"/>
        <v>90101467</v>
      </c>
    </row>
    <row r="367" spans="1:5" x14ac:dyDescent="0.25">
      <c r="A367" s="10" t="s">
        <v>4741</v>
      </c>
      <c r="B367" s="3" t="s">
        <v>2043</v>
      </c>
      <c r="C367" s="82">
        <v>20000000</v>
      </c>
      <c r="D367" s="3"/>
      <c r="E367" s="4">
        <f t="shared" si="5"/>
        <v>110101467</v>
      </c>
    </row>
    <row r="368" spans="1:5" x14ac:dyDescent="0.25">
      <c r="A368" s="10" t="s">
        <v>4787</v>
      </c>
      <c r="B368" s="3" t="s">
        <v>4775</v>
      </c>
      <c r="C368" s="3"/>
      <c r="D368" s="149">
        <v>1982750</v>
      </c>
      <c r="E368" s="4">
        <f t="shared" si="5"/>
        <v>108118717</v>
      </c>
    </row>
    <row r="369" spans="1:5" x14ac:dyDescent="0.25">
      <c r="A369" s="10" t="s">
        <v>4787</v>
      </c>
      <c r="B369" s="3" t="s">
        <v>4776</v>
      </c>
      <c r="C369" s="3"/>
      <c r="D369" s="149">
        <v>8692000</v>
      </c>
      <c r="E369" s="4">
        <f t="shared" si="5"/>
        <v>99426717</v>
      </c>
    </row>
    <row r="370" spans="1:5" x14ac:dyDescent="0.25">
      <c r="A370" s="10" t="s">
        <v>4787</v>
      </c>
      <c r="B370" s="3" t="s">
        <v>4777</v>
      </c>
      <c r="C370" s="3"/>
      <c r="D370" s="149">
        <v>32388258</v>
      </c>
      <c r="E370" s="4">
        <f t="shared" si="5"/>
        <v>67038459</v>
      </c>
    </row>
    <row r="371" spans="1:5" x14ac:dyDescent="0.25">
      <c r="A371" s="10" t="s">
        <v>4787</v>
      </c>
      <c r="B371" s="3" t="s">
        <v>4778</v>
      </c>
      <c r="C371" s="3"/>
      <c r="D371" s="4">
        <v>33936316</v>
      </c>
      <c r="E371" s="4">
        <f t="shared" si="5"/>
        <v>33102143</v>
      </c>
    </row>
    <row r="372" spans="1:5" x14ac:dyDescent="0.25">
      <c r="A372" s="10" t="s">
        <v>4787</v>
      </c>
      <c r="B372" s="3" t="s">
        <v>3204</v>
      </c>
      <c r="C372" s="4">
        <v>15000000</v>
      </c>
      <c r="D372" s="4"/>
      <c r="E372" s="4">
        <f t="shared" si="5"/>
        <v>48102143</v>
      </c>
    </row>
    <row r="373" spans="1:5" x14ac:dyDescent="0.25">
      <c r="A373" s="10" t="s">
        <v>4761</v>
      </c>
      <c r="B373" s="3" t="s">
        <v>3204</v>
      </c>
      <c r="C373" s="4">
        <v>15000000</v>
      </c>
      <c r="D373" s="4"/>
      <c r="E373" s="4">
        <f t="shared" si="5"/>
        <v>63102143</v>
      </c>
    </row>
    <row r="374" spans="1:5" x14ac:dyDescent="0.25">
      <c r="A374" s="10" t="s">
        <v>4794</v>
      </c>
      <c r="B374" s="3" t="s">
        <v>2043</v>
      </c>
      <c r="C374" s="4">
        <v>30000000</v>
      </c>
      <c r="D374" s="4"/>
      <c r="E374" s="4">
        <f t="shared" si="5"/>
        <v>93102143</v>
      </c>
    </row>
    <row r="375" spans="1:5" x14ac:dyDescent="0.25">
      <c r="A375" s="10" t="s">
        <v>4840</v>
      </c>
      <c r="B375" s="3" t="s">
        <v>4859</v>
      </c>
      <c r="C375" s="4">
        <v>15000000</v>
      </c>
      <c r="D375" s="3"/>
      <c r="E375" s="4">
        <f t="shared" si="5"/>
        <v>108102143</v>
      </c>
    </row>
    <row r="376" spans="1:5" x14ac:dyDescent="0.25">
      <c r="A376" s="10" t="s">
        <v>4852</v>
      </c>
      <c r="B376" s="3" t="s">
        <v>2043</v>
      </c>
      <c r="C376" s="4">
        <v>20000000</v>
      </c>
      <c r="D376" s="3"/>
      <c r="E376" s="4">
        <f t="shared" si="5"/>
        <v>128102143</v>
      </c>
    </row>
    <row r="377" spans="1:5" x14ac:dyDescent="0.25">
      <c r="A377" s="10" t="s">
        <v>4857</v>
      </c>
      <c r="B377" s="3" t="s">
        <v>4860</v>
      </c>
      <c r="C377" s="3"/>
      <c r="D377" s="4">
        <v>20219824</v>
      </c>
      <c r="E377" s="4">
        <f t="shared" si="5"/>
        <v>107882319</v>
      </c>
    </row>
    <row r="378" spans="1:5" x14ac:dyDescent="0.25">
      <c r="A378" s="10" t="s">
        <v>4857</v>
      </c>
      <c r="B378" s="3" t="s">
        <v>4861</v>
      </c>
      <c r="C378" s="3"/>
      <c r="D378" s="4">
        <v>37699067</v>
      </c>
      <c r="E378" s="4">
        <f t="shared" si="5"/>
        <v>70183252</v>
      </c>
    </row>
    <row r="379" spans="1:5" x14ac:dyDescent="0.25">
      <c r="A379" s="10" t="s">
        <v>4857</v>
      </c>
      <c r="B379" s="3" t="s">
        <v>4862</v>
      </c>
      <c r="C379" s="3"/>
      <c r="D379" s="4">
        <v>38799077</v>
      </c>
      <c r="E379" s="4">
        <f t="shared" si="5"/>
        <v>31384175</v>
      </c>
    </row>
    <row r="380" spans="1:5" x14ac:dyDescent="0.25">
      <c r="A380" s="10" t="s">
        <v>4863</v>
      </c>
      <c r="B380" s="3" t="s">
        <v>2043</v>
      </c>
      <c r="C380" s="4">
        <v>30000000</v>
      </c>
      <c r="D380" s="4"/>
      <c r="E380" s="4">
        <f t="shared" si="5"/>
        <v>61384175</v>
      </c>
    </row>
    <row r="381" spans="1:5" x14ac:dyDescent="0.25">
      <c r="A381" s="10" t="s">
        <v>4863</v>
      </c>
      <c r="B381" s="3" t="s">
        <v>241</v>
      </c>
      <c r="C381" s="4">
        <v>10000000</v>
      </c>
      <c r="D381" s="4"/>
      <c r="E381" s="4">
        <f t="shared" si="5"/>
        <v>71384175</v>
      </c>
    </row>
    <row r="382" spans="1:5" x14ac:dyDescent="0.25">
      <c r="A382" s="10" t="s">
        <v>4873</v>
      </c>
      <c r="B382" s="3" t="s">
        <v>4738</v>
      </c>
      <c r="C382" s="4">
        <v>3000000</v>
      </c>
      <c r="D382" s="4"/>
      <c r="E382" s="4">
        <f t="shared" si="5"/>
        <v>74384175</v>
      </c>
    </row>
    <row r="383" spans="1:5" x14ac:dyDescent="0.25">
      <c r="A383" s="10" t="s">
        <v>4899</v>
      </c>
      <c r="B383" s="3" t="s">
        <v>4900</v>
      </c>
      <c r="C383" s="3"/>
      <c r="D383" s="4">
        <v>35376876</v>
      </c>
      <c r="E383" s="4">
        <f t="shared" si="5"/>
        <v>39007299</v>
      </c>
    </row>
    <row r="384" spans="1:5" x14ac:dyDescent="0.25">
      <c r="A384" s="10" t="s">
        <v>4899</v>
      </c>
      <c r="B384" s="3" t="s">
        <v>4901</v>
      </c>
      <c r="C384" s="3"/>
      <c r="D384" s="4">
        <v>35943728</v>
      </c>
      <c r="E384" s="4">
        <f t="shared" si="5"/>
        <v>3063571</v>
      </c>
    </row>
    <row r="385" spans="1:5" x14ac:dyDescent="0.25">
      <c r="A385" s="10" t="s">
        <v>4899</v>
      </c>
      <c r="B385" s="3" t="s">
        <v>4902</v>
      </c>
      <c r="C385" s="3"/>
      <c r="D385" s="4">
        <v>35555444</v>
      </c>
      <c r="E385" s="4">
        <f t="shared" si="5"/>
        <v>-32491873</v>
      </c>
    </row>
    <row r="386" spans="1:5" x14ac:dyDescent="0.25">
      <c r="A386" s="10" t="s">
        <v>4899</v>
      </c>
      <c r="B386" s="3" t="s">
        <v>3204</v>
      </c>
      <c r="C386" s="4">
        <v>10000000</v>
      </c>
      <c r="D386" s="3"/>
      <c r="E386" s="4">
        <f t="shared" si="5"/>
        <v>-22491873</v>
      </c>
    </row>
    <row r="387" spans="1:5" x14ac:dyDescent="0.25">
      <c r="A387" s="10" t="s">
        <v>4912</v>
      </c>
      <c r="B387" s="3" t="s">
        <v>3204</v>
      </c>
      <c r="C387" s="4">
        <v>40000000</v>
      </c>
      <c r="D387" s="3"/>
      <c r="E387" s="4">
        <f t="shared" si="5"/>
        <v>17508127</v>
      </c>
    </row>
    <row r="388" spans="1:5" x14ac:dyDescent="0.25">
      <c r="A388" s="10" t="s">
        <v>4924</v>
      </c>
      <c r="B388" s="3" t="s">
        <v>230</v>
      </c>
      <c r="C388" s="4">
        <v>3500000</v>
      </c>
      <c r="D388" s="3"/>
      <c r="E388" s="4">
        <f t="shared" si="5"/>
        <v>21008127</v>
      </c>
    </row>
    <row r="389" spans="1:5" x14ac:dyDescent="0.25">
      <c r="A389" s="10" t="s">
        <v>4924</v>
      </c>
      <c r="B389" s="3" t="s">
        <v>2043</v>
      </c>
      <c r="C389" s="4">
        <v>15000000</v>
      </c>
      <c r="D389" s="3"/>
      <c r="E389" s="4">
        <f t="shared" si="5"/>
        <v>36008127</v>
      </c>
    </row>
    <row r="390" spans="1:5" x14ac:dyDescent="0.25">
      <c r="A390" s="10" t="s">
        <v>4937</v>
      </c>
      <c r="B390" s="3" t="s">
        <v>2043</v>
      </c>
      <c r="C390" s="4">
        <v>30000000</v>
      </c>
      <c r="D390" s="3"/>
      <c r="E390" s="4">
        <f t="shared" si="5"/>
        <v>66008127</v>
      </c>
    </row>
    <row r="391" spans="1:5" x14ac:dyDescent="0.25">
      <c r="A391" s="10" t="s">
        <v>4937</v>
      </c>
      <c r="B391" s="3" t="s">
        <v>241</v>
      </c>
      <c r="C391" s="4">
        <v>10000000</v>
      </c>
      <c r="D391" s="3"/>
      <c r="E391" s="4">
        <f t="shared" si="5"/>
        <v>76008127</v>
      </c>
    </row>
    <row r="392" spans="1:5" x14ac:dyDescent="0.25">
      <c r="A392" s="10" t="s">
        <v>4956</v>
      </c>
      <c r="B392" s="3" t="s">
        <v>4738</v>
      </c>
      <c r="C392" s="4">
        <v>500000</v>
      </c>
      <c r="D392" s="3"/>
      <c r="E392" s="4">
        <f t="shared" si="5"/>
        <v>76508127</v>
      </c>
    </row>
    <row r="393" spans="1:5" x14ac:dyDescent="0.25">
      <c r="A393" s="10" t="s">
        <v>4997</v>
      </c>
      <c r="B393" s="3" t="s">
        <v>4998</v>
      </c>
      <c r="C393" s="4"/>
      <c r="D393" s="4">
        <v>33977980</v>
      </c>
      <c r="E393" s="4">
        <f t="shared" si="5"/>
        <v>42530147</v>
      </c>
    </row>
    <row r="394" spans="1:5" x14ac:dyDescent="0.25">
      <c r="A394" s="10" t="s">
        <v>4997</v>
      </c>
      <c r="B394" s="3" t="s">
        <v>4999</v>
      </c>
      <c r="C394" s="4"/>
      <c r="D394" s="4">
        <v>31159281</v>
      </c>
      <c r="E394" s="4">
        <f t="shared" ref="E394:E412" si="6">(E393+C394-D394)</f>
        <v>11370866</v>
      </c>
    </row>
    <row r="395" spans="1:5" x14ac:dyDescent="0.25">
      <c r="A395" s="10" t="s">
        <v>4997</v>
      </c>
      <c r="B395" s="3" t="s">
        <v>5000</v>
      </c>
      <c r="C395" s="3"/>
      <c r="D395" s="4">
        <v>33119140</v>
      </c>
      <c r="E395" s="4">
        <f t="shared" si="6"/>
        <v>-21748274</v>
      </c>
    </row>
    <row r="396" spans="1:5" x14ac:dyDescent="0.25">
      <c r="A396" s="10" t="s">
        <v>5002</v>
      </c>
      <c r="B396" s="3" t="s">
        <v>2043</v>
      </c>
      <c r="C396" s="4">
        <v>25000000</v>
      </c>
      <c r="D396" s="4"/>
      <c r="E396" s="4">
        <f t="shared" si="6"/>
        <v>3251726</v>
      </c>
    </row>
    <row r="397" spans="1:5" x14ac:dyDescent="0.25">
      <c r="A397" s="10" t="s">
        <v>5002</v>
      </c>
      <c r="B397" s="3" t="s">
        <v>2043</v>
      </c>
      <c r="C397" s="4">
        <v>30000000</v>
      </c>
      <c r="D397" s="4"/>
      <c r="E397" s="4">
        <f t="shared" si="6"/>
        <v>33251726</v>
      </c>
    </row>
    <row r="398" spans="1:5" x14ac:dyDescent="0.25">
      <c r="A398" s="10" t="s">
        <v>5002</v>
      </c>
      <c r="B398" s="3" t="s">
        <v>4738</v>
      </c>
      <c r="C398" s="4">
        <v>2000000</v>
      </c>
      <c r="D398" s="4"/>
      <c r="E398" s="4">
        <f t="shared" si="6"/>
        <v>35251726</v>
      </c>
    </row>
    <row r="399" spans="1:5" x14ac:dyDescent="0.25">
      <c r="A399" s="10" t="s">
        <v>5014</v>
      </c>
      <c r="B399" s="3" t="s">
        <v>5041</v>
      </c>
      <c r="C399" s="4">
        <v>10000000</v>
      </c>
      <c r="D399" s="3"/>
      <c r="E399" s="4">
        <f t="shared" si="6"/>
        <v>45251726</v>
      </c>
    </row>
    <row r="400" spans="1:5" x14ac:dyDescent="0.25">
      <c r="A400" s="10" t="s">
        <v>5014</v>
      </c>
      <c r="B400" s="3" t="s">
        <v>418</v>
      </c>
      <c r="C400" s="4">
        <v>15000000</v>
      </c>
      <c r="D400" s="3"/>
      <c r="E400" s="4">
        <f t="shared" si="6"/>
        <v>60251726</v>
      </c>
    </row>
    <row r="401" spans="1:5" x14ac:dyDescent="0.25">
      <c r="A401" s="10" t="s">
        <v>5014</v>
      </c>
      <c r="B401" s="3" t="s">
        <v>5042</v>
      </c>
      <c r="C401" s="4">
        <v>20000000</v>
      </c>
      <c r="D401" s="3"/>
      <c r="E401" s="4">
        <f t="shared" si="6"/>
        <v>80251726</v>
      </c>
    </row>
    <row r="402" spans="1:5" x14ac:dyDescent="0.25">
      <c r="A402" s="3" t="s">
        <v>5017</v>
      </c>
      <c r="B402" s="3" t="s">
        <v>5056</v>
      </c>
      <c r="C402" s="3"/>
      <c r="D402" s="4">
        <v>36240346</v>
      </c>
      <c r="E402" s="4">
        <f t="shared" si="6"/>
        <v>44011380</v>
      </c>
    </row>
    <row r="403" spans="1:5" x14ac:dyDescent="0.25">
      <c r="A403" s="3" t="s">
        <v>5017</v>
      </c>
      <c r="B403" s="3" t="s">
        <v>5057</v>
      </c>
      <c r="C403" s="3"/>
      <c r="D403" s="4">
        <v>33314129</v>
      </c>
      <c r="E403" s="4">
        <f t="shared" si="6"/>
        <v>10697251</v>
      </c>
    </row>
    <row r="404" spans="1:5" x14ac:dyDescent="0.25">
      <c r="A404" s="3" t="s">
        <v>5017</v>
      </c>
      <c r="B404" s="3" t="s">
        <v>5058</v>
      </c>
      <c r="C404" s="3"/>
      <c r="D404" s="4">
        <v>36587205</v>
      </c>
      <c r="E404" s="4">
        <f t="shared" si="6"/>
        <v>-25889954</v>
      </c>
    </row>
    <row r="405" spans="1:5" x14ac:dyDescent="0.25">
      <c r="A405" s="10" t="s">
        <v>5053</v>
      </c>
      <c r="B405" s="10" t="s">
        <v>3204</v>
      </c>
      <c r="C405" s="4">
        <v>25000000</v>
      </c>
      <c r="D405" s="4"/>
      <c r="E405" s="4">
        <f t="shared" si="6"/>
        <v>-889954</v>
      </c>
    </row>
    <row r="406" spans="1:5" x14ac:dyDescent="0.25">
      <c r="A406" s="10" t="s">
        <v>5053</v>
      </c>
      <c r="B406" s="10" t="s">
        <v>3204</v>
      </c>
      <c r="C406" s="4">
        <v>1225855</v>
      </c>
      <c r="D406" s="4"/>
      <c r="E406" s="4">
        <f t="shared" si="6"/>
        <v>335901</v>
      </c>
    </row>
    <row r="407" spans="1:5" x14ac:dyDescent="0.25">
      <c r="A407" s="10" t="s">
        <v>5053</v>
      </c>
      <c r="B407" s="10" t="s">
        <v>4738</v>
      </c>
      <c r="C407" s="4">
        <v>1500000</v>
      </c>
      <c r="D407" s="3"/>
      <c r="E407" s="4">
        <f t="shared" si="6"/>
        <v>1835901</v>
      </c>
    </row>
    <row r="408" spans="1:5" x14ac:dyDescent="0.25">
      <c r="A408" s="10" t="s">
        <v>5076</v>
      </c>
      <c r="B408" s="10" t="s">
        <v>3204</v>
      </c>
      <c r="C408" s="4">
        <v>20000000</v>
      </c>
      <c r="D408" s="3"/>
      <c r="E408" s="4">
        <f t="shared" si="6"/>
        <v>21835901</v>
      </c>
    </row>
    <row r="409" spans="1:5" x14ac:dyDescent="0.25">
      <c r="A409" s="10" t="s">
        <v>5076</v>
      </c>
      <c r="B409" s="10" t="s">
        <v>241</v>
      </c>
      <c r="C409" s="4">
        <v>15000000</v>
      </c>
      <c r="D409" s="3"/>
      <c r="E409" s="4">
        <f t="shared" si="6"/>
        <v>36835901</v>
      </c>
    </row>
    <row r="410" spans="1:5" x14ac:dyDescent="0.25">
      <c r="A410" s="10" t="s">
        <v>2648</v>
      </c>
      <c r="B410" s="10" t="s">
        <v>5138</v>
      </c>
      <c r="C410" s="4">
        <v>1500000</v>
      </c>
      <c r="D410" s="3"/>
      <c r="E410" s="4">
        <f t="shared" si="6"/>
        <v>38335901</v>
      </c>
    </row>
    <row r="411" spans="1:5" x14ac:dyDescent="0.25">
      <c r="A411" s="10" t="s">
        <v>5123</v>
      </c>
      <c r="B411" s="10" t="s">
        <v>4738</v>
      </c>
      <c r="C411" s="4">
        <v>15000000</v>
      </c>
      <c r="D411" s="3"/>
      <c r="E411" s="4">
        <f t="shared" si="6"/>
        <v>53335901</v>
      </c>
    </row>
    <row r="412" spans="1:5" x14ac:dyDescent="0.25">
      <c r="A412" s="10" t="s">
        <v>5123</v>
      </c>
      <c r="B412" s="10" t="s">
        <v>230</v>
      </c>
      <c r="C412" s="4">
        <v>4000000</v>
      </c>
      <c r="D412" s="3"/>
      <c r="E412" s="4">
        <f t="shared" si="6"/>
        <v>57335901</v>
      </c>
    </row>
    <row r="413" spans="1:5" x14ac:dyDescent="0.25">
      <c r="A413" s="10" t="s">
        <v>2569</v>
      </c>
      <c r="B413" s="10" t="s">
        <v>5136</v>
      </c>
      <c r="C413" s="4"/>
      <c r="D413" s="4">
        <v>35195176</v>
      </c>
      <c r="E413" s="4">
        <f t="shared" ref="E413:E456" si="7">(E412+C413-D413)</f>
        <v>22140725</v>
      </c>
    </row>
    <row r="414" spans="1:5" x14ac:dyDescent="0.25">
      <c r="A414" s="10" t="s">
        <v>2569</v>
      </c>
      <c r="B414" s="10" t="s">
        <v>5137</v>
      </c>
      <c r="C414" s="4"/>
      <c r="D414" s="4">
        <v>36186166</v>
      </c>
      <c r="E414" s="4">
        <f t="shared" si="7"/>
        <v>-14045441</v>
      </c>
    </row>
    <row r="415" spans="1:5" x14ac:dyDescent="0.25">
      <c r="A415" s="10" t="s">
        <v>2569</v>
      </c>
      <c r="B415" s="10" t="s">
        <v>5141</v>
      </c>
      <c r="C415" s="4">
        <v>14000000</v>
      </c>
      <c r="D415" s="4"/>
      <c r="E415" s="4">
        <f t="shared" si="7"/>
        <v>-45441</v>
      </c>
    </row>
    <row r="416" spans="1:5" x14ac:dyDescent="0.25">
      <c r="A416" s="8" t="s">
        <v>5160</v>
      </c>
      <c r="B416" s="8" t="s">
        <v>5138</v>
      </c>
      <c r="C416" s="1">
        <v>1500000</v>
      </c>
      <c r="D416" s="1"/>
      <c r="E416" s="26">
        <f t="shared" si="7"/>
        <v>1454559</v>
      </c>
    </row>
    <row r="417" spans="1:5" x14ac:dyDescent="0.25">
      <c r="A417" s="8" t="s">
        <v>5161</v>
      </c>
      <c r="B417" s="8" t="s">
        <v>5162</v>
      </c>
      <c r="C417" s="1"/>
      <c r="D417" s="1">
        <v>34920396</v>
      </c>
      <c r="E417" s="26">
        <f t="shared" si="7"/>
        <v>-33465837</v>
      </c>
    </row>
    <row r="418" spans="1:5" x14ac:dyDescent="0.25">
      <c r="A418" s="8" t="s">
        <v>5161</v>
      </c>
      <c r="B418" s="8" t="s">
        <v>3204</v>
      </c>
      <c r="C418" s="1">
        <v>40000000</v>
      </c>
      <c r="D418" s="1"/>
      <c r="E418" s="26">
        <f t="shared" si="7"/>
        <v>6534163</v>
      </c>
    </row>
    <row r="419" spans="1:5" x14ac:dyDescent="0.25">
      <c r="A419" s="8" t="s">
        <v>5214</v>
      </c>
      <c r="B419" s="8" t="s">
        <v>5215</v>
      </c>
      <c r="C419" s="1">
        <v>14000000</v>
      </c>
      <c r="D419" s="1"/>
      <c r="E419" s="26">
        <f t="shared" si="7"/>
        <v>20534163</v>
      </c>
    </row>
    <row r="420" spans="1:5" x14ac:dyDescent="0.25">
      <c r="A420" s="8" t="s">
        <v>5214</v>
      </c>
      <c r="B420" s="8" t="s">
        <v>5138</v>
      </c>
      <c r="C420" s="1">
        <v>10000000</v>
      </c>
      <c r="E420" s="26">
        <f t="shared" si="7"/>
        <v>30534163</v>
      </c>
    </row>
    <row r="421" spans="1:5" x14ac:dyDescent="0.25">
      <c r="A421" s="8" t="s">
        <v>5240</v>
      </c>
      <c r="B421" s="8" t="s">
        <v>5138</v>
      </c>
      <c r="C421" s="1">
        <v>1000000</v>
      </c>
      <c r="E421" s="26">
        <f t="shared" si="7"/>
        <v>31534163</v>
      </c>
    </row>
    <row r="422" spans="1:5" x14ac:dyDescent="0.25">
      <c r="A422" s="8" t="s">
        <v>5240</v>
      </c>
      <c r="B422" s="8" t="s">
        <v>230</v>
      </c>
      <c r="C422" s="1">
        <v>4200000</v>
      </c>
      <c r="E422" s="26">
        <f t="shared" si="7"/>
        <v>35734163</v>
      </c>
    </row>
    <row r="423" spans="1:5" x14ac:dyDescent="0.25">
      <c r="A423" s="8" t="s">
        <v>2634</v>
      </c>
      <c r="B423" s="8" t="s">
        <v>5138</v>
      </c>
      <c r="C423" s="1">
        <v>20000000</v>
      </c>
      <c r="E423" s="26">
        <f t="shared" si="7"/>
        <v>55734163</v>
      </c>
    </row>
    <row r="424" spans="1:5" x14ac:dyDescent="0.25">
      <c r="A424" s="8" t="s">
        <v>5241</v>
      </c>
      <c r="B424" s="8" t="s">
        <v>5138</v>
      </c>
      <c r="C424" s="1">
        <v>20000000</v>
      </c>
      <c r="E424" s="26">
        <f t="shared" si="7"/>
        <v>75734163</v>
      </c>
    </row>
    <row r="425" spans="1:5" x14ac:dyDescent="0.25">
      <c r="A425" s="8" t="s">
        <v>5282</v>
      </c>
      <c r="B425" s="8" t="s">
        <v>5283</v>
      </c>
      <c r="D425" s="1">
        <v>34638541</v>
      </c>
      <c r="E425" s="26">
        <f t="shared" si="7"/>
        <v>41095622</v>
      </c>
    </row>
    <row r="426" spans="1:5" x14ac:dyDescent="0.25">
      <c r="A426" s="8" t="s">
        <v>5282</v>
      </c>
      <c r="B426" s="8" t="s">
        <v>5284</v>
      </c>
      <c r="D426" s="1">
        <v>36425659</v>
      </c>
      <c r="E426" s="26">
        <f t="shared" si="7"/>
        <v>4669963</v>
      </c>
    </row>
    <row r="427" spans="1:5" x14ac:dyDescent="0.25">
      <c r="A427" s="8" t="s">
        <v>5282</v>
      </c>
      <c r="B427" s="8" t="s">
        <v>3204</v>
      </c>
      <c r="C427" s="1">
        <v>15000000</v>
      </c>
      <c r="E427" s="26">
        <f t="shared" si="7"/>
        <v>19669963</v>
      </c>
    </row>
    <row r="428" spans="1:5" x14ac:dyDescent="0.25">
      <c r="A428" s="8" t="s">
        <v>5282</v>
      </c>
      <c r="B428" s="8" t="s">
        <v>3204</v>
      </c>
      <c r="C428" s="1">
        <v>5000000</v>
      </c>
      <c r="E428" s="26">
        <f t="shared" si="7"/>
        <v>24669963</v>
      </c>
    </row>
    <row r="429" spans="1:5" x14ac:dyDescent="0.25">
      <c r="A429" s="8" t="s">
        <v>5305</v>
      </c>
      <c r="B429" s="8" t="s">
        <v>3204</v>
      </c>
      <c r="C429" s="1">
        <v>20000000</v>
      </c>
      <c r="E429" s="26">
        <f t="shared" si="7"/>
        <v>44669963</v>
      </c>
    </row>
    <row r="430" spans="1:5" x14ac:dyDescent="0.25">
      <c r="A430" s="8" t="s">
        <v>5307</v>
      </c>
      <c r="B430" s="8" t="s">
        <v>5314</v>
      </c>
      <c r="C430" s="1">
        <v>30000000</v>
      </c>
      <c r="E430" s="26">
        <f t="shared" si="7"/>
        <v>74669963</v>
      </c>
    </row>
    <row r="431" spans="1:5" x14ac:dyDescent="0.25">
      <c r="A431" s="8" t="s">
        <v>5307</v>
      </c>
      <c r="B431" s="8" t="s">
        <v>5315</v>
      </c>
      <c r="C431" s="1">
        <v>10000000</v>
      </c>
      <c r="E431" s="26">
        <f t="shared" si="7"/>
        <v>84669963</v>
      </c>
    </row>
    <row r="432" spans="1:5" x14ac:dyDescent="0.25">
      <c r="A432" s="8" t="s">
        <v>5312</v>
      </c>
      <c r="B432" s="8" t="s">
        <v>5323</v>
      </c>
      <c r="D432" s="1">
        <v>36134555</v>
      </c>
      <c r="E432" s="26">
        <f t="shared" si="7"/>
        <v>48535408</v>
      </c>
    </row>
    <row r="433" spans="1:5" x14ac:dyDescent="0.25">
      <c r="A433" s="8" t="s">
        <v>5312</v>
      </c>
      <c r="B433" s="8" t="s">
        <v>5324</v>
      </c>
      <c r="D433" s="1">
        <v>36404166</v>
      </c>
      <c r="E433" s="26">
        <f t="shared" si="7"/>
        <v>12131242</v>
      </c>
    </row>
    <row r="434" spans="1:5" x14ac:dyDescent="0.25">
      <c r="A434" s="8" t="s">
        <v>5332</v>
      </c>
      <c r="B434" s="8" t="s">
        <v>5372</v>
      </c>
      <c r="C434" s="1">
        <v>6000</v>
      </c>
      <c r="D434" s="1"/>
      <c r="E434" s="26">
        <f t="shared" si="7"/>
        <v>12137242</v>
      </c>
    </row>
    <row r="435" spans="1:5" x14ac:dyDescent="0.25">
      <c r="A435" s="8" t="s">
        <v>5332</v>
      </c>
      <c r="B435" s="8" t="s">
        <v>5314</v>
      </c>
      <c r="C435" s="1">
        <v>20000000</v>
      </c>
      <c r="E435" s="26">
        <f t="shared" si="7"/>
        <v>32137242</v>
      </c>
    </row>
    <row r="436" spans="1:5" x14ac:dyDescent="0.25">
      <c r="A436" s="8" t="s">
        <v>5332</v>
      </c>
      <c r="B436" s="8" t="s">
        <v>5373</v>
      </c>
      <c r="C436" s="1">
        <v>12000000</v>
      </c>
      <c r="E436" s="26">
        <f t="shared" si="7"/>
        <v>44137242</v>
      </c>
    </row>
    <row r="437" spans="1:5" x14ac:dyDescent="0.25">
      <c r="A437" s="8" t="s">
        <v>5366</v>
      </c>
      <c r="B437" s="8" t="s">
        <v>5374</v>
      </c>
      <c r="D437" s="1">
        <v>1620000</v>
      </c>
      <c r="E437" s="26">
        <f t="shared" si="7"/>
        <v>42517242</v>
      </c>
    </row>
    <row r="438" spans="1:5" x14ac:dyDescent="0.25">
      <c r="A438" s="8" t="s">
        <v>5366</v>
      </c>
      <c r="B438" s="8" t="s">
        <v>5375</v>
      </c>
      <c r="D438" s="1">
        <v>7752000</v>
      </c>
      <c r="E438" s="26">
        <f t="shared" si="7"/>
        <v>34765242</v>
      </c>
    </row>
    <row r="439" spans="1:5" x14ac:dyDescent="0.25">
      <c r="A439" s="8" t="s">
        <v>5366</v>
      </c>
      <c r="B439" s="8" t="s">
        <v>230</v>
      </c>
      <c r="C439" s="1">
        <v>3000000</v>
      </c>
      <c r="E439" s="26">
        <f t="shared" si="7"/>
        <v>37765242</v>
      </c>
    </row>
    <row r="440" spans="1:5" x14ac:dyDescent="0.25">
      <c r="A440" s="8" t="s">
        <v>5400</v>
      </c>
      <c r="B440" s="8" t="s">
        <v>5401</v>
      </c>
      <c r="D440" s="1">
        <v>36547876</v>
      </c>
      <c r="E440" s="26">
        <f t="shared" si="7"/>
        <v>1217366</v>
      </c>
    </row>
    <row r="441" spans="1:5" x14ac:dyDescent="0.25">
      <c r="A441" s="8" t="s">
        <v>5400</v>
      </c>
      <c r="B441" s="8" t="s">
        <v>5138</v>
      </c>
      <c r="C441" s="1">
        <v>700000</v>
      </c>
      <c r="E441" s="26">
        <f t="shared" si="7"/>
        <v>1917366</v>
      </c>
    </row>
    <row r="442" spans="1:5" x14ac:dyDescent="0.25">
      <c r="A442" s="8" t="s">
        <v>5400</v>
      </c>
      <c r="B442" s="8" t="s">
        <v>2043</v>
      </c>
      <c r="C442" s="1">
        <v>30000000</v>
      </c>
      <c r="E442" s="26">
        <f t="shared" si="7"/>
        <v>31917366</v>
      </c>
    </row>
    <row r="443" spans="1:5" x14ac:dyDescent="0.25">
      <c r="A443" s="8" t="s">
        <v>5450</v>
      </c>
      <c r="B443" s="8" t="s">
        <v>5138</v>
      </c>
      <c r="C443" s="1">
        <v>30000000</v>
      </c>
      <c r="E443" s="26">
        <f t="shared" si="7"/>
        <v>61917366</v>
      </c>
    </row>
    <row r="444" spans="1:5" x14ac:dyDescent="0.25">
      <c r="A444" s="8" t="s">
        <v>5464</v>
      </c>
      <c r="B444" s="8" t="s">
        <v>5463</v>
      </c>
      <c r="D444" s="1">
        <v>37418288</v>
      </c>
      <c r="E444" s="26">
        <f t="shared" si="7"/>
        <v>24499078</v>
      </c>
    </row>
    <row r="445" spans="1:5" x14ac:dyDescent="0.25">
      <c r="A445" s="8" t="s">
        <v>5464</v>
      </c>
      <c r="B445" s="8" t="s">
        <v>5465</v>
      </c>
      <c r="D445" s="1">
        <v>32833812</v>
      </c>
      <c r="E445" s="26">
        <f t="shared" si="7"/>
        <v>-8334734</v>
      </c>
    </row>
    <row r="446" spans="1:5" x14ac:dyDescent="0.25">
      <c r="A446" s="8" t="s">
        <v>5477</v>
      </c>
      <c r="B446" s="8" t="s">
        <v>2681</v>
      </c>
      <c r="C446" s="1">
        <v>3670635</v>
      </c>
      <c r="E446" s="26">
        <f t="shared" si="7"/>
        <v>-4664099</v>
      </c>
    </row>
    <row r="447" spans="1:5" x14ac:dyDescent="0.25">
      <c r="A447" s="8" t="s">
        <v>5485</v>
      </c>
      <c r="B447" s="8" t="s">
        <v>3204</v>
      </c>
      <c r="C447" s="1">
        <v>25000000</v>
      </c>
      <c r="E447" s="26">
        <f t="shared" si="7"/>
        <v>20335901</v>
      </c>
    </row>
    <row r="448" spans="1:5" x14ac:dyDescent="0.25">
      <c r="A448" s="8" t="s">
        <v>5485</v>
      </c>
      <c r="B448" s="8" t="s">
        <v>5489</v>
      </c>
      <c r="E448" s="26">
        <f t="shared" si="7"/>
        <v>20335901</v>
      </c>
    </row>
    <row r="449" spans="1:5" x14ac:dyDescent="0.25">
      <c r="A449" s="8" t="s">
        <v>5485</v>
      </c>
      <c r="B449" s="8" t="s">
        <v>5138</v>
      </c>
      <c r="C449" s="1">
        <v>1000000</v>
      </c>
      <c r="D449" s="1"/>
      <c r="E449" s="26">
        <f t="shared" si="7"/>
        <v>21335901</v>
      </c>
    </row>
    <row r="450" spans="1:5" x14ac:dyDescent="0.25">
      <c r="A450" s="8" t="s">
        <v>5495</v>
      </c>
      <c r="B450" s="8" t="s">
        <v>241</v>
      </c>
      <c r="C450" s="1">
        <v>10000000</v>
      </c>
      <c r="D450" s="1"/>
      <c r="E450" s="26">
        <f t="shared" si="7"/>
        <v>31335901</v>
      </c>
    </row>
    <row r="451" spans="1:5" x14ac:dyDescent="0.25">
      <c r="A451" s="8" t="s">
        <v>5490</v>
      </c>
      <c r="B451" s="8" t="s">
        <v>5496</v>
      </c>
      <c r="C451" s="1"/>
      <c r="D451" s="1">
        <v>32052055</v>
      </c>
      <c r="E451" s="26">
        <f t="shared" si="7"/>
        <v>-716154</v>
      </c>
    </row>
    <row r="452" spans="1:5" x14ac:dyDescent="0.25">
      <c r="A452" s="8" t="s">
        <v>5490</v>
      </c>
      <c r="B452" s="8" t="s">
        <v>2043</v>
      </c>
      <c r="C452" s="1">
        <v>30000000</v>
      </c>
      <c r="D452" s="1"/>
      <c r="E452" s="26">
        <f t="shared" si="7"/>
        <v>29283846</v>
      </c>
    </row>
    <row r="453" spans="1:5" x14ac:dyDescent="0.25">
      <c r="A453" s="8" t="s">
        <v>5533</v>
      </c>
      <c r="B453" s="8" t="s">
        <v>3204</v>
      </c>
      <c r="C453" s="1">
        <v>30000000</v>
      </c>
      <c r="D453" s="1"/>
      <c r="E453" s="26">
        <f t="shared" si="7"/>
        <v>59283846</v>
      </c>
    </row>
    <row r="454" spans="1:5" x14ac:dyDescent="0.25">
      <c r="A454" s="8" t="s">
        <v>5540</v>
      </c>
      <c r="B454" s="8" t="s">
        <v>5547</v>
      </c>
      <c r="C454" s="1"/>
      <c r="D454" s="1">
        <v>3132000</v>
      </c>
      <c r="E454" s="26">
        <f t="shared" si="7"/>
        <v>56151846</v>
      </c>
    </row>
    <row r="455" spans="1:5" x14ac:dyDescent="0.25">
      <c r="A455" s="8" t="s">
        <v>5540</v>
      </c>
      <c r="B455" s="8" t="s">
        <v>5550</v>
      </c>
      <c r="C455" s="1"/>
      <c r="D455" s="1">
        <v>35205136</v>
      </c>
      <c r="E455" s="26">
        <f t="shared" si="7"/>
        <v>20946710</v>
      </c>
    </row>
    <row r="456" spans="1:5" x14ac:dyDescent="0.25">
      <c r="A456" s="8" t="s">
        <v>5540</v>
      </c>
      <c r="B456" s="8" t="s">
        <v>5551</v>
      </c>
      <c r="D456" s="1">
        <v>30935174</v>
      </c>
      <c r="E456" s="26">
        <f t="shared" si="7"/>
        <v>-9988464</v>
      </c>
    </row>
    <row r="457" spans="1:5" x14ac:dyDescent="0.25">
      <c r="A457" s="8" t="s">
        <v>5540</v>
      </c>
      <c r="B457" s="8" t="s">
        <v>2043</v>
      </c>
      <c r="C457" s="1">
        <v>25000000</v>
      </c>
      <c r="E457" s="26">
        <f t="shared" ref="E457:E520" si="8">(E456+C457-D457)</f>
        <v>15011536</v>
      </c>
    </row>
    <row r="458" spans="1:5" x14ac:dyDescent="0.25">
      <c r="A458" s="8" t="s">
        <v>5540</v>
      </c>
      <c r="B458" s="8" t="s">
        <v>3204</v>
      </c>
      <c r="C458" s="1">
        <v>700000</v>
      </c>
      <c r="E458" s="26">
        <f t="shared" si="8"/>
        <v>15711536</v>
      </c>
    </row>
    <row r="459" spans="1:5" x14ac:dyDescent="0.25">
      <c r="A459" s="8" t="s">
        <v>5631</v>
      </c>
      <c r="B459" s="8" t="s">
        <v>5632</v>
      </c>
      <c r="D459" s="1">
        <v>36824767</v>
      </c>
      <c r="E459" s="26">
        <f t="shared" si="8"/>
        <v>-21113231</v>
      </c>
    </row>
    <row r="460" spans="1:5" x14ac:dyDescent="0.25">
      <c r="A460" s="8" t="s">
        <v>5631</v>
      </c>
      <c r="B460" s="8" t="s">
        <v>2043</v>
      </c>
      <c r="C460" s="1">
        <v>30000000</v>
      </c>
      <c r="E460" s="26">
        <f t="shared" si="8"/>
        <v>8886769</v>
      </c>
    </row>
    <row r="461" spans="1:5" x14ac:dyDescent="0.25">
      <c r="A461" s="8" t="s">
        <v>5647</v>
      </c>
      <c r="B461" s="8" t="s">
        <v>2043</v>
      </c>
      <c r="C461" s="1">
        <v>20000000</v>
      </c>
      <c r="E461" s="26">
        <f t="shared" si="8"/>
        <v>28886769</v>
      </c>
    </row>
    <row r="462" spans="1:5" x14ac:dyDescent="0.25">
      <c r="A462" s="8" t="s">
        <v>5686</v>
      </c>
      <c r="B462" s="8" t="s">
        <v>5688</v>
      </c>
      <c r="D462" s="1">
        <v>37058204</v>
      </c>
      <c r="E462" s="26">
        <f t="shared" si="8"/>
        <v>-8171435</v>
      </c>
    </row>
    <row r="463" spans="1:5" x14ac:dyDescent="0.25">
      <c r="A463" s="8" t="s">
        <v>5686</v>
      </c>
      <c r="B463" s="8" t="s">
        <v>5689</v>
      </c>
      <c r="D463" s="1">
        <v>20556283</v>
      </c>
      <c r="E463" s="26">
        <f t="shared" si="8"/>
        <v>-28727718</v>
      </c>
    </row>
    <row r="464" spans="1:5" x14ac:dyDescent="0.25">
      <c r="A464" s="8" t="s">
        <v>5690</v>
      </c>
      <c r="B464" s="8" t="s">
        <v>5138</v>
      </c>
      <c r="C464" s="1">
        <v>1500000</v>
      </c>
      <c r="D464" s="1"/>
      <c r="E464" s="26">
        <f t="shared" si="8"/>
        <v>-27227718</v>
      </c>
    </row>
    <row r="465" spans="1:5" x14ac:dyDescent="0.25">
      <c r="A465" s="8" t="s">
        <v>5701</v>
      </c>
      <c r="B465" s="8" t="s">
        <v>5314</v>
      </c>
      <c r="C465" s="1">
        <v>20000000</v>
      </c>
      <c r="D465" s="1"/>
      <c r="E465" s="26">
        <f t="shared" si="8"/>
        <v>-7227718</v>
      </c>
    </row>
    <row r="466" spans="1:5" x14ac:dyDescent="0.25">
      <c r="A466" s="8" t="s">
        <v>5750</v>
      </c>
      <c r="B466" s="8" t="s">
        <v>5138</v>
      </c>
      <c r="C466" s="1">
        <v>1000000</v>
      </c>
      <c r="D466" s="1"/>
      <c r="E466" s="26">
        <f t="shared" si="8"/>
        <v>-6227718</v>
      </c>
    </row>
    <row r="467" spans="1:5" x14ac:dyDescent="0.25">
      <c r="A467" s="8" t="s">
        <v>5765</v>
      </c>
      <c r="B467" s="8" t="s">
        <v>2043</v>
      </c>
      <c r="C467" s="1">
        <v>20000000</v>
      </c>
      <c r="D467" s="1"/>
      <c r="E467" s="26">
        <f t="shared" si="8"/>
        <v>13772282</v>
      </c>
    </row>
    <row r="468" spans="1:5" x14ac:dyDescent="0.25">
      <c r="A468" s="8" t="s">
        <v>5785</v>
      </c>
      <c r="B468" s="8" t="s">
        <v>5786</v>
      </c>
      <c r="D468" s="1">
        <v>12205958</v>
      </c>
      <c r="E468" s="26">
        <f t="shared" si="8"/>
        <v>1566324</v>
      </c>
    </row>
    <row r="469" spans="1:5" x14ac:dyDescent="0.25">
      <c r="A469" s="8" t="s">
        <v>5785</v>
      </c>
      <c r="B469" s="8" t="s">
        <v>5787</v>
      </c>
      <c r="D469" s="1">
        <v>1894100</v>
      </c>
      <c r="E469" s="26">
        <f t="shared" si="8"/>
        <v>-327776</v>
      </c>
    </row>
    <row r="470" spans="1:5" x14ac:dyDescent="0.25">
      <c r="A470" s="8" t="s">
        <v>5785</v>
      </c>
      <c r="B470" s="8" t="s">
        <v>5788</v>
      </c>
      <c r="D470" s="1">
        <v>26995875</v>
      </c>
      <c r="E470" s="26">
        <f t="shared" si="8"/>
        <v>-27323651</v>
      </c>
    </row>
    <row r="471" spans="1:5" x14ac:dyDescent="0.25">
      <c r="A471" s="8" t="s">
        <v>5785</v>
      </c>
      <c r="B471" s="8" t="s">
        <v>5789</v>
      </c>
      <c r="D471" s="1">
        <v>4202100</v>
      </c>
      <c r="E471" s="26">
        <f t="shared" si="8"/>
        <v>-31525751</v>
      </c>
    </row>
    <row r="472" spans="1:5" x14ac:dyDescent="0.25">
      <c r="A472" s="207" t="s">
        <v>5785</v>
      </c>
      <c r="B472" s="207" t="s">
        <v>5790</v>
      </c>
      <c r="C472" s="112">
        <v>20000000</v>
      </c>
      <c r="D472" s="1"/>
      <c r="E472" s="26">
        <f t="shared" si="8"/>
        <v>-11525751</v>
      </c>
    </row>
    <row r="473" spans="1:5" x14ac:dyDescent="0.25">
      <c r="A473" s="8" t="s">
        <v>5785</v>
      </c>
      <c r="B473" s="8" t="s">
        <v>3204</v>
      </c>
      <c r="C473" s="1">
        <v>1861652</v>
      </c>
      <c r="E473" s="26">
        <f t="shared" si="8"/>
        <v>-9664099</v>
      </c>
    </row>
    <row r="474" spans="1:5" x14ac:dyDescent="0.25">
      <c r="A474" s="8" t="s">
        <v>5793</v>
      </c>
      <c r="B474" s="8" t="s">
        <v>3204</v>
      </c>
      <c r="C474" s="1">
        <v>20000000</v>
      </c>
      <c r="E474" s="26">
        <f t="shared" si="8"/>
        <v>10335901</v>
      </c>
    </row>
    <row r="475" spans="1:5" x14ac:dyDescent="0.25">
      <c r="A475" s="8" t="s">
        <v>5802</v>
      </c>
      <c r="B475" s="8" t="s">
        <v>2043</v>
      </c>
      <c r="C475" s="1">
        <v>20000000</v>
      </c>
      <c r="E475" s="26">
        <f t="shared" si="8"/>
        <v>30335901</v>
      </c>
    </row>
    <row r="476" spans="1:5" x14ac:dyDescent="0.25">
      <c r="A476" s="8" t="s">
        <v>5838</v>
      </c>
      <c r="B476" s="8" t="s">
        <v>2043</v>
      </c>
      <c r="C476" s="1">
        <v>15000000</v>
      </c>
      <c r="E476" s="26">
        <f t="shared" si="8"/>
        <v>45335901</v>
      </c>
    </row>
    <row r="477" spans="1:5" x14ac:dyDescent="0.25">
      <c r="A477" s="8" t="s">
        <v>5844</v>
      </c>
      <c r="B477" s="8" t="s">
        <v>5314</v>
      </c>
      <c r="C477" s="1">
        <v>5000000</v>
      </c>
      <c r="E477" s="26">
        <f t="shared" si="8"/>
        <v>50335901</v>
      </c>
    </row>
    <row r="478" spans="1:5" x14ac:dyDescent="0.25">
      <c r="A478" s="8" t="s">
        <v>5903</v>
      </c>
      <c r="B478" s="8" t="s">
        <v>2043</v>
      </c>
      <c r="C478" s="1">
        <v>20000000</v>
      </c>
      <c r="E478" s="26">
        <f t="shared" si="8"/>
        <v>70335901</v>
      </c>
    </row>
    <row r="479" spans="1:5" x14ac:dyDescent="0.25">
      <c r="A479" s="8" t="s">
        <v>5926</v>
      </c>
      <c r="B479" s="8" t="s">
        <v>5942</v>
      </c>
      <c r="C479" s="1">
        <v>500000</v>
      </c>
      <c r="E479" s="26">
        <f t="shared" si="8"/>
        <v>70835901</v>
      </c>
    </row>
    <row r="480" spans="1:5" x14ac:dyDescent="0.25">
      <c r="A480" s="8" t="s">
        <v>5926</v>
      </c>
      <c r="B480" s="8" t="s">
        <v>5942</v>
      </c>
      <c r="C480" s="1">
        <v>1000000</v>
      </c>
      <c r="E480" s="26">
        <f t="shared" si="8"/>
        <v>71835901</v>
      </c>
    </row>
    <row r="481" spans="1:5" x14ac:dyDescent="0.25">
      <c r="A481" s="8" t="s">
        <v>5926</v>
      </c>
      <c r="B481" s="8" t="s">
        <v>2043</v>
      </c>
      <c r="C481" s="1">
        <v>10000000</v>
      </c>
      <c r="E481" s="26">
        <f t="shared" si="8"/>
        <v>81835901</v>
      </c>
    </row>
    <row r="482" spans="1:5" x14ac:dyDescent="0.25">
      <c r="A482" s="8" t="s">
        <v>5966</v>
      </c>
      <c r="B482" s="8" t="s">
        <v>5967</v>
      </c>
      <c r="D482" s="1">
        <v>3443526</v>
      </c>
      <c r="E482" s="26">
        <f t="shared" si="8"/>
        <v>78392375</v>
      </c>
    </row>
    <row r="483" spans="1:5" x14ac:dyDescent="0.25">
      <c r="A483" s="8" t="s">
        <v>5966</v>
      </c>
      <c r="B483" s="8" t="s">
        <v>5968</v>
      </c>
      <c r="D483" s="1">
        <v>34261644</v>
      </c>
      <c r="E483" s="26">
        <f t="shared" si="8"/>
        <v>44130731</v>
      </c>
    </row>
    <row r="484" spans="1:5" x14ac:dyDescent="0.25">
      <c r="A484" s="8" t="s">
        <v>5966</v>
      </c>
      <c r="B484" s="8" t="s">
        <v>5969</v>
      </c>
      <c r="D484" s="1">
        <v>31809118</v>
      </c>
      <c r="E484" s="26">
        <f t="shared" si="8"/>
        <v>12321613</v>
      </c>
    </row>
    <row r="485" spans="1:5" x14ac:dyDescent="0.25">
      <c r="A485" s="8" t="s">
        <v>5966</v>
      </c>
      <c r="B485" s="8" t="s">
        <v>5970</v>
      </c>
      <c r="D485" s="1">
        <v>32340313</v>
      </c>
      <c r="E485" s="26">
        <f t="shared" si="8"/>
        <v>-20018700</v>
      </c>
    </row>
    <row r="486" spans="1:5" x14ac:dyDescent="0.25">
      <c r="A486" s="8" t="s">
        <v>5966</v>
      </c>
      <c r="B486" s="8" t="s">
        <v>5971</v>
      </c>
      <c r="D486" s="1">
        <v>1300075</v>
      </c>
      <c r="E486" s="26">
        <f t="shared" si="8"/>
        <v>-21318775</v>
      </c>
    </row>
    <row r="487" spans="1:5" x14ac:dyDescent="0.25">
      <c r="A487" s="8" t="s">
        <v>5979</v>
      </c>
      <c r="B487" s="8" t="s">
        <v>241</v>
      </c>
      <c r="C487" s="1">
        <v>10000000</v>
      </c>
      <c r="D487" s="1"/>
      <c r="E487" s="26">
        <f t="shared" si="8"/>
        <v>-11318775</v>
      </c>
    </row>
    <row r="488" spans="1:5" x14ac:dyDescent="0.25">
      <c r="A488" s="8" t="s">
        <v>6068</v>
      </c>
      <c r="B488" s="8" t="s">
        <v>6069</v>
      </c>
      <c r="D488" s="1">
        <v>20233811</v>
      </c>
      <c r="E488" s="26">
        <f t="shared" si="8"/>
        <v>-31552586</v>
      </c>
    </row>
    <row r="489" spans="1:5" x14ac:dyDescent="0.25">
      <c r="A489" s="8" t="s">
        <v>6068</v>
      </c>
      <c r="B489" s="8" t="s">
        <v>6070</v>
      </c>
      <c r="D489" s="1">
        <v>25211703</v>
      </c>
      <c r="E489" s="26">
        <f t="shared" si="8"/>
        <v>-56764289</v>
      </c>
    </row>
    <row r="490" spans="1:5" x14ac:dyDescent="0.25">
      <c r="A490" s="207" t="s">
        <v>6068</v>
      </c>
      <c r="B490" s="207" t="s">
        <v>6071</v>
      </c>
      <c r="C490" s="112">
        <v>40000000</v>
      </c>
      <c r="D490" s="1"/>
      <c r="E490" s="26">
        <f t="shared" si="8"/>
        <v>-16764289</v>
      </c>
    </row>
    <row r="491" spans="1:5" x14ac:dyDescent="0.25">
      <c r="A491" s="207" t="s">
        <v>6068</v>
      </c>
      <c r="B491" s="8" t="s">
        <v>245</v>
      </c>
      <c r="C491" s="1">
        <v>2000000</v>
      </c>
      <c r="D491" s="1"/>
      <c r="E491" s="26">
        <f t="shared" si="8"/>
        <v>-14764289</v>
      </c>
    </row>
    <row r="492" spans="1:5" x14ac:dyDescent="0.25">
      <c r="A492" s="8" t="s">
        <v>6068</v>
      </c>
      <c r="B492" s="8" t="s">
        <v>245</v>
      </c>
      <c r="C492" s="1">
        <v>15100190</v>
      </c>
      <c r="D492" s="1"/>
      <c r="E492" s="26">
        <f t="shared" si="8"/>
        <v>335901</v>
      </c>
    </row>
    <row r="493" spans="1:5" x14ac:dyDescent="0.25">
      <c r="A493" s="8" t="s">
        <v>6081</v>
      </c>
      <c r="B493" s="8" t="s">
        <v>2043</v>
      </c>
      <c r="C493" s="1">
        <v>15000000</v>
      </c>
      <c r="E493" s="26">
        <f t="shared" si="8"/>
        <v>15335901</v>
      </c>
    </row>
    <row r="494" spans="1:5" x14ac:dyDescent="0.25">
      <c r="A494" s="8" t="s">
        <v>6081</v>
      </c>
      <c r="B494" s="8" t="s">
        <v>245</v>
      </c>
      <c r="C494" s="1">
        <v>5000000</v>
      </c>
      <c r="E494" s="26">
        <f t="shared" si="8"/>
        <v>20335901</v>
      </c>
    </row>
    <row r="495" spans="1:5" x14ac:dyDescent="0.25">
      <c r="A495" s="8" t="s">
        <v>6210</v>
      </c>
      <c r="B495" s="8" t="s">
        <v>5942</v>
      </c>
      <c r="C495" s="1">
        <v>300000</v>
      </c>
      <c r="E495" s="26">
        <f t="shared" si="8"/>
        <v>20635901</v>
      </c>
    </row>
    <row r="496" spans="1:5" x14ac:dyDescent="0.25">
      <c r="A496" s="8" t="s">
        <v>6216</v>
      </c>
      <c r="B496" s="8" t="s">
        <v>2043</v>
      </c>
      <c r="C496" s="1">
        <v>10000000</v>
      </c>
      <c r="E496" s="26">
        <f t="shared" si="8"/>
        <v>30635901</v>
      </c>
    </row>
    <row r="497" spans="1:5" x14ac:dyDescent="0.25">
      <c r="A497" s="8" t="s">
        <v>6266</v>
      </c>
      <c r="B497" s="8" t="s">
        <v>5314</v>
      </c>
      <c r="C497" s="1">
        <v>10000000</v>
      </c>
      <c r="E497" s="26">
        <f t="shared" si="8"/>
        <v>40635901</v>
      </c>
    </row>
    <row r="498" spans="1:5" x14ac:dyDescent="0.25">
      <c r="A498" s="8" t="s">
        <v>6275</v>
      </c>
      <c r="B498" s="8" t="s">
        <v>5942</v>
      </c>
      <c r="C498" s="1">
        <v>300000</v>
      </c>
      <c r="E498" s="26">
        <f t="shared" si="8"/>
        <v>40935901</v>
      </c>
    </row>
    <row r="499" spans="1:5" x14ac:dyDescent="0.25">
      <c r="A499" s="8" t="s">
        <v>6275</v>
      </c>
      <c r="B499" s="8" t="s">
        <v>241</v>
      </c>
      <c r="C499" s="134">
        <v>5000000</v>
      </c>
      <c r="E499" s="26">
        <f t="shared" si="8"/>
        <v>45935901</v>
      </c>
    </row>
    <row r="500" spans="1:5" x14ac:dyDescent="0.25">
      <c r="A500" s="8" t="s">
        <v>6287</v>
      </c>
      <c r="B500" s="8" t="s">
        <v>5942</v>
      </c>
      <c r="C500" s="1">
        <v>1000000</v>
      </c>
      <c r="E500" s="26">
        <f t="shared" si="8"/>
        <v>46935901</v>
      </c>
    </row>
    <row r="501" spans="1:5" x14ac:dyDescent="0.25">
      <c r="A501" s="8" t="s">
        <v>6312</v>
      </c>
      <c r="B501" s="8" t="s">
        <v>5942</v>
      </c>
      <c r="C501" s="1">
        <v>1000000</v>
      </c>
      <c r="E501" s="26">
        <f t="shared" si="8"/>
        <v>47935901</v>
      </c>
    </row>
    <row r="502" spans="1:5" x14ac:dyDescent="0.25">
      <c r="A502" s="8" t="s">
        <v>6312</v>
      </c>
      <c r="B502" s="8" t="s">
        <v>6324</v>
      </c>
      <c r="C502" s="1">
        <v>10000000</v>
      </c>
      <c r="E502" s="26">
        <f t="shared" si="8"/>
        <v>57935901</v>
      </c>
    </row>
    <row r="503" spans="1:5" x14ac:dyDescent="0.25">
      <c r="A503" s="8" t="s">
        <v>6338</v>
      </c>
      <c r="B503" s="8" t="s">
        <v>6324</v>
      </c>
      <c r="C503" s="1">
        <v>10000000</v>
      </c>
      <c r="E503" s="26">
        <f t="shared" si="8"/>
        <v>67935901</v>
      </c>
    </row>
    <row r="504" spans="1:5" x14ac:dyDescent="0.25">
      <c r="A504" s="8" t="s">
        <v>6338</v>
      </c>
      <c r="B504" s="8" t="s">
        <v>6361</v>
      </c>
      <c r="C504" s="1">
        <v>962000</v>
      </c>
      <c r="E504" s="26">
        <f t="shared" si="8"/>
        <v>68897901</v>
      </c>
    </row>
    <row r="505" spans="1:5" x14ac:dyDescent="0.25">
      <c r="A505" s="8" t="s">
        <v>6380</v>
      </c>
      <c r="B505" s="8" t="s">
        <v>2043</v>
      </c>
      <c r="C505" s="1">
        <v>10000000</v>
      </c>
      <c r="E505" s="26">
        <f t="shared" si="8"/>
        <v>78897901</v>
      </c>
    </row>
    <row r="506" spans="1:5" x14ac:dyDescent="0.25">
      <c r="A506" s="8" t="s">
        <v>6380</v>
      </c>
      <c r="B506" s="8" t="s">
        <v>5942</v>
      </c>
      <c r="C506" s="1">
        <v>1000000</v>
      </c>
      <c r="E506" s="26">
        <f t="shared" si="8"/>
        <v>79897901</v>
      </c>
    </row>
    <row r="507" spans="1:5" x14ac:dyDescent="0.25">
      <c r="A507" s="8" t="s">
        <v>6404</v>
      </c>
      <c r="B507" s="8" t="s">
        <v>5942</v>
      </c>
      <c r="C507" s="1">
        <v>1000000</v>
      </c>
      <c r="E507" s="26">
        <f t="shared" si="8"/>
        <v>80897901</v>
      </c>
    </row>
    <row r="508" spans="1:5" x14ac:dyDescent="0.25">
      <c r="A508" s="8" t="s">
        <v>6405</v>
      </c>
      <c r="B508" s="8" t="s">
        <v>6406</v>
      </c>
      <c r="D508" s="1">
        <v>5384062</v>
      </c>
      <c r="E508" s="26">
        <f t="shared" si="8"/>
        <v>75513839</v>
      </c>
    </row>
    <row r="509" spans="1:5" x14ac:dyDescent="0.25">
      <c r="A509" s="8" t="s">
        <v>6405</v>
      </c>
      <c r="B509" s="8" t="s">
        <v>6407</v>
      </c>
      <c r="D509" s="1">
        <v>29224887</v>
      </c>
      <c r="E509" s="26">
        <f t="shared" si="8"/>
        <v>46288952</v>
      </c>
    </row>
    <row r="510" spans="1:5" x14ac:dyDescent="0.25">
      <c r="A510" s="8" t="s">
        <v>6405</v>
      </c>
      <c r="B510" s="8" t="s">
        <v>6408</v>
      </c>
      <c r="D510" s="1">
        <v>30497727</v>
      </c>
      <c r="E510" s="26">
        <f t="shared" si="8"/>
        <v>15791225</v>
      </c>
    </row>
    <row r="511" spans="1:5" x14ac:dyDescent="0.25">
      <c r="A511" s="8" t="s">
        <v>6405</v>
      </c>
      <c r="B511" s="8" t="s">
        <v>6409</v>
      </c>
      <c r="D511" s="1">
        <v>3373300</v>
      </c>
      <c r="E511" s="26">
        <f t="shared" si="8"/>
        <v>12417925</v>
      </c>
    </row>
    <row r="512" spans="1:5" x14ac:dyDescent="0.25">
      <c r="A512" s="8" t="s">
        <v>6405</v>
      </c>
      <c r="B512" s="8" t="s">
        <v>6410</v>
      </c>
      <c r="D512" s="1">
        <v>4367000</v>
      </c>
      <c r="E512" s="26">
        <f t="shared" si="8"/>
        <v>8050925</v>
      </c>
    </row>
    <row r="513" spans="1:5" x14ac:dyDescent="0.25">
      <c r="A513" s="8" t="s">
        <v>6405</v>
      </c>
      <c r="B513" s="8" t="s">
        <v>6460</v>
      </c>
      <c r="D513" s="1">
        <v>28776499</v>
      </c>
      <c r="E513" s="26">
        <f t="shared" si="8"/>
        <v>-20725574</v>
      </c>
    </row>
    <row r="514" spans="1:5" x14ac:dyDescent="0.25">
      <c r="A514" s="8" t="s">
        <v>6405</v>
      </c>
      <c r="B514" s="8" t="s">
        <v>245</v>
      </c>
      <c r="C514" s="1">
        <v>20000000</v>
      </c>
      <c r="E514" s="26">
        <f t="shared" si="8"/>
        <v>-725574</v>
      </c>
    </row>
    <row r="515" spans="1:5" x14ac:dyDescent="0.25">
      <c r="A515" s="8" t="s">
        <v>6456</v>
      </c>
      <c r="B515" s="8" t="s">
        <v>230</v>
      </c>
      <c r="C515" s="1">
        <v>4000000</v>
      </c>
      <c r="E515" s="26">
        <f t="shared" si="8"/>
        <v>3274426</v>
      </c>
    </row>
    <row r="516" spans="1:5" x14ac:dyDescent="0.25">
      <c r="A516" s="8" t="s">
        <v>6456</v>
      </c>
      <c r="B516" s="8" t="s">
        <v>2043</v>
      </c>
      <c r="C516" s="1">
        <v>6000000</v>
      </c>
      <c r="E516" s="26">
        <f t="shared" si="8"/>
        <v>9274426</v>
      </c>
    </row>
    <row r="517" spans="1:5" x14ac:dyDescent="0.25">
      <c r="A517" s="8" t="s">
        <v>6475</v>
      </c>
      <c r="B517" s="8" t="s">
        <v>5942</v>
      </c>
      <c r="C517" s="1">
        <v>1000000</v>
      </c>
      <c r="E517" s="26">
        <f t="shared" si="8"/>
        <v>10274426</v>
      </c>
    </row>
    <row r="518" spans="1:5" x14ac:dyDescent="0.25">
      <c r="A518" s="8" t="s">
        <v>6496</v>
      </c>
      <c r="B518" s="8" t="s">
        <v>5314</v>
      </c>
      <c r="C518" s="1">
        <v>4000000</v>
      </c>
      <c r="E518" s="26">
        <f t="shared" si="8"/>
        <v>14274426</v>
      </c>
    </row>
    <row r="519" spans="1:5" x14ac:dyDescent="0.25">
      <c r="A519" s="8" t="s">
        <v>6527</v>
      </c>
      <c r="B519" s="8" t="s">
        <v>5942</v>
      </c>
      <c r="C519" s="1">
        <v>1500000</v>
      </c>
      <c r="E519" s="26">
        <f t="shared" si="8"/>
        <v>15774426</v>
      </c>
    </row>
    <row r="520" spans="1:5" x14ac:dyDescent="0.25">
      <c r="A520" s="8" t="s">
        <v>6527</v>
      </c>
      <c r="B520" s="8" t="s">
        <v>6586</v>
      </c>
      <c r="C520" s="1"/>
      <c r="D520" s="1">
        <v>3331250</v>
      </c>
      <c r="E520" s="26">
        <f t="shared" si="8"/>
        <v>12443176</v>
      </c>
    </row>
    <row r="521" spans="1:5" x14ac:dyDescent="0.25">
      <c r="A521" s="8" t="s">
        <v>6527</v>
      </c>
      <c r="B521" s="8" t="s">
        <v>6587</v>
      </c>
      <c r="C521" s="1"/>
      <c r="D521" s="223">
        <v>19928137</v>
      </c>
      <c r="E521" s="26">
        <f t="shared" ref="E521:E584" si="9">(E520+C521-D521)</f>
        <v>-7484961</v>
      </c>
    </row>
    <row r="522" spans="1:5" x14ac:dyDescent="0.25">
      <c r="A522" s="8" t="s">
        <v>6535</v>
      </c>
      <c r="B522" s="8" t="s">
        <v>6324</v>
      </c>
      <c r="C522" s="1">
        <v>10000000</v>
      </c>
      <c r="E522" s="26">
        <f t="shared" si="9"/>
        <v>2515039</v>
      </c>
    </row>
    <row r="523" spans="1:5" x14ac:dyDescent="0.25">
      <c r="A523" s="8" t="s">
        <v>6562</v>
      </c>
      <c r="B523" s="8" t="s">
        <v>2043</v>
      </c>
      <c r="C523" s="1">
        <v>5000000</v>
      </c>
      <c r="E523" s="26">
        <f t="shared" si="9"/>
        <v>7515039</v>
      </c>
    </row>
    <row r="524" spans="1:5" x14ac:dyDescent="0.25">
      <c r="A524" s="8" t="s">
        <v>6588</v>
      </c>
      <c r="B524" s="8" t="s">
        <v>245</v>
      </c>
      <c r="C524" s="1">
        <v>5000000</v>
      </c>
      <c r="E524" s="26">
        <f t="shared" si="9"/>
        <v>12515039</v>
      </c>
    </row>
    <row r="525" spans="1:5" x14ac:dyDescent="0.25">
      <c r="A525" s="8" t="s">
        <v>6589</v>
      </c>
      <c r="B525" s="8" t="s">
        <v>6590</v>
      </c>
      <c r="D525" s="1">
        <v>15842575</v>
      </c>
      <c r="E525" s="26">
        <f t="shared" si="9"/>
        <v>-3327536</v>
      </c>
    </row>
    <row r="526" spans="1:5" x14ac:dyDescent="0.25">
      <c r="A526" s="8" t="s">
        <v>6589</v>
      </c>
      <c r="B526" s="8" t="s">
        <v>6591</v>
      </c>
      <c r="D526" s="1">
        <v>225000</v>
      </c>
      <c r="E526" s="26">
        <f t="shared" si="9"/>
        <v>-3552536</v>
      </c>
    </row>
    <row r="527" spans="1:5" x14ac:dyDescent="0.25">
      <c r="A527" s="8" t="s">
        <v>6589</v>
      </c>
      <c r="B527" s="8" t="s">
        <v>6592</v>
      </c>
      <c r="D527" s="1">
        <v>4212000</v>
      </c>
      <c r="E527" s="26">
        <f t="shared" si="9"/>
        <v>-7764536</v>
      </c>
    </row>
    <row r="528" spans="1:5" x14ac:dyDescent="0.25">
      <c r="A528" s="8" t="s">
        <v>6589</v>
      </c>
      <c r="B528" s="8" t="s">
        <v>5314</v>
      </c>
      <c r="C528" s="1">
        <v>10000000</v>
      </c>
      <c r="D528" s="1"/>
      <c r="E528" s="26">
        <f t="shared" si="9"/>
        <v>2235464</v>
      </c>
    </row>
    <row r="529" spans="1:5" x14ac:dyDescent="0.25">
      <c r="A529" s="8" t="s">
        <v>6617</v>
      </c>
      <c r="B529" s="8" t="s">
        <v>5942</v>
      </c>
      <c r="C529" s="1">
        <v>1000000</v>
      </c>
      <c r="D529" s="1"/>
      <c r="E529" s="26">
        <f t="shared" si="9"/>
        <v>3235464</v>
      </c>
    </row>
    <row r="530" spans="1:5" x14ac:dyDescent="0.25">
      <c r="A530" s="8" t="s">
        <v>6628</v>
      </c>
      <c r="B530" s="8" t="s">
        <v>745</v>
      </c>
      <c r="C530" s="1">
        <v>200000</v>
      </c>
      <c r="D530" s="1"/>
      <c r="E530" s="26">
        <f t="shared" si="9"/>
        <v>3435464</v>
      </c>
    </row>
    <row r="531" spans="1:5" x14ac:dyDescent="0.25">
      <c r="A531" s="8" t="s">
        <v>6638</v>
      </c>
      <c r="B531" s="8" t="s">
        <v>6639</v>
      </c>
      <c r="D531" s="1">
        <v>11693542</v>
      </c>
      <c r="E531" s="26">
        <f t="shared" si="9"/>
        <v>-8258078</v>
      </c>
    </row>
    <row r="532" spans="1:5" x14ac:dyDescent="0.25">
      <c r="A532" s="8" t="s">
        <v>6750</v>
      </c>
      <c r="B532" s="8" t="s">
        <v>6751</v>
      </c>
      <c r="C532" s="51">
        <v>1500000</v>
      </c>
      <c r="D532" s="1"/>
      <c r="E532" s="26">
        <f t="shared" si="9"/>
        <v>-6758078</v>
      </c>
    </row>
    <row r="533" spans="1:5" x14ac:dyDescent="0.25">
      <c r="A533" s="8" t="s">
        <v>6752</v>
      </c>
      <c r="B533" s="8" t="s">
        <v>745</v>
      </c>
      <c r="C533" s="112">
        <v>370000</v>
      </c>
      <c r="E533" s="26">
        <f t="shared" si="9"/>
        <v>-6388078</v>
      </c>
    </row>
    <row r="534" spans="1:5" x14ac:dyDescent="0.25">
      <c r="A534" s="8" t="s">
        <v>6767</v>
      </c>
      <c r="B534" s="8" t="s">
        <v>6769</v>
      </c>
      <c r="C534" s="112">
        <v>3000000</v>
      </c>
      <c r="E534" s="26">
        <f t="shared" si="9"/>
        <v>-3388078</v>
      </c>
    </row>
    <row r="535" spans="1:5" x14ac:dyDescent="0.25">
      <c r="A535" s="8" t="s">
        <v>6779</v>
      </c>
      <c r="B535" s="8" t="s">
        <v>6782</v>
      </c>
      <c r="C535" s="112">
        <v>10000000</v>
      </c>
      <c r="E535" s="26">
        <f t="shared" si="9"/>
        <v>6611922</v>
      </c>
    </row>
    <row r="536" spans="1:5" x14ac:dyDescent="0.25">
      <c r="A536" s="8" t="s">
        <v>6796</v>
      </c>
      <c r="B536" s="8" t="s">
        <v>2043</v>
      </c>
      <c r="C536" s="112">
        <v>5000000</v>
      </c>
      <c r="E536" s="26">
        <f t="shared" si="9"/>
        <v>11611922</v>
      </c>
    </row>
    <row r="537" spans="1:5" x14ac:dyDescent="0.25">
      <c r="A537" s="8" t="s">
        <v>6845</v>
      </c>
      <c r="B537" s="8" t="s">
        <v>4738</v>
      </c>
      <c r="C537" s="1">
        <v>1500000</v>
      </c>
      <c r="E537" s="26">
        <f t="shared" si="9"/>
        <v>13111922</v>
      </c>
    </row>
    <row r="538" spans="1:5" x14ac:dyDescent="0.25">
      <c r="A538" s="8" t="s">
        <v>6851</v>
      </c>
      <c r="B538" s="8" t="s">
        <v>6852</v>
      </c>
      <c r="D538" s="1">
        <v>5635000</v>
      </c>
      <c r="E538" s="26">
        <f t="shared" si="9"/>
        <v>7476922</v>
      </c>
    </row>
    <row r="539" spans="1:5" x14ac:dyDescent="0.25">
      <c r="A539" s="8" t="s">
        <v>6851</v>
      </c>
      <c r="B539" s="8" t="s">
        <v>6853</v>
      </c>
      <c r="D539" s="1">
        <v>18332461</v>
      </c>
      <c r="E539" s="26">
        <f t="shared" si="9"/>
        <v>-10855539</v>
      </c>
    </row>
    <row r="540" spans="1:5" x14ac:dyDescent="0.25">
      <c r="A540" s="8" t="s">
        <v>6983</v>
      </c>
      <c r="B540" s="8" t="s">
        <v>230</v>
      </c>
      <c r="C540" s="1">
        <v>4000000</v>
      </c>
      <c r="E540" s="26">
        <f t="shared" si="9"/>
        <v>-6855539</v>
      </c>
    </row>
    <row r="541" spans="1:5" x14ac:dyDescent="0.25">
      <c r="A541" s="8" t="s">
        <v>7004</v>
      </c>
      <c r="B541" s="8" t="s">
        <v>7005</v>
      </c>
      <c r="C541" s="1">
        <v>2000000</v>
      </c>
      <c r="E541" s="26">
        <f t="shared" si="9"/>
        <v>-4855539</v>
      </c>
    </row>
    <row r="542" spans="1:5" x14ac:dyDescent="0.25">
      <c r="A542" s="8" t="s">
        <v>7024</v>
      </c>
      <c r="B542" s="8" t="s">
        <v>7025</v>
      </c>
      <c r="C542" s="1">
        <v>800000</v>
      </c>
      <c r="E542" s="26">
        <f t="shared" si="9"/>
        <v>-4055539</v>
      </c>
    </row>
    <row r="543" spans="1:5" x14ac:dyDescent="0.25">
      <c r="A543" s="8" t="s">
        <v>7024</v>
      </c>
      <c r="B543" s="8" t="s">
        <v>2043</v>
      </c>
      <c r="C543" s="1">
        <v>3255000</v>
      </c>
      <c r="E543" s="26">
        <f t="shared" si="9"/>
        <v>-800539</v>
      </c>
    </row>
    <row r="544" spans="1:5" x14ac:dyDescent="0.25">
      <c r="A544" s="10" t="s">
        <v>7056</v>
      </c>
      <c r="B544" s="10" t="s">
        <v>7025</v>
      </c>
      <c r="C544" s="4">
        <v>1500000</v>
      </c>
      <c r="D544" s="3"/>
      <c r="E544" s="26">
        <f t="shared" si="9"/>
        <v>699461</v>
      </c>
    </row>
    <row r="545" spans="1:5" x14ac:dyDescent="0.25">
      <c r="A545" s="10" t="s">
        <v>7067</v>
      </c>
      <c r="B545" s="10" t="s">
        <v>7069</v>
      </c>
      <c r="C545" s="3"/>
      <c r="D545" s="4">
        <v>11388000</v>
      </c>
      <c r="E545" s="26">
        <f t="shared" si="9"/>
        <v>-10688539</v>
      </c>
    </row>
    <row r="546" spans="1:5" x14ac:dyDescent="0.25">
      <c r="A546" s="10" t="s">
        <v>7067</v>
      </c>
      <c r="B546" s="10" t="s">
        <v>7068</v>
      </c>
      <c r="C546" s="3"/>
      <c r="D546" s="4">
        <v>21585734</v>
      </c>
      <c r="E546" s="26">
        <f t="shared" si="9"/>
        <v>-32274273</v>
      </c>
    </row>
    <row r="547" spans="1:5" x14ac:dyDescent="0.25">
      <c r="A547" s="10" t="s">
        <v>7067</v>
      </c>
      <c r="B547" s="10" t="s">
        <v>245</v>
      </c>
      <c r="C547" s="4">
        <v>10000000</v>
      </c>
      <c r="D547" s="4"/>
      <c r="E547" s="26">
        <f t="shared" si="9"/>
        <v>-22274273</v>
      </c>
    </row>
    <row r="548" spans="1:5" x14ac:dyDescent="0.25">
      <c r="A548" s="10" t="s">
        <v>7067</v>
      </c>
      <c r="B548" s="10" t="s">
        <v>245</v>
      </c>
      <c r="C548" s="4">
        <v>10000000</v>
      </c>
      <c r="D548" s="4"/>
      <c r="E548" s="26">
        <f t="shared" si="9"/>
        <v>-12274273</v>
      </c>
    </row>
    <row r="549" spans="1:5" x14ac:dyDescent="0.25">
      <c r="A549" s="10" t="s">
        <v>7102</v>
      </c>
      <c r="B549" s="10" t="s">
        <v>2043</v>
      </c>
      <c r="C549" s="4">
        <v>10000000</v>
      </c>
      <c r="D549" s="4"/>
      <c r="E549" s="26">
        <f t="shared" si="9"/>
        <v>-2274273</v>
      </c>
    </row>
    <row r="550" spans="1:5" x14ac:dyDescent="0.25">
      <c r="A550" s="10" t="s">
        <v>7140</v>
      </c>
      <c r="B550" s="10" t="s">
        <v>4516</v>
      </c>
      <c r="C550" s="4">
        <v>500000</v>
      </c>
      <c r="D550" s="3"/>
      <c r="E550" s="26">
        <f t="shared" si="9"/>
        <v>-1774273</v>
      </c>
    </row>
    <row r="551" spans="1:5" x14ac:dyDescent="0.25">
      <c r="A551" s="10" t="s">
        <v>7140</v>
      </c>
      <c r="B551" s="10" t="s">
        <v>2043</v>
      </c>
      <c r="C551" s="4">
        <v>10000000</v>
      </c>
      <c r="D551" s="3"/>
      <c r="E551" s="26">
        <f t="shared" si="9"/>
        <v>8225727</v>
      </c>
    </row>
    <row r="552" spans="1:5" x14ac:dyDescent="0.25">
      <c r="A552" s="10" t="s">
        <v>7141</v>
      </c>
      <c r="B552" s="10" t="s">
        <v>2043</v>
      </c>
      <c r="C552" s="4">
        <v>10000000</v>
      </c>
      <c r="D552" s="3"/>
      <c r="E552" s="26">
        <f t="shared" si="9"/>
        <v>18225727</v>
      </c>
    </row>
    <row r="553" spans="1:5" x14ac:dyDescent="0.25">
      <c r="A553" s="10" t="s">
        <v>7210</v>
      </c>
      <c r="B553" s="10" t="s">
        <v>2043</v>
      </c>
      <c r="C553" s="4">
        <v>10000000</v>
      </c>
      <c r="D553" s="3"/>
      <c r="E553" s="26">
        <f t="shared" si="9"/>
        <v>28225727</v>
      </c>
    </row>
    <row r="554" spans="1:5" x14ac:dyDescent="0.25">
      <c r="A554" s="10" t="s">
        <v>7211</v>
      </c>
      <c r="B554" s="10" t="s">
        <v>245</v>
      </c>
      <c r="C554" s="4">
        <v>1000000</v>
      </c>
      <c r="D554" s="3"/>
      <c r="E554" s="26">
        <f t="shared" si="9"/>
        <v>29225727</v>
      </c>
    </row>
    <row r="555" spans="1:5" x14ac:dyDescent="0.25">
      <c r="A555" s="10" t="s">
        <v>7211</v>
      </c>
      <c r="B555" s="10" t="s">
        <v>245</v>
      </c>
      <c r="C555" s="4">
        <v>19000000</v>
      </c>
      <c r="D555" s="3"/>
      <c r="E555" s="26">
        <f t="shared" si="9"/>
        <v>48225727</v>
      </c>
    </row>
    <row r="556" spans="1:5" x14ac:dyDescent="0.25">
      <c r="A556" s="10" t="s">
        <v>7262</v>
      </c>
      <c r="B556" s="10" t="s">
        <v>245</v>
      </c>
      <c r="C556" s="4">
        <v>20000000</v>
      </c>
      <c r="D556" s="3"/>
      <c r="E556" s="26">
        <f t="shared" si="9"/>
        <v>68225727</v>
      </c>
    </row>
    <row r="557" spans="1:5" x14ac:dyDescent="0.25">
      <c r="A557" s="10" t="s">
        <v>7263</v>
      </c>
      <c r="B557" s="10" t="s">
        <v>245</v>
      </c>
      <c r="C557" s="332">
        <v>20000000</v>
      </c>
      <c r="D557" s="3"/>
      <c r="E557" s="26">
        <f t="shared" si="9"/>
        <v>88225727</v>
      </c>
    </row>
    <row r="558" spans="1:5" x14ac:dyDescent="0.25">
      <c r="A558" s="10" t="s">
        <v>7311</v>
      </c>
      <c r="B558" s="10" t="s">
        <v>7316</v>
      </c>
      <c r="C558" s="3"/>
      <c r="D558" s="332">
        <v>29498611</v>
      </c>
      <c r="E558" s="26">
        <f t="shared" si="9"/>
        <v>58727116</v>
      </c>
    </row>
    <row r="559" spans="1:5" x14ac:dyDescent="0.25">
      <c r="A559" s="10" t="s">
        <v>7311</v>
      </c>
      <c r="B559" s="10" t="s">
        <v>2043</v>
      </c>
      <c r="C559" s="332">
        <v>15000000</v>
      </c>
      <c r="D559" s="3"/>
      <c r="E559" s="4">
        <f t="shared" si="9"/>
        <v>73727116</v>
      </c>
    </row>
    <row r="560" spans="1:5" x14ac:dyDescent="0.25">
      <c r="A560" s="10" t="s">
        <v>7323</v>
      </c>
      <c r="B560" s="10" t="s">
        <v>2043</v>
      </c>
      <c r="C560" s="332">
        <v>30000000</v>
      </c>
      <c r="D560" s="3"/>
      <c r="E560" s="4">
        <f t="shared" si="9"/>
        <v>103727116</v>
      </c>
    </row>
    <row r="561" spans="1:5" x14ac:dyDescent="0.25">
      <c r="A561" s="10" t="s">
        <v>7390</v>
      </c>
      <c r="B561" s="10" t="s">
        <v>241</v>
      </c>
      <c r="C561" s="332">
        <v>10000000</v>
      </c>
      <c r="D561" s="3"/>
      <c r="E561" s="4">
        <f t="shared" si="9"/>
        <v>113727116</v>
      </c>
    </row>
    <row r="562" spans="1:5" x14ac:dyDescent="0.25">
      <c r="A562" s="10" t="s">
        <v>7390</v>
      </c>
      <c r="B562" s="10" t="s">
        <v>2043</v>
      </c>
      <c r="C562" s="332">
        <v>20000000</v>
      </c>
      <c r="D562" s="3"/>
      <c r="E562" s="4">
        <f t="shared" si="9"/>
        <v>133727116</v>
      </c>
    </row>
    <row r="563" spans="1:5" x14ac:dyDescent="0.25">
      <c r="A563" s="10" t="s">
        <v>7408</v>
      </c>
      <c r="B563" s="10" t="s">
        <v>7025</v>
      </c>
      <c r="C563" s="332">
        <v>1500000</v>
      </c>
      <c r="D563" s="3"/>
      <c r="E563" s="4">
        <f t="shared" si="9"/>
        <v>135227116</v>
      </c>
    </row>
    <row r="564" spans="1:5" x14ac:dyDescent="0.25">
      <c r="A564" s="10" t="s">
        <v>7420</v>
      </c>
      <c r="B564" s="10" t="s">
        <v>2043</v>
      </c>
      <c r="C564" s="332">
        <v>30000000</v>
      </c>
      <c r="D564" s="3"/>
      <c r="E564" s="4">
        <f t="shared" si="9"/>
        <v>165227116</v>
      </c>
    </row>
    <row r="565" spans="1:5" x14ac:dyDescent="0.25">
      <c r="A565" s="10" t="s">
        <v>7450</v>
      </c>
      <c r="B565" s="10" t="s">
        <v>7451</v>
      </c>
      <c r="C565" s="3"/>
      <c r="D565" s="332">
        <v>30954876</v>
      </c>
      <c r="E565" s="4">
        <f t="shared" si="9"/>
        <v>134272240</v>
      </c>
    </row>
    <row r="566" spans="1:5" x14ac:dyDescent="0.25">
      <c r="A566" s="10" t="s">
        <v>7450</v>
      </c>
      <c r="B566" s="10" t="s">
        <v>7452</v>
      </c>
      <c r="C566" s="3"/>
      <c r="D566" s="332">
        <v>41186931</v>
      </c>
      <c r="E566" s="4">
        <f t="shared" si="9"/>
        <v>93085309</v>
      </c>
    </row>
    <row r="567" spans="1:5" x14ac:dyDescent="0.25">
      <c r="A567" s="10" t="s">
        <v>7450</v>
      </c>
      <c r="B567" s="10" t="s">
        <v>7453</v>
      </c>
      <c r="C567" s="3"/>
      <c r="D567" s="332">
        <v>31689207</v>
      </c>
      <c r="E567" s="4">
        <f t="shared" si="9"/>
        <v>61396102</v>
      </c>
    </row>
    <row r="568" spans="1:5" x14ac:dyDescent="0.25">
      <c r="A568" s="10" t="s">
        <v>7450</v>
      </c>
      <c r="B568" s="10" t="s">
        <v>7025</v>
      </c>
      <c r="C568" s="332">
        <v>1000000</v>
      </c>
      <c r="D568" s="4"/>
      <c r="E568" s="4">
        <f t="shared" si="9"/>
        <v>62396102</v>
      </c>
    </row>
    <row r="569" spans="1:5" x14ac:dyDescent="0.25">
      <c r="A569" s="10" t="s">
        <v>7461</v>
      </c>
      <c r="B569" s="10" t="s">
        <v>245</v>
      </c>
      <c r="C569" s="332">
        <v>15000000</v>
      </c>
      <c r="D569" s="4"/>
      <c r="E569" s="4">
        <f t="shared" si="9"/>
        <v>77396102</v>
      </c>
    </row>
    <row r="570" spans="1:5" x14ac:dyDescent="0.25">
      <c r="A570" s="10" t="s">
        <v>7498</v>
      </c>
      <c r="B570" s="10" t="s">
        <v>245</v>
      </c>
      <c r="C570" s="332">
        <v>30000000</v>
      </c>
      <c r="D570" s="4"/>
      <c r="E570" s="4">
        <f t="shared" si="9"/>
        <v>107396102</v>
      </c>
    </row>
    <row r="571" spans="1:5" x14ac:dyDescent="0.25">
      <c r="A571" s="10" t="s">
        <v>7554</v>
      </c>
      <c r="B571" s="10" t="s">
        <v>7577</v>
      </c>
      <c r="C571" s="332">
        <v>518000</v>
      </c>
      <c r="D571" s="4"/>
      <c r="E571" s="4">
        <f t="shared" si="9"/>
        <v>107914102</v>
      </c>
    </row>
    <row r="572" spans="1:5" x14ac:dyDescent="0.25">
      <c r="A572" s="10" t="s">
        <v>7574</v>
      </c>
      <c r="B572" s="10" t="s">
        <v>2043</v>
      </c>
      <c r="C572" s="332">
        <v>10000000</v>
      </c>
      <c r="D572" s="4"/>
      <c r="E572" s="4">
        <f t="shared" si="9"/>
        <v>117914102</v>
      </c>
    </row>
    <row r="573" spans="1:5" x14ac:dyDescent="0.25">
      <c r="A573" s="10" t="s">
        <v>7613</v>
      </c>
      <c r="B573" s="10" t="s">
        <v>2043</v>
      </c>
      <c r="C573" s="332">
        <v>20000000</v>
      </c>
      <c r="D573" s="4"/>
      <c r="E573" s="4">
        <f t="shared" si="9"/>
        <v>137914102</v>
      </c>
    </row>
    <row r="574" spans="1:5" x14ac:dyDescent="0.25">
      <c r="A574" s="10" t="s">
        <v>7624</v>
      </c>
      <c r="B574" s="10" t="s">
        <v>2043</v>
      </c>
      <c r="C574" s="332">
        <v>10000000</v>
      </c>
      <c r="D574" s="4"/>
      <c r="E574" s="4">
        <f t="shared" si="9"/>
        <v>147914102</v>
      </c>
    </row>
    <row r="575" spans="1:5" x14ac:dyDescent="0.25">
      <c r="A575" s="10" t="s">
        <v>7687</v>
      </c>
      <c r="B575" s="10" t="s">
        <v>7688</v>
      </c>
      <c r="C575" s="3"/>
      <c r="D575" s="332">
        <v>31679138</v>
      </c>
      <c r="E575" s="4">
        <f t="shared" si="9"/>
        <v>116234964</v>
      </c>
    </row>
    <row r="576" spans="1:5" x14ac:dyDescent="0.25">
      <c r="A576" s="10" t="s">
        <v>7687</v>
      </c>
      <c r="B576" s="10" t="s">
        <v>7689</v>
      </c>
      <c r="C576" s="3"/>
      <c r="D576" s="332">
        <v>32270230</v>
      </c>
      <c r="E576" s="4">
        <f t="shared" si="9"/>
        <v>83964734</v>
      </c>
    </row>
    <row r="577" spans="1:5" x14ac:dyDescent="0.25">
      <c r="A577" s="10" t="s">
        <v>7687</v>
      </c>
      <c r="B577" s="10" t="s">
        <v>7690</v>
      </c>
      <c r="C577" s="3"/>
      <c r="D577" s="332">
        <v>26687312</v>
      </c>
      <c r="E577" s="4">
        <f t="shared" si="9"/>
        <v>57277422</v>
      </c>
    </row>
    <row r="578" spans="1:5" x14ac:dyDescent="0.25">
      <c r="A578" s="10" t="s">
        <v>7687</v>
      </c>
      <c r="B578" s="10" t="s">
        <v>7692</v>
      </c>
      <c r="C578" s="3"/>
      <c r="D578" s="332">
        <v>16610151</v>
      </c>
      <c r="E578" s="4">
        <f t="shared" si="9"/>
        <v>40667271</v>
      </c>
    </row>
    <row r="579" spans="1:5" x14ac:dyDescent="0.25">
      <c r="A579" s="10" t="s">
        <v>7687</v>
      </c>
      <c r="B579" s="10" t="s">
        <v>7691</v>
      </c>
      <c r="C579" s="3"/>
      <c r="D579" s="332">
        <v>6661475</v>
      </c>
      <c r="E579" s="4">
        <f t="shared" si="9"/>
        <v>34005796</v>
      </c>
    </row>
    <row r="580" spans="1:5" x14ac:dyDescent="0.25">
      <c r="A580" s="10" t="s">
        <v>7710</v>
      </c>
      <c r="B580" s="10" t="s">
        <v>7732</v>
      </c>
      <c r="C580" s="332">
        <v>20000000</v>
      </c>
      <c r="D580" s="11"/>
      <c r="E580" s="4">
        <f t="shared" si="9"/>
        <v>54005796</v>
      </c>
    </row>
    <row r="581" spans="1:5" x14ac:dyDescent="0.25">
      <c r="A581" s="10" t="s">
        <v>7721</v>
      </c>
      <c r="B581" s="10" t="s">
        <v>2043</v>
      </c>
      <c r="C581" s="332">
        <v>30000000</v>
      </c>
      <c r="D581" s="11"/>
      <c r="E581" s="4">
        <f t="shared" si="9"/>
        <v>84005796</v>
      </c>
    </row>
    <row r="582" spans="1:5" x14ac:dyDescent="0.25">
      <c r="A582" s="10" t="s">
        <v>7758</v>
      </c>
      <c r="B582" s="10" t="s">
        <v>2043</v>
      </c>
      <c r="C582" s="332">
        <v>20000000</v>
      </c>
      <c r="D582" s="10"/>
      <c r="E582" s="4">
        <f t="shared" si="9"/>
        <v>104005796</v>
      </c>
    </row>
    <row r="583" spans="1:5" x14ac:dyDescent="0.25">
      <c r="A583" s="10" t="s">
        <v>7784</v>
      </c>
      <c r="B583" s="10" t="s">
        <v>2043</v>
      </c>
      <c r="C583" s="332">
        <v>40000000</v>
      </c>
      <c r="D583" s="10"/>
      <c r="E583" s="4">
        <f t="shared" si="9"/>
        <v>144005796</v>
      </c>
    </row>
    <row r="584" spans="1:5" x14ac:dyDescent="0.25">
      <c r="A584" s="10" t="s">
        <v>7784</v>
      </c>
      <c r="B584" s="10" t="s">
        <v>7577</v>
      </c>
      <c r="C584" s="332">
        <v>836800</v>
      </c>
      <c r="D584" s="10"/>
      <c r="E584" s="4">
        <f t="shared" si="9"/>
        <v>144842596</v>
      </c>
    </row>
    <row r="585" spans="1:5" x14ac:dyDescent="0.25">
      <c r="A585" s="10" t="s">
        <v>7828</v>
      </c>
      <c r="B585" s="10" t="s">
        <v>3795</v>
      </c>
      <c r="C585" s="332">
        <v>5000000</v>
      </c>
      <c r="D585" s="10"/>
      <c r="E585" s="4">
        <f>(E584+C585-D585)</f>
        <v>149842596</v>
      </c>
    </row>
    <row r="586" spans="1:5" x14ac:dyDescent="0.25">
      <c r="A586" s="10" t="s">
        <v>7828</v>
      </c>
      <c r="B586" s="10" t="s">
        <v>2043</v>
      </c>
      <c r="C586" s="332">
        <v>30000000</v>
      </c>
      <c r="D586" s="10"/>
      <c r="E586" s="4">
        <f t="shared" ref="E586:E655" si="10">(E585+C586-D586)</f>
        <v>179842596</v>
      </c>
    </row>
    <row r="587" spans="1:5" x14ac:dyDescent="0.25">
      <c r="A587" s="10" t="s">
        <v>7858</v>
      </c>
      <c r="B587" s="10" t="s">
        <v>2043</v>
      </c>
      <c r="C587" s="332">
        <v>30000000</v>
      </c>
      <c r="D587" s="10"/>
      <c r="E587" s="4">
        <f t="shared" si="10"/>
        <v>209842596</v>
      </c>
    </row>
    <row r="588" spans="1:5" x14ac:dyDescent="0.25">
      <c r="A588" s="10" t="s">
        <v>7859</v>
      </c>
      <c r="B588" s="10" t="s">
        <v>241</v>
      </c>
      <c r="C588" s="332">
        <v>20000000</v>
      </c>
      <c r="D588" s="10"/>
      <c r="E588" s="4">
        <f t="shared" si="10"/>
        <v>229842596</v>
      </c>
    </row>
    <row r="589" spans="1:5" x14ac:dyDescent="0.25">
      <c r="A589" s="10" t="s">
        <v>7902</v>
      </c>
      <c r="B589" s="10" t="s">
        <v>7906</v>
      </c>
      <c r="C589" s="10"/>
      <c r="D589" s="332">
        <v>31531051</v>
      </c>
      <c r="E589" s="4">
        <f t="shared" si="10"/>
        <v>198311545</v>
      </c>
    </row>
    <row r="590" spans="1:5" x14ac:dyDescent="0.25">
      <c r="A590" s="10" t="s">
        <v>7902</v>
      </c>
      <c r="B590" s="10" t="s">
        <v>7907</v>
      </c>
      <c r="C590" s="10"/>
      <c r="D590" s="332">
        <v>29189496</v>
      </c>
      <c r="E590" s="4">
        <f t="shared" si="10"/>
        <v>169122049</v>
      </c>
    </row>
    <row r="591" spans="1:5" x14ac:dyDescent="0.25">
      <c r="A591" s="10" t="s">
        <v>7902</v>
      </c>
      <c r="B591" s="10" t="s">
        <v>7908</v>
      </c>
      <c r="C591" s="10"/>
      <c r="D591" s="332">
        <v>30950775</v>
      </c>
      <c r="E591" s="4">
        <f t="shared" si="10"/>
        <v>138171274</v>
      </c>
    </row>
    <row r="592" spans="1:5" x14ac:dyDescent="0.25">
      <c r="A592" s="10" t="s">
        <v>7902</v>
      </c>
      <c r="B592" s="10" t="s">
        <v>7909</v>
      </c>
      <c r="C592" s="10"/>
      <c r="D592" s="332">
        <v>26986000</v>
      </c>
      <c r="E592" s="4">
        <f t="shared" si="10"/>
        <v>111185274</v>
      </c>
    </row>
    <row r="593" spans="1:5" x14ac:dyDescent="0.25">
      <c r="A593" s="10" t="s">
        <v>7902</v>
      </c>
      <c r="B593" s="10" t="s">
        <v>7910</v>
      </c>
      <c r="C593" s="10"/>
      <c r="D593" s="332">
        <v>32268379</v>
      </c>
      <c r="E593" s="4">
        <f t="shared" si="10"/>
        <v>78916895</v>
      </c>
    </row>
    <row r="594" spans="1:5" x14ac:dyDescent="0.25">
      <c r="A594" s="10" t="s">
        <v>7902</v>
      </c>
      <c r="B594" s="10" t="s">
        <v>7025</v>
      </c>
      <c r="C594" s="121">
        <v>1000000</v>
      </c>
      <c r="D594" s="11"/>
      <c r="E594" s="4">
        <f t="shared" si="10"/>
        <v>79916895</v>
      </c>
    </row>
    <row r="595" spans="1:5" x14ac:dyDescent="0.25">
      <c r="A595" s="10" t="s">
        <v>7902</v>
      </c>
      <c r="B595" s="10" t="s">
        <v>2043</v>
      </c>
      <c r="C595" s="121">
        <v>20000000</v>
      </c>
      <c r="D595" s="11"/>
      <c r="E595" s="4">
        <f t="shared" si="10"/>
        <v>99916895</v>
      </c>
    </row>
    <row r="596" spans="1:5" x14ac:dyDescent="0.25">
      <c r="A596" s="10" t="s">
        <v>7926</v>
      </c>
      <c r="B596" s="10" t="s">
        <v>2043</v>
      </c>
      <c r="C596" s="121">
        <v>20000000</v>
      </c>
      <c r="D596" s="11"/>
      <c r="E596" s="4">
        <f t="shared" si="10"/>
        <v>119916895</v>
      </c>
    </row>
    <row r="597" spans="1:5" x14ac:dyDescent="0.25">
      <c r="A597" s="10" t="s">
        <v>5671</v>
      </c>
      <c r="B597" s="10" t="s">
        <v>2043</v>
      </c>
      <c r="C597" s="121">
        <v>30000000</v>
      </c>
      <c r="D597" s="11"/>
      <c r="E597" s="4">
        <f t="shared" si="10"/>
        <v>149916895</v>
      </c>
    </row>
    <row r="598" spans="1:5" x14ac:dyDescent="0.25">
      <c r="A598" s="10" t="s">
        <v>7930</v>
      </c>
      <c r="B598" s="10" t="s">
        <v>7025</v>
      </c>
      <c r="C598" s="121">
        <v>1000000</v>
      </c>
      <c r="D598" s="11"/>
      <c r="E598" s="4">
        <f t="shared" si="10"/>
        <v>150916895</v>
      </c>
    </row>
    <row r="599" spans="1:5" x14ac:dyDescent="0.25">
      <c r="A599" s="10" t="s">
        <v>7970</v>
      </c>
      <c r="B599" s="10" t="s">
        <v>2043</v>
      </c>
      <c r="C599" s="121">
        <v>10000000</v>
      </c>
      <c r="D599" s="11"/>
      <c r="E599" s="4">
        <f t="shared" si="10"/>
        <v>160916895</v>
      </c>
    </row>
    <row r="600" spans="1:5" x14ac:dyDescent="0.25">
      <c r="A600" s="10" t="s">
        <v>7986</v>
      </c>
      <c r="B600" s="10" t="s">
        <v>2043</v>
      </c>
      <c r="C600" s="121">
        <v>15000000</v>
      </c>
      <c r="D600" s="11"/>
      <c r="E600" s="4">
        <f t="shared" si="10"/>
        <v>175916895</v>
      </c>
    </row>
    <row r="601" spans="1:5" x14ac:dyDescent="0.25">
      <c r="A601" s="10" t="s">
        <v>7989</v>
      </c>
      <c r="B601" s="10" t="s">
        <v>2043</v>
      </c>
      <c r="C601" s="121">
        <v>30000000</v>
      </c>
      <c r="D601" s="11"/>
      <c r="E601" s="4">
        <f t="shared" si="10"/>
        <v>205916895</v>
      </c>
    </row>
    <row r="602" spans="1:5" x14ac:dyDescent="0.25">
      <c r="A602" s="10" t="s">
        <v>8009</v>
      </c>
      <c r="B602" s="10" t="s">
        <v>2043</v>
      </c>
      <c r="C602" s="121">
        <v>15000000</v>
      </c>
      <c r="D602" s="11"/>
      <c r="E602" s="4">
        <f t="shared" si="10"/>
        <v>220916895</v>
      </c>
    </row>
    <row r="603" spans="1:5" x14ac:dyDescent="0.25">
      <c r="A603" s="10" t="s">
        <v>8009</v>
      </c>
      <c r="B603" s="10" t="s">
        <v>230</v>
      </c>
      <c r="C603" s="121">
        <v>5000000</v>
      </c>
      <c r="D603" s="11"/>
      <c r="E603" s="4">
        <f t="shared" si="10"/>
        <v>225916895</v>
      </c>
    </row>
    <row r="604" spans="1:5" x14ac:dyDescent="0.25">
      <c r="A604" s="10" t="s">
        <v>8043</v>
      </c>
      <c r="B604" s="10" t="s">
        <v>8044</v>
      </c>
      <c r="C604" s="10"/>
      <c r="D604" s="121">
        <v>32016290</v>
      </c>
      <c r="E604" s="4">
        <f t="shared" si="10"/>
        <v>193900605</v>
      </c>
    </row>
    <row r="605" spans="1:5" x14ac:dyDescent="0.25">
      <c r="A605" s="10" t="s">
        <v>8043</v>
      </c>
      <c r="B605" s="10" t="s">
        <v>8045</v>
      </c>
      <c r="C605" s="10"/>
      <c r="D605" s="121">
        <v>30222001</v>
      </c>
      <c r="E605" s="4">
        <f t="shared" si="10"/>
        <v>163678604</v>
      </c>
    </row>
    <row r="606" spans="1:5" x14ac:dyDescent="0.25">
      <c r="A606" s="10" t="s">
        <v>8043</v>
      </c>
      <c r="B606" s="10" t="s">
        <v>8046</v>
      </c>
      <c r="C606" s="10"/>
      <c r="D606" s="121">
        <v>29109829</v>
      </c>
      <c r="E606" s="4">
        <f t="shared" si="10"/>
        <v>134568775</v>
      </c>
    </row>
    <row r="607" spans="1:5" x14ac:dyDescent="0.25">
      <c r="A607" s="10" t="s">
        <v>8043</v>
      </c>
      <c r="B607" s="10" t="s">
        <v>8047</v>
      </c>
      <c r="C607" s="10"/>
      <c r="D607" s="121">
        <v>32842195</v>
      </c>
      <c r="E607" s="4">
        <f t="shared" si="10"/>
        <v>101726580</v>
      </c>
    </row>
    <row r="608" spans="1:5" x14ac:dyDescent="0.25">
      <c r="A608" s="10" t="s">
        <v>8065</v>
      </c>
      <c r="B608" s="10" t="s">
        <v>8097</v>
      </c>
      <c r="C608" s="121">
        <v>20000000</v>
      </c>
      <c r="D608" s="11"/>
      <c r="E608" s="4">
        <f t="shared" si="10"/>
        <v>121726580</v>
      </c>
    </row>
    <row r="609" spans="1:5" x14ac:dyDescent="0.25">
      <c r="A609" s="10" t="s">
        <v>8069</v>
      </c>
      <c r="B609" s="10" t="s">
        <v>5138</v>
      </c>
      <c r="C609" s="121">
        <v>40000000</v>
      </c>
      <c r="D609" s="11"/>
      <c r="E609" s="4">
        <f t="shared" si="10"/>
        <v>161726580</v>
      </c>
    </row>
    <row r="610" spans="1:5" x14ac:dyDescent="0.25">
      <c r="A610" s="10" t="s">
        <v>8073</v>
      </c>
      <c r="B610" s="10" t="s">
        <v>8095</v>
      </c>
      <c r="C610" s="10"/>
      <c r="D610" s="121">
        <v>30627846</v>
      </c>
      <c r="E610" s="4">
        <f t="shared" si="10"/>
        <v>131098734</v>
      </c>
    </row>
    <row r="611" spans="1:5" x14ac:dyDescent="0.25">
      <c r="A611" s="10" t="s">
        <v>8073</v>
      </c>
      <c r="B611" s="10" t="s">
        <v>8096</v>
      </c>
      <c r="C611" s="10"/>
      <c r="D611" s="121">
        <v>33756869</v>
      </c>
      <c r="E611" s="4">
        <f t="shared" si="10"/>
        <v>97341865</v>
      </c>
    </row>
    <row r="612" spans="1:5" x14ac:dyDescent="0.25">
      <c r="A612" s="10" t="s">
        <v>8111</v>
      </c>
      <c r="B612" s="10" t="s">
        <v>5314</v>
      </c>
      <c r="C612" s="121">
        <v>35000000</v>
      </c>
      <c r="D612" s="11"/>
      <c r="E612" s="4">
        <f t="shared" si="10"/>
        <v>132341865</v>
      </c>
    </row>
    <row r="613" spans="1:5" x14ac:dyDescent="0.25">
      <c r="A613" s="10" t="s">
        <v>8111</v>
      </c>
      <c r="B613" s="10" t="s">
        <v>5314</v>
      </c>
      <c r="C613" s="121">
        <v>5000000</v>
      </c>
      <c r="D613" s="11"/>
      <c r="E613" s="4">
        <f t="shared" si="10"/>
        <v>137341865</v>
      </c>
    </row>
    <row r="614" spans="1:5" x14ac:dyDescent="0.25">
      <c r="A614" s="10" t="s">
        <v>8124</v>
      </c>
      <c r="B614" s="10" t="s">
        <v>8126</v>
      </c>
      <c r="C614" s="10"/>
      <c r="D614" s="121">
        <v>34129810</v>
      </c>
      <c r="E614" s="4">
        <f t="shared" si="10"/>
        <v>103212055</v>
      </c>
    </row>
    <row r="615" spans="1:5" x14ac:dyDescent="0.25">
      <c r="A615" s="10" t="s">
        <v>8140</v>
      </c>
      <c r="B615" s="10" t="s">
        <v>5138</v>
      </c>
      <c r="C615" s="121">
        <v>10000000</v>
      </c>
      <c r="D615" s="11"/>
      <c r="E615" s="4">
        <f t="shared" si="10"/>
        <v>113212055</v>
      </c>
    </row>
    <row r="616" spans="1:5" x14ac:dyDescent="0.25">
      <c r="A616" s="10" t="s">
        <v>8140</v>
      </c>
      <c r="B616" s="10" t="s">
        <v>8217</v>
      </c>
      <c r="C616" s="11"/>
      <c r="D616" s="121">
        <v>4702350</v>
      </c>
      <c r="E616" s="4">
        <f t="shared" si="10"/>
        <v>108509705</v>
      </c>
    </row>
    <row r="617" spans="1:5" x14ac:dyDescent="0.25">
      <c r="A617" s="10" t="s">
        <v>8189</v>
      </c>
      <c r="B617" s="10" t="s">
        <v>230</v>
      </c>
      <c r="C617" s="117">
        <v>5000000</v>
      </c>
      <c r="D617" s="11"/>
      <c r="E617" s="4">
        <f t="shared" si="10"/>
        <v>113509705</v>
      </c>
    </row>
    <row r="618" spans="1:5" x14ac:dyDescent="0.25">
      <c r="A618" s="10" t="s">
        <v>8189</v>
      </c>
      <c r="B618" s="10" t="s">
        <v>8212</v>
      </c>
      <c r="C618" s="117">
        <v>1000000</v>
      </c>
      <c r="D618" s="11"/>
      <c r="E618" s="4">
        <f t="shared" si="10"/>
        <v>114509705</v>
      </c>
    </row>
    <row r="619" spans="1:5" x14ac:dyDescent="0.25">
      <c r="A619" s="10" t="s">
        <v>8206</v>
      </c>
      <c r="B619" s="10" t="s">
        <v>241</v>
      </c>
      <c r="C619" s="117">
        <v>9000000</v>
      </c>
      <c r="D619" s="11"/>
      <c r="E619" s="4">
        <f t="shared" si="10"/>
        <v>123509705</v>
      </c>
    </row>
    <row r="620" spans="1:5" x14ac:dyDescent="0.25">
      <c r="A620" s="10" t="s">
        <v>8206</v>
      </c>
      <c r="B620" s="10" t="s">
        <v>7577</v>
      </c>
      <c r="C620" s="117">
        <v>1019000</v>
      </c>
      <c r="D620" s="11"/>
      <c r="E620" s="4">
        <f t="shared" si="10"/>
        <v>124528705</v>
      </c>
    </row>
    <row r="621" spans="1:5" x14ac:dyDescent="0.25">
      <c r="A621" s="10" t="s">
        <v>8190</v>
      </c>
      <c r="B621" s="10" t="s">
        <v>2043</v>
      </c>
      <c r="C621" s="117">
        <v>5000000</v>
      </c>
      <c r="D621" s="11"/>
      <c r="E621" s="4">
        <f t="shared" si="10"/>
        <v>129528705</v>
      </c>
    </row>
    <row r="622" spans="1:5" x14ac:dyDescent="0.25">
      <c r="A622" s="10" t="s">
        <v>8190</v>
      </c>
      <c r="B622" s="10" t="s">
        <v>245</v>
      </c>
      <c r="C622" s="117">
        <v>7000000</v>
      </c>
      <c r="D622" s="11"/>
      <c r="E622" s="4">
        <f t="shared" si="10"/>
        <v>136528705</v>
      </c>
    </row>
    <row r="623" spans="1:5" x14ac:dyDescent="0.25">
      <c r="A623" s="10" t="s">
        <v>8204</v>
      </c>
      <c r="B623" s="10" t="s">
        <v>8212</v>
      </c>
      <c r="C623" s="117">
        <v>1000000</v>
      </c>
      <c r="D623" s="11"/>
      <c r="E623" s="4">
        <f t="shared" si="10"/>
        <v>137528705</v>
      </c>
    </row>
    <row r="624" spans="1:5" x14ac:dyDescent="0.25">
      <c r="A624" s="10" t="s">
        <v>8208</v>
      </c>
      <c r="B624" s="10" t="s">
        <v>241</v>
      </c>
      <c r="C624" s="117">
        <v>9000000</v>
      </c>
      <c r="D624" s="11"/>
      <c r="E624" s="4">
        <f t="shared" si="10"/>
        <v>146528705</v>
      </c>
    </row>
    <row r="625" spans="1:5" x14ac:dyDescent="0.25">
      <c r="A625" s="10" t="s">
        <v>8214</v>
      </c>
      <c r="B625" s="10" t="s">
        <v>8215</v>
      </c>
      <c r="C625" s="11"/>
      <c r="D625" s="117">
        <v>31608321</v>
      </c>
      <c r="E625" s="4">
        <f t="shared" si="10"/>
        <v>114920384</v>
      </c>
    </row>
    <row r="626" spans="1:5" x14ac:dyDescent="0.25">
      <c r="A626" s="10" t="s">
        <v>8214</v>
      </c>
      <c r="B626" s="10" t="s">
        <v>8216</v>
      </c>
      <c r="C626" s="11"/>
      <c r="D626" s="117">
        <v>34604988</v>
      </c>
      <c r="E626" s="4">
        <f t="shared" si="10"/>
        <v>80315396</v>
      </c>
    </row>
    <row r="627" spans="1:5" x14ac:dyDescent="0.25">
      <c r="A627" s="10" t="s">
        <v>8431</v>
      </c>
      <c r="B627" s="10" t="s">
        <v>241</v>
      </c>
      <c r="C627" s="117">
        <v>7000000</v>
      </c>
      <c r="D627" s="11"/>
      <c r="E627" s="4">
        <f t="shared" si="10"/>
        <v>87315396</v>
      </c>
    </row>
    <row r="628" spans="1:5" x14ac:dyDescent="0.25">
      <c r="A628" s="10" t="s">
        <v>8235</v>
      </c>
      <c r="B628" s="10" t="s">
        <v>8212</v>
      </c>
      <c r="C628" s="117">
        <v>3000000</v>
      </c>
      <c r="D628" s="11"/>
      <c r="E628" s="4">
        <f t="shared" si="10"/>
        <v>90315396</v>
      </c>
    </row>
    <row r="629" spans="1:5" x14ac:dyDescent="0.25">
      <c r="A629" s="10" t="s">
        <v>8247</v>
      </c>
      <c r="B629" s="10" t="s">
        <v>8212</v>
      </c>
      <c r="C629" s="117">
        <v>1000000</v>
      </c>
      <c r="D629" s="11"/>
      <c r="E629" s="4">
        <f t="shared" si="10"/>
        <v>91315396</v>
      </c>
    </row>
    <row r="630" spans="1:5" x14ac:dyDescent="0.25">
      <c r="A630" s="10" t="s">
        <v>8247</v>
      </c>
      <c r="B630" s="10" t="s">
        <v>241</v>
      </c>
      <c r="C630" s="117">
        <v>9000000</v>
      </c>
      <c r="D630" s="10"/>
      <c r="E630" s="4">
        <f t="shared" si="10"/>
        <v>100315396</v>
      </c>
    </row>
    <row r="631" spans="1:5" x14ac:dyDescent="0.25">
      <c r="A631" s="10" t="s">
        <v>8250</v>
      </c>
      <c r="B631" s="10" t="s">
        <v>230</v>
      </c>
      <c r="C631" s="117">
        <v>5000000</v>
      </c>
      <c r="D631" s="10"/>
      <c r="E631" s="4">
        <f t="shared" si="10"/>
        <v>105315396</v>
      </c>
    </row>
    <row r="632" spans="1:5" x14ac:dyDescent="0.25">
      <c r="A632" s="10" t="s">
        <v>8263</v>
      </c>
      <c r="B632" s="10" t="s">
        <v>8212</v>
      </c>
      <c r="C632" s="117">
        <v>7000000</v>
      </c>
      <c r="D632" s="10"/>
      <c r="E632" s="4">
        <f t="shared" si="10"/>
        <v>112315396</v>
      </c>
    </row>
    <row r="633" spans="1:5" x14ac:dyDescent="0.25">
      <c r="A633" s="10" t="s">
        <v>8283</v>
      </c>
      <c r="B633" s="10" t="s">
        <v>8212</v>
      </c>
      <c r="C633" s="117">
        <v>1000000</v>
      </c>
      <c r="D633" s="10"/>
      <c r="E633" s="4">
        <f t="shared" si="10"/>
        <v>113315396</v>
      </c>
    </row>
    <row r="634" spans="1:5" x14ac:dyDescent="0.25">
      <c r="A634" s="10" t="s">
        <v>8283</v>
      </c>
      <c r="B634" s="10" t="s">
        <v>3204</v>
      </c>
      <c r="C634" s="117">
        <v>11000000</v>
      </c>
      <c r="D634" s="10"/>
      <c r="E634" s="4">
        <f t="shared" si="10"/>
        <v>124315396</v>
      </c>
    </row>
    <row r="635" spans="1:5" x14ac:dyDescent="0.25">
      <c r="A635" s="10" t="s">
        <v>8284</v>
      </c>
      <c r="B635" s="10" t="s">
        <v>241</v>
      </c>
      <c r="C635" s="117">
        <v>9000000</v>
      </c>
      <c r="D635" s="10"/>
      <c r="E635" s="4">
        <f t="shared" si="10"/>
        <v>133315396</v>
      </c>
    </row>
    <row r="636" spans="1:5" x14ac:dyDescent="0.25">
      <c r="A636" s="10" t="s">
        <v>8290</v>
      </c>
      <c r="B636" s="10" t="s">
        <v>241</v>
      </c>
      <c r="C636" s="117">
        <v>9000000</v>
      </c>
      <c r="D636" s="10"/>
      <c r="E636" s="4">
        <f t="shared" si="10"/>
        <v>142315396</v>
      </c>
    </row>
    <row r="637" spans="1:5" x14ac:dyDescent="0.25">
      <c r="A637" s="10" t="s">
        <v>8305</v>
      </c>
      <c r="B637" s="10" t="s">
        <v>8212</v>
      </c>
      <c r="C637" s="117">
        <v>1000000</v>
      </c>
      <c r="D637" s="10"/>
      <c r="E637" s="4">
        <f t="shared" si="10"/>
        <v>143315396</v>
      </c>
    </row>
    <row r="638" spans="1:5" x14ac:dyDescent="0.25">
      <c r="A638" s="10" t="s">
        <v>8333</v>
      </c>
      <c r="B638" s="10" t="s">
        <v>2043</v>
      </c>
      <c r="C638" s="117">
        <v>21000000</v>
      </c>
      <c r="D638" s="10"/>
      <c r="E638" s="4">
        <f t="shared" si="10"/>
        <v>164315396</v>
      </c>
    </row>
    <row r="639" spans="1:5" x14ac:dyDescent="0.25">
      <c r="A639" s="10" t="s">
        <v>8335</v>
      </c>
      <c r="B639" s="10" t="s">
        <v>8212</v>
      </c>
      <c r="C639" s="117">
        <v>1000000</v>
      </c>
      <c r="D639" s="10"/>
      <c r="E639" s="4">
        <f t="shared" si="10"/>
        <v>165315396</v>
      </c>
    </row>
    <row r="640" spans="1:5" x14ac:dyDescent="0.25">
      <c r="A640" s="10" t="s">
        <v>8352</v>
      </c>
      <c r="B640" s="10" t="s">
        <v>7577</v>
      </c>
      <c r="C640" s="117">
        <v>455000</v>
      </c>
      <c r="D640" s="10"/>
      <c r="E640" s="4">
        <f t="shared" si="10"/>
        <v>165770396</v>
      </c>
    </row>
    <row r="641" spans="1:5" x14ac:dyDescent="0.25">
      <c r="A641" s="10" t="s">
        <v>8352</v>
      </c>
      <c r="B641" s="10" t="s">
        <v>2043</v>
      </c>
      <c r="C641" s="117">
        <v>20000000</v>
      </c>
      <c r="D641" s="10"/>
      <c r="E641" s="4">
        <f t="shared" si="10"/>
        <v>185770396</v>
      </c>
    </row>
    <row r="642" spans="1:5" x14ac:dyDescent="0.25">
      <c r="A642" s="10" t="s">
        <v>8388</v>
      </c>
      <c r="B642" s="10" t="s">
        <v>3204</v>
      </c>
      <c r="C642" s="117">
        <v>11000000</v>
      </c>
      <c r="D642" s="10"/>
      <c r="E642" s="4">
        <f t="shared" si="10"/>
        <v>196770396</v>
      </c>
    </row>
    <row r="643" spans="1:5" x14ac:dyDescent="0.25">
      <c r="A643" s="10" t="s">
        <v>8414</v>
      </c>
      <c r="B643" s="10" t="s">
        <v>5314</v>
      </c>
      <c r="C643" s="117">
        <v>10000000</v>
      </c>
      <c r="D643" s="10"/>
      <c r="E643" s="4">
        <f t="shared" si="10"/>
        <v>206770396</v>
      </c>
    </row>
    <row r="644" spans="1:5" x14ac:dyDescent="0.25">
      <c r="A644" s="10" t="s">
        <v>8444</v>
      </c>
      <c r="B644" s="10" t="s">
        <v>2043</v>
      </c>
      <c r="C644" s="117">
        <v>15000000</v>
      </c>
      <c r="D644" s="10"/>
      <c r="E644" s="4">
        <f t="shared" si="10"/>
        <v>221770396</v>
      </c>
    </row>
    <row r="645" spans="1:5" x14ac:dyDescent="0.25">
      <c r="A645" s="10" t="s">
        <v>8449</v>
      </c>
      <c r="B645" s="10" t="s">
        <v>241</v>
      </c>
      <c r="C645" s="117">
        <v>5000000</v>
      </c>
      <c r="D645" s="10"/>
      <c r="E645" s="4">
        <f t="shared" si="10"/>
        <v>226770396</v>
      </c>
    </row>
    <row r="646" spans="1:5" x14ac:dyDescent="0.25">
      <c r="A646" s="10" t="s">
        <v>8455</v>
      </c>
      <c r="B646" s="10" t="s">
        <v>2043</v>
      </c>
      <c r="C646" s="117">
        <v>4000000</v>
      </c>
      <c r="D646" s="10"/>
      <c r="E646" s="4">
        <f t="shared" si="10"/>
        <v>230770396</v>
      </c>
    </row>
    <row r="647" spans="1:5" x14ac:dyDescent="0.25">
      <c r="A647" s="10" t="s">
        <v>8467</v>
      </c>
      <c r="B647" s="10" t="s">
        <v>8474</v>
      </c>
      <c r="C647" s="3"/>
      <c r="D647" s="117">
        <v>34804217</v>
      </c>
      <c r="E647" s="4">
        <f t="shared" si="10"/>
        <v>195966179</v>
      </c>
    </row>
    <row r="648" spans="1:5" x14ac:dyDescent="0.25">
      <c r="A648" s="10" t="s">
        <v>8467</v>
      </c>
      <c r="B648" s="10" t="s">
        <v>8475</v>
      </c>
      <c r="C648" s="3"/>
      <c r="D648" s="117">
        <v>34641859</v>
      </c>
      <c r="E648" s="4">
        <f t="shared" si="10"/>
        <v>161324320</v>
      </c>
    </row>
    <row r="649" spans="1:5" x14ac:dyDescent="0.25">
      <c r="A649" s="10" t="s">
        <v>8467</v>
      </c>
      <c r="B649" s="10" t="s">
        <v>8476</v>
      </c>
      <c r="C649" s="3"/>
      <c r="D649" s="117">
        <v>33366870</v>
      </c>
      <c r="E649" s="4">
        <f t="shared" si="10"/>
        <v>127957450</v>
      </c>
    </row>
    <row r="650" spans="1:5" x14ac:dyDescent="0.25">
      <c r="A650" s="10" t="s">
        <v>8467</v>
      </c>
      <c r="B650" s="10" t="s">
        <v>8477</v>
      </c>
      <c r="C650" s="3"/>
      <c r="D650" s="117">
        <v>32754650</v>
      </c>
      <c r="E650" s="4">
        <f t="shared" si="10"/>
        <v>95202800</v>
      </c>
    </row>
    <row r="651" spans="1:5" x14ac:dyDescent="0.25">
      <c r="A651" s="10" t="s">
        <v>8467</v>
      </c>
      <c r="B651" s="10" t="s">
        <v>8478</v>
      </c>
      <c r="C651" s="3"/>
      <c r="D651" s="117">
        <v>32735391</v>
      </c>
      <c r="E651" s="4">
        <f t="shared" si="10"/>
        <v>62467409</v>
      </c>
    </row>
    <row r="652" spans="1:5" x14ac:dyDescent="0.25">
      <c r="A652" s="10" t="s">
        <v>8467</v>
      </c>
      <c r="B652" s="10" t="s">
        <v>8479</v>
      </c>
      <c r="C652" s="3"/>
      <c r="D652" s="117">
        <v>10687460</v>
      </c>
      <c r="E652" s="4">
        <f t="shared" si="10"/>
        <v>51779949</v>
      </c>
    </row>
    <row r="653" spans="1:5" x14ac:dyDescent="0.25">
      <c r="A653" s="10" t="s">
        <v>8480</v>
      </c>
      <c r="B653" s="3" t="s">
        <v>245</v>
      </c>
      <c r="C653" s="117">
        <v>10000000</v>
      </c>
      <c r="D653" s="4"/>
      <c r="E653" s="4">
        <f t="shared" si="10"/>
        <v>61779949</v>
      </c>
    </row>
    <row r="654" spans="1:5" x14ac:dyDescent="0.25">
      <c r="A654" s="10" t="s">
        <v>8480</v>
      </c>
      <c r="B654" s="3" t="s">
        <v>8212</v>
      </c>
      <c r="C654" s="117">
        <v>600000</v>
      </c>
      <c r="D654" s="4"/>
      <c r="E654" s="4">
        <f t="shared" si="10"/>
        <v>62379949</v>
      </c>
    </row>
    <row r="655" spans="1:5" x14ac:dyDescent="0.25">
      <c r="A655" s="8" t="s">
        <v>8493</v>
      </c>
      <c r="B655" s="8" t="s">
        <v>2043</v>
      </c>
      <c r="C655" s="153">
        <v>10000000</v>
      </c>
      <c r="D655" s="1"/>
      <c r="E655" s="26">
        <f t="shared" si="10"/>
        <v>72379949</v>
      </c>
    </row>
    <row r="656" spans="1:5" x14ac:dyDescent="0.25">
      <c r="A656" s="8" t="s">
        <v>8501</v>
      </c>
      <c r="B656" s="8" t="s">
        <v>8212</v>
      </c>
      <c r="C656" s="153">
        <v>600000</v>
      </c>
      <c r="D656" s="1"/>
      <c r="E656" s="26">
        <f t="shared" ref="E656:E720" si="11">(E655+C656-D656)</f>
        <v>72979949</v>
      </c>
    </row>
    <row r="657" spans="1:5" x14ac:dyDescent="0.25">
      <c r="A657" s="8" t="s">
        <v>8528</v>
      </c>
      <c r="B657" s="8" t="s">
        <v>8212</v>
      </c>
      <c r="C657" s="153">
        <v>1000000</v>
      </c>
      <c r="D657" s="1"/>
      <c r="E657" s="26">
        <f t="shared" si="11"/>
        <v>73979949</v>
      </c>
    </row>
    <row r="658" spans="1:5" x14ac:dyDescent="0.25">
      <c r="A658" s="8" t="s">
        <v>8530</v>
      </c>
      <c r="B658" s="8" t="s">
        <v>7732</v>
      </c>
      <c r="C658" s="153">
        <v>20000000</v>
      </c>
      <c r="D658" s="1"/>
      <c r="E658" s="26">
        <f t="shared" si="11"/>
        <v>93979949</v>
      </c>
    </row>
    <row r="659" spans="1:5" x14ac:dyDescent="0.25">
      <c r="A659" s="8" t="s">
        <v>8622</v>
      </c>
      <c r="B659" s="8" t="s">
        <v>7577</v>
      </c>
      <c r="C659" s="153">
        <v>446400</v>
      </c>
      <c r="D659" s="1"/>
      <c r="E659" s="26">
        <f t="shared" si="11"/>
        <v>94426349</v>
      </c>
    </row>
    <row r="660" spans="1:5" x14ac:dyDescent="0.25">
      <c r="A660" s="8" t="s">
        <v>8630</v>
      </c>
      <c r="B660" s="8" t="s">
        <v>2043</v>
      </c>
      <c r="C660" s="153">
        <v>20000000</v>
      </c>
      <c r="D660" s="1"/>
      <c r="E660" s="26">
        <f t="shared" si="11"/>
        <v>114426349</v>
      </c>
    </row>
    <row r="661" spans="1:5" x14ac:dyDescent="0.25">
      <c r="A661" s="8" t="s">
        <v>8644</v>
      </c>
      <c r="B661" s="8" t="s">
        <v>6324</v>
      </c>
      <c r="C661" s="153">
        <v>3000000</v>
      </c>
      <c r="D661" s="1"/>
      <c r="E661" s="26">
        <f t="shared" si="11"/>
        <v>117426349</v>
      </c>
    </row>
    <row r="662" spans="1:5" x14ac:dyDescent="0.25">
      <c r="A662" s="8" t="s">
        <v>8656</v>
      </c>
      <c r="B662" s="8" t="s">
        <v>8789</v>
      </c>
      <c r="C662" s="153">
        <v>1085000</v>
      </c>
      <c r="D662" s="1"/>
      <c r="E662" s="26">
        <f t="shared" si="11"/>
        <v>118511349</v>
      </c>
    </row>
    <row r="663" spans="1:5" x14ac:dyDescent="0.25">
      <c r="A663" s="8" t="s">
        <v>8656</v>
      </c>
      <c r="B663" s="8" t="s">
        <v>3795</v>
      </c>
      <c r="C663" s="153">
        <v>4700000</v>
      </c>
      <c r="D663" s="1"/>
      <c r="E663" s="26">
        <f t="shared" si="11"/>
        <v>123211349</v>
      </c>
    </row>
    <row r="664" spans="1:5" x14ac:dyDescent="0.25">
      <c r="A664" s="8" t="s">
        <v>8656</v>
      </c>
      <c r="B664" s="8" t="s">
        <v>2043</v>
      </c>
      <c r="C664" s="153">
        <v>15000000</v>
      </c>
      <c r="D664" s="1"/>
      <c r="E664" s="26">
        <f t="shared" si="11"/>
        <v>138211349</v>
      </c>
    </row>
    <row r="665" spans="1:5" x14ac:dyDescent="0.25">
      <c r="A665" s="8" t="s">
        <v>8656</v>
      </c>
      <c r="B665" s="8" t="s">
        <v>8790</v>
      </c>
      <c r="C665" s="153">
        <v>5000</v>
      </c>
      <c r="D665" s="1"/>
      <c r="E665" s="26">
        <f t="shared" si="11"/>
        <v>138216349</v>
      </c>
    </row>
    <row r="666" spans="1:5" x14ac:dyDescent="0.25">
      <c r="A666" s="8" t="s">
        <v>8696</v>
      </c>
      <c r="B666" s="8" t="s">
        <v>3204</v>
      </c>
      <c r="C666" s="153">
        <v>10000000</v>
      </c>
      <c r="D666" s="1"/>
      <c r="E666" s="26">
        <f t="shared" si="11"/>
        <v>148216349</v>
      </c>
    </row>
    <row r="667" spans="1:5" x14ac:dyDescent="0.25">
      <c r="A667" s="8" t="s">
        <v>8723</v>
      </c>
      <c r="B667" s="8" t="s">
        <v>8212</v>
      </c>
      <c r="C667" s="153">
        <v>1000000</v>
      </c>
      <c r="D667" s="1"/>
      <c r="E667" s="26">
        <f t="shared" si="11"/>
        <v>149216349</v>
      </c>
    </row>
    <row r="668" spans="1:5" x14ac:dyDescent="0.25">
      <c r="A668" s="8" t="s">
        <v>8723</v>
      </c>
      <c r="B668" s="8" t="s">
        <v>8212</v>
      </c>
      <c r="C668" s="153">
        <v>10000000</v>
      </c>
      <c r="D668" s="1"/>
      <c r="E668" s="26">
        <f t="shared" si="11"/>
        <v>159216349</v>
      </c>
    </row>
    <row r="669" spans="1:5" x14ac:dyDescent="0.25">
      <c r="A669" s="8" t="s">
        <v>8741</v>
      </c>
      <c r="B669" s="8" t="s">
        <v>2043</v>
      </c>
      <c r="C669" s="153">
        <v>20000000</v>
      </c>
      <c r="D669" s="1"/>
      <c r="E669" s="26">
        <f t="shared" si="11"/>
        <v>179216349</v>
      </c>
    </row>
    <row r="670" spans="1:5" x14ac:dyDescent="0.25">
      <c r="A670" s="8" t="s">
        <v>8787</v>
      </c>
      <c r="B670" s="8" t="s">
        <v>8792</v>
      </c>
      <c r="C670" s="1"/>
      <c r="D670" s="153">
        <v>35771334</v>
      </c>
      <c r="E670" s="26">
        <f t="shared" si="11"/>
        <v>143445015</v>
      </c>
    </row>
    <row r="671" spans="1:5" x14ac:dyDescent="0.25">
      <c r="A671" s="8" t="s">
        <v>8787</v>
      </c>
      <c r="B671" s="8" t="s">
        <v>8791</v>
      </c>
      <c r="C671" s="1"/>
      <c r="D671" s="153">
        <v>35724698</v>
      </c>
      <c r="E671" s="26">
        <f t="shared" si="11"/>
        <v>107720317</v>
      </c>
    </row>
    <row r="672" spans="1:5" x14ac:dyDescent="0.25">
      <c r="A672" s="8" t="s">
        <v>8787</v>
      </c>
      <c r="B672" s="8" t="s">
        <v>8793</v>
      </c>
      <c r="C672" s="1"/>
      <c r="D672" s="153">
        <v>1357050</v>
      </c>
      <c r="E672" s="26">
        <f t="shared" si="11"/>
        <v>106363267</v>
      </c>
    </row>
    <row r="673" spans="1:5" x14ac:dyDescent="0.25">
      <c r="A673" s="8" t="s">
        <v>8787</v>
      </c>
      <c r="B673" s="8" t="s">
        <v>8794</v>
      </c>
      <c r="C673" s="1"/>
      <c r="D673" s="153">
        <v>36237223</v>
      </c>
      <c r="E673" s="26">
        <f t="shared" si="11"/>
        <v>70126044</v>
      </c>
    </row>
    <row r="674" spans="1:5" x14ac:dyDescent="0.25">
      <c r="A674" s="8" t="s">
        <v>8787</v>
      </c>
      <c r="B674" s="8" t="s">
        <v>8795</v>
      </c>
      <c r="C674" s="1"/>
      <c r="D674" s="153">
        <v>36840712</v>
      </c>
      <c r="E674" s="26">
        <f t="shared" si="11"/>
        <v>33285332</v>
      </c>
    </row>
    <row r="675" spans="1:5" x14ac:dyDescent="0.25">
      <c r="A675" s="8" t="s">
        <v>8787</v>
      </c>
      <c r="B675" s="8" t="s">
        <v>8796</v>
      </c>
      <c r="C675" s="1"/>
      <c r="D675" s="153">
        <v>32361747</v>
      </c>
      <c r="E675" s="26">
        <f t="shared" si="11"/>
        <v>923585</v>
      </c>
    </row>
    <row r="676" spans="1:5" x14ac:dyDescent="0.25">
      <c r="A676" s="8" t="s">
        <v>8787</v>
      </c>
      <c r="B676" s="8" t="s">
        <v>3204</v>
      </c>
      <c r="C676" s="153">
        <v>6000000</v>
      </c>
      <c r="D676" s="1"/>
      <c r="E676" s="26">
        <f t="shared" si="11"/>
        <v>6923585</v>
      </c>
    </row>
    <row r="677" spans="1:5" x14ac:dyDescent="0.25">
      <c r="A677" s="8" t="s">
        <v>8797</v>
      </c>
      <c r="B677" s="8" t="s">
        <v>230</v>
      </c>
      <c r="C677" s="153">
        <v>4000000</v>
      </c>
      <c r="D677" s="1"/>
      <c r="E677" s="26">
        <f t="shared" si="11"/>
        <v>10923585</v>
      </c>
    </row>
    <row r="678" spans="1:5" x14ac:dyDescent="0.25">
      <c r="A678" s="8" t="s">
        <v>8797</v>
      </c>
      <c r="B678" s="8" t="s">
        <v>2043</v>
      </c>
      <c r="C678" s="153">
        <v>10000000</v>
      </c>
      <c r="D678" s="1"/>
      <c r="E678" s="26">
        <f t="shared" si="11"/>
        <v>20923585</v>
      </c>
    </row>
    <row r="679" spans="1:5" x14ac:dyDescent="0.25">
      <c r="A679" s="8" t="s">
        <v>8888</v>
      </c>
      <c r="B679" s="8" t="s">
        <v>8831</v>
      </c>
      <c r="C679" s="153">
        <v>1000000</v>
      </c>
      <c r="E679" s="26">
        <f t="shared" si="11"/>
        <v>21923585</v>
      </c>
    </row>
    <row r="680" spans="1:5" x14ac:dyDescent="0.25">
      <c r="A680" s="8" t="s">
        <v>8821</v>
      </c>
      <c r="B680" s="8" t="s">
        <v>7577</v>
      </c>
      <c r="C680" s="153">
        <v>852200</v>
      </c>
      <c r="E680" s="26">
        <f t="shared" si="11"/>
        <v>22775785</v>
      </c>
    </row>
    <row r="681" spans="1:5" x14ac:dyDescent="0.25">
      <c r="A681" s="8" t="s">
        <v>8848</v>
      </c>
      <c r="B681" s="8" t="s">
        <v>2043</v>
      </c>
      <c r="C681" s="153">
        <v>20000000</v>
      </c>
      <c r="E681" s="26">
        <f t="shared" si="11"/>
        <v>42775785</v>
      </c>
    </row>
    <row r="682" spans="1:5" x14ac:dyDescent="0.25">
      <c r="A682" s="8" t="s">
        <v>8894</v>
      </c>
      <c r="B682" s="8" t="s">
        <v>8212</v>
      </c>
      <c r="C682" s="360">
        <v>1000000</v>
      </c>
      <c r="E682" s="26">
        <f t="shared" si="11"/>
        <v>43775785</v>
      </c>
    </row>
    <row r="683" spans="1:5" x14ac:dyDescent="0.25">
      <c r="A683" s="8" t="s">
        <v>8918</v>
      </c>
      <c r="B683" s="8" t="s">
        <v>241</v>
      </c>
      <c r="C683" s="360">
        <v>9000000</v>
      </c>
      <c r="E683" s="26">
        <f t="shared" si="11"/>
        <v>52775785</v>
      </c>
    </row>
    <row r="684" spans="1:5" x14ac:dyDescent="0.25">
      <c r="A684" s="8" t="s">
        <v>8934</v>
      </c>
      <c r="B684" s="8" t="s">
        <v>2043</v>
      </c>
      <c r="C684" s="360">
        <v>5000000</v>
      </c>
      <c r="E684" s="26">
        <f t="shared" si="11"/>
        <v>57775785</v>
      </c>
    </row>
    <row r="685" spans="1:5" x14ac:dyDescent="0.25">
      <c r="A685" s="8" t="s">
        <v>8948</v>
      </c>
      <c r="B685" s="8" t="s">
        <v>241</v>
      </c>
      <c r="C685" s="360">
        <v>5000000</v>
      </c>
      <c r="E685" s="26">
        <f t="shared" si="11"/>
        <v>62775785</v>
      </c>
    </row>
    <row r="686" spans="1:5" x14ac:dyDescent="0.25">
      <c r="A686" s="8" t="s">
        <v>8953</v>
      </c>
      <c r="B686" s="8" t="s">
        <v>6324</v>
      </c>
      <c r="C686" s="360">
        <v>15000000</v>
      </c>
      <c r="E686" s="26">
        <f t="shared" si="11"/>
        <v>77775785</v>
      </c>
    </row>
    <row r="687" spans="1:5" x14ac:dyDescent="0.25">
      <c r="A687" s="8" t="s">
        <v>8986</v>
      </c>
      <c r="B687" s="8" t="s">
        <v>7577</v>
      </c>
      <c r="C687" s="360">
        <v>827800</v>
      </c>
      <c r="E687" s="26">
        <f t="shared" si="11"/>
        <v>78603585</v>
      </c>
    </row>
    <row r="688" spans="1:5" x14ac:dyDescent="0.25">
      <c r="A688" s="8" t="s">
        <v>8992</v>
      </c>
      <c r="B688" s="8" t="s">
        <v>2043</v>
      </c>
      <c r="C688" s="360">
        <v>10000000</v>
      </c>
      <c r="E688" s="26">
        <f t="shared" si="11"/>
        <v>88603585</v>
      </c>
    </row>
    <row r="689" spans="1:7" x14ac:dyDescent="0.25">
      <c r="A689" s="8" t="s">
        <v>9001</v>
      </c>
      <c r="B689" s="8" t="s">
        <v>2043</v>
      </c>
      <c r="C689" s="360">
        <v>10000000</v>
      </c>
      <c r="E689" s="26">
        <f t="shared" si="11"/>
        <v>98603585</v>
      </c>
    </row>
    <row r="690" spans="1:7" x14ac:dyDescent="0.25">
      <c r="A690" s="8" t="s">
        <v>9012</v>
      </c>
      <c r="B690" s="8" t="s">
        <v>6324</v>
      </c>
      <c r="C690" s="360">
        <v>2000000</v>
      </c>
      <c r="E690" s="26">
        <f t="shared" si="11"/>
        <v>100603585</v>
      </c>
    </row>
    <row r="691" spans="1:7" x14ac:dyDescent="0.25">
      <c r="A691" s="8" t="s">
        <v>9038</v>
      </c>
      <c r="B691" s="8" t="s">
        <v>245</v>
      </c>
      <c r="C691" s="360">
        <v>10000000</v>
      </c>
      <c r="E691" s="26">
        <f t="shared" si="11"/>
        <v>110603585</v>
      </c>
    </row>
    <row r="692" spans="1:7" x14ac:dyDescent="0.25">
      <c r="A692" s="8" t="s">
        <v>9083</v>
      </c>
      <c r="B692" s="8" t="s">
        <v>9169</v>
      </c>
      <c r="C692" s="360">
        <v>2000000</v>
      </c>
      <c r="E692" s="26">
        <f t="shared" si="11"/>
        <v>112603585</v>
      </c>
    </row>
    <row r="693" spans="1:7" x14ac:dyDescent="0.25">
      <c r="A693" s="8" t="s">
        <v>9096</v>
      </c>
      <c r="B693" s="8" t="s">
        <v>9169</v>
      </c>
      <c r="C693" s="360">
        <v>1000000</v>
      </c>
      <c r="E693" s="26">
        <f t="shared" si="11"/>
        <v>113603585</v>
      </c>
    </row>
    <row r="694" spans="1:7" x14ac:dyDescent="0.25">
      <c r="A694" s="8" t="s">
        <v>9116</v>
      </c>
      <c r="B694" s="8" t="s">
        <v>2043</v>
      </c>
      <c r="C694" s="360">
        <v>10000000</v>
      </c>
      <c r="E694" s="26">
        <f t="shared" si="11"/>
        <v>123603585</v>
      </c>
    </row>
    <row r="695" spans="1:7" x14ac:dyDescent="0.25">
      <c r="A695" s="8" t="s">
        <v>9143</v>
      </c>
      <c r="B695" s="8" t="s">
        <v>9169</v>
      </c>
      <c r="C695" s="360">
        <v>1000000</v>
      </c>
      <c r="E695" s="26">
        <f t="shared" si="11"/>
        <v>124603585</v>
      </c>
    </row>
    <row r="696" spans="1:7" x14ac:dyDescent="0.25">
      <c r="A696" s="8" t="s">
        <v>9170</v>
      </c>
      <c r="B696" s="8" t="s">
        <v>245</v>
      </c>
      <c r="C696" s="360">
        <v>3000000</v>
      </c>
      <c r="E696" s="26">
        <f t="shared" si="11"/>
        <v>127603585</v>
      </c>
    </row>
    <row r="697" spans="1:7" x14ac:dyDescent="0.25">
      <c r="A697" s="8" t="s">
        <v>9172</v>
      </c>
      <c r="B697" s="8" t="s">
        <v>245</v>
      </c>
      <c r="C697" s="360">
        <v>7000000</v>
      </c>
      <c r="E697" s="26">
        <f t="shared" si="11"/>
        <v>134603585</v>
      </c>
    </row>
    <row r="698" spans="1:7" x14ac:dyDescent="0.25">
      <c r="A698" s="8" t="s">
        <v>9186</v>
      </c>
      <c r="B698" s="8" t="s">
        <v>2043</v>
      </c>
      <c r="C698" s="360">
        <v>10000000</v>
      </c>
      <c r="E698" s="26">
        <f t="shared" si="11"/>
        <v>144603585</v>
      </c>
    </row>
    <row r="699" spans="1:7" x14ac:dyDescent="0.25">
      <c r="A699" s="8" t="s">
        <v>9207</v>
      </c>
      <c r="B699" s="8" t="s">
        <v>7577</v>
      </c>
      <c r="C699" s="360">
        <v>916000</v>
      </c>
      <c r="D699" s="1"/>
      <c r="E699" s="26">
        <f t="shared" si="11"/>
        <v>145519585</v>
      </c>
    </row>
    <row r="700" spans="1:7" x14ac:dyDescent="0.25">
      <c r="A700" s="8" t="s">
        <v>9207</v>
      </c>
      <c r="B700" s="8" t="s">
        <v>9493</v>
      </c>
      <c r="C700" s="63"/>
      <c r="D700" s="153">
        <v>16884000</v>
      </c>
      <c r="E700" s="26">
        <f t="shared" si="11"/>
        <v>128635585</v>
      </c>
    </row>
    <row r="701" spans="1:7" x14ac:dyDescent="0.25">
      <c r="A701" s="8" t="s">
        <v>9216</v>
      </c>
      <c r="B701" s="8" t="s">
        <v>9270</v>
      </c>
      <c r="C701" s="360">
        <v>10000000</v>
      </c>
      <c r="D701" s="1"/>
      <c r="E701" s="26">
        <f t="shared" si="11"/>
        <v>138635585</v>
      </c>
    </row>
    <row r="702" spans="1:7" x14ac:dyDescent="0.25">
      <c r="A702" s="8" t="s">
        <v>9257</v>
      </c>
      <c r="B702" s="8" t="s">
        <v>9258</v>
      </c>
      <c r="D702" s="153">
        <v>34335375</v>
      </c>
      <c r="E702" s="26">
        <f t="shared" si="11"/>
        <v>104300210</v>
      </c>
    </row>
    <row r="703" spans="1:7" x14ac:dyDescent="0.25">
      <c r="A703" s="8" t="s">
        <v>9257</v>
      </c>
      <c r="B703" s="8" t="s">
        <v>9259</v>
      </c>
      <c r="D703" s="153">
        <v>36347214</v>
      </c>
      <c r="E703" s="26">
        <f t="shared" si="11"/>
        <v>67952996</v>
      </c>
      <c r="G703">
        <v>120</v>
      </c>
    </row>
    <row r="704" spans="1:7" x14ac:dyDescent="0.25">
      <c r="A704" s="8" t="s">
        <v>9257</v>
      </c>
      <c r="B704" s="8" t="s">
        <v>9260</v>
      </c>
      <c r="D704" s="153">
        <v>20869300</v>
      </c>
      <c r="E704" s="26">
        <f t="shared" si="11"/>
        <v>47083696</v>
      </c>
    </row>
    <row r="705" spans="1:5" x14ac:dyDescent="0.25">
      <c r="A705" s="8" t="s">
        <v>9257</v>
      </c>
      <c r="B705" s="8" t="s">
        <v>9261</v>
      </c>
      <c r="D705" s="153">
        <v>9721950</v>
      </c>
      <c r="E705" s="26">
        <f t="shared" si="11"/>
        <v>37361746</v>
      </c>
    </row>
    <row r="706" spans="1:5" x14ac:dyDescent="0.25">
      <c r="A706" s="8" t="s">
        <v>9257</v>
      </c>
      <c r="B706" s="8" t="s">
        <v>9265</v>
      </c>
      <c r="D706" s="153">
        <v>30684689</v>
      </c>
      <c r="E706" s="26">
        <f t="shared" si="11"/>
        <v>6677057</v>
      </c>
    </row>
    <row r="707" spans="1:5" x14ac:dyDescent="0.25">
      <c r="A707" s="8" t="s">
        <v>9257</v>
      </c>
      <c r="B707" s="8" t="s">
        <v>9266</v>
      </c>
      <c r="D707" s="153">
        <v>32566162</v>
      </c>
      <c r="E707" s="26">
        <f t="shared" si="11"/>
        <v>-25889105</v>
      </c>
    </row>
    <row r="708" spans="1:5" x14ac:dyDescent="0.25">
      <c r="A708" s="8" t="s">
        <v>9257</v>
      </c>
      <c r="B708" s="8" t="s">
        <v>9267</v>
      </c>
      <c r="D708" s="153">
        <v>1799900</v>
      </c>
      <c r="E708" s="26">
        <f t="shared" si="11"/>
        <v>-27689005</v>
      </c>
    </row>
    <row r="709" spans="1:5" x14ac:dyDescent="0.25">
      <c r="A709" s="8" t="s">
        <v>9257</v>
      </c>
      <c r="B709" s="8" t="s">
        <v>9268</v>
      </c>
      <c r="D709" s="153">
        <v>3189800</v>
      </c>
      <c r="E709" s="26">
        <f t="shared" si="11"/>
        <v>-30878805</v>
      </c>
    </row>
    <row r="710" spans="1:5" x14ac:dyDescent="0.25">
      <c r="A710" s="8" t="s">
        <v>9257</v>
      </c>
      <c r="B710" s="8" t="s">
        <v>9269</v>
      </c>
      <c r="D710" s="153">
        <v>29664965</v>
      </c>
      <c r="E710" s="26">
        <f t="shared" si="11"/>
        <v>-60543770</v>
      </c>
    </row>
    <row r="711" spans="1:5" x14ac:dyDescent="0.25">
      <c r="A711" s="8" t="s">
        <v>9257</v>
      </c>
      <c r="B711" s="8" t="s">
        <v>245</v>
      </c>
      <c r="C711" s="153">
        <v>20000000</v>
      </c>
      <c r="E711" s="26">
        <f t="shared" si="11"/>
        <v>-40543770</v>
      </c>
    </row>
    <row r="712" spans="1:5" x14ac:dyDescent="0.25">
      <c r="A712" s="8" t="s">
        <v>9320</v>
      </c>
      <c r="B712" s="8" t="s">
        <v>2043</v>
      </c>
      <c r="C712" s="153">
        <v>5000000</v>
      </c>
      <c r="E712" s="26">
        <f t="shared" si="11"/>
        <v>-35543770</v>
      </c>
    </row>
    <row r="713" spans="1:5" x14ac:dyDescent="0.25">
      <c r="A713" s="8" t="s">
        <v>9375</v>
      </c>
      <c r="B713" s="8" t="s">
        <v>9270</v>
      </c>
      <c r="C713" s="153">
        <v>5000000</v>
      </c>
      <c r="E713" s="26">
        <f t="shared" si="11"/>
        <v>-30543770</v>
      </c>
    </row>
    <row r="714" spans="1:5" x14ac:dyDescent="0.25">
      <c r="A714" s="8" t="s">
        <v>9397</v>
      </c>
      <c r="B714" s="8" t="s">
        <v>245</v>
      </c>
      <c r="C714" s="153">
        <v>5000000</v>
      </c>
      <c r="E714" s="26">
        <f t="shared" si="11"/>
        <v>-25543770</v>
      </c>
    </row>
    <row r="715" spans="1:5" x14ac:dyDescent="0.25">
      <c r="A715" s="8" t="s">
        <v>9422</v>
      </c>
      <c r="B715" s="8" t="s">
        <v>7577</v>
      </c>
      <c r="C715" s="153">
        <v>1009000</v>
      </c>
      <c r="E715" s="26">
        <f t="shared" si="11"/>
        <v>-24534770</v>
      </c>
    </row>
    <row r="716" spans="1:5" x14ac:dyDescent="0.25">
      <c r="A716" s="8" t="s">
        <v>9422</v>
      </c>
      <c r="B716" s="8" t="s">
        <v>9270</v>
      </c>
      <c r="C716" s="153">
        <v>1000000</v>
      </c>
      <c r="E716" s="26">
        <f t="shared" si="11"/>
        <v>-23534770</v>
      </c>
    </row>
    <row r="717" spans="1:5" x14ac:dyDescent="0.25">
      <c r="A717" s="8" t="s">
        <v>9448</v>
      </c>
      <c r="B717" s="8" t="s">
        <v>5138</v>
      </c>
      <c r="C717" s="153">
        <v>10000000</v>
      </c>
      <c r="E717" s="26">
        <f t="shared" si="11"/>
        <v>-13534770</v>
      </c>
    </row>
    <row r="718" spans="1:5" x14ac:dyDescent="0.25">
      <c r="A718" s="8" t="s">
        <v>9467</v>
      </c>
      <c r="B718" s="8" t="s">
        <v>9494</v>
      </c>
      <c r="D718" s="153">
        <v>4453792</v>
      </c>
      <c r="E718" s="26">
        <f t="shared" si="11"/>
        <v>-17988562</v>
      </c>
    </row>
    <row r="719" spans="1:5" x14ac:dyDescent="0.25">
      <c r="A719" s="8" t="s">
        <v>9467</v>
      </c>
      <c r="B719" s="8" t="s">
        <v>9495</v>
      </c>
      <c r="D719" s="153">
        <v>8488870</v>
      </c>
      <c r="E719" s="26">
        <f t="shared" si="11"/>
        <v>-26477432</v>
      </c>
    </row>
    <row r="720" spans="1:5" x14ac:dyDescent="0.25">
      <c r="A720" s="8" t="s">
        <v>9488</v>
      </c>
      <c r="B720" s="8" t="s">
        <v>9496</v>
      </c>
      <c r="D720" s="153">
        <v>3256000</v>
      </c>
      <c r="E720" s="26">
        <f t="shared" si="11"/>
        <v>-29733432</v>
      </c>
    </row>
    <row r="721" spans="1:8" x14ac:dyDescent="0.25">
      <c r="A721" s="8" t="s">
        <v>9488</v>
      </c>
      <c r="B721" s="8" t="s">
        <v>9497</v>
      </c>
      <c r="D721" s="153">
        <v>27821865</v>
      </c>
      <c r="E721" s="26">
        <f t="shared" ref="E721:E784" si="12">(E720+C721-D721)</f>
        <v>-57555297</v>
      </c>
    </row>
    <row r="722" spans="1:8" x14ac:dyDescent="0.25">
      <c r="A722" s="8" t="s">
        <v>9504</v>
      </c>
      <c r="B722" s="8" t="s">
        <v>7732</v>
      </c>
      <c r="C722" s="1">
        <v>20000000</v>
      </c>
      <c r="D722" s="1"/>
      <c r="E722" s="26">
        <f t="shared" si="12"/>
        <v>-37555297</v>
      </c>
    </row>
    <row r="723" spans="1:8" x14ac:dyDescent="0.25">
      <c r="A723" s="8" t="s">
        <v>9510</v>
      </c>
      <c r="B723" s="8" t="s">
        <v>9511</v>
      </c>
      <c r="D723" s="1">
        <v>2679465</v>
      </c>
      <c r="E723" s="26">
        <f t="shared" si="12"/>
        <v>-40234762</v>
      </c>
    </row>
    <row r="724" spans="1:8" x14ac:dyDescent="0.25">
      <c r="A724" s="8" t="s">
        <v>9510</v>
      </c>
      <c r="B724" s="8" t="s">
        <v>9512</v>
      </c>
      <c r="D724" s="1">
        <v>17720643</v>
      </c>
      <c r="E724" s="26">
        <f t="shared" si="12"/>
        <v>-57955405</v>
      </c>
    </row>
    <row r="725" spans="1:8" x14ac:dyDescent="0.25">
      <c r="A725" s="8" t="s">
        <v>9544</v>
      </c>
      <c r="B725" s="8" t="s">
        <v>241</v>
      </c>
      <c r="C725" s="1">
        <v>10004000</v>
      </c>
      <c r="D725" s="1"/>
      <c r="E725" s="26">
        <f t="shared" si="12"/>
        <v>-47951405</v>
      </c>
    </row>
    <row r="726" spans="1:8" x14ac:dyDescent="0.25">
      <c r="A726" s="8" t="s">
        <v>9576</v>
      </c>
      <c r="B726" s="8" t="s">
        <v>9577</v>
      </c>
      <c r="D726" s="1">
        <v>1344000</v>
      </c>
      <c r="E726" s="26">
        <f t="shared" si="12"/>
        <v>-49295405</v>
      </c>
      <c r="H726" t="s">
        <v>324</v>
      </c>
    </row>
    <row r="727" spans="1:8" x14ac:dyDescent="0.25">
      <c r="A727" s="8" t="s">
        <v>9576</v>
      </c>
      <c r="B727" s="8" t="s">
        <v>9578</v>
      </c>
      <c r="D727" s="1">
        <v>1056000</v>
      </c>
      <c r="E727" s="26">
        <f t="shared" si="12"/>
        <v>-50351405</v>
      </c>
    </row>
    <row r="728" spans="1:8" x14ac:dyDescent="0.25">
      <c r="A728" s="8" t="s">
        <v>9592</v>
      </c>
      <c r="B728" s="8" t="s">
        <v>9586</v>
      </c>
      <c r="C728" s="1">
        <v>1000000</v>
      </c>
      <c r="D728" s="1"/>
      <c r="E728" s="26">
        <f t="shared" si="12"/>
        <v>-49351405</v>
      </c>
    </row>
    <row r="729" spans="1:8" x14ac:dyDescent="0.25">
      <c r="A729" s="8" t="s">
        <v>9621</v>
      </c>
      <c r="B729" s="8" t="s">
        <v>9622</v>
      </c>
      <c r="C729" s="78">
        <v>10000000</v>
      </c>
      <c r="D729" s="1"/>
      <c r="E729" s="26">
        <f t="shared" si="12"/>
        <v>-39351405</v>
      </c>
    </row>
    <row r="730" spans="1:8" x14ac:dyDescent="0.25">
      <c r="A730" s="8" t="s">
        <v>9621</v>
      </c>
      <c r="B730" s="8" t="s">
        <v>9624</v>
      </c>
      <c r="C730" s="78">
        <v>940000</v>
      </c>
      <c r="E730" s="26">
        <f t="shared" si="12"/>
        <v>-38411405</v>
      </c>
    </row>
    <row r="731" spans="1:8" x14ac:dyDescent="0.25">
      <c r="A731" s="8" t="s">
        <v>9644</v>
      </c>
      <c r="B731" s="8" t="s">
        <v>9169</v>
      </c>
      <c r="C731" s="78">
        <v>10000000</v>
      </c>
      <c r="E731" s="26">
        <f t="shared" si="12"/>
        <v>-28411405</v>
      </c>
    </row>
    <row r="732" spans="1:8" x14ac:dyDescent="0.25">
      <c r="A732" s="8" t="s">
        <v>9664</v>
      </c>
      <c r="B732" s="8" t="s">
        <v>9697</v>
      </c>
      <c r="C732" s="176">
        <v>10000000</v>
      </c>
      <c r="E732" s="26">
        <f t="shared" si="12"/>
        <v>-18411405</v>
      </c>
    </row>
    <row r="733" spans="1:8" x14ac:dyDescent="0.25">
      <c r="A733" s="8" t="s">
        <v>9674</v>
      </c>
      <c r="B733" s="8" t="s">
        <v>9698</v>
      </c>
      <c r="C733" s="1">
        <v>5000</v>
      </c>
      <c r="E733" s="26">
        <f t="shared" si="12"/>
        <v>-18406405</v>
      </c>
    </row>
    <row r="734" spans="1:8" x14ac:dyDescent="0.25">
      <c r="A734" s="8" t="s">
        <v>9718</v>
      </c>
      <c r="B734" s="8" t="s">
        <v>9719</v>
      </c>
      <c r="D734" s="318">
        <v>23030840</v>
      </c>
      <c r="E734" s="26">
        <f t="shared" si="12"/>
        <v>-41437245</v>
      </c>
    </row>
    <row r="735" spans="1:8" x14ac:dyDescent="0.25">
      <c r="A735" s="8" t="s">
        <v>9718</v>
      </c>
      <c r="B735" s="8" t="s">
        <v>9720</v>
      </c>
      <c r="D735" s="318">
        <v>23604002</v>
      </c>
      <c r="E735" s="26">
        <f t="shared" si="12"/>
        <v>-65041247</v>
      </c>
    </row>
    <row r="736" spans="1:8" x14ac:dyDescent="0.25">
      <c r="A736" s="8" t="s">
        <v>9718</v>
      </c>
      <c r="B736" s="8" t="s">
        <v>9721</v>
      </c>
      <c r="D736" s="318">
        <v>1844000</v>
      </c>
      <c r="E736" s="26">
        <f t="shared" si="12"/>
        <v>-66885247</v>
      </c>
    </row>
    <row r="737" spans="1:5" x14ac:dyDescent="0.25">
      <c r="A737" s="8" t="s">
        <v>9718</v>
      </c>
      <c r="B737" s="8" t="s">
        <v>9722</v>
      </c>
      <c r="D737" s="318">
        <v>6649850</v>
      </c>
      <c r="E737" s="26">
        <f t="shared" si="12"/>
        <v>-73535097</v>
      </c>
    </row>
    <row r="738" spans="1:5" x14ac:dyDescent="0.25">
      <c r="A738" s="8" t="s">
        <v>9718</v>
      </c>
      <c r="B738" s="8" t="s">
        <v>245</v>
      </c>
      <c r="C738" s="51">
        <v>5000000</v>
      </c>
      <c r="D738" s="1"/>
      <c r="E738" s="26">
        <f t="shared" si="12"/>
        <v>-68535097</v>
      </c>
    </row>
    <row r="739" spans="1:5" x14ac:dyDescent="0.25">
      <c r="A739" s="8" t="s">
        <v>9718</v>
      </c>
      <c r="B739" s="8" t="s">
        <v>7732</v>
      </c>
      <c r="C739" s="51">
        <v>15000000</v>
      </c>
      <c r="D739" s="1"/>
      <c r="E739" s="26">
        <f t="shared" si="12"/>
        <v>-53535097</v>
      </c>
    </row>
    <row r="740" spans="1:5" x14ac:dyDescent="0.25">
      <c r="A740" s="8" t="s">
        <v>9762</v>
      </c>
      <c r="B740" s="8" t="s">
        <v>230</v>
      </c>
      <c r="C740" s="51">
        <v>5600000</v>
      </c>
      <c r="D740" s="1"/>
      <c r="E740" s="26">
        <f t="shared" si="12"/>
        <v>-47935097</v>
      </c>
    </row>
    <row r="741" spans="1:5" x14ac:dyDescent="0.25">
      <c r="A741" s="8" t="s">
        <v>9784</v>
      </c>
      <c r="B741" s="8" t="s">
        <v>2043</v>
      </c>
      <c r="C741" s="51">
        <v>20000000</v>
      </c>
      <c r="D741" s="1"/>
      <c r="E741" s="26">
        <f t="shared" si="12"/>
        <v>-27935097</v>
      </c>
    </row>
    <row r="742" spans="1:5" x14ac:dyDescent="0.25">
      <c r="A742" s="8" t="s">
        <v>9814</v>
      </c>
      <c r="B742" s="8" t="s">
        <v>2043</v>
      </c>
      <c r="C742" s="51">
        <v>20000000</v>
      </c>
      <c r="D742" s="1"/>
      <c r="E742" s="26">
        <f t="shared" si="12"/>
        <v>-7935097</v>
      </c>
    </row>
    <row r="743" spans="1:5" x14ac:dyDescent="0.25">
      <c r="A743" s="8" t="s">
        <v>9860</v>
      </c>
      <c r="B743" s="8" t="s">
        <v>2043</v>
      </c>
      <c r="C743" s="1">
        <v>20000000</v>
      </c>
      <c r="E743" s="26">
        <f t="shared" si="12"/>
        <v>12064903</v>
      </c>
    </row>
    <row r="744" spans="1:5" x14ac:dyDescent="0.25">
      <c r="A744" s="8" t="s">
        <v>9860</v>
      </c>
      <c r="B744" s="8" t="s">
        <v>9909</v>
      </c>
      <c r="D744" s="1">
        <v>2021300</v>
      </c>
      <c r="E744" s="26">
        <f t="shared" si="12"/>
        <v>10043603</v>
      </c>
    </row>
    <row r="745" spans="1:5" x14ac:dyDescent="0.25">
      <c r="A745" s="8" t="s">
        <v>9905</v>
      </c>
      <c r="B745" s="8" t="s">
        <v>9910</v>
      </c>
      <c r="D745" s="1">
        <v>996300</v>
      </c>
      <c r="E745" s="26">
        <f t="shared" si="12"/>
        <v>9047303</v>
      </c>
    </row>
    <row r="746" spans="1:5" x14ac:dyDescent="0.25">
      <c r="A746" s="8" t="s">
        <v>9905</v>
      </c>
      <c r="B746" s="8" t="s">
        <v>9911</v>
      </c>
      <c r="C746" s="1"/>
      <c r="D746" s="1">
        <v>39020268</v>
      </c>
      <c r="E746" s="26">
        <f t="shared" si="12"/>
        <v>-29972965</v>
      </c>
    </row>
    <row r="747" spans="1:5" x14ac:dyDescent="0.25">
      <c r="A747" s="8" t="s">
        <v>9905</v>
      </c>
      <c r="B747" s="8" t="s">
        <v>230</v>
      </c>
      <c r="C747" s="1">
        <v>5000000</v>
      </c>
      <c r="D747" s="1"/>
      <c r="E747" s="26">
        <f t="shared" si="12"/>
        <v>-24972965</v>
      </c>
    </row>
    <row r="748" spans="1:5" x14ac:dyDescent="0.25">
      <c r="A748" s="8" t="s">
        <v>9925</v>
      </c>
      <c r="B748" s="8" t="s">
        <v>2043</v>
      </c>
      <c r="C748" s="1">
        <v>20000000</v>
      </c>
      <c r="D748" s="1"/>
      <c r="E748" s="26">
        <f t="shared" si="12"/>
        <v>-4972965</v>
      </c>
    </row>
    <row r="749" spans="1:5" x14ac:dyDescent="0.25">
      <c r="A749" s="8" t="s">
        <v>9934</v>
      </c>
      <c r="B749" s="8" t="s">
        <v>9270</v>
      </c>
      <c r="C749" s="1">
        <v>2000000</v>
      </c>
      <c r="D749" s="1"/>
      <c r="E749" s="26">
        <f t="shared" si="12"/>
        <v>-2972965</v>
      </c>
    </row>
    <row r="750" spans="1:5" x14ac:dyDescent="0.25">
      <c r="A750" s="8" t="s">
        <v>9982</v>
      </c>
      <c r="B750" s="8" t="s">
        <v>245</v>
      </c>
      <c r="C750" s="1">
        <v>20000000</v>
      </c>
      <c r="D750" s="1"/>
      <c r="E750" s="26">
        <f t="shared" si="12"/>
        <v>17027035</v>
      </c>
    </row>
    <row r="751" spans="1:5" x14ac:dyDescent="0.25">
      <c r="A751" s="8" t="s">
        <v>9997</v>
      </c>
      <c r="B751" s="8" t="s">
        <v>2043</v>
      </c>
      <c r="C751" s="1">
        <v>30000000</v>
      </c>
      <c r="D751" s="1"/>
      <c r="E751" s="26">
        <f t="shared" si="12"/>
        <v>47027035</v>
      </c>
    </row>
    <row r="752" spans="1:5" x14ac:dyDescent="0.25">
      <c r="A752" s="8" t="s">
        <v>10047</v>
      </c>
      <c r="B752" s="8" t="s">
        <v>10118</v>
      </c>
      <c r="C752" s="1">
        <v>1000000</v>
      </c>
      <c r="D752" s="1"/>
      <c r="E752" s="26">
        <f t="shared" si="12"/>
        <v>48027035</v>
      </c>
    </row>
    <row r="753" spans="1:6" x14ac:dyDescent="0.25">
      <c r="A753" s="8" t="s">
        <v>10062</v>
      </c>
      <c r="B753" s="8" t="s">
        <v>2043</v>
      </c>
      <c r="C753" s="1">
        <v>30000000</v>
      </c>
      <c r="E753" s="26">
        <f t="shared" si="12"/>
        <v>78027035</v>
      </c>
    </row>
    <row r="754" spans="1:6" x14ac:dyDescent="0.25">
      <c r="A754" s="8" t="s">
        <v>10062</v>
      </c>
      <c r="B754" s="8" t="s">
        <v>10119</v>
      </c>
      <c r="C754" s="1">
        <v>867000</v>
      </c>
      <c r="E754" s="26">
        <f t="shared" si="12"/>
        <v>78894035</v>
      </c>
    </row>
    <row r="755" spans="1:6" x14ac:dyDescent="0.25">
      <c r="A755" s="8" t="s">
        <v>10069</v>
      </c>
      <c r="B755" s="8" t="s">
        <v>2043</v>
      </c>
      <c r="C755" s="1">
        <v>20000000</v>
      </c>
      <c r="E755" s="26">
        <f t="shared" si="12"/>
        <v>98894035</v>
      </c>
    </row>
    <row r="756" spans="1:6" x14ac:dyDescent="0.25">
      <c r="A756" s="8" t="s">
        <v>10114</v>
      </c>
      <c r="B756" s="8" t="s">
        <v>2043</v>
      </c>
      <c r="C756" s="1">
        <v>30000000</v>
      </c>
      <c r="E756" s="26">
        <f t="shared" si="12"/>
        <v>128894035</v>
      </c>
    </row>
    <row r="757" spans="1:6" x14ac:dyDescent="0.25">
      <c r="A757" s="8" t="s">
        <v>10133</v>
      </c>
      <c r="B757" s="8" t="s">
        <v>245</v>
      </c>
      <c r="C757" s="1">
        <v>30000000</v>
      </c>
      <c r="E757" s="26">
        <f t="shared" si="12"/>
        <v>158894035</v>
      </c>
    </row>
    <row r="758" spans="1:6" x14ac:dyDescent="0.25">
      <c r="A758" s="8" t="s">
        <v>10171</v>
      </c>
      <c r="B758" s="8" t="s">
        <v>10172</v>
      </c>
      <c r="D758" s="1">
        <v>40358653</v>
      </c>
      <c r="E758" s="26">
        <f t="shared" si="12"/>
        <v>118535382</v>
      </c>
    </row>
    <row r="759" spans="1:6" x14ac:dyDescent="0.25">
      <c r="A759" s="8" t="s">
        <v>10171</v>
      </c>
      <c r="B759" s="8" t="s">
        <v>10173</v>
      </c>
      <c r="D759" s="1">
        <v>43660588</v>
      </c>
      <c r="E759" s="26">
        <f t="shared" si="12"/>
        <v>74874794</v>
      </c>
    </row>
    <row r="760" spans="1:6" x14ac:dyDescent="0.25">
      <c r="A760" s="8" t="s">
        <v>10171</v>
      </c>
      <c r="B760" s="8" t="s">
        <v>10174</v>
      </c>
      <c r="D760" s="1">
        <v>43976175</v>
      </c>
      <c r="E760" s="26">
        <f t="shared" si="12"/>
        <v>30898619</v>
      </c>
    </row>
    <row r="761" spans="1:6" x14ac:dyDescent="0.25">
      <c r="A761" s="8" t="s">
        <v>10171</v>
      </c>
      <c r="B761" s="8" t="s">
        <v>10175</v>
      </c>
      <c r="D761" s="1">
        <v>43996322</v>
      </c>
      <c r="E761" s="26">
        <f t="shared" si="12"/>
        <v>-13097703</v>
      </c>
      <c r="F761">
        <v>120</v>
      </c>
    </row>
    <row r="762" spans="1:6" x14ac:dyDescent="0.25">
      <c r="A762" s="8" t="s">
        <v>10222</v>
      </c>
      <c r="B762" s="8" t="s">
        <v>5314</v>
      </c>
      <c r="C762" s="1">
        <v>30000000</v>
      </c>
      <c r="D762" s="1"/>
      <c r="E762" s="26">
        <f t="shared" si="12"/>
        <v>16902297</v>
      </c>
    </row>
    <row r="763" spans="1:6" x14ac:dyDescent="0.25">
      <c r="A763" s="8" t="s">
        <v>10193</v>
      </c>
      <c r="B763" s="8" t="s">
        <v>230</v>
      </c>
      <c r="C763" s="1">
        <v>4500000</v>
      </c>
      <c r="D763" s="1"/>
      <c r="E763" s="26">
        <f t="shared" si="12"/>
        <v>21402297</v>
      </c>
    </row>
    <row r="764" spans="1:6" x14ac:dyDescent="0.25">
      <c r="A764" s="8" t="s">
        <v>10195</v>
      </c>
      <c r="B764" s="8" t="s">
        <v>2043</v>
      </c>
      <c r="C764" s="1">
        <v>40000000</v>
      </c>
      <c r="D764" s="1"/>
      <c r="E764" s="26">
        <f t="shared" si="12"/>
        <v>61402297</v>
      </c>
    </row>
    <row r="765" spans="1:6" x14ac:dyDescent="0.25">
      <c r="A765" s="8" t="s">
        <v>10249</v>
      </c>
      <c r="B765" s="8" t="s">
        <v>10252</v>
      </c>
      <c r="C765" s="1"/>
      <c r="D765" s="1">
        <v>45044359</v>
      </c>
      <c r="E765" s="26">
        <f t="shared" si="12"/>
        <v>16357938</v>
      </c>
    </row>
    <row r="766" spans="1:6" x14ac:dyDescent="0.25">
      <c r="A766" s="8" t="s">
        <v>10294</v>
      </c>
      <c r="B766" s="8" t="s">
        <v>9169</v>
      </c>
      <c r="C766" s="1">
        <v>1000000</v>
      </c>
      <c r="D766" s="1"/>
      <c r="E766" s="26">
        <f t="shared" si="12"/>
        <v>17357938</v>
      </c>
    </row>
    <row r="767" spans="1:6" x14ac:dyDescent="0.25">
      <c r="A767" s="8" t="s">
        <v>10284</v>
      </c>
      <c r="B767" s="8" t="s">
        <v>245</v>
      </c>
      <c r="C767" s="1">
        <v>20000000</v>
      </c>
      <c r="D767" s="1"/>
      <c r="E767" s="26">
        <f t="shared" si="12"/>
        <v>37357938</v>
      </c>
    </row>
    <row r="768" spans="1:6" x14ac:dyDescent="0.25">
      <c r="A768" s="8" t="s">
        <v>10284</v>
      </c>
      <c r="B768" s="8" t="s">
        <v>241</v>
      </c>
      <c r="C768" s="1">
        <v>10000000</v>
      </c>
      <c r="D768" s="1"/>
      <c r="E768" s="26">
        <f t="shared" si="12"/>
        <v>47357938</v>
      </c>
    </row>
    <row r="769" spans="1:6" x14ac:dyDescent="0.25">
      <c r="A769" s="8" t="s">
        <v>10298</v>
      </c>
      <c r="B769" s="8" t="s">
        <v>2043</v>
      </c>
      <c r="C769" s="1">
        <v>30000000</v>
      </c>
      <c r="E769" s="26">
        <f t="shared" si="12"/>
        <v>77357938</v>
      </c>
    </row>
    <row r="770" spans="1:6" x14ac:dyDescent="0.25">
      <c r="A770" s="8" t="s">
        <v>10324</v>
      </c>
      <c r="B770" s="8" t="s">
        <v>245</v>
      </c>
      <c r="C770" s="1">
        <v>30000000</v>
      </c>
      <c r="E770" s="26">
        <f t="shared" si="12"/>
        <v>107357938</v>
      </c>
    </row>
    <row r="771" spans="1:6" x14ac:dyDescent="0.25">
      <c r="A771" s="8" t="s">
        <v>10324</v>
      </c>
      <c r="B771" s="8" t="s">
        <v>245</v>
      </c>
      <c r="C771" s="1">
        <v>5000000</v>
      </c>
      <c r="E771" s="26">
        <f t="shared" si="12"/>
        <v>112357938</v>
      </c>
    </row>
    <row r="772" spans="1:6" x14ac:dyDescent="0.25">
      <c r="A772" s="8" t="s">
        <v>10355</v>
      </c>
      <c r="B772" s="8" t="s">
        <v>245</v>
      </c>
      <c r="C772" s="1">
        <v>40000000</v>
      </c>
      <c r="E772" s="26">
        <f t="shared" si="12"/>
        <v>152357938</v>
      </c>
    </row>
    <row r="773" spans="1:6" x14ac:dyDescent="0.25">
      <c r="A773" s="8" t="s">
        <v>10357</v>
      </c>
      <c r="B773" s="8" t="s">
        <v>10375</v>
      </c>
      <c r="C773" s="1">
        <v>120000</v>
      </c>
      <c r="E773" s="26">
        <f t="shared" si="12"/>
        <v>152477938</v>
      </c>
    </row>
    <row r="774" spans="1:6" x14ac:dyDescent="0.25">
      <c r="A774" s="8" t="s">
        <v>10357</v>
      </c>
      <c r="B774" s="8" t="s">
        <v>10376</v>
      </c>
      <c r="D774" s="1">
        <v>46472736</v>
      </c>
      <c r="E774" s="26">
        <f t="shared" si="12"/>
        <v>106005202</v>
      </c>
    </row>
    <row r="775" spans="1:6" x14ac:dyDescent="0.25">
      <c r="A775" s="8" t="s">
        <v>10357</v>
      </c>
      <c r="B775" s="8" t="s">
        <v>10377</v>
      </c>
      <c r="D775" s="1">
        <v>3091200</v>
      </c>
      <c r="E775" s="26">
        <f t="shared" si="12"/>
        <v>102914002</v>
      </c>
    </row>
    <row r="776" spans="1:6" x14ac:dyDescent="0.25">
      <c r="A776" s="8" t="s">
        <v>10357</v>
      </c>
      <c r="B776" s="8" t="s">
        <v>10378</v>
      </c>
      <c r="D776" s="1">
        <v>42589414</v>
      </c>
      <c r="E776" s="26">
        <f t="shared" si="12"/>
        <v>60324588</v>
      </c>
    </row>
    <row r="777" spans="1:6" x14ac:dyDescent="0.25">
      <c r="A777" s="8" t="s">
        <v>10357</v>
      </c>
      <c r="B777" s="8" t="s">
        <v>10379</v>
      </c>
      <c r="D777" s="1">
        <v>45886430</v>
      </c>
      <c r="E777" s="26">
        <f t="shared" si="12"/>
        <v>14438158</v>
      </c>
      <c r="F777">
        <v>120</v>
      </c>
    </row>
    <row r="778" spans="1:6" x14ac:dyDescent="0.25">
      <c r="A778" s="8" t="s">
        <v>10385</v>
      </c>
      <c r="B778" s="8" t="s">
        <v>2043</v>
      </c>
      <c r="C778" s="1">
        <v>30000000</v>
      </c>
      <c r="D778" s="1"/>
      <c r="E778" s="26">
        <f t="shared" si="12"/>
        <v>44438158</v>
      </c>
    </row>
    <row r="779" spans="1:6" x14ac:dyDescent="0.25">
      <c r="A779" s="8" t="s">
        <v>10430</v>
      </c>
      <c r="B779" s="8" t="s">
        <v>230</v>
      </c>
      <c r="C779" s="1">
        <v>4000000</v>
      </c>
      <c r="D779" s="1"/>
      <c r="E779" s="26">
        <f t="shared" si="12"/>
        <v>48438158</v>
      </c>
    </row>
    <row r="780" spans="1:6" x14ac:dyDescent="0.25">
      <c r="A780" s="8" t="s">
        <v>10440</v>
      </c>
      <c r="B780" s="8" t="s">
        <v>2043</v>
      </c>
      <c r="C780" s="1">
        <v>26000000</v>
      </c>
      <c r="D780" s="1"/>
      <c r="E780" s="26">
        <f t="shared" si="12"/>
        <v>74438158</v>
      </c>
    </row>
    <row r="781" spans="1:6" x14ac:dyDescent="0.25">
      <c r="A781" s="8" t="s">
        <v>10498</v>
      </c>
      <c r="B781" s="8" t="s">
        <v>2043</v>
      </c>
      <c r="C781" s="1">
        <v>20000000</v>
      </c>
      <c r="D781" s="1"/>
      <c r="E781" s="26">
        <f t="shared" si="12"/>
        <v>94438158</v>
      </c>
    </row>
    <row r="782" spans="1:6" x14ac:dyDescent="0.25">
      <c r="A782" s="8" t="s">
        <v>10504</v>
      </c>
      <c r="B782" s="8" t="s">
        <v>2043</v>
      </c>
      <c r="C782" s="1">
        <v>30000000</v>
      </c>
      <c r="D782" s="1"/>
      <c r="E782" s="26">
        <f t="shared" si="12"/>
        <v>124438158</v>
      </c>
    </row>
    <row r="783" spans="1:6" x14ac:dyDescent="0.25">
      <c r="A783" s="8" t="s">
        <v>10548</v>
      </c>
      <c r="B783" s="8" t="s">
        <v>245</v>
      </c>
      <c r="C783" s="1">
        <v>25000000</v>
      </c>
      <c r="D783" s="1"/>
      <c r="E783" s="26">
        <f t="shared" si="12"/>
        <v>149438158</v>
      </c>
    </row>
    <row r="784" spans="1:6" x14ac:dyDescent="0.25">
      <c r="A784" s="8" t="s">
        <v>10548</v>
      </c>
      <c r="B784" s="8" t="s">
        <v>245</v>
      </c>
      <c r="C784" s="1">
        <v>5000000</v>
      </c>
      <c r="D784" s="1"/>
      <c r="E784" s="26">
        <f t="shared" si="12"/>
        <v>154438158</v>
      </c>
    </row>
    <row r="785" spans="1:7" x14ac:dyDescent="0.25">
      <c r="A785" s="8" t="s">
        <v>10557</v>
      </c>
      <c r="B785" s="8" t="s">
        <v>7577</v>
      </c>
      <c r="C785" s="1">
        <v>896400</v>
      </c>
      <c r="E785" s="26">
        <f t="shared" ref="E785:E848" si="13">(E784+C785-D785)</f>
        <v>155334558</v>
      </c>
    </row>
    <row r="786" spans="1:7" x14ac:dyDescent="0.25">
      <c r="A786" s="8" t="s">
        <v>10549</v>
      </c>
      <c r="B786" s="8" t="s">
        <v>241</v>
      </c>
      <c r="C786" s="1">
        <v>12000000</v>
      </c>
      <c r="E786" s="26">
        <f t="shared" si="13"/>
        <v>167334558</v>
      </c>
    </row>
    <row r="787" spans="1:7" x14ac:dyDescent="0.25">
      <c r="A787" s="8" t="s">
        <v>10596</v>
      </c>
      <c r="B787" s="8" t="s">
        <v>245</v>
      </c>
      <c r="C787" s="1">
        <v>20000000</v>
      </c>
      <c r="E787" s="26">
        <f t="shared" si="13"/>
        <v>187334558</v>
      </c>
    </row>
    <row r="788" spans="1:7" x14ac:dyDescent="0.25">
      <c r="A788" s="8" t="s">
        <v>10612</v>
      </c>
      <c r="B788" s="8" t="s">
        <v>10657</v>
      </c>
      <c r="C788" s="1"/>
      <c r="D788" s="1">
        <v>1504150</v>
      </c>
      <c r="E788" s="26">
        <f t="shared" si="13"/>
        <v>185830408</v>
      </c>
    </row>
    <row r="789" spans="1:7" x14ac:dyDescent="0.25">
      <c r="A789" s="8" t="s">
        <v>10612</v>
      </c>
      <c r="B789" s="8" t="s">
        <v>10658</v>
      </c>
      <c r="C789" s="1"/>
      <c r="D789" s="1">
        <v>38865367</v>
      </c>
      <c r="E789" s="26">
        <f t="shared" si="13"/>
        <v>146965041</v>
      </c>
      <c r="F789">
        <v>4</v>
      </c>
    </row>
    <row r="790" spans="1:7" x14ac:dyDescent="0.25">
      <c r="A790" s="8" t="s">
        <v>10612</v>
      </c>
      <c r="B790" s="8" t="s">
        <v>10659</v>
      </c>
      <c r="C790" s="1"/>
      <c r="D790" s="1">
        <v>670000</v>
      </c>
      <c r="E790" s="26">
        <f t="shared" si="13"/>
        <v>146295041</v>
      </c>
    </row>
    <row r="791" spans="1:7" x14ac:dyDescent="0.25">
      <c r="A791" s="8" t="s">
        <v>10612</v>
      </c>
      <c r="B791" s="8" t="s">
        <v>10660</v>
      </c>
      <c r="C791" s="1"/>
      <c r="D791" s="1">
        <v>3131100</v>
      </c>
      <c r="E791" s="26">
        <f t="shared" si="13"/>
        <v>143163941</v>
      </c>
      <c r="F791">
        <v>6</v>
      </c>
    </row>
    <row r="792" spans="1:7" x14ac:dyDescent="0.25">
      <c r="A792" s="8" t="s">
        <v>10640</v>
      </c>
      <c r="B792" s="8" t="s">
        <v>230</v>
      </c>
      <c r="C792" s="51">
        <v>4000000</v>
      </c>
      <c r="E792" s="26">
        <f t="shared" si="13"/>
        <v>147163941</v>
      </c>
    </row>
    <row r="793" spans="1:7" x14ac:dyDescent="0.25">
      <c r="A793" s="8" t="s">
        <v>10648</v>
      </c>
      <c r="B793" s="8" t="s">
        <v>9270</v>
      </c>
      <c r="C793" s="51">
        <v>20000000</v>
      </c>
      <c r="E793" s="26">
        <f t="shared" si="13"/>
        <v>167163941</v>
      </c>
    </row>
    <row r="794" spans="1:7" x14ac:dyDescent="0.25">
      <c r="A794" s="8" t="s">
        <v>10661</v>
      </c>
      <c r="B794" s="8" t="s">
        <v>10662</v>
      </c>
      <c r="D794" s="51">
        <v>41557699</v>
      </c>
      <c r="E794" s="26">
        <f t="shared" si="13"/>
        <v>125606242</v>
      </c>
      <c r="G794">
        <v>154</v>
      </c>
    </row>
    <row r="795" spans="1:7" x14ac:dyDescent="0.25">
      <c r="A795" s="8" t="s">
        <v>10661</v>
      </c>
      <c r="B795" s="8" t="s">
        <v>10663</v>
      </c>
      <c r="D795" s="51">
        <v>39215146</v>
      </c>
      <c r="E795" s="26">
        <f t="shared" si="13"/>
        <v>86391096</v>
      </c>
      <c r="G795">
        <v>140</v>
      </c>
    </row>
    <row r="796" spans="1:7" x14ac:dyDescent="0.25">
      <c r="A796" s="8" t="s">
        <v>10661</v>
      </c>
      <c r="B796" s="8" t="s">
        <v>10664</v>
      </c>
      <c r="D796" s="51">
        <v>39676652</v>
      </c>
      <c r="E796" s="26">
        <f t="shared" si="13"/>
        <v>46714444</v>
      </c>
      <c r="G796">
        <v>18</v>
      </c>
    </row>
    <row r="797" spans="1:7" x14ac:dyDescent="0.25">
      <c r="A797" s="8" t="s">
        <v>10661</v>
      </c>
      <c r="B797" s="8" t="s">
        <v>10665</v>
      </c>
      <c r="D797" s="51">
        <v>1748700</v>
      </c>
      <c r="E797" s="26">
        <f t="shared" si="13"/>
        <v>44965744</v>
      </c>
      <c r="F797">
        <v>5</v>
      </c>
    </row>
    <row r="798" spans="1:7" x14ac:dyDescent="0.25">
      <c r="A798" s="8" t="s">
        <v>10661</v>
      </c>
      <c r="B798" s="8" t="s">
        <v>10666</v>
      </c>
      <c r="D798" s="51">
        <v>37160478</v>
      </c>
      <c r="E798" s="26">
        <f t="shared" si="13"/>
        <v>7805266</v>
      </c>
      <c r="F798">
        <v>120</v>
      </c>
    </row>
    <row r="799" spans="1:7" x14ac:dyDescent="0.25">
      <c r="A799" s="8" t="s">
        <v>10676</v>
      </c>
      <c r="B799" s="8" t="s">
        <v>9270</v>
      </c>
      <c r="C799" s="51">
        <v>20000000</v>
      </c>
      <c r="E799" s="26">
        <f t="shared" si="13"/>
        <v>27805266</v>
      </c>
    </row>
    <row r="800" spans="1:7" x14ac:dyDescent="0.25">
      <c r="A800" s="8" t="s">
        <v>10686</v>
      </c>
      <c r="B800" s="8" t="s">
        <v>245</v>
      </c>
      <c r="C800" s="51">
        <v>25000000</v>
      </c>
      <c r="E800" s="26">
        <f t="shared" si="13"/>
        <v>52805266</v>
      </c>
    </row>
    <row r="801" spans="1:7" x14ac:dyDescent="0.25">
      <c r="A801" s="8" t="s">
        <v>10693</v>
      </c>
      <c r="B801" s="8" t="s">
        <v>9270</v>
      </c>
      <c r="C801" s="51">
        <v>1000000</v>
      </c>
      <c r="E801" s="26">
        <f t="shared" si="13"/>
        <v>53805266</v>
      </c>
    </row>
    <row r="802" spans="1:7" x14ac:dyDescent="0.25">
      <c r="A802" s="8" t="s">
        <v>10700</v>
      </c>
      <c r="B802" s="8" t="s">
        <v>241</v>
      </c>
      <c r="C802" s="51">
        <v>10000000</v>
      </c>
      <c r="E802" s="26">
        <f t="shared" si="13"/>
        <v>63805266</v>
      </c>
    </row>
    <row r="803" spans="1:7" x14ac:dyDescent="0.25">
      <c r="A803" s="8" t="s">
        <v>10725</v>
      </c>
      <c r="B803" s="8" t="s">
        <v>10726</v>
      </c>
      <c r="D803" s="51">
        <v>38408203</v>
      </c>
      <c r="E803" s="26">
        <f t="shared" si="13"/>
        <v>25397063</v>
      </c>
      <c r="F803">
        <v>25</v>
      </c>
      <c r="G803">
        <v>115</v>
      </c>
    </row>
    <row r="804" spans="1:7" x14ac:dyDescent="0.25">
      <c r="A804" s="8" t="s">
        <v>10730</v>
      </c>
      <c r="B804" s="8" t="s">
        <v>245</v>
      </c>
      <c r="C804" s="51">
        <v>25000000</v>
      </c>
      <c r="E804" s="26">
        <f t="shared" si="13"/>
        <v>50397063</v>
      </c>
    </row>
    <row r="805" spans="1:7" x14ac:dyDescent="0.25">
      <c r="A805" s="8" t="s">
        <v>10759</v>
      </c>
      <c r="B805" s="8" t="s">
        <v>2043</v>
      </c>
      <c r="C805" s="51">
        <v>25000000</v>
      </c>
      <c r="E805" s="26">
        <f t="shared" si="13"/>
        <v>75397063</v>
      </c>
    </row>
    <row r="806" spans="1:7" x14ac:dyDescent="0.25">
      <c r="A806" s="8" t="s">
        <v>10769</v>
      </c>
      <c r="B806" s="8" t="s">
        <v>10770</v>
      </c>
      <c r="D806" s="51">
        <v>38401646</v>
      </c>
      <c r="E806" s="26">
        <f t="shared" si="13"/>
        <v>36995417</v>
      </c>
      <c r="F806">
        <v>120</v>
      </c>
    </row>
    <row r="807" spans="1:7" x14ac:dyDescent="0.25">
      <c r="A807" s="8" t="s">
        <v>10769</v>
      </c>
      <c r="B807" s="8" t="s">
        <v>9509</v>
      </c>
      <c r="C807" s="51">
        <v>760000</v>
      </c>
      <c r="E807" s="26">
        <f t="shared" si="13"/>
        <v>37755417</v>
      </c>
    </row>
    <row r="808" spans="1:7" x14ac:dyDescent="0.25">
      <c r="A808" s="8" t="s">
        <v>10786</v>
      </c>
      <c r="B808" s="8" t="s">
        <v>2043</v>
      </c>
      <c r="C808" s="51">
        <v>25000000</v>
      </c>
      <c r="E808" s="26">
        <f t="shared" si="13"/>
        <v>62755417</v>
      </c>
    </row>
    <row r="809" spans="1:7" x14ac:dyDescent="0.25">
      <c r="A809" s="8" t="s">
        <v>10793</v>
      </c>
      <c r="B809" s="8" t="s">
        <v>2043</v>
      </c>
      <c r="C809" s="51">
        <v>20000000</v>
      </c>
      <c r="E809" s="26">
        <f t="shared" si="13"/>
        <v>82755417</v>
      </c>
    </row>
    <row r="810" spans="1:7" x14ac:dyDescent="0.25">
      <c r="A810" s="8" t="s">
        <v>10791</v>
      </c>
      <c r="B810" s="8" t="s">
        <v>2043</v>
      </c>
      <c r="C810" s="51">
        <v>15000000</v>
      </c>
      <c r="E810" s="26">
        <f t="shared" si="13"/>
        <v>97755417</v>
      </c>
    </row>
    <row r="811" spans="1:7" x14ac:dyDescent="0.25">
      <c r="A811" s="8" t="s">
        <v>10811</v>
      </c>
      <c r="B811" s="8" t="s">
        <v>10817</v>
      </c>
      <c r="D811" s="51">
        <v>44126276</v>
      </c>
      <c r="E811" s="26">
        <f t="shared" si="13"/>
        <v>53629141</v>
      </c>
      <c r="F811">
        <v>34</v>
      </c>
      <c r="G811">
        <v>101</v>
      </c>
    </row>
    <row r="812" spans="1:7" x14ac:dyDescent="0.25">
      <c r="A812" s="8" t="s">
        <v>10811</v>
      </c>
      <c r="B812" s="8" t="s">
        <v>2043</v>
      </c>
      <c r="C812" s="51">
        <v>20000000</v>
      </c>
      <c r="D812" s="1"/>
      <c r="E812" s="26">
        <f t="shared" si="13"/>
        <v>73629141</v>
      </c>
    </row>
    <row r="813" spans="1:7" x14ac:dyDescent="0.25">
      <c r="A813" s="8" t="s">
        <v>10818</v>
      </c>
      <c r="B813" s="8" t="s">
        <v>10819</v>
      </c>
      <c r="D813" s="51">
        <v>39885382</v>
      </c>
      <c r="E813" s="26">
        <f t="shared" si="13"/>
        <v>33743759</v>
      </c>
      <c r="F813">
        <v>-150</v>
      </c>
      <c r="G813">
        <v>163</v>
      </c>
    </row>
    <row r="814" spans="1:7" x14ac:dyDescent="0.25">
      <c r="A814" s="8" t="s">
        <v>10818</v>
      </c>
      <c r="B814" s="8" t="s">
        <v>10822</v>
      </c>
      <c r="D814" s="51">
        <v>41896368</v>
      </c>
      <c r="E814" s="26">
        <f t="shared" si="13"/>
        <v>-8152609</v>
      </c>
    </row>
    <row r="815" spans="1:7" x14ac:dyDescent="0.25">
      <c r="A815" s="8" t="s">
        <v>10829</v>
      </c>
      <c r="B815" s="8" t="s">
        <v>2043</v>
      </c>
      <c r="C815" s="51">
        <v>30000000</v>
      </c>
      <c r="E815" s="26">
        <f t="shared" si="13"/>
        <v>21847391</v>
      </c>
    </row>
    <row r="816" spans="1:7" x14ac:dyDescent="0.25">
      <c r="A816" s="8" t="s">
        <v>10829</v>
      </c>
      <c r="B816" s="8" t="s">
        <v>2043</v>
      </c>
      <c r="C816" s="51">
        <v>20000000</v>
      </c>
      <c r="E816" s="26">
        <f t="shared" si="13"/>
        <v>41847391</v>
      </c>
    </row>
    <row r="817" spans="1:7" x14ac:dyDescent="0.25">
      <c r="A817" s="8" t="s">
        <v>10869</v>
      </c>
      <c r="B817" s="8" t="s">
        <v>10870</v>
      </c>
      <c r="D817" s="51">
        <v>40603953</v>
      </c>
      <c r="E817" s="26">
        <f t="shared" si="13"/>
        <v>1243438</v>
      </c>
      <c r="F817">
        <v>120</v>
      </c>
    </row>
    <row r="818" spans="1:7" x14ac:dyDescent="0.25">
      <c r="A818" s="8" t="s">
        <v>10869</v>
      </c>
      <c r="B818" s="8" t="s">
        <v>241</v>
      </c>
      <c r="C818" s="51">
        <v>10000000</v>
      </c>
      <c r="E818" s="26">
        <f t="shared" si="13"/>
        <v>11243438</v>
      </c>
    </row>
    <row r="819" spans="1:7" x14ac:dyDescent="0.25">
      <c r="A819" s="8" t="s">
        <v>10876</v>
      </c>
      <c r="B819" s="8" t="s">
        <v>3204</v>
      </c>
      <c r="C819" s="51">
        <v>270000</v>
      </c>
      <c r="E819" s="26">
        <f t="shared" si="13"/>
        <v>11513438</v>
      </c>
    </row>
    <row r="820" spans="1:7" x14ac:dyDescent="0.25">
      <c r="A820" s="8" t="s">
        <v>10876</v>
      </c>
      <c r="B820" s="8" t="s">
        <v>2043</v>
      </c>
      <c r="C820" s="51">
        <v>10000000</v>
      </c>
      <c r="E820" s="26">
        <f t="shared" si="13"/>
        <v>21513438</v>
      </c>
    </row>
    <row r="821" spans="1:7" x14ac:dyDescent="0.25">
      <c r="A821" s="8" t="s">
        <v>10880</v>
      </c>
      <c r="B821" s="8" t="s">
        <v>2043</v>
      </c>
      <c r="C821" s="51">
        <v>10000000</v>
      </c>
      <c r="E821" s="26">
        <f t="shared" si="13"/>
        <v>31513438</v>
      </c>
    </row>
    <row r="822" spans="1:7" x14ac:dyDescent="0.25">
      <c r="A822" s="8" t="s">
        <v>10912</v>
      </c>
      <c r="B822" s="8" t="s">
        <v>5314</v>
      </c>
      <c r="C822" s="51">
        <v>20000000</v>
      </c>
      <c r="E822" s="26">
        <f t="shared" si="13"/>
        <v>51513438</v>
      </c>
    </row>
    <row r="823" spans="1:7" x14ac:dyDescent="0.25">
      <c r="A823" s="8" t="s">
        <v>10912</v>
      </c>
      <c r="B823" s="8" t="s">
        <v>9169</v>
      </c>
      <c r="C823" s="51">
        <v>500000</v>
      </c>
      <c r="E823" s="26">
        <f t="shared" si="13"/>
        <v>52013438</v>
      </c>
    </row>
    <row r="824" spans="1:7" x14ac:dyDescent="0.25">
      <c r="A824" s="8" t="s">
        <v>10899</v>
      </c>
      <c r="B824" s="8" t="s">
        <v>7577</v>
      </c>
      <c r="C824" s="51">
        <v>818000</v>
      </c>
      <c r="E824" s="26">
        <f t="shared" si="13"/>
        <v>52831438</v>
      </c>
    </row>
    <row r="825" spans="1:7" x14ac:dyDescent="0.25">
      <c r="A825" s="8" t="s">
        <v>10899</v>
      </c>
      <c r="B825" s="8" t="s">
        <v>2043</v>
      </c>
      <c r="C825" s="51">
        <v>15000000</v>
      </c>
      <c r="E825" s="26">
        <f t="shared" si="13"/>
        <v>67831438</v>
      </c>
    </row>
    <row r="826" spans="1:7" x14ac:dyDescent="0.25">
      <c r="A826" s="8" t="s">
        <v>10922</v>
      </c>
      <c r="B826" s="8" t="s">
        <v>10923</v>
      </c>
      <c r="D826" s="51">
        <v>1236600</v>
      </c>
      <c r="E826" s="26">
        <f t="shared" si="13"/>
        <v>66594838</v>
      </c>
    </row>
    <row r="827" spans="1:7" x14ac:dyDescent="0.25">
      <c r="A827" s="8" t="s">
        <v>10922</v>
      </c>
      <c r="B827" s="8" t="s">
        <v>10924</v>
      </c>
      <c r="D827" s="51">
        <v>38283519</v>
      </c>
      <c r="E827" s="26">
        <f t="shared" si="13"/>
        <v>28311319</v>
      </c>
      <c r="G827">
        <v>164</v>
      </c>
    </row>
    <row r="828" spans="1:7" x14ac:dyDescent="0.25">
      <c r="A828" s="8" t="s">
        <v>10922</v>
      </c>
      <c r="B828" s="8" t="s">
        <v>10925</v>
      </c>
      <c r="D828" s="51">
        <v>37535768</v>
      </c>
      <c r="E828" s="26">
        <f t="shared" si="13"/>
        <v>-9224449</v>
      </c>
      <c r="G828">
        <v>156</v>
      </c>
    </row>
    <row r="829" spans="1:7" x14ac:dyDescent="0.25">
      <c r="A829" s="8" t="s">
        <v>10922</v>
      </c>
      <c r="B829" s="8" t="s">
        <v>2043</v>
      </c>
      <c r="C829" s="51">
        <v>10000000</v>
      </c>
      <c r="E829" s="26">
        <f t="shared" si="13"/>
        <v>775551</v>
      </c>
    </row>
    <row r="830" spans="1:7" x14ac:dyDescent="0.25">
      <c r="A830" s="8" t="s">
        <v>10949</v>
      </c>
      <c r="B830" s="8" t="s">
        <v>2043</v>
      </c>
      <c r="C830" s="51">
        <v>20000000</v>
      </c>
      <c r="E830" s="26">
        <f t="shared" si="13"/>
        <v>20775551</v>
      </c>
    </row>
    <row r="831" spans="1:7" x14ac:dyDescent="0.25">
      <c r="A831" s="8" t="s">
        <v>10947</v>
      </c>
      <c r="B831" s="8" t="s">
        <v>10950</v>
      </c>
      <c r="D831" s="51">
        <v>38545254</v>
      </c>
      <c r="E831" s="26">
        <f t="shared" si="13"/>
        <v>-17769703</v>
      </c>
    </row>
    <row r="832" spans="1:7" x14ac:dyDescent="0.25">
      <c r="A832" s="8" t="s">
        <v>10966</v>
      </c>
      <c r="B832" s="8" t="s">
        <v>2043</v>
      </c>
      <c r="C832" s="51">
        <v>20000000</v>
      </c>
      <c r="E832" s="26">
        <f t="shared" si="13"/>
        <v>2230297</v>
      </c>
    </row>
    <row r="833" spans="1:5" x14ac:dyDescent="0.25">
      <c r="A833" s="8" t="s">
        <v>10977</v>
      </c>
      <c r="B833" s="8" t="s">
        <v>2043</v>
      </c>
      <c r="C833" s="51">
        <v>20000000</v>
      </c>
      <c r="E833" s="26">
        <f t="shared" si="13"/>
        <v>22230297</v>
      </c>
    </row>
    <row r="834" spans="1:5" x14ac:dyDescent="0.25">
      <c r="A834" s="8" t="s">
        <v>10987</v>
      </c>
      <c r="B834" s="8" t="s">
        <v>10993</v>
      </c>
      <c r="D834" s="51">
        <v>39976307</v>
      </c>
      <c r="E834" s="26">
        <f t="shared" si="13"/>
        <v>-17746010</v>
      </c>
    </row>
    <row r="835" spans="1:5" x14ac:dyDescent="0.25">
      <c r="A835" s="8" t="s">
        <v>10987</v>
      </c>
      <c r="B835" s="8" t="s">
        <v>2043</v>
      </c>
      <c r="C835" s="51">
        <v>20000000</v>
      </c>
      <c r="E835" s="26">
        <f t="shared" si="13"/>
        <v>2253990</v>
      </c>
    </row>
    <row r="836" spans="1:5" x14ac:dyDescent="0.25">
      <c r="A836" s="8" t="s">
        <v>11001</v>
      </c>
      <c r="B836" s="8" t="s">
        <v>2043</v>
      </c>
      <c r="C836" s="51">
        <v>10000000</v>
      </c>
      <c r="E836" s="26">
        <f t="shared" si="13"/>
        <v>12253990</v>
      </c>
    </row>
    <row r="837" spans="1:5" x14ac:dyDescent="0.25">
      <c r="A837" s="8" t="s">
        <v>11005</v>
      </c>
      <c r="B837" s="8" t="s">
        <v>7577</v>
      </c>
      <c r="C837" s="51">
        <v>1128400</v>
      </c>
      <c r="E837" s="26">
        <f t="shared" si="13"/>
        <v>13382390</v>
      </c>
    </row>
    <row r="838" spans="1:5" x14ac:dyDescent="0.25">
      <c r="A838" s="8" t="s">
        <v>11034</v>
      </c>
      <c r="B838" s="8" t="s">
        <v>2043</v>
      </c>
      <c r="C838" s="51">
        <v>20000000</v>
      </c>
      <c r="E838" s="26">
        <f t="shared" si="13"/>
        <v>33382390</v>
      </c>
    </row>
    <row r="839" spans="1:5" x14ac:dyDescent="0.25">
      <c r="A839" s="8" t="s">
        <v>11069</v>
      </c>
      <c r="B839" s="8" t="s">
        <v>11070</v>
      </c>
      <c r="D839" s="51">
        <v>17036133</v>
      </c>
      <c r="E839" s="26">
        <f t="shared" si="13"/>
        <v>16346257</v>
      </c>
    </row>
    <row r="840" spans="1:5" x14ac:dyDescent="0.25">
      <c r="A840" s="8" t="s">
        <v>11077</v>
      </c>
      <c r="B840" s="8" t="s">
        <v>2043</v>
      </c>
      <c r="C840" s="51">
        <v>10000000</v>
      </c>
      <c r="D840" s="1"/>
      <c r="E840" s="26">
        <f t="shared" si="13"/>
        <v>26346257</v>
      </c>
    </row>
    <row r="841" spans="1:5" x14ac:dyDescent="0.25">
      <c r="A841" s="8" t="s">
        <v>11085</v>
      </c>
      <c r="B841" s="8" t="s">
        <v>7732</v>
      </c>
      <c r="C841" s="51">
        <v>3000000</v>
      </c>
      <c r="E841" s="26">
        <f t="shared" si="13"/>
        <v>29346257</v>
      </c>
    </row>
    <row r="842" spans="1:5" x14ac:dyDescent="0.25">
      <c r="A842" s="8" t="s">
        <v>11086</v>
      </c>
      <c r="B842" s="8" t="s">
        <v>7732</v>
      </c>
      <c r="C842" s="51">
        <v>7000000</v>
      </c>
      <c r="E842" s="26">
        <f t="shared" si="13"/>
        <v>36346257</v>
      </c>
    </row>
    <row r="843" spans="1:5" x14ac:dyDescent="0.25">
      <c r="A843" s="8" t="s">
        <v>11095</v>
      </c>
      <c r="B843" s="8" t="s">
        <v>2043</v>
      </c>
      <c r="C843" s="51">
        <v>20000000</v>
      </c>
      <c r="E843" s="26">
        <f t="shared" si="13"/>
        <v>56346257</v>
      </c>
    </row>
    <row r="844" spans="1:5" x14ac:dyDescent="0.25">
      <c r="A844" s="8" t="s">
        <v>11105</v>
      </c>
      <c r="B844" s="8" t="s">
        <v>9270</v>
      </c>
      <c r="C844" s="51">
        <v>20000000</v>
      </c>
      <c r="E844" s="26">
        <f t="shared" si="13"/>
        <v>76346257</v>
      </c>
    </row>
    <row r="845" spans="1:5" x14ac:dyDescent="0.25">
      <c r="A845" s="8" t="s">
        <v>11118</v>
      </c>
      <c r="B845" s="8" t="s">
        <v>11119</v>
      </c>
      <c r="D845" s="1">
        <v>16802286</v>
      </c>
      <c r="E845" s="26">
        <f t="shared" si="13"/>
        <v>59543971</v>
      </c>
    </row>
    <row r="846" spans="1:5" x14ac:dyDescent="0.25">
      <c r="A846" s="8" t="s">
        <v>11118</v>
      </c>
      <c r="B846" s="8" t="s">
        <v>11120</v>
      </c>
      <c r="D846" s="1">
        <v>36477286</v>
      </c>
      <c r="E846" s="26">
        <f t="shared" si="13"/>
        <v>23066685</v>
      </c>
    </row>
    <row r="847" spans="1:5" x14ac:dyDescent="0.25">
      <c r="A847" s="8" t="s">
        <v>11118</v>
      </c>
      <c r="B847" s="8" t="s">
        <v>11121</v>
      </c>
      <c r="D847" s="1">
        <v>35742813</v>
      </c>
      <c r="E847" s="26">
        <f t="shared" si="13"/>
        <v>-12676128</v>
      </c>
    </row>
    <row r="848" spans="1:5" x14ac:dyDescent="0.25">
      <c r="A848" s="8" t="s">
        <v>11129</v>
      </c>
      <c r="B848" s="8" t="s">
        <v>2043</v>
      </c>
      <c r="C848" s="1">
        <v>20000000</v>
      </c>
      <c r="D848" s="1"/>
      <c r="E848" s="26">
        <f t="shared" si="13"/>
        <v>7323872</v>
      </c>
    </row>
    <row r="849" spans="1:5" x14ac:dyDescent="0.25">
      <c r="A849" s="8" t="s">
        <v>11148</v>
      </c>
      <c r="B849" s="8" t="s">
        <v>9270</v>
      </c>
      <c r="C849" s="1">
        <v>1000000</v>
      </c>
      <c r="D849" s="1"/>
      <c r="E849" s="26">
        <f t="shared" ref="E849:E862" si="14">(E848+C849-D849)</f>
        <v>8323872</v>
      </c>
    </row>
    <row r="850" spans="1:5" x14ac:dyDescent="0.25">
      <c r="A850" s="8" t="s">
        <v>11151</v>
      </c>
      <c r="B850" s="8" t="s">
        <v>5314</v>
      </c>
      <c r="C850" s="1">
        <v>1000000</v>
      </c>
      <c r="D850" s="1"/>
      <c r="E850" s="26">
        <f t="shared" si="14"/>
        <v>9323872</v>
      </c>
    </row>
    <row r="851" spans="1:5" x14ac:dyDescent="0.25">
      <c r="A851" s="8" t="s">
        <v>11152</v>
      </c>
      <c r="B851" s="8" t="s">
        <v>11155</v>
      </c>
      <c r="D851" s="1">
        <v>37321060</v>
      </c>
      <c r="E851" s="26">
        <f t="shared" si="14"/>
        <v>-27997188</v>
      </c>
    </row>
    <row r="852" spans="1:5" x14ac:dyDescent="0.25">
      <c r="A852" s="8" t="s">
        <v>11152</v>
      </c>
      <c r="B852" s="8" t="s">
        <v>2043</v>
      </c>
      <c r="C852" s="1">
        <v>20000000</v>
      </c>
      <c r="D852" s="1"/>
      <c r="E852" s="26">
        <f t="shared" si="14"/>
        <v>-7997188</v>
      </c>
    </row>
    <row r="853" spans="1:5" x14ac:dyDescent="0.25">
      <c r="A853" s="8" t="s">
        <v>11156</v>
      </c>
      <c r="B853" s="8" t="s">
        <v>11161</v>
      </c>
      <c r="D853" s="1">
        <v>17386817</v>
      </c>
      <c r="E853" s="26">
        <f t="shared" si="14"/>
        <v>-25384005</v>
      </c>
    </row>
    <row r="854" spans="1:5" x14ac:dyDescent="0.25">
      <c r="A854" s="8" t="s">
        <v>11183</v>
      </c>
      <c r="B854" s="8" t="s">
        <v>5314</v>
      </c>
      <c r="C854" s="1">
        <v>5000000</v>
      </c>
      <c r="D854" s="1"/>
      <c r="E854" s="26">
        <f t="shared" si="14"/>
        <v>-20384005</v>
      </c>
    </row>
    <row r="855" spans="1:5" x14ac:dyDescent="0.25">
      <c r="A855" s="8" t="s">
        <v>11164</v>
      </c>
      <c r="B855" s="8" t="s">
        <v>5314</v>
      </c>
      <c r="C855" s="1">
        <v>15000000</v>
      </c>
      <c r="E855" s="26">
        <f t="shared" si="14"/>
        <v>-5384005</v>
      </c>
    </row>
    <row r="856" spans="1:5" x14ac:dyDescent="0.25">
      <c r="A856" s="8" t="s">
        <v>11164</v>
      </c>
      <c r="B856" s="8" t="s">
        <v>7577</v>
      </c>
      <c r="C856" s="1">
        <v>446400</v>
      </c>
      <c r="E856" s="26">
        <f t="shared" si="14"/>
        <v>-4937605</v>
      </c>
    </row>
    <row r="857" spans="1:5" x14ac:dyDescent="0.25">
      <c r="A857" s="8" t="s">
        <v>11186</v>
      </c>
      <c r="B857" s="8" t="s">
        <v>11198</v>
      </c>
      <c r="D857" s="1">
        <v>17831974</v>
      </c>
      <c r="E857" s="26">
        <f t="shared" si="14"/>
        <v>-22769579</v>
      </c>
    </row>
    <row r="858" spans="1:5" x14ac:dyDescent="0.25">
      <c r="A858" s="8" t="s">
        <v>11186</v>
      </c>
      <c r="B858" s="8" t="s">
        <v>11199</v>
      </c>
      <c r="D858" s="1">
        <v>17621882</v>
      </c>
      <c r="E858" s="26">
        <f t="shared" si="14"/>
        <v>-40391461</v>
      </c>
    </row>
    <row r="859" spans="1:5" x14ac:dyDescent="0.25">
      <c r="A859" s="8" t="s">
        <v>11202</v>
      </c>
      <c r="B859" s="8" t="s">
        <v>2043</v>
      </c>
      <c r="C859" s="1">
        <v>20000000</v>
      </c>
      <c r="E859" s="26">
        <f t="shared" si="14"/>
        <v>-20391461</v>
      </c>
    </row>
    <row r="860" spans="1:5" x14ac:dyDescent="0.25">
      <c r="A860" s="8" t="s">
        <v>11216</v>
      </c>
      <c r="B860" s="8" t="s">
        <v>5314</v>
      </c>
      <c r="C860" s="1">
        <v>10000000</v>
      </c>
      <c r="E860" s="26">
        <f t="shared" si="14"/>
        <v>-10391461</v>
      </c>
    </row>
    <row r="861" spans="1:5" x14ac:dyDescent="0.25">
      <c r="A861" s="8" t="s">
        <v>11216</v>
      </c>
      <c r="B861" s="8" t="s">
        <v>5314</v>
      </c>
      <c r="C861" s="1">
        <v>5000000</v>
      </c>
      <c r="E861" s="26">
        <f t="shared" si="14"/>
        <v>-5391461</v>
      </c>
    </row>
    <row r="862" spans="1:5" x14ac:dyDescent="0.25">
      <c r="E862" s="26">
        <f t="shared" si="14"/>
        <v>-5391461</v>
      </c>
    </row>
  </sheetData>
  <mergeCells count="1">
    <mergeCell ref="A2:E2"/>
  </mergeCells>
  <pageMargins left="0.7" right="0.7" top="0.75" bottom="0.75" header="0.3" footer="0.3"/>
  <pageSetup orientation="portrait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86"/>
  <sheetViews>
    <sheetView topLeftCell="A1658" workbookViewId="0">
      <selection activeCell="D1677" sqref="D1677"/>
    </sheetView>
  </sheetViews>
  <sheetFormatPr baseColWidth="10" defaultRowHeight="15" x14ac:dyDescent="0.25"/>
  <cols>
    <col min="1" max="1" width="14.28515625" customWidth="1"/>
    <col min="2" max="2" width="29.7109375" customWidth="1"/>
    <col min="3" max="4" width="15.140625" style="1" bestFit="1" customWidth="1"/>
    <col min="5" max="5" width="15.7109375" customWidth="1"/>
    <col min="10" max="10" width="14.140625" bestFit="1" customWidth="1"/>
  </cols>
  <sheetData>
    <row r="2" spans="1:5" x14ac:dyDescent="0.25">
      <c r="A2" s="426" t="s">
        <v>278</v>
      </c>
      <c r="B2" s="426"/>
      <c r="C2" s="426"/>
      <c r="D2" s="426"/>
      <c r="E2" s="426"/>
    </row>
    <row r="3" spans="1:5" x14ac:dyDescent="0.25">
      <c r="A3" s="3" t="s">
        <v>181</v>
      </c>
      <c r="B3" s="3" t="s">
        <v>265</v>
      </c>
      <c r="C3" s="4">
        <v>235500</v>
      </c>
      <c r="D3" s="4"/>
      <c r="E3" s="4">
        <f>(C3-D3)</f>
        <v>235500</v>
      </c>
    </row>
    <row r="4" spans="1:5" x14ac:dyDescent="0.25">
      <c r="A4" s="3" t="s">
        <v>182</v>
      </c>
      <c r="B4" s="3" t="s">
        <v>266</v>
      </c>
      <c r="C4" s="4">
        <v>763362</v>
      </c>
      <c r="D4" s="4"/>
      <c r="E4" s="4">
        <f>(E3+C4-D4)</f>
        <v>998862</v>
      </c>
    </row>
    <row r="5" spans="1:5" x14ac:dyDescent="0.25">
      <c r="A5" s="3" t="s">
        <v>182</v>
      </c>
      <c r="B5" s="3" t="s">
        <v>3</v>
      </c>
      <c r="C5" s="4">
        <v>7000000</v>
      </c>
      <c r="D5" s="4"/>
      <c r="E5" s="4">
        <f t="shared" ref="E5:E68" si="0">(E4+C5-D5)</f>
        <v>7998862</v>
      </c>
    </row>
    <row r="6" spans="1:5" x14ac:dyDescent="0.25">
      <c r="A6" s="3" t="s">
        <v>182</v>
      </c>
      <c r="B6" s="3" t="s">
        <v>267</v>
      </c>
      <c r="C6" s="4">
        <v>3000000</v>
      </c>
      <c r="D6" s="4"/>
      <c r="E6" s="4">
        <f t="shared" si="0"/>
        <v>10998862</v>
      </c>
    </row>
    <row r="7" spans="1:5" x14ac:dyDescent="0.25">
      <c r="A7" s="3" t="s">
        <v>184</v>
      </c>
      <c r="B7" s="3" t="s">
        <v>268</v>
      </c>
      <c r="C7" s="4">
        <v>3000000</v>
      </c>
      <c r="D7" s="4"/>
      <c r="E7" s="4">
        <f t="shared" si="0"/>
        <v>13998862</v>
      </c>
    </row>
    <row r="8" spans="1:5" x14ac:dyDescent="0.25">
      <c r="A8" s="3" t="s">
        <v>184</v>
      </c>
      <c r="B8" s="3" t="s">
        <v>269</v>
      </c>
      <c r="C8" s="4">
        <v>3000000</v>
      </c>
      <c r="D8" s="4"/>
      <c r="E8" s="4">
        <f t="shared" si="0"/>
        <v>16998862</v>
      </c>
    </row>
    <row r="9" spans="1:5" x14ac:dyDescent="0.25">
      <c r="A9" s="3" t="s">
        <v>184</v>
      </c>
      <c r="B9" s="3" t="s">
        <v>270</v>
      </c>
      <c r="C9" s="4">
        <v>3000000</v>
      </c>
      <c r="D9" s="4"/>
      <c r="E9" s="4">
        <f t="shared" si="0"/>
        <v>19998862</v>
      </c>
    </row>
    <row r="10" spans="1:5" x14ac:dyDescent="0.25">
      <c r="A10" s="3" t="s">
        <v>184</v>
      </c>
      <c r="B10" s="3" t="s">
        <v>3</v>
      </c>
      <c r="C10" s="4">
        <v>11000000</v>
      </c>
      <c r="D10" s="4"/>
      <c r="E10" s="4">
        <f t="shared" si="0"/>
        <v>30998862</v>
      </c>
    </row>
    <row r="11" spans="1:5" x14ac:dyDescent="0.25">
      <c r="A11" s="3" t="s">
        <v>235</v>
      </c>
      <c r="B11" s="3" t="s">
        <v>271</v>
      </c>
      <c r="C11" s="4">
        <v>2000000</v>
      </c>
      <c r="D11" s="4"/>
      <c r="E11" s="4">
        <f t="shared" si="0"/>
        <v>32998862</v>
      </c>
    </row>
    <row r="12" spans="1:5" x14ac:dyDescent="0.25">
      <c r="A12" s="3" t="s">
        <v>235</v>
      </c>
      <c r="B12" s="3" t="s">
        <v>272</v>
      </c>
      <c r="C12" s="4">
        <v>3000000</v>
      </c>
      <c r="D12" s="4"/>
      <c r="E12" s="4">
        <f t="shared" si="0"/>
        <v>35998862</v>
      </c>
    </row>
    <row r="13" spans="1:5" x14ac:dyDescent="0.25">
      <c r="A13" s="3" t="s">
        <v>263</v>
      </c>
      <c r="B13" s="3" t="s">
        <v>273</v>
      </c>
      <c r="C13" s="4"/>
      <c r="D13" s="4">
        <v>1005000</v>
      </c>
      <c r="E13" s="4">
        <f t="shared" si="0"/>
        <v>34993862</v>
      </c>
    </row>
    <row r="14" spans="1:5" x14ac:dyDescent="0.25">
      <c r="A14" s="3" t="s">
        <v>263</v>
      </c>
      <c r="B14" s="3" t="s">
        <v>274</v>
      </c>
      <c r="C14" s="4"/>
      <c r="D14" s="4">
        <v>13815967</v>
      </c>
      <c r="E14" s="4">
        <f t="shared" si="0"/>
        <v>21177895</v>
      </c>
    </row>
    <row r="15" spans="1:5" x14ac:dyDescent="0.25">
      <c r="A15" s="3" t="s">
        <v>263</v>
      </c>
      <c r="B15" s="3" t="s">
        <v>275</v>
      </c>
      <c r="C15" s="4"/>
      <c r="D15" s="4">
        <v>3478525</v>
      </c>
      <c r="E15" s="4">
        <f t="shared" si="0"/>
        <v>17699370</v>
      </c>
    </row>
    <row r="16" spans="1:5" x14ac:dyDescent="0.25">
      <c r="A16" s="3" t="s">
        <v>263</v>
      </c>
      <c r="B16" s="3" t="s">
        <v>276</v>
      </c>
      <c r="C16" s="4"/>
      <c r="D16" s="4">
        <v>6147275</v>
      </c>
      <c r="E16" s="4">
        <f t="shared" si="0"/>
        <v>11552095</v>
      </c>
    </row>
    <row r="17" spans="1:5" x14ac:dyDescent="0.25">
      <c r="A17" s="3" t="s">
        <v>263</v>
      </c>
      <c r="B17" s="3" t="s">
        <v>277</v>
      </c>
      <c r="C17" s="4"/>
      <c r="D17" s="4">
        <v>2037200</v>
      </c>
      <c r="E17" s="4">
        <f t="shared" si="0"/>
        <v>9514895</v>
      </c>
    </row>
    <row r="18" spans="1:5" x14ac:dyDescent="0.25">
      <c r="A18" s="3" t="s">
        <v>263</v>
      </c>
      <c r="B18" s="3" t="s">
        <v>327</v>
      </c>
      <c r="C18" s="4">
        <v>3000000</v>
      </c>
      <c r="D18" s="4"/>
      <c r="E18" s="4">
        <f t="shared" si="0"/>
        <v>12514895</v>
      </c>
    </row>
    <row r="19" spans="1:5" x14ac:dyDescent="0.25">
      <c r="A19" s="3" t="s">
        <v>263</v>
      </c>
      <c r="B19" s="10" t="s">
        <v>3</v>
      </c>
      <c r="C19" s="4">
        <v>12000000</v>
      </c>
      <c r="D19" s="4"/>
      <c r="E19" s="4">
        <f t="shared" si="0"/>
        <v>24514895</v>
      </c>
    </row>
    <row r="20" spans="1:5" x14ac:dyDescent="0.25">
      <c r="A20" s="3" t="s">
        <v>263</v>
      </c>
      <c r="B20" s="10" t="s">
        <v>328</v>
      </c>
      <c r="C20" s="4">
        <v>3000000</v>
      </c>
      <c r="D20" s="4"/>
      <c r="E20" s="4">
        <f t="shared" si="0"/>
        <v>27514895</v>
      </c>
    </row>
    <row r="21" spans="1:5" x14ac:dyDescent="0.25">
      <c r="A21" s="3" t="s">
        <v>312</v>
      </c>
      <c r="B21" s="10" t="s">
        <v>329</v>
      </c>
      <c r="C21" s="4">
        <v>3000000</v>
      </c>
      <c r="D21" s="4"/>
      <c r="E21" s="4">
        <f t="shared" si="0"/>
        <v>30514895</v>
      </c>
    </row>
    <row r="22" spans="1:5" x14ac:dyDescent="0.25">
      <c r="A22" s="3" t="s">
        <v>323</v>
      </c>
      <c r="B22" s="10" t="s">
        <v>3</v>
      </c>
      <c r="C22" s="4">
        <v>2236000</v>
      </c>
      <c r="D22" s="4"/>
      <c r="E22" s="4">
        <f t="shared" si="0"/>
        <v>32750895</v>
      </c>
    </row>
    <row r="23" spans="1:5" x14ac:dyDescent="0.25">
      <c r="A23" s="3" t="s">
        <v>331</v>
      </c>
      <c r="B23" s="10" t="s">
        <v>330</v>
      </c>
      <c r="C23" s="4">
        <v>2000000</v>
      </c>
      <c r="D23" s="4"/>
      <c r="E23" s="4">
        <f t="shared" si="0"/>
        <v>34750895</v>
      </c>
    </row>
    <row r="24" spans="1:5" x14ac:dyDescent="0.25">
      <c r="A24" s="3" t="s">
        <v>331</v>
      </c>
      <c r="B24" s="10" t="s">
        <v>3</v>
      </c>
      <c r="C24" s="4">
        <v>5000000</v>
      </c>
      <c r="D24" s="4"/>
      <c r="E24" s="4">
        <f t="shared" si="0"/>
        <v>39750895</v>
      </c>
    </row>
    <row r="25" spans="1:5" x14ac:dyDescent="0.25">
      <c r="A25" s="3" t="s">
        <v>331</v>
      </c>
      <c r="B25" s="10" t="s">
        <v>333</v>
      </c>
      <c r="C25" s="4"/>
      <c r="D25" s="6">
        <v>5320400</v>
      </c>
      <c r="E25" s="4">
        <f t="shared" si="0"/>
        <v>34430495</v>
      </c>
    </row>
    <row r="26" spans="1:5" x14ac:dyDescent="0.25">
      <c r="A26" s="3" t="s">
        <v>331</v>
      </c>
      <c r="B26" s="10" t="s">
        <v>334</v>
      </c>
      <c r="C26" s="4"/>
      <c r="D26" s="6">
        <v>1369000</v>
      </c>
      <c r="E26" s="4">
        <f t="shared" si="0"/>
        <v>33061495</v>
      </c>
    </row>
    <row r="27" spans="1:5" x14ac:dyDescent="0.25">
      <c r="A27" s="3" t="s">
        <v>331</v>
      </c>
      <c r="B27" s="10" t="s">
        <v>335</v>
      </c>
      <c r="C27" s="4"/>
      <c r="D27" s="6">
        <v>13468918</v>
      </c>
      <c r="E27" s="4">
        <f t="shared" si="0"/>
        <v>19592577</v>
      </c>
    </row>
    <row r="28" spans="1:5" x14ac:dyDescent="0.25">
      <c r="A28" s="3" t="s">
        <v>331</v>
      </c>
      <c r="B28" s="10" t="s">
        <v>332</v>
      </c>
      <c r="C28" s="4"/>
      <c r="D28" s="6">
        <v>16430742</v>
      </c>
      <c r="E28" s="4">
        <f t="shared" si="0"/>
        <v>3161835</v>
      </c>
    </row>
    <row r="29" spans="1:5" x14ac:dyDescent="0.25">
      <c r="A29" s="3" t="s">
        <v>337</v>
      </c>
      <c r="B29" s="3" t="s">
        <v>3</v>
      </c>
      <c r="C29" s="4">
        <v>13000000</v>
      </c>
      <c r="D29" s="4"/>
      <c r="E29" s="4">
        <f t="shared" si="0"/>
        <v>16161835</v>
      </c>
    </row>
    <row r="30" spans="1:5" x14ac:dyDescent="0.25">
      <c r="A30" s="3" t="s">
        <v>331</v>
      </c>
      <c r="B30" s="10" t="s">
        <v>338</v>
      </c>
      <c r="C30" s="4">
        <v>2000000</v>
      </c>
      <c r="D30" s="4"/>
      <c r="E30" s="4">
        <f t="shared" si="0"/>
        <v>18161835</v>
      </c>
    </row>
    <row r="31" spans="1:5" x14ac:dyDescent="0.25">
      <c r="A31" s="3" t="s">
        <v>331</v>
      </c>
      <c r="B31" s="10" t="s">
        <v>339</v>
      </c>
      <c r="C31" s="4">
        <v>2000000</v>
      </c>
      <c r="D31" s="4"/>
      <c r="E31" s="4">
        <f t="shared" si="0"/>
        <v>20161835</v>
      </c>
    </row>
    <row r="32" spans="1:5" x14ac:dyDescent="0.25">
      <c r="A32" s="3" t="s">
        <v>331</v>
      </c>
      <c r="B32" s="10" t="s">
        <v>340</v>
      </c>
      <c r="C32" s="4">
        <v>2000000</v>
      </c>
      <c r="D32" s="4"/>
      <c r="E32" s="4">
        <f t="shared" si="0"/>
        <v>22161835</v>
      </c>
    </row>
    <row r="33" spans="1:5" x14ac:dyDescent="0.25">
      <c r="A33" s="3" t="s">
        <v>349</v>
      </c>
      <c r="B33" s="10" t="s">
        <v>350</v>
      </c>
      <c r="C33" s="4"/>
      <c r="D33" s="4">
        <v>13820280</v>
      </c>
      <c r="E33" s="4">
        <f t="shared" si="0"/>
        <v>8341555</v>
      </c>
    </row>
    <row r="34" spans="1:5" x14ac:dyDescent="0.25">
      <c r="A34" s="3" t="s">
        <v>331</v>
      </c>
      <c r="B34" s="10" t="s">
        <v>351</v>
      </c>
      <c r="C34" s="4"/>
      <c r="D34" s="4">
        <v>1098000</v>
      </c>
      <c r="E34" s="4">
        <f t="shared" si="0"/>
        <v>7243555</v>
      </c>
    </row>
    <row r="35" spans="1:5" x14ac:dyDescent="0.25">
      <c r="A35" s="10" t="s">
        <v>361</v>
      </c>
      <c r="B35" s="10" t="s">
        <v>360</v>
      </c>
      <c r="C35" s="11">
        <v>3000000</v>
      </c>
      <c r="D35" s="4"/>
      <c r="E35" s="4">
        <f t="shared" si="0"/>
        <v>10243555</v>
      </c>
    </row>
    <row r="36" spans="1:5" x14ac:dyDescent="0.25">
      <c r="A36" s="10" t="s">
        <v>361</v>
      </c>
      <c r="B36" s="10" t="s">
        <v>362</v>
      </c>
      <c r="C36" s="11">
        <v>3000000</v>
      </c>
      <c r="D36" s="4"/>
      <c r="E36" s="4">
        <f t="shared" si="0"/>
        <v>13243555</v>
      </c>
    </row>
    <row r="37" spans="1:5" x14ac:dyDescent="0.25">
      <c r="A37" s="10" t="s">
        <v>361</v>
      </c>
      <c r="B37" s="10" t="s">
        <v>363</v>
      </c>
      <c r="C37" s="11">
        <v>3000000</v>
      </c>
      <c r="D37" s="4"/>
      <c r="E37" s="4">
        <f t="shared" si="0"/>
        <v>16243555</v>
      </c>
    </row>
    <row r="38" spans="1:5" x14ac:dyDescent="0.25">
      <c r="A38" s="10" t="s">
        <v>375</v>
      </c>
      <c r="B38" s="10" t="s">
        <v>376</v>
      </c>
      <c r="C38" s="4"/>
      <c r="D38" s="4">
        <v>11515142</v>
      </c>
      <c r="E38" s="4">
        <f t="shared" si="0"/>
        <v>4728413</v>
      </c>
    </row>
    <row r="39" spans="1:5" x14ac:dyDescent="0.25">
      <c r="A39" s="10" t="s">
        <v>375</v>
      </c>
      <c r="B39" s="10" t="s">
        <v>377</v>
      </c>
      <c r="C39" s="4"/>
      <c r="D39" s="4">
        <v>522000</v>
      </c>
      <c r="E39" s="4">
        <f t="shared" si="0"/>
        <v>4206413</v>
      </c>
    </row>
    <row r="40" spans="1:5" x14ac:dyDescent="0.25">
      <c r="A40" s="10" t="s">
        <v>375</v>
      </c>
      <c r="B40" s="10" t="s">
        <v>378</v>
      </c>
      <c r="C40" s="4"/>
      <c r="D40" s="4">
        <v>476000</v>
      </c>
      <c r="E40" s="4">
        <f t="shared" si="0"/>
        <v>3730413</v>
      </c>
    </row>
    <row r="41" spans="1:5" x14ac:dyDescent="0.25">
      <c r="A41" s="10" t="s">
        <v>375</v>
      </c>
      <c r="B41" s="10" t="s">
        <v>379</v>
      </c>
      <c r="C41" s="4"/>
      <c r="D41" s="11">
        <v>2161846</v>
      </c>
      <c r="E41" s="4">
        <f t="shared" si="0"/>
        <v>1568567</v>
      </c>
    </row>
    <row r="42" spans="1:5" x14ac:dyDescent="0.25">
      <c r="A42" s="10" t="s">
        <v>375</v>
      </c>
      <c r="B42" s="10" t="s">
        <v>380</v>
      </c>
      <c r="C42" s="4"/>
      <c r="D42" s="11">
        <v>4122900</v>
      </c>
      <c r="E42" s="4">
        <f t="shared" si="0"/>
        <v>-2554333</v>
      </c>
    </row>
    <row r="43" spans="1:5" x14ac:dyDescent="0.25">
      <c r="A43" s="10" t="s">
        <v>375</v>
      </c>
      <c r="B43" s="10" t="s">
        <v>10</v>
      </c>
      <c r="C43" s="4">
        <v>2554333</v>
      </c>
      <c r="D43" s="4"/>
      <c r="E43" s="4">
        <f t="shared" si="0"/>
        <v>0</v>
      </c>
    </row>
    <row r="44" spans="1:5" x14ac:dyDescent="0.25">
      <c r="A44" s="10" t="s">
        <v>375</v>
      </c>
      <c r="B44" s="10" t="s">
        <v>421</v>
      </c>
      <c r="C44" s="4">
        <v>3000000</v>
      </c>
      <c r="D44" s="4"/>
      <c r="E44" s="4">
        <f t="shared" si="0"/>
        <v>3000000</v>
      </c>
    </row>
    <row r="45" spans="1:5" x14ac:dyDescent="0.25">
      <c r="A45" s="10" t="s">
        <v>375</v>
      </c>
      <c r="B45" s="10" t="s">
        <v>422</v>
      </c>
      <c r="C45" s="4">
        <v>3000000</v>
      </c>
      <c r="D45" s="4"/>
      <c r="E45" s="4">
        <f t="shared" si="0"/>
        <v>6000000</v>
      </c>
    </row>
    <row r="46" spans="1:5" x14ac:dyDescent="0.25">
      <c r="A46" s="10" t="s">
        <v>375</v>
      </c>
      <c r="B46" s="10" t="s">
        <v>423</v>
      </c>
      <c r="C46" s="4">
        <v>3000000</v>
      </c>
      <c r="D46" s="4"/>
      <c r="E46" s="4">
        <f t="shared" si="0"/>
        <v>9000000</v>
      </c>
    </row>
    <row r="47" spans="1:5" x14ac:dyDescent="0.25">
      <c r="A47" s="10" t="s">
        <v>375</v>
      </c>
      <c r="B47" s="10" t="s">
        <v>10</v>
      </c>
      <c r="C47" s="4">
        <v>10000000</v>
      </c>
      <c r="D47" s="4"/>
      <c r="E47" s="4">
        <f t="shared" si="0"/>
        <v>19000000</v>
      </c>
    </row>
    <row r="48" spans="1:5" x14ac:dyDescent="0.25">
      <c r="A48" s="10" t="s">
        <v>375</v>
      </c>
      <c r="B48" s="10" t="s">
        <v>10</v>
      </c>
      <c r="C48" s="4">
        <v>3200000</v>
      </c>
      <c r="D48" s="4"/>
      <c r="E48" s="4">
        <f t="shared" si="0"/>
        <v>22200000</v>
      </c>
    </row>
    <row r="49" spans="1:5" x14ac:dyDescent="0.25">
      <c r="A49" s="10" t="s">
        <v>383</v>
      </c>
      <c r="B49" s="10" t="s">
        <v>10</v>
      </c>
      <c r="C49" s="4">
        <v>10000000</v>
      </c>
      <c r="D49" s="4"/>
      <c r="E49" s="4">
        <f t="shared" si="0"/>
        <v>32200000</v>
      </c>
    </row>
    <row r="50" spans="1:5" x14ac:dyDescent="0.25">
      <c r="A50" s="10" t="s">
        <v>424</v>
      </c>
      <c r="B50" s="10" t="s">
        <v>425</v>
      </c>
      <c r="C50" s="4"/>
      <c r="D50" s="4">
        <v>17248108</v>
      </c>
      <c r="E50" s="4">
        <f t="shared" si="0"/>
        <v>14951892</v>
      </c>
    </row>
    <row r="51" spans="1:5" x14ac:dyDescent="0.25">
      <c r="A51" s="10" t="s">
        <v>424</v>
      </c>
      <c r="B51" s="3" t="s">
        <v>426</v>
      </c>
      <c r="C51" s="4">
        <v>3000000</v>
      </c>
      <c r="D51" s="4"/>
      <c r="E51" s="4">
        <f t="shared" si="0"/>
        <v>17951892</v>
      </c>
    </row>
    <row r="52" spans="1:5" x14ac:dyDescent="0.25">
      <c r="A52" s="10" t="s">
        <v>424</v>
      </c>
      <c r="B52" s="10" t="s">
        <v>10</v>
      </c>
      <c r="C52" s="4">
        <v>10000000</v>
      </c>
      <c r="D52" s="4"/>
      <c r="E52" s="4">
        <f t="shared" si="0"/>
        <v>27951892</v>
      </c>
    </row>
    <row r="53" spans="1:5" x14ac:dyDescent="0.25">
      <c r="A53" s="10" t="s">
        <v>424</v>
      </c>
      <c r="B53" s="10" t="s">
        <v>438</v>
      </c>
      <c r="C53" s="4">
        <v>3000000</v>
      </c>
      <c r="D53" s="4"/>
      <c r="E53" s="4">
        <f t="shared" si="0"/>
        <v>30951892</v>
      </c>
    </row>
    <row r="54" spans="1:5" x14ac:dyDescent="0.25">
      <c r="A54" s="10" t="s">
        <v>424</v>
      </c>
      <c r="B54" s="10" t="s">
        <v>439</v>
      </c>
      <c r="C54" s="4">
        <v>3000000</v>
      </c>
      <c r="D54" s="4"/>
      <c r="E54" s="4">
        <f t="shared" si="0"/>
        <v>33951892</v>
      </c>
    </row>
    <row r="55" spans="1:5" x14ac:dyDescent="0.25">
      <c r="A55" s="10" t="s">
        <v>424</v>
      </c>
      <c r="B55" s="10" t="s">
        <v>440</v>
      </c>
      <c r="C55" s="4">
        <v>214100</v>
      </c>
      <c r="D55" s="4"/>
      <c r="E55" s="4">
        <f t="shared" si="0"/>
        <v>34165992</v>
      </c>
    </row>
    <row r="56" spans="1:5" x14ac:dyDescent="0.25">
      <c r="A56" s="10" t="s">
        <v>458</v>
      </c>
      <c r="B56" s="10" t="s">
        <v>465</v>
      </c>
      <c r="C56" s="4">
        <v>12000000</v>
      </c>
      <c r="D56" s="4"/>
      <c r="E56" s="4">
        <f t="shared" si="0"/>
        <v>46165992</v>
      </c>
    </row>
    <row r="57" spans="1:5" x14ac:dyDescent="0.25">
      <c r="A57" s="10" t="s">
        <v>458</v>
      </c>
      <c r="B57" s="10" t="s">
        <v>455</v>
      </c>
      <c r="C57" s="4"/>
      <c r="D57" s="4">
        <v>12369463</v>
      </c>
      <c r="E57" s="4">
        <f t="shared" si="0"/>
        <v>33796529</v>
      </c>
    </row>
    <row r="58" spans="1:5" x14ac:dyDescent="0.25">
      <c r="A58" s="10" t="s">
        <v>456</v>
      </c>
      <c r="B58" s="10" t="s">
        <v>457</v>
      </c>
      <c r="C58" s="4"/>
      <c r="D58" s="4">
        <v>9020099</v>
      </c>
      <c r="E58" s="4">
        <f t="shared" si="0"/>
        <v>24776430</v>
      </c>
    </row>
    <row r="59" spans="1:5" x14ac:dyDescent="0.25">
      <c r="A59" s="10" t="s">
        <v>474</v>
      </c>
      <c r="B59" s="10" t="s">
        <v>483</v>
      </c>
      <c r="C59" s="4">
        <v>2000000</v>
      </c>
      <c r="D59" s="4"/>
      <c r="E59" s="4">
        <f t="shared" si="0"/>
        <v>26776430</v>
      </c>
    </row>
    <row r="60" spans="1:5" x14ac:dyDescent="0.25">
      <c r="A60" s="10" t="s">
        <v>474</v>
      </c>
      <c r="B60" s="10" t="s">
        <v>3</v>
      </c>
      <c r="C60" s="4">
        <v>500000</v>
      </c>
      <c r="D60" s="4"/>
      <c r="E60" s="4">
        <f t="shared" si="0"/>
        <v>27276430</v>
      </c>
    </row>
    <row r="61" spans="1:5" x14ac:dyDescent="0.25">
      <c r="A61" s="10" t="s">
        <v>478</v>
      </c>
      <c r="B61" s="10" t="s">
        <v>484</v>
      </c>
      <c r="C61" s="4"/>
      <c r="D61" s="4">
        <v>13188471</v>
      </c>
      <c r="E61" s="4">
        <f t="shared" si="0"/>
        <v>14087959</v>
      </c>
    </row>
    <row r="62" spans="1:5" x14ac:dyDescent="0.25">
      <c r="A62" s="10" t="s">
        <v>489</v>
      </c>
      <c r="B62" s="10" t="s">
        <v>490</v>
      </c>
      <c r="C62" s="4"/>
      <c r="D62" s="4">
        <v>2385450</v>
      </c>
      <c r="E62" s="4">
        <f t="shared" si="0"/>
        <v>11702509</v>
      </c>
    </row>
    <row r="63" spans="1:5" x14ac:dyDescent="0.25">
      <c r="A63" s="10" t="s">
        <v>489</v>
      </c>
      <c r="B63" s="10" t="s">
        <v>491</v>
      </c>
      <c r="C63" s="4"/>
      <c r="D63" s="4">
        <v>1840050</v>
      </c>
      <c r="E63" s="4">
        <f t="shared" si="0"/>
        <v>9862459</v>
      </c>
    </row>
    <row r="64" spans="1:5" x14ac:dyDescent="0.25">
      <c r="A64" s="10" t="s">
        <v>489</v>
      </c>
      <c r="B64" s="3" t="s">
        <v>3</v>
      </c>
      <c r="C64" s="4">
        <v>2000000</v>
      </c>
      <c r="D64" s="4"/>
      <c r="E64" s="4">
        <f t="shared" si="0"/>
        <v>11862459</v>
      </c>
    </row>
    <row r="65" spans="1:5" x14ac:dyDescent="0.25">
      <c r="A65" s="10" t="s">
        <v>492</v>
      </c>
      <c r="B65" s="10" t="s">
        <v>493</v>
      </c>
      <c r="C65" s="4"/>
      <c r="D65" s="11">
        <v>14205529</v>
      </c>
      <c r="E65" s="4">
        <f t="shared" si="0"/>
        <v>-2343070</v>
      </c>
    </row>
    <row r="66" spans="1:5" x14ac:dyDescent="0.25">
      <c r="A66" s="10" t="s">
        <v>492</v>
      </c>
      <c r="B66" s="10" t="s">
        <v>494</v>
      </c>
      <c r="C66" s="4">
        <v>8620188</v>
      </c>
      <c r="D66" s="4"/>
      <c r="E66" s="4">
        <f t="shared" si="0"/>
        <v>6277118</v>
      </c>
    </row>
    <row r="67" spans="1:5" x14ac:dyDescent="0.25">
      <c r="A67" s="3" t="s">
        <v>532</v>
      </c>
      <c r="B67" s="10" t="s">
        <v>3</v>
      </c>
      <c r="C67" s="4">
        <v>2000000</v>
      </c>
      <c r="D67" s="4"/>
      <c r="E67" s="4">
        <f t="shared" si="0"/>
        <v>8277118</v>
      </c>
    </row>
    <row r="68" spans="1:5" x14ac:dyDescent="0.25">
      <c r="A68" s="3" t="s">
        <v>532</v>
      </c>
      <c r="B68" s="10" t="s">
        <v>533</v>
      </c>
      <c r="C68" s="11">
        <v>2000000</v>
      </c>
      <c r="D68" s="4"/>
      <c r="E68" s="4">
        <f t="shared" si="0"/>
        <v>10277118</v>
      </c>
    </row>
    <row r="69" spans="1:5" x14ac:dyDescent="0.25">
      <c r="A69" s="3" t="s">
        <v>510</v>
      </c>
      <c r="B69" s="10" t="s">
        <v>3</v>
      </c>
      <c r="C69" s="11">
        <v>24000</v>
      </c>
      <c r="D69" s="4"/>
      <c r="E69" s="4">
        <f t="shared" ref="E69:E132" si="1">(E68+C69-D69)</f>
        <v>10301118</v>
      </c>
    </row>
    <row r="70" spans="1:5" x14ac:dyDescent="0.25">
      <c r="A70" s="10" t="s">
        <v>540</v>
      </c>
      <c r="B70" s="10" t="s">
        <v>541</v>
      </c>
      <c r="C70" s="4"/>
      <c r="D70" s="4">
        <v>13520252</v>
      </c>
      <c r="E70" s="4">
        <f t="shared" si="1"/>
        <v>-3219134</v>
      </c>
    </row>
    <row r="71" spans="1:5" x14ac:dyDescent="0.25">
      <c r="A71" s="10" t="s">
        <v>540</v>
      </c>
      <c r="B71" s="10" t="s">
        <v>542</v>
      </c>
      <c r="C71" s="4"/>
      <c r="D71" s="4">
        <v>161600</v>
      </c>
      <c r="E71" s="4">
        <f t="shared" si="1"/>
        <v>-3380734</v>
      </c>
    </row>
    <row r="72" spans="1:5" x14ac:dyDescent="0.25">
      <c r="A72" s="10" t="s">
        <v>540</v>
      </c>
      <c r="B72" s="3" t="s">
        <v>543</v>
      </c>
      <c r="C72" s="4">
        <v>3380734</v>
      </c>
      <c r="D72" s="4"/>
      <c r="E72" s="4">
        <f t="shared" si="1"/>
        <v>0</v>
      </c>
    </row>
    <row r="73" spans="1:5" x14ac:dyDescent="0.25">
      <c r="A73" s="10" t="s">
        <v>540</v>
      </c>
      <c r="B73" s="8" t="s">
        <v>544</v>
      </c>
      <c r="C73" s="15">
        <v>2000000</v>
      </c>
      <c r="E73" s="4">
        <f t="shared" si="1"/>
        <v>2000000</v>
      </c>
    </row>
    <row r="74" spans="1:5" x14ac:dyDescent="0.25">
      <c r="A74" s="10" t="s">
        <v>540</v>
      </c>
      <c r="B74" s="8" t="s">
        <v>545</v>
      </c>
      <c r="C74" s="15">
        <v>2000000</v>
      </c>
      <c r="E74" s="4">
        <f t="shared" si="1"/>
        <v>4000000</v>
      </c>
    </row>
    <row r="75" spans="1:5" x14ac:dyDescent="0.25">
      <c r="A75" s="10" t="s">
        <v>540</v>
      </c>
      <c r="B75" s="8" t="s">
        <v>10</v>
      </c>
      <c r="C75" s="15">
        <v>16000000</v>
      </c>
      <c r="E75" s="4">
        <f t="shared" si="1"/>
        <v>20000000</v>
      </c>
    </row>
    <row r="76" spans="1:5" x14ac:dyDescent="0.25">
      <c r="A76" s="8" t="s">
        <v>601</v>
      </c>
      <c r="B76" s="8" t="s">
        <v>605</v>
      </c>
      <c r="C76" s="15">
        <v>2000000</v>
      </c>
      <c r="E76" s="4">
        <f t="shared" si="1"/>
        <v>22000000</v>
      </c>
    </row>
    <row r="77" spans="1:5" x14ac:dyDescent="0.25">
      <c r="A77" s="8" t="s">
        <v>627</v>
      </c>
      <c r="B77" s="8" t="s">
        <v>629</v>
      </c>
      <c r="D77" s="1">
        <v>2591875</v>
      </c>
      <c r="E77" s="4">
        <f t="shared" si="1"/>
        <v>19408125</v>
      </c>
    </row>
    <row r="78" spans="1:5" x14ac:dyDescent="0.25">
      <c r="A78" s="8" t="s">
        <v>627</v>
      </c>
      <c r="B78" s="8" t="s">
        <v>628</v>
      </c>
      <c r="D78" s="1">
        <v>2816940</v>
      </c>
      <c r="E78" s="4">
        <f t="shared" si="1"/>
        <v>16591185</v>
      </c>
    </row>
    <row r="79" spans="1:5" x14ac:dyDescent="0.25">
      <c r="A79" s="8" t="s">
        <v>627</v>
      </c>
      <c r="B79" s="8" t="s">
        <v>649</v>
      </c>
      <c r="C79" s="34">
        <v>3000000</v>
      </c>
      <c r="E79" s="4">
        <f t="shared" si="1"/>
        <v>19591185</v>
      </c>
    </row>
    <row r="80" spans="1:5" x14ac:dyDescent="0.25">
      <c r="A80" s="8" t="s">
        <v>627</v>
      </c>
      <c r="B80" s="8" t="s">
        <v>599</v>
      </c>
      <c r="C80" s="34">
        <v>16000000</v>
      </c>
      <c r="E80" s="4">
        <f t="shared" si="1"/>
        <v>35591185</v>
      </c>
    </row>
    <row r="81" spans="1:5" x14ac:dyDescent="0.25">
      <c r="A81" s="8" t="s">
        <v>627</v>
      </c>
      <c r="B81" s="8" t="s">
        <v>650</v>
      </c>
      <c r="C81" s="34">
        <v>2000000</v>
      </c>
      <c r="E81" s="4">
        <f t="shared" si="1"/>
        <v>37591185</v>
      </c>
    </row>
    <row r="82" spans="1:5" x14ac:dyDescent="0.25">
      <c r="A82" s="8" t="s">
        <v>627</v>
      </c>
      <c r="B82" s="8" t="s">
        <v>651</v>
      </c>
      <c r="C82" s="34">
        <v>2000000</v>
      </c>
      <c r="E82" s="4">
        <f t="shared" si="1"/>
        <v>39591185</v>
      </c>
    </row>
    <row r="83" spans="1:5" x14ac:dyDescent="0.25">
      <c r="A83" s="8" t="s">
        <v>647</v>
      </c>
      <c r="B83" s="8" t="s">
        <v>648</v>
      </c>
      <c r="C83" s="34">
        <v>1447834</v>
      </c>
      <c r="E83" s="4">
        <f t="shared" si="1"/>
        <v>41039019</v>
      </c>
    </row>
    <row r="84" spans="1:5" x14ac:dyDescent="0.25">
      <c r="A84" s="8" t="s">
        <v>718</v>
      </c>
      <c r="B84" s="8" t="s">
        <v>265</v>
      </c>
      <c r="C84" s="23">
        <v>220000</v>
      </c>
      <c r="E84" s="4">
        <f t="shared" si="1"/>
        <v>41259019</v>
      </c>
    </row>
    <row r="85" spans="1:5" x14ac:dyDescent="0.25">
      <c r="A85" s="8" t="s">
        <v>679</v>
      </c>
      <c r="B85" s="8" t="s">
        <v>680</v>
      </c>
      <c r="D85" s="1">
        <v>12985231</v>
      </c>
      <c r="E85" s="4">
        <f t="shared" si="1"/>
        <v>28273788</v>
      </c>
    </row>
    <row r="86" spans="1:5" x14ac:dyDescent="0.25">
      <c r="A86" s="8" t="s">
        <v>679</v>
      </c>
      <c r="B86" s="8" t="s">
        <v>681</v>
      </c>
      <c r="D86" s="1">
        <v>16117861</v>
      </c>
      <c r="E86" s="4">
        <f t="shared" si="1"/>
        <v>12155927</v>
      </c>
    </row>
    <row r="87" spans="1:5" x14ac:dyDescent="0.25">
      <c r="A87" s="36" t="s">
        <v>679</v>
      </c>
      <c r="B87" s="36" t="s">
        <v>682</v>
      </c>
      <c r="C87" s="37"/>
      <c r="D87" s="37">
        <v>634335</v>
      </c>
      <c r="E87" s="6">
        <f t="shared" si="1"/>
        <v>11521592</v>
      </c>
    </row>
    <row r="88" spans="1:5" x14ac:dyDescent="0.25">
      <c r="A88" s="8" t="s">
        <v>679</v>
      </c>
      <c r="B88" s="8" t="s">
        <v>683</v>
      </c>
      <c r="C88" s="1">
        <v>3000000</v>
      </c>
      <c r="E88" s="4">
        <f t="shared" si="1"/>
        <v>14521592</v>
      </c>
    </row>
    <row r="89" spans="1:5" x14ac:dyDescent="0.25">
      <c r="A89" s="8" t="s">
        <v>679</v>
      </c>
      <c r="B89" s="8" t="s">
        <v>684</v>
      </c>
      <c r="C89" s="1">
        <v>3000000</v>
      </c>
      <c r="E89" s="40">
        <f t="shared" si="1"/>
        <v>17521592</v>
      </c>
    </row>
    <row r="90" spans="1:5" x14ac:dyDescent="0.25">
      <c r="A90" s="10" t="s">
        <v>697</v>
      </c>
      <c r="B90" s="10" t="s">
        <v>704</v>
      </c>
      <c r="C90" s="4"/>
      <c r="D90" s="4">
        <v>10682980</v>
      </c>
      <c r="E90" s="4">
        <f t="shared" si="1"/>
        <v>6838612</v>
      </c>
    </row>
    <row r="91" spans="1:5" x14ac:dyDescent="0.25">
      <c r="A91" s="10" t="s">
        <v>697</v>
      </c>
      <c r="B91" s="10" t="s">
        <v>706</v>
      </c>
      <c r="C91" s="4">
        <v>2000000</v>
      </c>
      <c r="D91" s="4"/>
      <c r="E91" s="4">
        <f t="shared" si="1"/>
        <v>8838612</v>
      </c>
    </row>
    <row r="92" spans="1:5" x14ac:dyDescent="0.25">
      <c r="A92" s="10" t="s">
        <v>697</v>
      </c>
      <c r="B92" s="10" t="s">
        <v>465</v>
      </c>
      <c r="C92" s="4">
        <v>3000000</v>
      </c>
      <c r="D92" s="4"/>
      <c r="E92" s="4">
        <f t="shared" si="1"/>
        <v>11838612</v>
      </c>
    </row>
    <row r="93" spans="1:5" x14ac:dyDescent="0.25">
      <c r="A93" s="10" t="s">
        <v>697</v>
      </c>
      <c r="B93" s="10" t="s">
        <v>465</v>
      </c>
      <c r="C93" s="4">
        <v>17000000</v>
      </c>
      <c r="D93" s="4"/>
      <c r="E93" s="4">
        <f t="shared" si="1"/>
        <v>28838612</v>
      </c>
    </row>
    <row r="94" spans="1:5" x14ac:dyDescent="0.25">
      <c r="A94" s="10" t="s">
        <v>737</v>
      </c>
      <c r="B94" s="10" t="s">
        <v>465</v>
      </c>
      <c r="C94" s="4">
        <v>1500000</v>
      </c>
      <c r="D94" s="4"/>
      <c r="E94" s="4">
        <f t="shared" si="1"/>
        <v>30338612</v>
      </c>
    </row>
    <row r="95" spans="1:5" x14ac:dyDescent="0.25">
      <c r="A95" s="10" t="s">
        <v>749</v>
      </c>
      <c r="B95" s="10" t="s">
        <v>750</v>
      </c>
      <c r="C95" s="4"/>
      <c r="D95" s="17">
        <v>2103552</v>
      </c>
      <c r="E95" s="4">
        <f t="shared" si="1"/>
        <v>28235060</v>
      </c>
    </row>
    <row r="96" spans="1:5" x14ac:dyDescent="0.25">
      <c r="A96" s="10" t="s">
        <v>749</v>
      </c>
      <c r="B96" s="10" t="s">
        <v>751</v>
      </c>
      <c r="C96" s="4"/>
      <c r="D96" s="17">
        <v>14317248</v>
      </c>
      <c r="E96" s="4">
        <f t="shared" si="1"/>
        <v>13917812</v>
      </c>
    </row>
    <row r="97" spans="1:5" x14ac:dyDescent="0.25">
      <c r="A97" s="10" t="s">
        <v>749</v>
      </c>
      <c r="B97" s="10" t="s">
        <v>752</v>
      </c>
      <c r="C97" s="4"/>
      <c r="D97" s="17">
        <v>2711998</v>
      </c>
      <c r="E97" s="4">
        <f t="shared" si="1"/>
        <v>11205814</v>
      </c>
    </row>
    <row r="98" spans="1:5" x14ac:dyDescent="0.25">
      <c r="A98" s="10" t="s">
        <v>749</v>
      </c>
      <c r="B98" s="10" t="s">
        <v>753</v>
      </c>
      <c r="C98" s="4"/>
      <c r="D98" s="17">
        <v>1017000</v>
      </c>
      <c r="E98" s="4">
        <f t="shared" si="1"/>
        <v>10188814</v>
      </c>
    </row>
    <row r="99" spans="1:5" x14ac:dyDescent="0.25">
      <c r="A99" s="10" t="s">
        <v>749</v>
      </c>
      <c r="B99" s="10" t="s">
        <v>754</v>
      </c>
      <c r="C99" s="4"/>
      <c r="D99" s="17">
        <v>211200</v>
      </c>
      <c r="E99" s="4">
        <f t="shared" si="1"/>
        <v>9977614</v>
      </c>
    </row>
    <row r="100" spans="1:5" x14ac:dyDescent="0.25">
      <c r="A100" s="10" t="s">
        <v>749</v>
      </c>
      <c r="B100" s="10" t="s">
        <v>755</v>
      </c>
      <c r="C100" s="4"/>
      <c r="D100" s="17">
        <v>2926400</v>
      </c>
      <c r="E100" s="4">
        <f t="shared" si="1"/>
        <v>7051214</v>
      </c>
    </row>
    <row r="101" spans="1:5" x14ac:dyDescent="0.25">
      <c r="A101" s="10" t="s">
        <v>749</v>
      </c>
      <c r="B101" s="10" t="s">
        <v>756</v>
      </c>
      <c r="C101" s="4">
        <v>2000000</v>
      </c>
      <c r="D101" s="4"/>
      <c r="E101" s="4">
        <f t="shared" si="1"/>
        <v>9051214</v>
      </c>
    </row>
    <row r="102" spans="1:5" x14ac:dyDescent="0.25">
      <c r="A102" s="10" t="s">
        <v>749</v>
      </c>
      <c r="B102" s="10" t="s">
        <v>757</v>
      </c>
      <c r="C102" s="4">
        <v>13000000</v>
      </c>
      <c r="D102" s="4"/>
      <c r="E102" s="4">
        <f t="shared" si="1"/>
        <v>22051214</v>
      </c>
    </row>
    <row r="103" spans="1:5" x14ac:dyDescent="0.25">
      <c r="A103" s="10" t="s">
        <v>815</v>
      </c>
      <c r="B103" s="10" t="s">
        <v>816</v>
      </c>
      <c r="C103" s="4"/>
      <c r="D103" s="4">
        <v>6068333</v>
      </c>
      <c r="E103" s="4">
        <f t="shared" si="1"/>
        <v>15982881</v>
      </c>
    </row>
    <row r="104" spans="1:5" x14ac:dyDescent="0.25">
      <c r="A104" s="10" t="s">
        <v>815</v>
      </c>
      <c r="B104" s="10" t="s">
        <v>817</v>
      </c>
      <c r="C104" s="4"/>
      <c r="D104" s="4">
        <v>988350</v>
      </c>
      <c r="E104" s="4">
        <f t="shared" si="1"/>
        <v>14994531</v>
      </c>
    </row>
    <row r="105" spans="1:5" x14ac:dyDescent="0.25">
      <c r="A105" s="10" t="s">
        <v>815</v>
      </c>
      <c r="B105" s="10" t="s">
        <v>818</v>
      </c>
      <c r="C105" s="4"/>
      <c r="D105" s="11">
        <v>812320</v>
      </c>
      <c r="E105" s="4">
        <f t="shared" si="1"/>
        <v>14182211</v>
      </c>
    </row>
    <row r="106" spans="1:5" x14ac:dyDescent="0.25">
      <c r="A106" s="10" t="s">
        <v>815</v>
      </c>
      <c r="B106" s="10" t="s">
        <v>819</v>
      </c>
      <c r="C106" s="4"/>
      <c r="D106" s="11">
        <v>750080</v>
      </c>
      <c r="E106" s="4">
        <f t="shared" si="1"/>
        <v>13432131</v>
      </c>
    </row>
    <row r="107" spans="1:5" x14ac:dyDescent="0.25">
      <c r="A107" s="10" t="s">
        <v>815</v>
      </c>
      <c r="B107" s="10" t="s">
        <v>599</v>
      </c>
      <c r="C107" s="4">
        <v>5000000</v>
      </c>
      <c r="D107" s="4"/>
      <c r="E107" s="4">
        <f t="shared" si="1"/>
        <v>18432131</v>
      </c>
    </row>
    <row r="108" spans="1:5" x14ac:dyDescent="0.25">
      <c r="A108" s="10" t="s">
        <v>857</v>
      </c>
      <c r="B108" s="10" t="s">
        <v>858</v>
      </c>
      <c r="C108" s="4"/>
      <c r="D108" s="11">
        <v>4438986</v>
      </c>
      <c r="E108" s="4">
        <f t="shared" si="1"/>
        <v>13993145</v>
      </c>
    </row>
    <row r="109" spans="1:5" x14ac:dyDescent="0.25">
      <c r="A109" s="10" t="s">
        <v>869</v>
      </c>
      <c r="B109" s="10" t="s">
        <v>870</v>
      </c>
      <c r="C109" s="4"/>
      <c r="D109" s="11">
        <v>52800</v>
      </c>
      <c r="E109" s="4">
        <f t="shared" si="1"/>
        <v>13940345</v>
      </c>
    </row>
    <row r="110" spans="1:5" x14ac:dyDescent="0.25">
      <c r="A110" s="10" t="s">
        <v>869</v>
      </c>
      <c r="B110" s="10" t="s">
        <v>871</v>
      </c>
      <c r="C110" s="4"/>
      <c r="D110" s="11">
        <v>1283040</v>
      </c>
      <c r="E110" s="4">
        <f t="shared" si="1"/>
        <v>12657305</v>
      </c>
    </row>
    <row r="111" spans="1:5" x14ac:dyDescent="0.25">
      <c r="A111" s="10" t="s">
        <v>869</v>
      </c>
      <c r="B111" s="10" t="s">
        <v>872</v>
      </c>
      <c r="C111" s="4"/>
      <c r="D111" s="11">
        <v>2334150</v>
      </c>
      <c r="E111" s="4">
        <f t="shared" si="1"/>
        <v>10323155</v>
      </c>
    </row>
    <row r="112" spans="1:5" x14ac:dyDescent="0.25">
      <c r="A112" s="10" t="s">
        <v>869</v>
      </c>
      <c r="B112" s="10" t="s">
        <v>873</v>
      </c>
      <c r="C112" s="4"/>
      <c r="D112" s="11">
        <v>2189780</v>
      </c>
      <c r="E112" s="4">
        <f t="shared" si="1"/>
        <v>8133375</v>
      </c>
    </row>
    <row r="113" spans="1:5" x14ac:dyDescent="0.25">
      <c r="A113" s="10" t="s">
        <v>869</v>
      </c>
      <c r="B113" s="10" t="s">
        <v>874</v>
      </c>
      <c r="C113" s="4"/>
      <c r="D113" s="11">
        <v>1945600</v>
      </c>
      <c r="E113" s="4">
        <f t="shared" si="1"/>
        <v>6187775</v>
      </c>
    </row>
    <row r="114" spans="1:5" x14ac:dyDescent="0.25">
      <c r="A114" s="10" t="s">
        <v>867</v>
      </c>
      <c r="B114" s="10" t="s">
        <v>599</v>
      </c>
      <c r="C114" s="4">
        <v>5000000</v>
      </c>
      <c r="D114" s="4"/>
      <c r="E114" s="4">
        <f t="shared" si="1"/>
        <v>11187775</v>
      </c>
    </row>
    <row r="115" spans="1:5" x14ac:dyDescent="0.25">
      <c r="A115" s="10" t="s">
        <v>869</v>
      </c>
      <c r="B115" s="10" t="s">
        <v>599</v>
      </c>
      <c r="C115" s="4">
        <v>5000000</v>
      </c>
      <c r="D115" s="4"/>
      <c r="E115" s="4">
        <f t="shared" si="1"/>
        <v>16187775</v>
      </c>
    </row>
    <row r="116" spans="1:5" x14ac:dyDescent="0.25">
      <c r="A116" s="10" t="s">
        <v>888</v>
      </c>
      <c r="B116" s="10" t="s">
        <v>265</v>
      </c>
      <c r="C116" s="4">
        <v>225000</v>
      </c>
      <c r="D116" s="4"/>
      <c r="E116" s="4">
        <f t="shared" si="1"/>
        <v>16412775</v>
      </c>
    </row>
    <row r="117" spans="1:5" x14ac:dyDescent="0.25">
      <c r="A117" s="10" t="s">
        <v>926</v>
      </c>
      <c r="B117" s="10" t="s">
        <v>927</v>
      </c>
      <c r="C117" s="4"/>
      <c r="D117" s="11">
        <v>6424613</v>
      </c>
      <c r="E117" s="4">
        <f t="shared" si="1"/>
        <v>9988162</v>
      </c>
    </row>
    <row r="118" spans="1:5" x14ac:dyDescent="0.25">
      <c r="A118" s="10" t="s">
        <v>926</v>
      </c>
      <c r="B118" s="10" t="s">
        <v>928</v>
      </c>
      <c r="C118" s="4"/>
      <c r="D118" s="4">
        <v>387750</v>
      </c>
      <c r="E118" s="4">
        <f t="shared" si="1"/>
        <v>9600412</v>
      </c>
    </row>
    <row r="119" spans="1:5" x14ac:dyDescent="0.25">
      <c r="A119" s="10" t="s">
        <v>926</v>
      </c>
      <c r="B119" s="3" t="s">
        <v>599</v>
      </c>
      <c r="C119" s="4">
        <v>7000000</v>
      </c>
      <c r="D119" s="4"/>
      <c r="E119" s="4">
        <f t="shared" si="1"/>
        <v>16600412</v>
      </c>
    </row>
    <row r="120" spans="1:5" x14ac:dyDescent="0.25">
      <c r="A120" s="10" t="s">
        <v>967</v>
      </c>
      <c r="B120" s="10" t="s">
        <v>599</v>
      </c>
      <c r="C120" s="11">
        <v>500000</v>
      </c>
      <c r="D120" s="4"/>
      <c r="E120" s="4">
        <f t="shared" si="1"/>
        <v>17100412</v>
      </c>
    </row>
    <row r="121" spans="1:5" x14ac:dyDescent="0.25">
      <c r="A121" s="10" t="s">
        <v>950</v>
      </c>
      <c r="B121" s="10" t="s">
        <v>972</v>
      </c>
      <c r="C121" s="4"/>
      <c r="D121" s="4">
        <v>836625</v>
      </c>
      <c r="E121" s="4">
        <f t="shared" si="1"/>
        <v>16263787</v>
      </c>
    </row>
    <row r="122" spans="1:5" x14ac:dyDescent="0.25">
      <c r="A122" s="10" t="s">
        <v>960</v>
      </c>
      <c r="B122" s="10" t="s">
        <v>973</v>
      </c>
      <c r="C122" s="4"/>
      <c r="D122" s="4">
        <v>1085760</v>
      </c>
      <c r="E122" s="4">
        <f t="shared" si="1"/>
        <v>15178027</v>
      </c>
    </row>
    <row r="123" spans="1:5" x14ac:dyDescent="0.25">
      <c r="A123" s="10" t="s">
        <v>960</v>
      </c>
      <c r="B123" s="10" t="s">
        <v>974</v>
      </c>
      <c r="C123" s="4"/>
      <c r="D123" s="4">
        <v>3556019</v>
      </c>
      <c r="E123" s="4">
        <f t="shared" si="1"/>
        <v>11622008</v>
      </c>
    </row>
    <row r="124" spans="1:5" x14ac:dyDescent="0.25">
      <c r="A124" s="10" t="s">
        <v>960</v>
      </c>
      <c r="B124" s="10" t="s">
        <v>975</v>
      </c>
      <c r="C124" s="4"/>
      <c r="D124" s="4">
        <v>1183050</v>
      </c>
      <c r="E124" s="4">
        <f t="shared" si="1"/>
        <v>10438958</v>
      </c>
    </row>
    <row r="125" spans="1:5" x14ac:dyDescent="0.25">
      <c r="A125" s="10" t="s">
        <v>978</v>
      </c>
      <c r="B125" s="10" t="s">
        <v>10</v>
      </c>
      <c r="C125" s="4">
        <v>3000000</v>
      </c>
      <c r="D125" s="4"/>
      <c r="E125" s="4">
        <f t="shared" si="1"/>
        <v>13438958</v>
      </c>
    </row>
    <row r="126" spans="1:5" x14ac:dyDescent="0.25">
      <c r="A126" s="10" t="s">
        <v>976</v>
      </c>
      <c r="B126" s="10" t="s">
        <v>977</v>
      </c>
      <c r="C126" s="4"/>
      <c r="D126" s="4">
        <v>737550</v>
      </c>
      <c r="E126" s="4">
        <f t="shared" si="1"/>
        <v>12701408</v>
      </c>
    </row>
    <row r="127" spans="1:5" x14ac:dyDescent="0.25">
      <c r="A127" s="10" t="s">
        <v>986</v>
      </c>
      <c r="B127" s="10" t="s">
        <v>987</v>
      </c>
      <c r="C127" s="4"/>
      <c r="D127" s="4">
        <v>608600</v>
      </c>
      <c r="E127" s="4">
        <f t="shared" si="1"/>
        <v>12092808</v>
      </c>
    </row>
    <row r="128" spans="1:5" x14ac:dyDescent="0.25">
      <c r="A128" s="10" t="s">
        <v>986</v>
      </c>
      <c r="B128" s="10" t="s">
        <v>988</v>
      </c>
      <c r="C128" s="4"/>
      <c r="D128" s="4">
        <v>895650</v>
      </c>
      <c r="E128" s="4">
        <f t="shared" si="1"/>
        <v>11197158</v>
      </c>
    </row>
    <row r="129" spans="1:5" x14ac:dyDescent="0.25">
      <c r="A129" s="10" t="s">
        <v>986</v>
      </c>
      <c r="B129" s="10" t="s">
        <v>989</v>
      </c>
      <c r="C129" s="4"/>
      <c r="D129" s="4">
        <v>3726714</v>
      </c>
      <c r="E129" s="4">
        <f t="shared" si="1"/>
        <v>7470444</v>
      </c>
    </row>
    <row r="130" spans="1:5" x14ac:dyDescent="0.25">
      <c r="A130" s="22" t="s">
        <v>986</v>
      </c>
      <c r="B130" s="22" t="s">
        <v>682</v>
      </c>
      <c r="C130" s="6"/>
      <c r="D130" s="6">
        <v>367100</v>
      </c>
      <c r="E130" s="4">
        <f t="shared" si="1"/>
        <v>7103344</v>
      </c>
    </row>
    <row r="131" spans="1:5" x14ac:dyDescent="0.25">
      <c r="A131" s="10" t="s">
        <v>986</v>
      </c>
      <c r="B131" s="10" t="s">
        <v>990</v>
      </c>
      <c r="C131" s="4"/>
      <c r="D131" s="4">
        <v>384480</v>
      </c>
      <c r="E131" s="4">
        <f t="shared" si="1"/>
        <v>6718864</v>
      </c>
    </row>
    <row r="132" spans="1:5" x14ac:dyDescent="0.25">
      <c r="A132" s="10" t="s">
        <v>986</v>
      </c>
      <c r="B132" s="10" t="s">
        <v>1001</v>
      </c>
      <c r="C132" s="4">
        <v>1000000</v>
      </c>
      <c r="D132" s="4"/>
      <c r="E132" s="4">
        <f t="shared" si="1"/>
        <v>7718864</v>
      </c>
    </row>
    <row r="133" spans="1:5" x14ac:dyDescent="0.25">
      <c r="A133" s="10" t="s">
        <v>986</v>
      </c>
      <c r="B133" s="10" t="s">
        <v>1002</v>
      </c>
      <c r="C133" s="4">
        <v>4000000</v>
      </c>
      <c r="D133" s="4"/>
      <c r="E133" s="4">
        <f>(E132+C133-D133)</f>
        <v>11718864</v>
      </c>
    </row>
    <row r="134" spans="1:5" x14ac:dyDescent="0.25">
      <c r="A134" s="47" t="s">
        <v>1032</v>
      </c>
      <c r="B134" s="10" t="s">
        <v>3</v>
      </c>
      <c r="C134" s="4">
        <v>100000</v>
      </c>
      <c r="D134" s="4"/>
      <c r="E134" s="4">
        <f t="shared" ref="E134:E197" si="2">(E133+C134-D134)</f>
        <v>11818864</v>
      </c>
    </row>
    <row r="135" spans="1:5" x14ac:dyDescent="0.25">
      <c r="A135" s="10" t="s">
        <v>1045</v>
      </c>
      <c r="B135" s="10" t="s">
        <v>465</v>
      </c>
      <c r="C135" s="4">
        <v>3000000</v>
      </c>
      <c r="D135" s="4"/>
      <c r="E135" s="4">
        <f t="shared" si="2"/>
        <v>14818864</v>
      </c>
    </row>
    <row r="136" spans="1:5" x14ac:dyDescent="0.25">
      <c r="A136" s="10" t="s">
        <v>1057</v>
      </c>
      <c r="B136" s="10" t="s">
        <v>1058</v>
      </c>
      <c r="C136" s="4">
        <v>229700</v>
      </c>
      <c r="D136" s="4"/>
      <c r="E136" s="4">
        <f t="shared" si="2"/>
        <v>15048564</v>
      </c>
    </row>
    <row r="137" spans="1:5" x14ac:dyDescent="0.25">
      <c r="A137" s="10" t="s">
        <v>1057</v>
      </c>
      <c r="B137" s="10" t="s">
        <v>1059</v>
      </c>
      <c r="C137" s="4"/>
      <c r="D137" s="4">
        <v>2279696</v>
      </c>
      <c r="E137" s="4">
        <f t="shared" si="2"/>
        <v>12768868</v>
      </c>
    </row>
    <row r="138" spans="1:5" x14ac:dyDescent="0.25">
      <c r="A138" s="10" t="s">
        <v>1057</v>
      </c>
      <c r="B138" s="10" t="s">
        <v>1060</v>
      </c>
      <c r="C138" s="4"/>
      <c r="D138" s="4">
        <v>1374870</v>
      </c>
      <c r="E138" s="4">
        <f t="shared" si="2"/>
        <v>11393998</v>
      </c>
    </row>
    <row r="139" spans="1:5" x14ac:dyDescent="0.25">
      <c r="A139" s="10" t="s">
        <v>1083</v>
      </c>
      <c r="B139" s="10" t="s">
        <v>1084</v>
      </c>
      <c r="C139" s="4"/>
      <c r="D139" s="4">
        <v>681700</v>
      </c>
      <c r="E139" s="4">
        <f t="shared" si="2"/>
        <v>10712298</v>
      </c>
    </row>
    <row r="140" spans="1:5" x14ac:dyDescent="0.25">
      <c r="A140" s="10" t="s">
        <v>1083</v>
      </c>
      <c r="B140" s="10" t="s">
        <v>1088</v>
      </c>
      <c r="C140" s="4"/>
      <c r="D140" s="4">
        <v>4833920</v>
      </c>
      <c r="E140" s="4">
        <f t="shared" si="2"/>
        <v>5878378</v>
      </c>
    </row>
    <row r="141" spans="1:5" x14ac:dyDescent="0.25">
      <c r="A141" s="10" t="s">
        <v>1083</v>
      </c>
      <c r="B141" s="10" t="s">
        <v>1085</v>
      </c>
      <c r="C141" s="4"/>
      <c r="D141" s="4">
        <v>3293500</v>
      </c>
      <c r="E141" s="4">
        <f t="shared" si="2"/>
        <v>2584878</v>
      </c>
    </row>
    <row r="142" spans="1:5" x14ac:dyDescent="0.25">
      <c r="A142" s="10" t="s">
        <v>1083</v>
      </c>
      <c r="B142" s="10" t="s">
        <v>1087</v>
      </c>
      <c r="C142" s="4"/>
      <c r="D142" s="4">
        <v>856800</v>
      </c>
      <c r="E142" s="4">
        <f t="shared" si="2"/>
        <v>1728078</v>
      </c>
    </row>
    <row r="143" spans="1:5" x14ac:dyDescent="0.25">
      <c r="A143" s="10" t="s">
        <v>1083</v>
      </c>
      <c r="B143" s="3" t="s">
        <v>1086</v>
      </c>
      <c r="C143" s="4"/>
      <c r="D143" s="4">
        <v>1133900</v>
      </c>
      <c r="E143" s="4">
        <f t="shared" si="2"/>
        <v>594178</v>
      </c>
    </row>
    <row r="144" spans="1:5" x14ac:dyDescent="0.25">
      <c r="A144" s="10" t="s">
        <v>1083</v>
      </c>
      <c r="B144" s="3" t="s">
        <v>10</v>
      </c>
      <c r="C144" s="4">
        <v>7800000</v>
      </c>
      <c r="D144" s="4"/>
      <c r="E144" s="4">
        <f t="shared" si="2"/>
        <v>8394178</v>
      </c>
    </row>
    <row r="145" spans="1:5" x14ac:dyDescent="0.25">
      <c r="A145" s="10" t="s">
        <v>1083</v>
      </c>
      <c r="B145" s="3" t="s">
        <v>1096</v>
      </c>
      <c r="C145" s="4">
        <v>2200000</v>
      </c>
      <c r="D145" s="4"/>
      <c r="E145" s="4">
        <f t="shared" si="2"/>
        <v>10594178</v>
      </c>
    </row>
    <row r="146" spans="1:5" x14ac:dyDescent="0.25">
      <c r="A146" s="44" t="s">
        <v>1112</v>
      </c>
      <c r="B146" t="s">
        <v>1113</v>
      </c>
      <c r="D146" s="1">
        <v>600100</v>
      </c>
      <c r="E146" s="26">
        <f t="shared" si="2"/>
        <v>9994078</v>
      </c>
    </row>
    <row r="147" spans="1:5" x14ac:dyDescent="0.25">
      <c r="A147" s="44" t="s">
        <v>1112</v>
      </c>
      <c r="B147" t="s">
        <v>1114</v>
      </c>
      <c r="D147" s="1">
        <v>1140000</v>
      </c>
      <c r="E147" s="26">
        <f t="shared" si="2"/>
        <v>8854078</v>
      </c>
    </row>
    <row r="148" spans="1:5" x14ac:dyDescent="0.25">
      <c r="A148" s="44" t="s">
        <v>1112</v>
      </c>
      <c r="B148" t="s">
        <v>1116</v>
      </c>
      <c r="D148" s="1">
        <v>802325</v>
      </c>
      <c r="E148" s="26">
        <f t="shared" si="2"/>
        <v>8051753</v>
      </c>
    </row>
    <row r="149" spans="1:5" x14ac:dyDescent="0.25">
      <c r="A149" s="44" t="s">
        <v>1112</v>
      </c>
      <c r="B149" t="s">
        <v>1117</v>
      </c>
      <c r="D149" s="1">
        <v>6619998</v>
      </c>
      <c r="E149" s="26">
        <f t="shared" si="2"/>
        <v>1431755</v>
      </c>
    </row>
    <row r="150" spans="1:5" x14ac:dyDescent="0.25">
      <c r="A150" s="44" t="s">
        <v>1112</v>
      </c>
      <c r="B150" t="s">
        <v>1115</v>
      </c>
      <c r="D150" s="23">
        <v>1086300</v>
      </c>
      <c r="E150" s="26">
        <f t="shared" si="2"/>
        <v>345455</v>
      </c>
    </row>
    <row r="151" spans="1:5" x14ac:dyDescent="0.25">
      <c r="A151" s="44" t="s">
        <v>1112</v>
      </c>
      <c r="B151" t="s">
        <v>3</v>
      </c>
      <c r="C151" s="1">
        <v>5000000</v>
      </c>
      <c r="E151" s="26">
        <f t="shared" si="2"/>
        <v>5345455</v>
      </c>
    </row>
    <row r="152" spans="1:5" x14ac:dyDescent="0.25">
      <c r="A152" s="44" t="s">
        <v>1112</v>
      </c>
      <c r="B152" t="s">
        <v>1118</v>
      </c>
      <c r="C152" s="1">
        <v>500000</v>
      </c>
      <c r="E152" s="26">
        <f t="shared" si="2"/>
        <v>5845455</v>
      </c>
    </row>
    <row r="153" spans="1:5" x14ac:dyDescent="0.25">
      <c r="A153" s="44" t="s">
        <v>1132</v>
      </c>
      <c r="B153" t="s">
        <v>1135</v>
      </c>
      <c r="C153" s="1">
        <v>8000000</v>
      </c>
      <c r="E153" s="26">
        <f t="shared" si="2"/>
        <v>13845455</v>
      </c>
    </row>
    <row r="154" spans="1:5" x14ac:dyDescent="0.25">
      <c r="A154" s="44" t="s">
        <v>1149</v>
      </c>
      <c r="B154" t="s">
        <v>1159</v>
      </c>
      <c r="D154" s="1">
        <v>394744</v>
      </c>
      <c r="E154" s="26">
        <f t="shared" si="2"/>
        <v>13450711</v>
      </c>
    </row>
    <row r="155" spans="1:5" x14ac:dyDescent="0.25">
      <c r="A155" s="44" t="s">
        <v>1149</v>
      </c>
      <c r="B155" t="s">
        <v>1160</v>
      </c>
      <c r="D155" s="1">
        <v>222308</v>
      </c>
      <c r="E155" s="26">
        <f t="shared" si="2"/>
        <v>13228403</v>
      </c>
    </row>
    <row r="156" spans="1:5" x14ac:dyDescent="0.25">
      <c r="A156" s="44" t="s">
        <v>1149</v>
      </c>
      <c r="B156" t="s">
        <v>1161</v>
      </c>
      <c r="D156" s="1">
        <v>86416</v>
      </c>
      <c r="E156" s="26">
        <f t="shared" si="2"/>
        <v>13141987</v>
      </c>
    </row>
    <row r="157" spans="1:5" x14ac:dyDescent="0.25">
      <c r="A157" s="44" t="s">
        <v>1149</v>
      </c>
      <c r="B157" t="s">
        <v>1162</v>
      </c>
      <c r="D157" s="1">
        <v>146200</v>
      </c>
      <c r="E157" s="26">
        <f t="shared" si="2"/>
        <v>12995787</v>
      </c>
    </row>
    <row r="158" spans="1:5" x14ac:dyDescent="0.25">
      <c r="A158" s="44" t="s">
        <v>1149</v>
      </c>
      <c r="B158" t="s">
        <v>1163</v>
      </c>
      <c r="D158" s="1">
        <v>6514952</v>
      </c>
      <c r="E158" s="26">
        <f t="shared" si="2"/>
        <v>6480835</v>
      </c>
    </row>
    <row r="159" spans="1:5" x14ac:dyDescent="0.25">
      <c r="A159" s="44" t="s">
        <v>1149</v>
      </c>
      <c r="B159" t="s">
        <v>1164</v>
      </c>
      <c r="D159" s="1">
        <v>1789300</v>
      </c>
      <c r="E159" s="26">
        <f t="shared" si="2"/>
        <v>4691535</v>
      </c>
    </row>
    <row r="160" spans="1:5" x14ac:dyDescent="0.25">
      <c r="A160" s="44" t="s">
        <v>1149</v>
      </c>
      <c r="B160" t="s">
        <v>1165</v>
      </c>
      <c r="D160" s="1">
        <v>1212100</v>
      </c>
      <c r="E160" s="26">
        <f t="shared" si="2"/>
        <v>3479435</v>
      </c>
    </row>
    <row r="161" spans="1:5" x14ac:dyDescent="0.25">
      <c r="A161" s="44" t="s">
        <v>1149</v>
      </c>
      <c r="B161" t="s">
        <v>599</v>
      </c>
      <c r="C161" s="1">
        <v>5000000</v>
      </c>
      <c r="E161" s="26">
        <f t="shared" si="2"/>
        <v>8479435</v>
      </c>
    </row>
    <row r="162" spans="1:5" x14ac:dyDescent="0.25">
      <c r="A162" s="44" t="s">
        <v>1149</v>
      </c>
      <c r="B162" t="s">
        <v>599</v>
      </c>
      <c r="C162" s="1">
        <v>5000000</v>
      </c>
      <c r="E162" s="26">
        <f t="shared" si="2"/>
        <v>13479435</v>
      </c>
    </row>
    <row r="163" spans="1:5" x14ac:dyDescent="0.25">
      <c r="A163" s="44" t="s">
        <v>1200</v>
      </c>
      <c r="B163" t="s">
        <v>1201</v>
      </c>
      <c r="D163" s="1">
        <v>1387500</v>
      </c>
      <c r="E163" s="26">
        <f t="shared" si="2"/>
        <v>12091935</v>
      </c>
    </row>
    <row r="164" spans="1:5" x14ac:dyDescent="0.25">
      <c r="A164" s="44" t="s">
        <v>1200</v>
      </c>
      <c r="B164" t="s">
        <v>1202</v>
      </c>
      <c r="D164" s="1">
        <v>3088840</v>
      </c>
      <c r="E164" s="26">
        <f t="shared" si="2"/>
        <v>9003095</v>
      </c>
    </row>
    <row r="165" spans="1:5" x14ac:dyDescent="0.25">
      <c r="A165" s="44" t="s">
        <v>1200</v>
      </c>
      <c r="B165" t="s">
        <v>1203</v>
      </c>
      <c r="D165" s="23">
        <v>795600</v>
      </c>
      <c r="E165" s="26">
        <f t="shared" si="2"/>
        <v>8207495</v>
      </c>
    </row>
    <row r="166" spans="1:5" x14ac:dyDescent="0.25">
      <c r="A166" s="44" t="s">
        <v>1231</v>
      </c>
      <c r="B166" t="s">
        <v>1235</v>
      </c>
      <c r="D166" s="23">
        <v>2501759</v>
      </c>
      <c r="E166" s="26">
        <f t="shared" si="2"/>
        <v>5705736</v>
      </c>
    </row>
    <row r="167" spans="1:5" x14ac:dyDescent="0.25">
      <c r="A167" s="44" t="s">
        <v>1231</v>
      </c>
      <c r="B167" t="s">
        <v>1234</v>
      </c>
      <c r="D167" s="23">
        <v>79750</v>
      </c>
      <c r="E167" s="26">
        <f t="shared" si="2"/>
        <v>5625986</v>
      </c>
    </row>
    <row r="168" spans="1:5" x14ac:dyDescent="0.25">
      <c r="A168" s="44" t="s">
        <v>1231</v>
      </c>
      <c r="B168" t="s">
        <v>1236</v>
      </c>
      <c r="D168" s="23">
        <v>64600</v>
      </c>
      <c r="E168" s="26">
        <f t="shared" si="2"/>
        <v>5561386</v>
      </c>
    </row>
    <row r="169" spans="1:5" x14ac:dyDescent="0.25">
      <c r="A169" s="44" t="s">
        <v>1231</v>
      </c>
      <c r="B169" t="s">
        <v>599</v>
      </c>
      <c r="C169" s="1">
        <v>8000000</v>
      </c>
      <c r="E169" s="26">
        <f t="shared" si="2"/>
        <v>13561386</v>
      </c>
    </row>
    <row r="170" spans="1:5" x14ac:dyDescent="0.25">
      <c r="A170" s="44" t="s">
        <v>1267</v>
      </c>
      <c r="B170" t="s">
        <v>1271</v>
      </c>
      <c r="D170" s="23">
        <v>4837843</v>
      </c>
      <c r="E170" s="26">
        <f t="shared" si="2"/>
        <v>8723543</v>
      </c>
    </row>
    <row r="171" spans="1:5" x14ac:dyDescent="0.25">
      <c r="A171" s="44" t="s">
        <v>1267</v>
      </c>
      <c r="B171" t="s">
        <v>1272</v>
      </c>
      <c r="D171" s="23">
        <v>700200</v>
      </c>
      <c r="E171" s="26">
        <f t="shared" si="2"/>
        <v>8023343</v>
      </c>
    </row>
    <row r="172" spans="1:5" x14ac:dyDescent="0.25">
      <c r="A172" s="44" t="s">
        <v>1267</v>
      </c>
      <c r="B172" t="s">
        <v>1273</v>
      </c>
      <c r="D172" s="23">
        <v>804825</v>
      </c>
      <c r="E172" s="26">
        <f t="shared" si="2"/>
        <v>7218518</v>
      </c>
    </row>
    <row r="173" spans="1:5" x14ac:dyDescent="0.25">
      <c r="A173" s="44" t="s">
        <v>1267</v>
      </c>
      <c r="B173" t="s">
        <v>599</v>
      </c>
      <c r="C173" s="1">
        <v>500000</v>
      </c>
      <c r="E173" s="26">
        <f t="shared" si="2"/>
        <v>7718518</v>
      </c>
    </row>
    <row r="174" spans="1:5" x14ac:dyDescent="0.25">
      <c r="A174" s="44" t="s">
        <v>1267</v>
      </c>
      <c r="B174" t="s">
        <v>599</v>
      </c>
      <c r="C174" s="1">
        <v>34000</v>
      </c>
      <c r="E174" s="26">
        <f t="shared" si="2"/>
        <v>7752518</v>
      </c>
    </row>
    <row r="175" spans="1:5" x14ac:dyDescent="0.25">
      <c r="A175" s="44" t="s">
        <v>1277</v>
      </c>
      <c r="B175" t="s">
        <v>265</v>
      </c>
      <c r="C175" s="1">
        <v>220500</v>
      </c>
      <c r="E175" s="26">
        <f t="shared" si="2"/>
        <v>7973018</v>
      </c>
    </row>
    <row r="176" spans="1:5" x14ac:dyDescent="0.25">
      <c r="A176" s="44" t="s">
        <v>1279</v>
      </c>
      <c r="B176" t="s">
        <v>465</v>
      </c>
      <c r="C176" s="1">
        <v>3000000</v>
      </c>
      <c r="E176" s="25">
        <f t="shared" si="2"/>
        <v>10973018</v>
      </c>
    </row>
    <row r="177" spans="1:5" x14ac:dyDescent="0.25">
      <c r="A177" s="10" t="s">
        <v>1289</v>
      </c>
      <c r="B177" s="3" t="s">
        <v>1291</v>
      </c>
      <c r="C177" s="4"/>
      <c r="D177" s="4">
        <v>3859390</v>
      </c>
      <c r="E177" s="4">
        <f t="shared" si="2"/>
        <v>7113628</v>
      </c>
    </row>
    <row r="178" spans="1:5" x14ac:dyDescent="0.25">
      <c r="A178" s="10" t="s">
        <v>1289</v>
      </c>
      <c r="B178" s="3" t="s">
        <v>1292</v>
      </c>
      <c r="C178" s="4"/>
      <c r="D178" s="4">
        <v>327600</v>
      </c>
      <c r="E178" s="4">
        <f t="shared" si="2"/>
        <v>6786028</v>
      </c>
    </row>
    <row r="179" spans="1:5" x14ac:dyDescent="0.25">
      <c r="A179" s="10" t="s">
        <v>1289</v>
      </c>
      <c r="B179" s="3" t="s">
        <v>1293</v>
      </c>
      <c r="C179" s="4"/>
      <c r="D179" s="4">
        <v>578525</v>
      </c>
      <c r="E179" s="4">
        <f t="shared" si="2"/>
        <v>6207503</v>
      </c>
    </row>
    <row r="180" spans="1:5" x14ac:dyDescent="0.25">
      <c r="A180" s="10" t="s">
        <v>1289</v>
      </c>
      <c r="B180" s="3" t="s">
        <v>1294</v>
      </c>
      <c r="C180" s="4"/>
      <c r="D180" s="4">
        <v>220825</v>
      </c>
      <c r="E180" s="4">
        <f t="shared" si="2"/>
        <v>5986678</v>
      </c>
    </row>
    <row r="181" spans="1:5" x14ac:dyDescent="0.25">
      <c r="A181" s="10" t="s">
        <v>1289</v>
      </c>
      <c r="B181" s="3" t="s">
        <v>1300</v>
      </c>
      <c r="C181" s="4">
        <v>2000000</v>
      </c>
      <c r="D181" s="4"/>
      <c r="E181" s="4">
        <f t="shared" si="2"/>
        <v>7986678</v>
      </c>
    </row>
    <row r="182" spans="1:5" x14ac:dyDescent="0.25">
      <c r="A182" s="10" t="s">
        <v>1289</v>
      </c>
      <c r="B182" s="3" t="s">
        <v>1301</v>
      </c>
      <c r="C182" s="4">
        <v>2000000</v>
      </c>
      <c r="D182" s="4"/>
      <c r="E182" s="4">
        <f t="shared" si="2"/>
        <v>9986678</v>
      </c>
    </row>
    <row r="183" spans="1:5" x14ac:dyDescent="0.25">
      <c r="A183" s="10" t="s">
        <v>1289</v>
      </c>
      <c r="B183" s="3" t="s">
        <v>1302</v>
      </c>
      <c r="C183" s="4">
        <v>2000000</v>
      </c>
      <c r="D183" s="4"/>
      <c r="E183" s="4">
        <f t="shared" si="2"/>
        <v>11986678</v>
      </c>
    </row>
    <row r="184" spans="1:5" x14ac:dyDescent="0.25">
      <c r="A184" s="10" t="s">
        <v>1305</v>
      </c>
      <c r="B184" s="3" t="s">
        <v>465</v>
      </c>
      <c r="C184" s="4">
        <v>2000000</v>
      </c>
      <c r="D184" s="4"/>
      <c r="E184" s="4">
        <f t="shared" si="2"/>
        <v>13986678</v>
      </c>
    </row>
    <row r="185" spans="1:5" x14ac:dyDescent="0.25">
      <c r="A185" s="10" t="s">
        <v>1338</v>
      </c>
      <c r="B185" s="3" t="s">
        <v>1340</v>
      </c>
      <c r="C185" s="4"/>
      <c r="D185" s="4">
        <v>228125</v>
      </c>
      <c r="E185" s="4">
        <f t="shared" si="2"/>
        <v>13758553</v>
      </c>
    </row>
    <row r="186" spans="1:5" x14ac:dyDescent="0.25">
      <c r="A186" s="10" t="s">
        <v>1338</v>
      </c>
      <c r="B186" s="3" t="s">
        <v>1341</v>
      </c>
      <c r="C186" s="4"/>
      <c r="D186" s="4">
        <v>1118725</v>
      </c>
      <c r="E186" s="4">
        <f t="shared" si="2"/>
        <v>12639828</v>
      </c>
    </row>
    <row r="187" spans="1:5" x14ac:dyDescent="0.25">
      <c r="A187" s="10" t="s">
        <v>1354</v>
      </c>
      <c r="B187" s="3" t="s">
        <v>599</v>
      </c>
      <c r="C187" s="4">
        <v>5000000</v>
      </c>
      <c r="D187" s="4"/>
      <c r="E187" s="4">
        <f t="shared" si="2"/>
        <v>17639828</v>
      </c>
    </row>
    <row r="188" spans="1:5" x14ac:dyDescent="0.25">
      <c r="A188" s="10" t="s">
        <v>1354</v>
      </c>
      <c r="B188" s="3" t="s">
        <v>1372</v>
      </c>
      <c r="C188" s="4">
        <v>180000</v>
      </c>
      <c r="D188" s="4"/>
      <c r="E188" s="4">
        <f t="shared" si="2"/>
        <v>17819828</v>
      </c>
    </row>
    <row r="189" spans="1:5" x14ac:dyDescent="0.25">
      <c r="A189" s="10" t="s">
        <v>1380</v>
      </c>
      <c r="B189" s="3" t="s">
        <v>599</v>
      </c>
      <c r="C189" s="4">
        <v>2000000</v>
      </c>
      <c r="D189" s="4"/>
      <c r="E189" s="4">
        <f t="shared" si="2"/>
        <v>19819828</v>
      </c>
    </row>
    <row r="190" spans="1:5" x14ac:dyDescent="0.25">
      <c r="A190" s="10" t="s">
        <v>1381</v>
      </c>
      <c r="B190" s="3" t="s">
        <v>1382</v>
      </c>
      <c r="C190" s="4"/>
      <c r="D190" s="4">
        <v>809900</v>
      </c>
      <c r="E190" s="4">
        <f t="shared" si="2"/>
        <v>19009928</v>
      </c>
    </row>
    <row r="191" spans="1:5" x14ac:dyDescent="0.25">
      <c r="A191" s="10" t="s">
        <v>1381</v>
      </c>
      <c r="B191" s="3" t="s">
        <v>1383</v>
      </c>
      <c r="C191" s="4"/>
      <c r="D191" s="4">
        <v>237250</v>
      </c>
      <c r="E191" s="4">
        <f t="shared" si="2"/>
        <v>18772678</v>
      </c>
    </row>
    <row r="192" spans="1:5" x14ac:dyDescent="0.25">
      <c r="A192" s="10" t="s">
        <v>1381</v>
      </c>
      <c r="B192" s="3" t="s">
        <v>1384</v>
      </c>
      <c r="C192" s="4"/>
      <c r="D192" s="4">
        <v>4582938</v>
      </c>
      <c r="E192" s="4">
        <f t="shared" si="2"/>
        <v>14189740</v>
      </c>
    </row>
    <row r="193" spans="1:5" x14ac:dyDescent="0.25">
      <c r="A193" s="10" t="s">
        <v>1381</v>
      </c>
      <c r="B193" s="3" t="s">
        <v>1385</v>
      </c>
      <c r="C193" s="4"/>
      <c r="D193" s="4">
        <v>2758081</v>
      </c>
      <c r="E193" s="4">
        <f t="shared" si="2"/>
        <v>11431659</v>
      </c>
    </row>
    <row r="194" spans="1:5" x14ac:dyDescent="0.25">
      <c r="A194" s="10" t="s">
        <v>1381</v>
      </c>
      <c r="B194" s="3" t="s">
        <v>1386</v>
      </c>
      <c r="C194" s="4"/>
      <c r="D194" s="4">
        <v>954450</v>
      </c>
      <c r="E194" s="4">
        <f t="shared" si="2"/>
        <v>10477209</v>
      </c>
    </row>
    <row r="195" spans="1:5" x14ac:dyDescent="0.25">
      <c r="A195" s="10" t="s">
        <v>1381</v>
      </c>
      <c r="B195" s="3" t="s">
        <v>1388</v>
      </c>
      <c r="C195" s="4"/>
      <c r="D195" s="4">
        <v>1328600</v>
      </c>
      <c r="E195" s="4">
        <f t="shared" si="2"/>
        <v>9148609</v>
      </c>
    </row>
    <row r="196" spans="1:5" x14ac:dyDescent="0.25">
      <c r="A196" s="10" t="s">
        <v>1398</v>
      </c>
      <c r="B196" s="3" t="s">
        <v>1409</v>
      </c>
      <c r="C196" s="4">
        <v>2000000</v>
      </c>
      <c r="D196" s="4"/>
      <c r="E196" s="4">
        <f t="shared" si="2"/>
        <v>11148609</v>
      </c>
    </row>
    <row r="197" spans="1:5" x14ac:dyDescent="0.25">
      <c r="A197" s="10" t="s">
        <v>1417</v>
      </c>
      <c r="B197" s="3" t="s">
        <v>465</v>
      </c>
      <c r="C197" s="4">
        <v>400000</v>
      </c>
      <c r="D197" s="4"/>
      <c r="E197" s="4">
        <f t="shared" si="2"/>
        <v>11548609</v>
      </c>
    </row>
    <row r="198" spans="1:5" x14ac:dyDescent="0.25">
      <c r="A198" s="10" t="s">
        <v>1423</v>
      </c>
      <c r="B198" s="3" t="s">
        <v>1424</v>
      </c>
      <c r="C198" s="4"/>
      <c r="D198" s="6">
        <v>2895768</v>
      </c>
      <c r="E198" s="4">
        <f t="shared" ref="E198:E208" si="3">(E197+C198-D198)</f>
        <v>8652841</v>
      </c>
    </row>
    <row r="199" spans="1:5" x14ac:dyDescent="0.25">
      <c r="A199" s="10" t="s">
        <v>1423</v>
      </c>
      <c r="B199" s="3" t="s">
        <v>1425</v>
      </c>
      <c r="C199" s="4"/>
      <c r="D199" s="6">
        <v>831746</v>
      </c>
      <c r="E199" s="4">
        <f t="shared" si="3"/>
        <v>7821095</v>
      </c>
    </row>
    <row r="200" spans="1:5" x14ac:dyDescent="0.25">
      <c r="A200" s="10" t="s">
        <v>1423</v>
      </c>
      <c r="B200" s="3" t="s">
        <v>1426</v>
      </c>
      <c r="C200" s="4"/>
      <c r="D200" s="4">
        <v>64750</v>
      </c>
      <c r="E200" s="4">
        <f t="shared" si="3"/>
        <v>7756345</v>
      </c>
    </row>
    <row r="201" spans="1:5" x14ac:dyDescent="0.25">
      <c r="A201" s="10" t="s">
        <v>1423</v>
      </c>
      <c r="B201" s="3" t="s">
        <v>1427</v>
      </c>
      <c r="C201" s="4"/>
      <c r="D201" s="6">
        <v>1428200</v>
      </c>
      <c r="E201" s="4">
        <f t="shared" si="3"/>
        <v>6328145</v>
      </c>
    </row>
    <row r="202" spans="1:5" x14ac:dyDescent="0.25">
      <c r="A202" s="10" t="s">
        <v>1423</v>
      </c>
      <c r="B202" s="3" t="s">
        <v>1428</v>
      </c>
      <c r="C202" s="4"/>
      <c r="D202" s="6">
        <v>906225</v>
      </c>
      <c r="E202" s="4">
        <f t="shared" si="3"/>
        <v>5421920</v>
      </c>
    </row>
    <row r="203" spans="1:5" x14ac:dyDescent="0.25">
      <c r="A203" s="10" t="s">
        <v>1423</v>
      </c>
      <c r="B203" s="3" t="s">
        <v>1429</v>
      </c>
      <c r="C203" s="4"/>
      <c r="D203" s="6">
        <v>474320</v>
      </c>
      <c r="E203" s="4">
        <f t="shared" si="3"/>
        <v>4947600</v>
      </c>
    </row>
    <row r="204" spans="1:5" x14ac:dyDescent="0.25">
      <c r="A204" s="10" t="s">
        <v>1423</v>
      </c>
      <c r="B204" s="3" t="s">
        <v>599</v>
      </c>
      <c r="C204" s="4">
        <v>4000000</v>
      </c>
      <c r="D204" s="4"/>
      <c r="E204" s="4">
        <f t="shared" si="3"/>
        <v>8947600</v>
      </c>
    </row>
    <row r="205" spans="1:5" x14ac:dyDescent="0.25">
      <c r="A205" s="10" t="s">
        <v>1431</v>
      </c>
      <c r="B205" s="3" t="s">
        <v>1449</v>
      </c>
      <c r="C205" s="4">
        <v>229600</v>
      </c>
      <c r="D205" s="4"/>
      <c r="E205" s="4">
        <f t="shared" si="3"/>
        <v>9177200</v>
      </c>
    </row>
    <row r="206" spans="1:5" x14ac:dyDescent="0.25">
      <c r="A206" s="10" t="s">
        <v>1437</v>
      </c>
      <c r="B206" s="3" t="s">
        <v>1438</v>
      </c>
      <c r="C206" s="4"/>
      <c r="D206" s="6">
        <v>4482491</v>
      </c>
      <c r="E206" s="4">
        <f t="shared" si="3"/>
        <v>4694709</v>
      </c>
    </row>
    <row r="207" spans="1:5" x14ac:dyDescent="0.25">
      <c r="A207" s="10" t="s">
        <v>1437</v>
      </c>
      <c r="B207" s="3" t="s">
        <v>1439</v>
      </c>
      <c r="C207" s="4"/>
      <c r="D207" s="6">
        <v>1755650</v>
      </c>
      <c r="E207" s="4">
        <f t="shared" si="3"/>
        <v>2939059</v>
      </c>
    </row>
    <row r="208" spans="1:5" x14ac:dyDescent="0.25">
      <c r="A208" s="10" t="s">
        <v>1437</v>
      </c>
      <c r="B208" s="3" t="s">
        <v>1440</v>
      </c>
      <c r="C208" s="4"/>
      <c r="D208" s="6">
        <v>257000</v>
      </c>
      <c r="E208" s="4">
        <f t="shared" si="3"/>
        <v>2682059</v>
      </c>
    </row>
    <row r="209" spans="1:10" x14ac:dyDescent="0.25">
      <c r="A209" s="10" t="s">
        <v>1437</v>
      </c>
      <c r="B209" s="3" t="s">
        <v>599</v>
      </c>
      <c r="C209" s="4">
        <v>5000000</v>
      </c>
      <c r="D209" s="4"/>
      <c r="E209" s="4">
        <f t="shared" ref="E209:E272" si="4">(E208+C209-D209)</f>
        <v>7682059</v>
      </c>
    </row>
    <row r="210" spans="1:10" x14ac:dyDescent="0.25">
      <c r="A210" s="44" t="s">
        <v>1458</v>
      </c>
      <c r="B210" t="s">
        <v>599</v>
      </c>
      <c r="C210" s="1">
        <v>5000000</v>
      </c>
      <c r="E210" s="26">
        <f t="shared" si="4"/>
        <v>12682059</v>
      </c>
    </row>
    <row r="211" spans="1:10" x14ac:dyDescent="0.25">
      <c r="A211" s="44" t="s">
        <v>1461</v>
      </c>
      <c r="B211" t="s">
        <v>599</v>
      </c>
      <c r="C211" s="1">
        <v>2000000</v>
      </c>
      <c r="E211" s="26">
        <f t="shared" si="4"/>
        <v>14682059</v>
      </c>
    </row>
    <row r="212" spans="1:10" x14ac:dyDescent="0.25">
      <c r="A212" s="44" t="s">
        <v>1490</v>
      </c>
      <c r="B212" t="s">
        <v>1491</v>
      </c>
      <c r="D212" s="51">
        <v>193872</v>
      </c>
      <c r="E212" s="26">
        <f t="shared" si="4"/>
        <v>14488187</v>
      </c>
    </row>
    <row r="213" spans="1:10" x14ac:dyDescent="0.25">
      <c r="A213" s="44" t="s">
        <v>1490</v>
      </c>
      <c r="B213" t="s">
        <v>1492</v>
      </c>
      <c r="D213" s="51">
        <v>220150</v>
      </c>
      <c r="E213" s="26">
        <f t="shared" si="4"/>
        <v>14268037</v>
      </c>
    </row>
    <row r="214" spans="1:10" x14ac:dyDescent="0.25">
      <c r="A214" s="44" t="s">
        <v>1490</v>
      </c>
      <c r="B214" t="s">
        <v>1493</v>
      </c>
      <c r="D214" s="51">
        <v>171402</v>
      </c>
      <c r="E214" s="26">
        <f t="shared" si="4"/>
        <v>14096635</v>
      </c>
    </row>
    <row r="215" spans="1:10" x14ac:dyDescent="0.25">
      <c r="A215" s="44" t="s">
        <v>1490</v>
      </c>
      <c r="B215" t="s">
        <v>1494</v>
      </c>
      <c r="D215" s="51">
        <v>760550</v>
      </c>
      <c r="E215" s="26">
        <f t="shared" si="4"/>
        <v>13336085</v>
      </c>
    </row>
    <row r="216" spans="1:10" x14ac:dyDescent="0.25">
      <c r="A216" s="44" t="s">
        <v>1490</v>
      </c>
      <c r="B216" t="s">
        <v>1495</v>
      </c>
      <c r="D216" s="51">
        <v>1733450</v>
      </c>
      <c r="E216" s="26">
        <f t="shared" si="4"/>
        <v>11602635</v>
      </c>
    </row>
    <row r="217" spans="1:10" x14ac:dyDescent="0.25">
      <c r="A217" s="44" t="s">
        <v>1490</v>
      </c>
      <c r="B217" t="s">
        <v>1496</v>
      </c>
      <c r="D217" s="51">
        <v>2542311</v>
      </c>
      <c r="E217" s="26">
        <f t="shared" si="4"/>
        <v>9060324</v>
      </c>
    </row>
    <row r="218" spans="1:10" x14ac:dyDescent="0.25">
      <c r="A218" s="44" t="s">
        <v>1490</v>
      </c>
      <c r="B218" t="s">
        <v>1497</v>
      </c>
      <c r="D218" s="51">
        <v>16800</v>
      </c>
      <c r="E218" s="26">
        <f t="shared" si="4"/>
        <v>9043524</v>
      </c>
    </row>
    <row r="219" spans="1:10" x14ac:dyDescent="0.25">
      <c r="A219" s="44" t="s">
        <v>1490</v>
      </c>
      <c r="B219" t="s">
        <v>1498</v>
      </c>
      <c r="D219" s="51">
        <v>3968598</v>
      </c>
      <c r="E219" s="26">
        <f t="shared" si="4"/>
        <v>5074926</v>
      </c>
    </row>
    <row r="220" spans="1:10" x14ac:dyDescent="0.25">
      <c r="A220" s="44" t="s">
        <v>1490</v>
      </c>
      <c r="B220" t="s">
        <v>1499</v>
      </c>
      <c r="D220" s="51">
        <v>1663150</v>
      </c>
      <c r="E220" s="26">
        <f t="shared" si="4"/>
        <v>3411776</v>
      </c>
    </row>
    <row r="221" spans="1:10" x14ac:dyDescent="0.25">
      <c r="A221" s="44" t="s">
        <v>1490</v>
      </c>
      <c r="B221" t="s">
        <v>599</v>
      </c>
      <c r="C221" s="1">
        <v>500000</v>
      </c>
      <c r="E221" s="26">
        <f t="shared" si="4"/>
        <v>3911776</v>
      </c>
      <c r="J221" s="1">
        <v>4870000</v>
      </c>
    </row>
    <row r="222" spans="1:10" x14ac:dyDescent="0.25">
      <c r="A222" s="44" t="s">
        <v>1500</v>
      </c>
      <c r="B222" t="s">
        <v>1504</v>
      </c>
      <c r="C222" s="1">
        <v>2500000</v>
      </c>
      <c r="E222" s="26">
        <f t="shared" si="4"/>
        <v>6411776</v>
      </c>
      <c r="J222" s="1">
        <v>1720000</v>
      </c>
    </row>
    <row r="223" spans="1:10" x14ac:dyDescent="0.25">
      <c r="A223" t="s">
        <v>1505</v>
      </c>
      <c r="B223" t="s">
        <v>1506</v>
      </c>
      <c r="D223" s="1">
        <v>415800</v>
      </c>
      <c r="E223" s="26">
        <f t="shared" si="4"/>
        <v>5995976</v>
      </c>
      <c r="J223" s="1">
        <v>1000000</v>
      </c>
    </row>
    <row r="224" spans="1:10" x14ac:dyDescent="0.25">
      <c r="A224" t="s">
        <v>1505</v>
      </c>
      <c r="B224" t="s">
        <v>1507</v>
      </c>
      <c r="D224" s="1">
        <v>700700</v>
      </c>
      <c r="E224" s="26">
        <f t="shared" si="4"/>
        <v>5295276</v>
      </c>
      <c r="J224" s="1">
        <v>300000</v>
      </c>
    </row>
    <row r="225" spans="1:10" x14ac:dyDescent="0.25">
      <c r="A225" t="s">
        <v>1505</v>
      </c>
      <c r="B225" t="s">
        <v>1508</v>
      </c>
      <c r="D225" s="1">
        <v>168350</v>
      </c>
      <c r="E225" s="26">
        <f t="shared" si="4"/>
        <v>5126926</v>
      </c>
      <c r="J225" s="1">
        <v>61000</v>
      </c>
    </row>
    <row r="226" spans="1:10" x14ac:dyDescent="0.25">
      <c r="A226" t="s">
        <v>1505</v>
      </c>
      <c r="B226" t="s">
        <v>599</v>
      </c>
      <c r="C226" s="1">
        <v>5000000</v>
      </c>
      <c r="E226" s="26">
        <f t="shared" si="4"/>
        <v>10126926</v>
      </c>
      <c r="J226" s="1">
        <v>22000</v>
      </c>
    </row>
    <row r="227" spans="1:10" x14ac:dyDescent="0.25">
      <c r="A227" t="s">
        <v>1534</v>
      </c>
      <c r="B227" t="s">
        <v>599</v>
      </c>
      <c r="C227" s="1">
        <v>7000000</v>
      </c>
      <c r="E227" s="26">
        <f t="shared" si="4"/>
        <v>17126926</v>
      </c>
      <c r="J227" s="1">
        <v>302000</v>
      </c>
    </row>
    <row r="228" spans="1:10" x14ac:dyDescent="0.25">
      <c r="A228" t="s">
        <v>1531</v>
      </c>
      <c r="B228" t="s">
        <v>1546</v>
      </c>
      <c r="D228" s="1">
        <v>2696927</v>
      </c>
      <c r="E228" s="26">
        <f t="shared" si="4"/>
        <v>14429999</v>
      </c>
      <c r="J228" s="1">
        <v>39950</v>
      </c>
    </row>
    <row r="229" spans="1:10" x14ac:dyDescent="0.25">
      <c r="A229" t="s">
        <v>1531</v>
      </c>
      <c r="B229" t="s">
        <v>1547</v>
      </c>
      <c r="D229" s="1">
        <v>1195100</v>
      </c>
      <c r="E229" s="26">
        <f t="shared" si="4"/>
        <v>13234899</v>
      </c>
      <c r="J229" s="1">
        <v>20000000</v>
      </c>
    </row>
    <row r="230" spans="1:10" x14ac:dyDescent="0.25">
      <c r="A230" t="s">
        <v>1531</v>
      </c>
      <c r="B230" t="s">
        <v>1548</v>
      </c>
      <c r="D230" s="1">
        <v>1232000</v>
      </c>
      <c r="E230" s="26">
        <f t="shared" si="4"/>
        <v>12002899</v>
      </c>
      <c r="J230" s="1">
        <v>4000000</v>
      </c>
    </row>
    <row r="231" spans="1:10" x14ac:dyDescent="0.25">
      <c r="A231" t="s">
        <v>1531</v>
      </c>
      <c r="B231" t="s">
        <v>1549</v>
      </c>
      <c r="D231" s="1">
        <v>310200</v>
      </c>
      <c r="E231" s="26">
        <f t="shared" si="4"/>
        <v>11692699</v>
      </c>
      <c r="J231" s="1">
        <v>400000</v>
      </c>
    </row>
    <row r="232" spans="1:10" x14ac:dyDescent="0.25">
      <c r="A232" t="s">
        <v>1531</v>
      </c>
      <c r="B232" t="s">
        <v>1550</v>
      </c>
      <c r="D232" s="1">
        <v>196100</v>
      </c>
      <c r="E232" s="26">
        <f t="shared" si="4"/>
        <v>11496599</v>
      </c>
      <c r="J232" s="1">
        <v>6000</v>
      </c>
    </row>
    <row r="233" spans="1:10" x14ac:dyDescent="0.25">
      <c r="A233" t="s">
        <v>1554</v>
      </c>
      <c r="B233" t="s">
        <v>599</v>
      </c>
      <c r="C233" s="51">
        <v>383650</v>
      </c>
      <c r="E233" s="26">
        <f t="shared" si="4"/>
        <v>11880249</v>
      </c>
      <c r="J233" s="1">
        <v>7000</v>
      </c>
    </row>
    <row r="234" spans="1:10" x14ac:dyDescent="0.25">
      <c r="A234" t="s">
        <v>1564</v>
      </c>
      <c r="B234" t="s">
        <v>1569</v>
      </c>
      <c r="D234" s="1">
        <v>323400</v>
      </c>
      <c r="E234" s="26">
        <f t="shared" si="4"/>
        <v>11556849</v>
      </c>
      <c r="J234" s="1">
        <v>10000</v>
      </c>
    </row>
    <row r="235" spans="1:10" x14ac:dyDescent="0.25">
      <c r="A235" t="s">
        <v>1564</v>
      </c>
      <c r="B235" t="s">
        <v>1570</v>
      </c>
      <c r="D235" s="1">
        <v>315100</v>
      </c>
      <c r="E235" s="26">
        <f t="shared" si="4"/>
        <v>11241749</v>
      </c>
      <c r="J235" s="1">
        <v>30000</v>
      </c>
    </row>
    <row r="236" spans="1:10" x14ac:dyDescent="0.25">
      <c r="A236" t="s">
        <v>1564</v>
      </c>
      <c r="B236" t="s">
        <v>1571</v>
      </c>
      <c r="D236" s="1">
        <v>986050</v>
      </c>
      <c r="E236" s="26">
        <f t="shared" si="4"/>
        <v>10255699</v>
      </c>
      <c r="J236" s="1">
        <v>210000</v>
      </c>
    </row>
    <row r="237" spans="1:10" x14ac:dyDescent="0.25">
      <c r="A237" t="s">
        <v>1564</v>
      </c>
      <c r="B237" t="s">
        <v>1572</v>
      </c>
      <c r="D237" s="1">
        <v>6915804</v>
      </c>
      <c r="E237" s="26">
        <f t="shared" si="4"/>
        <v>3339895</v>
      </c>
      <c r="J237" s="1">
        <v>4526259</v>
      </c>
    </row>
    <row r="238" spans="1:10" x14ac:dyDescent="0.25">
      <c r="A238" t="s">
        <v>1564</v>
      </c>
      <c r="B238" t="s">
        <v>599</v>
      </c>
      <c r="C238" s="51">
        <v>5000000</v>
      </c>
      <c r="E238" s="26">
        <f t="shared" si="4"/>
        <v>8339895</v>
      </c>
      <c r="J238" s="1">
        <v>440000</v>
      </c>
    </row>
    <row r="239" spans="1:10" x14ac:dyDescent="0.25">
      <c r="A239" t="s">
        <v>1576</v>
      </c>
      <c r="B239" t="s">
        <v>599</v>
      </c>
      <c r="C239" s="51">
        <v>5000000</v>
      </c>
      <c r="E239" s="26">
        <f t="shared" si="4"/>
        <v>13339895</v>
      </c>
      <c r="J239" s="1">
        <v>400000</v>
      </c>
    </row>
    <row r="240" spans="1:10" x14ac:dyDescent="0.25">
      <c r="A240" t="s">
        <v>1603</v>
      </c>
      <c r="B240" t="s">
        <v>1605</v>
      </c>
      <c r="D240" s="1">
        <v>2119680</v>
      </c>
      <c r="E240" s="26">
        <f t="shared" si="4"/>
        <v>11220215</v>
      </c>
      <c r="J240" s="1"/>
    </row>
    <row r="241" spans="1:5" x14ac:dyDescent="0.25">
      <c r="A241" t="s">
        <v>1603</v>
      </c>
      <c r="B241" t="s">
        <v>1606</v>
      </c>
      <c r="D241" s="1">
        <v>867100</v>
      </c>
      <c r="E241" s="26">
        <f t="shared" si="4"/>
        <v>10353115</v>
      </c>
    </row>
    <row r="242" spans="1:5" x14ac:dyDescent="0.25">
      <c r="A242" t="s">
        <v>1603</v>
      </c>
      <c r="B242" t="s">
        <v>1607</v>
      </c>
      <c r="D242" s="1">
        <v>1069200</v>
      </c>
      <c r="E242" s="26">
        <f t="shared" si="4"/>
        <v>9283915</v>
      </c>
    </row>
    <row r="243" spans="1:5" x14ac:dyDescent="0.25">
      <c r="A243" t="s">
        <v>1603</v>
      </c>
      <c r="B243" t="s">
        <v>599</v>
      </c>
      <c r="C243" s="51">
        <v>500000</v>
      </c>
      <c r="E243" s="26">
        <f t="shared" si="4"/>
        <v>9783915</v>
      </c>
    </row>
    <row r="244" spans="1:5" x14ac:dyDescent="0.25">
      <c r="A244" t="s">
        <v>1610</v>
      </c>
      <c r="B244" t="s">
        <v>1614</v>
      </c>
      <c r="D244" s="1">
        <v>7232820</v>
      </c>
      <c r="E244" s="26">
        <f t="shared" si="4"/>
        <v>2551095</v>
      </c>
    </row>
    <row r="245" spans="1:5" x14ac:dyDescent="0.25">
      <c r="A245" t="s">
        <v>1610</v>
      </c>
      <c r="B245" t="s">
        <v>1615</v>
      </c>
      <c r="D245" s="1">
        <v>402480</v>
      </c>
      <c r="E245" s="26">
        <f t="shared" si="4"/>
        <v>2148615</v>
      </c>
    </row>
    <row r="246" spans="1:5" x14ac:dyDescent="0.25">
      <c r="A246" t="s">
        <v>1610</v>
      </c>
      <c r="B246" t="s">
        <v>1616</v>
      </c>
      <c r="D246" s="1">
        <v>582500</v>
      </c>
      <c r="E246" s="26">
        <f t="shared" si="4"/>
        <v>1566115</v>
      </c>
    </row>
    <row r="247" spans="1:5" x14ac:dyDescent="0.25">
      <c r="A247" t="s">
        <v>1610</v>
      </c>
      <c r="B247" t="s">
        <v>1617</v>
      </c>
      <c r="D247" s="1">
        <v>30600</v>
      </c>
      <c r="E247" s="26">
        <f t="shared" si="4"/>
        <v>1535515</v>
      </c>
    </row>
    <row r="248" spans="1:5" x14ac:dyDescent="0.25">
      <c r="A248" t="s">
        <v>1618</v>
      </c>
      <c r="B248" t="s">
        <v>599</v>
      </c>
      <c r="C248" s="51">
        <v>10000000</v>
      </c>
      <c r="E248" s="26">
        <f t="shared" si="4"/>
        <v>11535515</v>
      </c>
    </row>
    <row r="249" spans="1:5" x14ac:dyDescent="0.25">
      <c r="A249" t="s">
        <v>1631</v>
      </c>
      <c r="B249" t="s">
        <v>599</v>
      </c>
      <c r="C249" s="51">
        <v>1000000</v>
      </c>
      <c r="E249" s="26">
        <f t="shared" si="4"/>
        <v>12535515</v>
      </c>
    </row>
    <row r="250" spans="1:5" x14ac:dyDescent="0.25">
      <c r="A250" t="s">
        <v>1631</v>
      </c>
      <c r="B250" t="s">
        <v>1632</v>
      </c>
      <c r="D250" s="1">
        <v>4435480</v>
      </c>
      <c r="E250" s="26">
        <f t="shared" si="4"/>
        <v>8100035</v>
      </c>
    </row>
    <row r="251" spans="1:5" x14ac:dyDescent="0.25">
      <c r="A251" t="s">
        <v>1631</v>
      </c>
      <c r="B251" t="s">
        <v>1633</v>
      </c>
      <c r="D251" s="1">
        <v>846300</v>
      </c>
      <c r="E251" s="26">
        <f t="shared" si="4"/>
        <v>7253735</v>
      </c>
    </row>
    <row r="252" spans="1:5" x14ac:dyDescent="0.25">
      <c r="A252" t="s">
        <v>1631</v>
      </c>
      <c r="B252" t="s">
        <v>1634</v>
      </c>
      <c r="D252" s="1">
        <v>973800</v>
      </c>
      <c r="E252" s="26">
        <f t="shared" si="4"/>
        <v>6279935</v>
      </c>
    </row>
    <row r="253" spans="1:5" x14ac:dyDescent="0.25">
      <c r="A253" t="s">
        <v>1631</v>
      </c>
      <c r="B253" t="s">
        <v>599</v>
      </c>
      <c r="C253" s="51">
        <v>2000000</v>
      </c>
      <c r="E253" s="26">
        <f t="shared" si="4"/>
        <v>8279935</v>
      </c>
    </row>
    <row r="254" spans="1:5" x14ac:dyDescent="0.25">
      <c r="A254" t="s">
        <v>1640</v>
      </c>
      <c r="B254" t="s">
        <v>1644</v>
      </c>
      <c r="C254" s="51">
        <v>40000</v>
      </c>
      <c r="E254" s="26">
        <f t="shared" si="4"/>
        <v>8319935</v>
      </c>
    </row>
    <row r="255" spans="1:5" x14ac:dyDescent="0.25">
      <c r="A255" t="s">
        <v>1643</v>
      </c>
      <c r="B255" t="s">
        <v>599</v>
      </c>
      <c r="C255" s="1">
        <v>3000000</v>
      </c>
      <c r="E255" s="26">
        <f t="shared" si="4"/>
        <v>11319935</v>
      </c>
    </row>
    <row r="256" spans="1:5" x14ac:dyDescent="0.25">
      <c r="A256" t="s">
        <v>1653</v>
      </c>
      <c r="B256" t="s">
        <v>599</v>
      </c>
      <c r="C256" s="1">
        <v>2000000</v>
      </c>
      <c r="E256" s="26">
        <f t="shared" si="4"/>
        <v>13319935</v>
      </c>
    </row>
    <row r="257" spans="1:5" x14ac:dyDescent="0.25">
      <c r="A257" t="s">
        <v>1654</v>
      </c>
      <c r="B257" t="s">
        <v>1672</v>
      </c>
      <c r="C257" s="1">
        <v>237000</v>
      </c>
      <c r="E257" s="26">
        <f t="shared" si="4"/>
        <v>13556935</v>
      </c>
    </row>
    <row r="258" spans="1:5" x14ac:dyDescent="0.25">
      <c r="A258" t="s">
        <v>1667</v>
      </c>
      <c r="B258" t="s">
        <v>1666</v>
      </c>
      <c r="D258" s="1">
        <v>539520</v>
      </c>
      <c r="E258" s="26">
        <f t="shared" si="4"/>
        <v>13017415</v>
      </c>
    </row>
    <row r="259" spans="1:5" x14ac:dyDescent="0.25">
      <c r="A259" t="s">
        <v>1667</v>
      </c>
      <c r="B259" t="s">
        <v>1668</v>
      </c>
      <c r="D259" s="1">
        <v>166075</v>
      </c>
      <c r="E259" s="26">
        <f t="shared" si="4"/>
        <v>12851340</v>
      </c>
    </row>
    <row r="260" spans="1:5" x14ac:dyDescent="0.25">
      <c r="A260" t="s">
        <v>1667</v>
      </c>
      <c r="B260" t="s">
        <v>1669</v>
      </c>
      <c r="D260" s="1">
        <v>3630389</v>
      </c>
      <c r="E260" s="26">
        <f t="shared" si="4"/>
        <v>9220951</v>
      </c>
    </row>
    <row r="261" spans="1:5" x14ac:dyDescent="0.25">
      <c r="A261" t="s">
        <v>1667</v>
      </c>
      <c r="B261" t="s">
        <v>1671</v>
      </c>
      <c r="D261" s="1">
        <v>404250</v>
      </c>
      <c r="E261" s="26">
        <f t="shared" si="4"/>
        <v>8816701</v>
      </c>
    </row>
    <row r="262" spans="1:5" x14ac:dyDescent="0.25">
      <c r="A262" t="s">
        <v>1667</v>
      </c>
      <c r="B262" t="s">
        <v>1670</v>
      </c>
      <c r="D262" s="1">
        <v>417925</v>
      </c>
      <c r="E262" s="26">
        <f t="shared" si="4"/>
        <v>8398776</v>
      </c>
    </row>
    <row r="263" spans="1:5" x14ac:dyDescent="0.25">
      <c r="A263" t="s">
        <v>1667</v>
      </c>
      <c r="B263" t="s">
        <v>1673</v>
      </c>
      <c r="C263" s="1">
        <v>2000000</v>
      </c>
      <c r="E263" s="26">
        <f t="shared" si="4"/>
        <v>10398776</v>
      </c>
    </row>
    <row r="264" spans="1:5" x14ac:dyDescent="0.25">
      <c r="A264" t="s">
        <v>1690</v>
      </c>
      <c r="B264" t="s">
        <v>465</v>
      </c>
      <c r="C264" s="1">
        <v>300000</v>
      </c>
      <c r="E264" s="26">
        <f t="shared" si="4"/>
        <v>10698776</v>
      </c>
    </row>
    <row r="265" spans="1:5" x14ac:dyDescent="0.25">
      <c r="A265" t="s">
        <v>1697</v>
      </c>
      <c r="B265" t="s">
        <v>1698</v>
      </c>
      <c r="D265" s="1">
        <v>2073456</v>
      </c>
      <c r="E265" s="26">
        <f t="shared" si="4"/>
        <v>8625320</v>
      </c>
    </row>
    <row r="266" spans="1:5" x14ac:dyDescent="0.25">
      <c r="A266" t="s">
        <v>1697</v>
      </c>
      <c r="B266" t="s">
        <v>1699</v>
      </c>
      <c r="D266" s="1">
        <v>424625</v>
      </c>
      <c r="E266" s="26">
        <f t="shared" si="4"/>
        <v>8200695</v>
      </c>
    </row>
    <row r="267" spans="1:5" x14ac:dyDescent="0.25">
      <c r="A267" t="s">
        <v>1697</v>
      </c>
      <c r="B267" t="s">
        <v>1700</v>
      </c>
      <c r="D267" s="1">
        <v>406975</v>
      </c>
      <c r="E267" s="26">
        <f t="shared" si="4"/>
        <v>7793720</v>
      </c>
    </row>
    <row r="268" spans="1:5" x14ac:dyDescent="0.25">
      <c r="A268" t="s">
        <v>1697</v>
      </c>
      <c r="B268" t="s">
        <v>1701</v>
      </c>
      <c r="D268" s="1">
        <v>3871632</v>
      </c>
      <c r="E268" s="26">
        <f t="shared" si="4"/>
        <v>3922088</v>
      </c>
    </row>
    <row r="269" spans="1:5" x14ac:dyDescent="0.25">
      <c r="A269" t="s">
        <v>1697</v>
      </c>
      <c r="B269" t="s">
        <v>1702</v>
      </c>
      <c r="D269" s="1">
        <v>456000</v>
      </c>
      <c r="E269" s="26">
        <f t="shared" si="4"/>
        <v>3466088</v>
      </c>
    </row>
    <row r="270" spans="1:5" x14ac:dyDescent="0.25">
      <c r="A270" t="s">
        <v>1697</v>
      </c>
      <c r="B270" t="s">
        <v>1703</v>
      </c>
      <c r="D270" s="1">
        <v>367840</v>
      </c>
      <c r="E270" s="26">
        <f t="shared" si="4"/>
        <v>3098248</v>
      </c>
    </row>
    <row r="271" spans="1:5" x14ac:dyDescent="0.25">
      <c r="A271" t="s">
        <v>1706</v>
      </c>
      <c r="B271" t="s">
        <v>10</v>
      </c>
      <c r="C271" s="1">
        <v>500000</v>
      </c>
      <c r="E271" s="26">
        <f t="shared" si="4"/>
        <v>3598248</v>
      </c>
    </row>
    <row r="272" spans="1:5" x14ac:dyDescent="0.25">
      <c r="A272" t="s">
        <v>1697</v>
      </c>
      <c r="B272" t="s">
        <v>1707</v>
      </c>
      <c r="C272" s="1">
        <v>2000000</v>
      </c>
      <c r="E272" s="26">
        <f t="shared" si="4"/>
        <v>5598248</v>
      </c>
    </row>
    <row r="273" spans="1:5" x14ac:dyDescent="0.25">
      <c r="A273" t="s">
        <v>1697</v>
      </c>
      <c r="B273" t="s">
        <v>1708</v>
      </c>
      <c r="C273" s="1">
        <v>2000000</v>
      </c>
      <c r="E273" s="26">
        <f t="shared" ref="E273:E335" si="5">(E272+C273-D273)</f>
        <v>7598248</v>
      </c>
    </row>
    <row r="274" spans="1:5" x14ac:dyDescent="0.25">
      <c r="A274" t="s">
        <v>1697</v>
      </c>
      <c r="B274" t="s">
        <v>1709</v>
      </c>
      <c r="C274" s="1">
        <v>2000000</v>
      </c>
      <c r="E274" s="26">
        <f t="shared" si="5"/>
        <v>9598248</v>
      </c>
    </row>
    <row r="275" spans="1:5" x14ac:dyDescent="0.25">
      <c r="A275" t="s">
        <v>1721</v>
      </c>
      <c r="B275" t="s">
        <v>1722</v>
      </c>
      <c r="D275" s="1">
        <v>189000</v>
      </c>
      <c r="E275" s="26">
        <f t="shared" si="5"/>
        <v>9409248</v>
      </c>
    </row>
    <row r="276" spans="1:5" x14ac:dyDescent="0.25">
      <c r="A276" t="s">
        <v>1721</v>
      </c>
      <c r="B276" t="s">
        <v>1723</v>
      </c>
      <c r="D276" s="1">
        <v>1955956</v>
      </c>
      <c r="E276" s="26">
        <f t="shared" si="5"/>
        <v>7453292</v>
      </c>
    </row>
    <row r="277" spans="1:5" x14ac:dyDescent="0.25">
      <c r="A277" t="s">
        <v>1721</v>
      </c>
      <c r="B277" t="s">
        <v>1724</v>
      </c>
      <c r="D277" s="1">
        <v>421200</v>
      </c>
      <c r="E277" s="26">
        <f t="shared" si="5"/>
        <v>7032092</v>
      </c>
    </row>
    <row r="278" spans="1:5" x14ac:dyDescent="0.25">
      <c r="A278" t="s">
        <v>1742</v>
      </c>
      <c r="B278" t="s">
        <v>1743</v>
      </c>
      <c r="D278" s="1">
        <v>2927156</v>
      </c>
      <c r="E278" s="26">
        <f t="shared" si="5"/>
        <v>4104936</v>
      </c>
    </row>
    <row r="279" spans="1:5" x14ac:dyDescent="0.25">
      <c r="A279" t="s">
        <v>1742</v>
      </c>
      <c r="B279" t="s">
        <v>1744</v>
      </c>
      <c r="D279" s="1">
        <v>191700</v>
      </c>
      <c r="E279" s="26">
        <f t="shared" si="5"/>
        <v>3913236</v>
      </c>
    </row>
    <row r="280" spans="1:5" x14ac:dyDescent="0.25">
      <c r="A280" t="s">
        <v>1742</v>
      </c>
      <c r="B280" t="s">
        <v>1745</v>
      </c>
      <c r="D280" s="1">
        <v>800800</v>
      </c>
      <c r="E280" s="26">
        <f t="shared" si="5"/>
        <v>3112436</v>
      </c>
    </row>
    <row r="281" spans="1:5" x14ac:dyDescent="0.25">
      <c r="A281" t="s">
        <v>1742</v>
      </c>
      <c r="B281" t="s">
        <v>1746</v>
      </c>
      <c r="D281" s="1">
        <v>530400</v>
      </c>
      <c r="E281" s="26">
        <f t="shared" si="5"/>
        <v>2582036</v>
      </c>
    </row>
    <row r="282" spans="1:5" x14ac:dyDescent="0.25">
      <c r="A282" t="s">
        <v>1742</v>
      </c>
      <c r="B282" t="s">
        <v>1749</v>
      </c>
      <c r="C282" s="1">
        <v>2000000</v>
      </c>
      <c r="E282" s="26">
        <f t="shared" si="5"/>
        <v>4582036</v>
      </c>
    </row>
    <row r="283" spans="1:5" x14ac:dyDescent="0.25">
      <c r="A283" t="s">
        <v>1742</v>
      </c>
      <c r="B283" t="s">
        <v>1750</v>
      </c>
      <c r="C283" s="1">
        <v>2000000</v>
      </c>
      <c r="E283" s="26">
        <f t="shared" si="5"/>
        <v>6582036</v>
      </c>
    </row>
    <row r="284" spans="1:5" x14ac:dyDescent="0.25">
      <c r="A284" t="s">
        <v>1742</v>
      </c>
      <c r="B284" t="s">
        <v>1751</v>
      </c>
      <c r="C284" s="1">
        <v>2000000</v>
      </c>
      <c r="E284" s="26">
        <f t="shared" si="5"/>
        <v>8582036</v>
      </c>
    </row>
    <row r="285" spans="1:5" x14ac:dyDescent="0.25">
      <c r="A285" t="s">
        <v>1742</v>
      </c>
      <c r="B285" t="s">
        <v>3</v>
      </c>
      <c r="C285" s="1">
        <v>2000000</v>
      </c>
      <c r="E285" s="26">
        <f t="shared" si="5"/>
        <v>10582036</v>
      </c>
    </row>
    <row r="286" spans="1:5" x14ac:dyDescent="0.25">
      <c r="A286" t="s">
        <v>1769</v>
      </c>
      <c r="B286" t="s">
        <v>1770</v>
      </c>
      <c r="D286" s="1">
        <v>3011360</v>
      </c>
      <c r="E286" s="26">
        <f t="shared" si="5"/>
        <v>7570676</v>
      </c>
    </row>
    <row r="287" spans="1:5" x14ac:dyDescent="0.25">
      <c r="A287" t="s">
        <v>1769</v>
      </c>
      <c r="B287" t="s">
        <v>1771</v>
      </c>
      <c r="D287" s="1">
        <v>130000</v>
      </c>
      <c r="E287" s="26">
        <f t="shared" si="5"/>
        <v>7440676</v>
      </c>
    </row>
    <row r="288" spans="1:5" x14ac:dyDescent="0.25">
      <c r="A288" t="s">
        <v>1769</v>
      </c>
      <c r="B288" t="s">
        <v>1772</v>
      </c>
      <c r="D288" s="1">
        <v>1011750</v>
      </c>
      <c r="E288" s="26">
        <f t="shared" si="5"/>
        <v>6428926</v>
      </c>
    </row>
    <row r="289" spans="1:5" x14ac:dyDescent="0.25">
      <c r="A289" t="s">
        <v>1769</v>
      </c>
      <c r="B289" t="s">
        <v>1773</v>
      </c>
      <c r="D289" s="1">
        <v>466050</v>
      </c>
      <c r="E289" s="26">
        <f t="shared" si="5"/>
        <v>5962876</v>
      </c>
    </row>
    <row r="290" spans="1:5" x14ac:dyDescent="0.25">
      <c r="A290" t="s">
        <v>1769</v>
      </c>
      <c r="B290" t="s">
        <v>1777</v>
      </c>
      <c r="C290" s="1">
        <v>2000000</v>
      </c>
      <c r="E290" s="26">
        <f t="shared" si="5"/>
        <v>7962876</v>
      </c>
    </row>
    <row r="291" spans="1:5" x14ac:dyDescent="0.25">
      <c r="A291" t="s">
        <v>1769</v>
      </c>
      <c r="B291" t="s">
        <v>1778</v>
      </c>
      <c r="C291" s="1">
        <v>2000000</v>
      </c>
      <c r="E291" s="26">
        <f t="shared" si="5"/>
        <v>9962876</v>
      </c>
    </row>
    <row r="292" spans="1:5" x14ac:dyDescent="0.25">
      <c r="A292" t="s">
        <v>1769</v>
      </c>
      <c r="B292" t="s">
        <v>1779</v>
      </c>
      <c r="C292" s="1">
        <v>1000000</v>
      </c>
      <c r="E292" s="26">
        <f t="shared" si="5"/>
        <v>10962876</v>
      </c>
    </row>
    <row r="293" spans="1:5" x14ac:dyDescent="0.25">
      <c r="A293" t="s">
        <v>1792</v>
      </c>
      <c r="B293" t="s">
        <v>1672</v>
      </c>
      <c r="C293" s="1">
        <v>227271</v>
      </c>
      <c r="E293" s="26">
        <f t="shared" si="5"/>
        <v>11190147</v>
      </c>
    </row>
    <row r="294" spans="1:5" x14ac:dyDescent="0.25">
      <c r="A294" t="s">
        <v>1796</v>
      </c>
      <c r="B294" t="s">
        <v>1797</v>
      </c>
      <c r="D294" s="1">
        <v>225400</v>
      </c>
      <c r="E294" s="26">
        <f t="shared" si="5"/>
        <v>10964747</v>
      </c>
    </row>
    <row r="295" spans="1:5" x14ac:dyDescent="0.25">
      <c r="A295" t="s">
        <v>1796</v>
      </c>
      <c r="B295" t="s">
        <v>1798</v>
      </c>
      <c r="D295" s="1">
        <v>3208896</v>
      </c>
      <c r="E295" s="26">
        <f t="shared" si="5"/>
        <v>7755851</v>
      </c>
    </row>
    <row r="296" spans="1:5" x14ac:dyDescent="0.25">
      <c r="A296" t="s">
        <v>1796</v>
      </c>
      <c r="B296" t="s">
        <v>1799</v>
      </c>
      <c r="D296" s="1">
        <v>284950</v>
      </c>
      <c r="E296" s="26">
        <f t="shared" si="5"/>
        <v>7470901</v>
      </c>
    </row>
    <row r="297" spans="1:5" x14ac:dyDescent="0.25">
      <c r="A297" t="s">
        <v>1796</v>
      </c>
      <c r="B297" t="s">
        <v>599</v>
      </c>
      <c r="C297" s="1">
        <v>200000</v>
      </c>
      <c r="E297" s="26">
        <f t="shared" si="5"/>
        <v>7670901</v>
      </c>
    </row>
    <row r="298" spans="1:5" x14ac:dyDescent="0.25">
      <c r="A298" t="s">
        <v>1796</v>
      </c>
      <c r="B298" t="s">
        <v>599</v>
      </c>
      <c r="C298" s="51">
        <v>2000000</v>
      </c>
      <c r="E298" s="26">
        <f t="shared" si="5"/>
        <v>9670901</v>
      </c>
    </row>
    <row r="299" spans="1:5" x14ac:dyDescent="0.25">
      <c r="A299" t="s">
        <v>1815</v>
      </c>
      <c r="B299" t="s">
        <v>3</v>
      </c>
      <c r="C299" s="51">
        <v>1000000</v>
      </c>
      <c r="E299" s="26">
        <f t="shared" si="5"/>
        <v>10670901</v>
      </c>
    </row>
    <row r="300" spans="1:5" x14ac:dyDescent="0.25">
      <c r="A300" t="s">
        <v>1830</v>
      </c>
      <c r="B300" t="s">
        <v>1831</v>
      </c>
      <c r="D300" s="51">
        <v>2447872</v>
      </c>
      <c r="E300" s="26">
        <f t="shared" si="5"/>
        <v>8223029</v>
      </c>
    </row>
    <row r="301" spans="1:5" x14ac:dyDescent="0.25">
      <c r="A301" t="s">
        <v>1830</v>
      </c>
      <c r="B301" t="s">
        <v>1832</v>
      </c>
      <c r="D301" s="51">
        <v>755125</v>
      </c>
      <c r="E301" s="26">
        <f t="shared" si="5"/>
        <v>7467904</v>
      </c>
    </row>
    <row r="302" spans="1:5" x14ac:dyDescent="0.25">
      <c r="A302" t="s">
        <v>1830</v>
      </c>
      <c r="B302" t="s">
        <v>1833</v>
      </c>
      <c r="D302" s="51">
        <v>362850</v>
      </c>
      <c r="E302" s="26">
        <f t="shared" si="5"/>
        <v>7105054</v>
      </c>
    </row>
    <row r="303" spans="1:5" x14ac:dyDescent="0.25">
      <c r="A303" t="s">
        <v>1830</v>
      </c>
      <c r="B303" t="s">
        <v>1834</v>
      </c>
      <c r="D303" s="51">
        <v>322000</v>
      </c>
      <c r="E303" s="26">
        <f t="shared" si="5"/>
        <v>6783054</v>
      </c>
    </row>
    <row r="304" spans="1:5" x14ac:dyDescent="0.25">
      <c r="A304" t="s">
        <v>1830</v>
      </c>
      <c r="B304" t="s">
        <v>599</v>
      </c>
      <c r="C304" s="51">
        <v>3000000</v>
      </c>
      <c r="E304" s="26">
        <f t="shared" si="5"/>
        <v>9783054</v>
      </c>
    </row>
    <row r="305" spans="1:5" x14ac:dyDescent="0.25">
      <c r="A305" t="s">
        <v>1849</v>
      </c>
      <c r="B305" t="s">
        <v>465</v>
      </c>
      <c r="C305" s="1">
        <v>2000000</v>
      </c>
      <c r="E305" s="26">
        <f t="shared" si="5"/>
        <v>11783054</v>
      </c>
    </row>
    <row r="306" spans="1:5" x14ac:dyDescent="0.25">
      <c r="A306" t="s">
        <v>1862</v>
      </c>
      <c r="B306" t="s">
        <v>1868</v>
      </c>
      <c r="D306" s="51">
        <v>2571520</v>
      </c>
      <c r="E306" s="26">
        <f t="shared" si="5"/>
        <v>9211534</v>
      </c>
    </row>
    <row r="307" spans="1:5" x14ac:dyDescent="0.25">
      <c r="A307" t="s">
        <v>1862</v>
      </c>
      <c r="B307" t="s">
        <v>1869</v>
      </c>
      <c r="D307" s="51">
        <v>556400</v>
      </c>
      <c r="E307" s="26">
        <f t="shared" si="5"/>
        <v>8655134</v>
      </c>
    </row>
    <row r="308" spans="1:5" x14ac:dyDescent="0.25">
      <c r="A308" t="s">
        <v>1862</v>
      </c>
      <c r="B308" t="s">
        <v>1870</v>
      </c>
      <c r="D308" s="51">
        <v>836100</v>
      </c>
      <c r="E308" s="26">
        <f t="shared" si="5"/>
        <v>7819034</v>
      </c>
    </row>
    <row r="309" spans="1:5" x14ac:dyDescent="0.25">
      <c r="A309" t="s">
        <v>1862</v>
      </c>
      <c r="B309" t="s">
        <v>599</v>
      </c>
      <c r="C309" s="51">
        <v>3000000</v>
      </c>
      <c r="E309" s="26">
        <f t="shared" si="5"/>
        <v>10819034</v>
      </c>
    </row>
    <row r="310" spans="1:5" x14ac:dyDescent="0.25">
      <c r="A310" t="s">
        <v>1862</v>
      </c>
      <c r="B310" t="s">
        <v>599</v>
      </c>
      <c r="C310" s="51">
        <v>300000</v>
      </c>
      <c r="E310" s="26">
        <f t="shared" si="5"/>
        <v>11119034</v>
      </c>
    </row>
    <row r="311" spans="1:5" x14ac:dyDescent="0.25">
      <c r="A311" t="s">
        <v>1897</v>
      </c>
      <c r="B311" t="s">
        <v>599</v>
      </c>
      <c r="C311" s="51">
        <v>500000</v>
      </c>
      <c r="E311" s="26">
        <f t="shared" si="5"/>
        <v>11619034</v>
      </c>
    </row>
    <row r="312" spans="1:5" x14ac:dyDescent="0.25">
      <c r="A312" t="s">
        <v>1899</v>
      </c>
      <c r="B312" t="s">
        <v>1907</v>
      </c>
      <c r="D312" s="51">
        <v>738400</v>
      </c>
      <c r="E312" s="26">
        <f t="shared" si="5"/>
        <v>10880634</v>
      </c>
    </row>
    <row r="313" spans="1:5" x14ac:dyDescent="0.25">
      <c r="A313" t="s">
        <v>1899</v>
      </c>
      <c r="B313" t="s">
        <v>1908</v>
      </c>
      <c r="D313" s="51">
        <v>1155750</v>
      </c>
      <c r="E313" s="26">
        <f t="shared" si="5"/>
        <v>9724884</v>
      </c>
    </row>
    <row r="314" spans="1:5" x14ac:dyDescent="0.25">
      <c r="A314" t="s">
        <v>1899</v>
      </c>
      <c r="B314" t="s">
        <v>1909</v>
      </c>
      <c r="D314" s="51">
        <v>647800</v>
      </c>
      <c r="E314" s="26">
        <f t="shared" si="5"/>
        <v>9077084</v>
      </c>
    </row>
    <row r="315" spans="1:5" x14ac:dyDescent="0.25">
      <c r="A315" t="s">
        <v>1899</v>
      </c>
      <c r="B315" t="s">
        <v>1910</v>
      </c>
      <c r="D315" s="51">
        <v>3788800</v>
      </c>
      <c r="E315" s="26">
        <f t="shared" si="5"/>
        <v>5288284</v>
      </c>
    </row>
    <row r="316" spans="1:5" x14ac:dyDescent="0.25">
      <c r="A316" t="s">
        <v>1899</v>
      </c>
      <c r="B316" t="s">
        <v>599</v>
      </c>
      <c r="C316" s="1">
        <v>3000000</v>
      </c>
      <c r="D316" s="51"/>
      <c r="E316" s="26">
        <f t="shared" si="5"/>
        <v>8288284</v>
      </c>
    </row>
    <row r="317" spans="1:5" x14ac:dyDescent="0.25">
      <c r="A317" t="s">
        <v>1922</v>
      </c>
      <c r="B317" t="s">
        <v>1926</v>
      </c>
      <c r="D317" s="51">
        <v>679104</v>
      </c>
      <c r="E317" s="26">
        <f t="shared" si="5"/>
        <v>7609180</v>
      </c>
    </row>
    <row r="318" spans="1:5" x14ac:dyDescent="0.25">
      <c r="A318" t="s">
        <v>1922</v>
      </c>
      <c r="B318" t="s">
        <v>1927</v>
      </c>
      <c r="D318" s="51">
        <v>69300</v>
      </c>
      <c r="E318" s="26">
        <f t="shared" si="5"/>
        <v>7539880</v>
      </c>
    </row>
    <row r="319" spans="1:5" x14ac:dyDescent="0.25">
      <c r="A319" t="s">
        <v>1922</v>
      </c>
      <c r="B319" t="s">
        <v>1672</v>
      </c>
      <c r="C319" s="1">
        <v>240000</v>
      </c>
      <c r="E319" s="26">
        <f t="shared" si="5"/>
        <v>7779880</v>
      </c>
    </row>
    <row r="320" spans="1:5" x14ac:dyDescent="0.25">
      <c r="A320" t="s">
        <v>1922</v>
      </c>
      <c r="B320" t="s">
        <v>599</v>
      </c>
      <c r="C320" s="1">
        <v>5000000</v>
      </c>
      <c r="E320" s="26">
        <f t="shared" si="5"/>
        <v>12779880</v>
      </c>
    </row>
    <row r="321" spans="1:5" x14ac:dyDescent="0.25">
      <c r="A321" t="s">
        <v>1945</v>
      </c>
      <c r="B321" t="s">
        <v>1946</v>
      </c>
      <c r="D321" s="51">
        <v>2833380</v>
      </c>
      <c r="E321" s="26">
        <f t="shared" si="5"/>
        <v>9946500</v>
      </c>
    </row>
    <row r="322" spans="1:5" x14ac:dyDescent="0.25">
      <c r="A322" t="s">
        <v>1945</v>
      </c>
      <c r="B322" t="s">
        <v>1947</v>
      </c>
      <c r="D322" s="60">
        <v>280125</v>
      </c>
      <c r="E322" s="26">
        <f t="shared" si="5"/>
        <v>9666375</v>
      </c>
    </row>
    <row r="323" spans="1:5" x14ac:dyDescent="0.25">
      <c r="A323" t="s">
        <v>1945</v>
      </c>
      <c r="B323" t="s">
        <v>599</v>
      </c>
      <c r="C323" s="1">
        <v>500000</v>
      </c>
      <c r="E323" s="26">
        <f t="shared" si="5"/>
        <v>10166375</v>
      </c>
    </row>
    <row r="324" spans="1:5" x14ac:dyDescent="0.25">
      <c r="A324" t="s">
        <v>1967</v>
      </c>
      <c r="B324" t="s">
        <v>1974</v>
      </c>
      <c r="D324" s="51">
        <v>153080</v>
      </c>
      <c r="E324" s="26">
        <f t="shared" si="5"/>
        <v>10013295</v>
      </c>
    </row>
    <row r="325" spans="1:5" x14ac:dyDescent="0.25">
      <c r="A325" t="s">
        <v>1967</v>
      </c>
      <c r="B325" t="s">
        <v>1975</v>
      </c>
      <c r="D325" s="51">
        <v>1254825</v>
      </c>
      <c r="E325" s="26">
        <f t="shared" si="5"/>
        <v>8758470</v>
      </c>
    </row>
    <row r="326" spans="1:5" x14ac:dyDescent="0.25">
      <c r="A326" t="s">
        <v>1967</v>
      </c>
      <c r="B326" t="s">
        <v>1976</v>
      </c>
      <c r="D326" s="51">
        <v>666672</v>
      </c>
      <c r="E326" s="26">
        <f t="shared" si="5"/>
        <v>8091798</v>
      </c>
    </row>
    <row r="327" spans="1:5" x14ac:dyDescent="0.25">
      <c r="A327" t="s">
        <v>1967</v>
      </c>
      <c r="B327" t="s">
        <v>1977</v>
      </c>
      <c r="D327" s="51">
        <v>1616580</v>
      </c>
      <c r="E327" s="26">
        <f t="shared" si="5"/>
        <v>6475218</v>
      </c>
    </row>
    <row r="328" spans="1:5" x14ac:dyDescent="0.25">
      <c r="A328" t="s">
        <v>1967</v>
      </c>
      <c r="B328" t="s">
        <v>1991</v>
      </c>
      <c r="C328" s="1">
        <v>2000000</v>
      </c>
      <c r="E328" s="26">
        <f t="shared" si="5"/>
        <v>8475218</v>
      </c>
    </row>
    <row r="329" spans="1:5" x14ac:dyDescent="0.25">
      <c r="A329" t="s">
        <v>1967</v>
      </c>
      <c r="B329" t="s">
        <v>1992</v>
      </c>
      <c r="C329" s="1">
        <v>2000000</v>
      </c>
      <c r="E329" s="26">
        <f t="shared" si="5"/>
        <v>10475218</v>
      </c>
    </row>
    <row r="330" spans="1:5" x14ac:dyDescent="0.25">
      <c r="A330" t="s">
        <v>1967</v>
      </c>
      <c r="B330" t="s">
        <v>1993</v>
      </c>
      <c r="C330" s="1">
        <v>2000000</v>
      </c>
      <c r="E330" s="26">
        <f t="shared" si="5"/>
        <v>12475218</v>
      </c>
    </row>
    <row r="331" spans="1:5" x14ac:dyDescent="0.25">
      <c r="A331" t="s">
        <v>2005</v>
      </c>
      <c r="B331" t="s">
        <v>2008</v>
      </c>
      <c r="D331" s="1">
        <v>3692840</v>
      </c>
      <c r="E331" s="26">
        <f t="shared" si="5"/>
        <v>8782378</v>
      </c>
    </row>
    <row r="332" spans="1:5" x14ac:dyDescent="0.25">
      <c r="A332" t="s">
        <v>2005</v>
      </c>
      <c r="B332" t="s">
        <v>2009</v>
      </c>
      <c r="D332" s="1">
        <v>566400</v>
      </c>
      <c r="E332" s="26">
        <f t="shared" si="5"/>
        <v>8215978</v>
      </c>
    </row>
    <row r="333" spans="1:5" x14ac:dyDescent="0.25">
      <c r="A333" t="s">
        <v>2005</v>
      </c>
      <c r="B333" t="s">
        <v>2010</v>
      </c>
      <c r="D333" s="1">
        <v>706640</v>
      </c>
      <c r="E333" s="26">
        <f t="shared" si="5"/>
        <v>7509338</v>
      </c>
    </row>
    <row r="334" spans="1:5" x14ac:dyDescent="0.25">
      <c r="A334" t="s">
        <v>2005</v>
      </c>
      <c r="B334" t="s">
        <v>2011</v>
      </c>
      <c r="D334" s="1">
        <v>373500</v>
      </c>
      <c r="E334" s="26">
        <f t="shared" si="5"/>
        <v>7135838</v>
      </c>
    </row>
    <row r="335" spans="1:5" x14ac:dyDescent="0.25">
      <c r="A335" t="s">
        <v>2005</v>
      </c>
      <c r="B335" t="s">
        <v>599</v>
      </c>
      <c r="C335" s="1">
        <v>600000</v>
      </c>
      <c r="E335" s="26">
        <f t="shared" si="5"/>
        <v>7735838</v>
      </c>
    </row>
    <row r="336" spans="1:5" x14ac:dyDescent="0.25">
      <c r="A336" t="s">
        <v>2016</v>
      </c>
      <c r="B336" t="s">
        <v>2025</v>
      </c>
      <c r="C336" s="1">
        <v>3000000</v>
      </c>
      <c r="E336" s="26">
        <f t="shared" ref="E336:E399" si="6">(E335+C336-D336)</f>
        <v>10735838</v>
      </c>
    </row>
    <row r="337" spans="1:5" x14ac:dyDescent="0.25">
      <c r="A337" t="s">
        <v>2016</v>
      </c>
      <c r="B337" t="s">
        <v>2026</v>
      </c>
      <c r="C337" s="1">
        <v>2000000</v>
      </c>
      <c r="E337" s="26">
        <f t="shared" si="6"/>
        <v>12735838</v>
      </c>
    </row>
    <row r="338" spans="1:5" x14ac:dyDescent="0.25">
      <c r="A338" t="s">
        <v>2016</v>
      </c>
      <c r="B338" t="s">
        <v>599</v>
      </c>
      <c r="C338" s="1">
        <v>1050000</v>
      </c>
      <c r="E338" s="26">
        <f t="shared" si="6"/>
        <v>13785838</v>
      </c>
    </row>
    <row r="339" spans="1:5" x14ac:dyDescent="0.25">
      <c r="A339" t="s">
        <v>2055</v>
      </c>
      <c r="B339" t="s">
        <v>599</v>
      </c>
      <c r="C339" s="51">
        <v>3000000</v>
      </c>
      <c r="E339" s="26">
        <f t="shared" si="6"/>
        <v>16785838</v>
      </c>
    </row>
    <row r="340" spans="1:5" x14ac:dyDescent="0.25">
      <c r="A340" t="s">
        <v>2060</v>
      </c>
      <c r="B340" t="s">
        <v>2061</v>
      </c>
      <c r="D340" s="1">
        <v>1350000</v>
      </c>
      <c r="E340" s="26">
        <f t="shared" si="6"/>
        <v>15435838</v>
      </c>
    </row>
    <row r="341" spans="1:5" x14ac:dyDescent="0.25">
      <c r="A341" t="s">
        <v>2060</v>
      </c>
      <c r="B341" t="s">
        <v>2062</v>
      </c>
      <c r="D341" s="1">
        <v>1092600</v>
      </c>
      <c r="E341" s="26">
        <f t="shared" si="6"/>
        <v>14343238</v>
      </c>
    </row>
    <row r="342" spans="1:5" x14ac:dyDescent="0.25">
      <c r="A342" t="s">
        <v>2060</v>
      </c>
      <c r="B342" t="s">
        <v>2063</v>
      </c>
      <c r="D342" s="1">
        <v>816200</v>
      </c>
      <c r="E342" s="26">
        <f t="shared" si="6"/>
        <v>13527038</v>
      </c>
    </row>
    <row r="343" spans="1:5" x14ac:dyDescent="0.25">
      <c r="A343" t="s">
        <v>2060</v>
      </c>
      <c r="B343" t="s">
        <v>2064</v>
      </c>
      <c r="D343" s="1">
        <v>4435144</v>
      </c>
      <c r="E343" s="26">
        <f t="shared" si="6"/>
        <v>9091894</v>
      </c>
    </row>
    <row r="344" spans="1:5" x14ac:dyDescent="0.25">
      <c r="A344" t="s">
        <v>2060</v>
      </c>
      <c r="B344" t="s">
        <v>599</v>
      </c>
      <c r="C344" s="1">
        <v>3000000</v>
      </c>
      <c r="E344" s="26">
        <f t="shared" si="6"/>
        <v>12091894</v>
      </c>
    </row>
    <row r="345" spans="1:5" x14ac:dyDescent="0.25">
      <c r="A345" t="s">
        <v>2081</v>
      </c>
      <c r="B345" t="s">
        <v>2085</v>
      </c>
      <c r="D345" s="1">
        <v>455000</v>
      </c>
      <c r="E345" s="26">
        <f t="shared" si="6"/>
        <v>11636894</v>
      </c>
    </row>
    <row r="346" spans="1:5" x14ac:dyDescent="0.25">
      <c r="A346" t="s">
        <v>2081</v>
      </c>
      <c r="B346" t="s">
        <v>2084</v>
      </c>
      <c r="D346" s="1">
        <v>93600</v>
      </c>
      <c r="E346" s="26">
        <f t="shared" si="6"/>
        <v>11543294</v>
      </c>
    </row>
    <row r="347" spans="1:5" x14ac:dyDescent="0.25">
      <c r="A347" t="s">
        <v>2081</v>
      </c>
      <c r="B347" t="s">
        <v>2082</v>
      </c>
      <c r="D347" s="1">
        <v>1088550</v>
      </c>
      <c r="E347" s="26">
        <f t="shared" si="6"/>
        <v>10454744</v>
      </c>
    </row>
    <row r="348" spans="1:5" x14ac:dyDescent="0.25">
      <c r="A348" t="s">
        <v>2081</v>
      </c>
      <c r="B348" t="s">
        <v>2083</v>
      </c>
      <c r="D348" s="1">
        <v>901965</v>
      </c>
      <c r="E348" s="26">
        <f t="shared" si="6"/>
        <v>9552779</v>
      </c>
    </row>
    <row r="349" spans="1:5" x14ac:dyDescent="0.25">
      <c r="A349" t="s">
        <v>2081</v>
      </c>
      <c r="B349" t="s">
        <v>2086</v>
      </c>
      <c r="D349" s="1">
        <v>5172702</v>
      </c>
      <c r="E349" s="26">
        <f t="shared" si="6"/>
        <v>4380077</v>
      </c>
    </row>
    <row r="350" spans="1:5" x14ac:dyDescent="0.25">
      <c r="A350" t="s">
        <v>2081</v>
      </c>
      <c r="B350" t="s">
        <v>2087</v>
      </c>
      <c r="D350" s="1">
        <v>483750</v>
      </c>
      <c r="E350" s="26">
        <f t="shared" si="6"/>
        <v>3896327</v>
      </c>
    </row>
    <row r="351" spans="1:5" x14ac:dyDescent="0.25">
      <c r="A351" t="s">
        <v>2081</v>
      </c>
      <c r="B351" t="s">
        <v>3</v>
      </c>
      <c r="C351" s="85">
        <v>600000</v>
      </c>
      <c r="E351" s="26">
        <f t="shared" si="6"/>
        <v>4496327</v>
      </c>
    </row>
    <row r="352" spans="1:5" x14ac:dyDescent="0.25">
      <c r="A352" t="s">
        <v>2081</v>
      </c>
      <c r="B352" t="s">
        <v>2094</v>
      </c>
      <c r="C352" s="85">
        <v>3000000</v>
      </c>
      <c r="E352" s="26">
        <f t="shared" si="6"/>
        <v>7496327</v>
      </c>
    </row>
    <row r="353" spans="1:5" x14ac:dyDescent="0.25">
      <c r="A353" t="s">
        <v>2098</v>
      </c>
      <c r="B353" t="s">
        <v>3</v>
      </c>
      <c r="C353" s="85">
        <v>5000000</v>
      </c>
      <c r="E353" s="26">
        <f t="shared" si="6"/>
        <v>12496327</v>
      </c>
    </row>
    <row r="354" spans="1:5" x14ac:dyDescent="0.25">
      <c r="A354" t="s">
        <v>2098</v>
      </c>
      <c r="B354" t="s">
        <v>2101</v>
      </c>
      <c r="C354" s="85">
        <v>2000000</v>
      </c>
      <c r="E354" s="26">
        <f t="shared" si="6"/>
        <v>14496327</v>
      </c>
    </row>
    <row r="355" spans="1:5" x14ac:dyDescent="0.25">
      <c r="A355" t="s">
        <v>2098</v>
      </c>
      <c r="B355" t="s">
        <v>2102</v>
      </c>
      <c r="C355" s="85">
        <v>2000000</v>
      </c>
      <c r="E355" s="26">
        <f t="shared" si="6"/>
        <v>16496327</v>
      </c>
    </row>
    <row r="356" spans="1:5" x14ac:dyDescent="0.25">
      <c r="A356" t="s">
        <v>2098</v>
      </c>
      <c r="B356" t="s">
        <v>2103</v>
      </c>
      <c r="C356" s="85">
        <v>1000000</v>
      </c>
      <c r="E356" s="26">
        <f t="shared" si="6"/>
        <v>17496327</v>
      </c>
    </row>
    <row r="357" spans="1:5" x14ac:dyDescent="0.25">
      <c r="A357" t="s">
        <v>2111</v>
      </c>
      <c r="B357" t="s">
        <v>2126</v>
      </c>
      <c r="C357" s="85">
        <v>286400</v>
      </c>
      <c r="E357" s="26">
        <f t="shared" si="6"/>
        <v>17782727</v>
      </c>
    </row>
    <row r="358" spans="1:5" x14ac:dyDescent="0.25">
      <c r="A358" t="s">
        <v>2125</v>
      </c>
      <c r="B358" t="s">
        <v>2146</v>
      </c>
      <c r="C358" s="85">
        <v>10000</v>
      </c>
      <c r="E358" s="26">
        <f t="shared" si="6"/>
        <v>17792727</v>
      </c>
    </row>
    <row r="359" spans="1:5" x14ac:dyDescent="0.25">
      <c r="A359" t="s">
        <v>2136</v>
      </c>
      <c r="B359" t="s">
        <v>2165</v>
      </c>
      <c r="C359" s="85">
        <v>3000000</v>
      </c>
      <c r="E359" s="25">
        <f t="shared" si="6"/>
        <v>20792727</v>
      </c>
    </row>
    <row r="360" spans="1:5" x14ac:dyDescent="0.25">
      <c r="A360" s="3" t="s">
        <v>2154</v>
      </c>
      <c r="B360" s="3" t="s">
        <v>2157</v>
      </c>
      <c r="C360" s="4"/>
      <c r="D360" s="4">
        <v>942226</v>
      </c>
      <c r="E360" s="4">
        <f t="shared" si="6"/>
        <v>19850501</v>
      </c>
    </row>
    <row r="361" spans="1:5" x14ac:dyDescent="0.25">
      <c r="A361" s="3" t="s">
        <v>2154</v>
      </c>
      <c r="B361" s="3" t="s">
        <v>2158</v>
      </c>
      <c r="C361" s="4"/>
      <c r="D361" s="4">
        <v>435240</v>
      </c>
      <c r="E361" s="4">
        <f t="shared" si="6"/>
        <v>19415261</v>
      </c>
    </row>
    <row r="362" spans="1:5" x14ac:dyDescent="0.25">
      <c r="A362" s="3" t="s">
        <v>2154</v>
      </c>
      <c r="B362" s="3" t="s">
        <v>2159</v>
      </c>
      <c r="C362" s="4"/>
      <c r="D362" s="4">
        <v>105750</v>
      </c>
      <c r="E362" s="4">
        <f t="shared" si="6"/>
        <v>19309511</v>
      </c>
    </row>
    <row r="363" spans="1:5" x14ac:dyDescent="0.25">
      <c r="A363" s="3" t="s">
        <v>2154</v>
      </c>
      <c r="B363" s="3" t="s">
        <v>2160</v>
      </c>
      <c r="C363" s="4"/>
      <c r="D363" s="4">
        <v>479250</v>
      </c>
      <c r="E363" s="4">
        <f t="shared" si="6"/>
        <v>18830261</v>
      </c>
    </row>
    <row r="364" spans="1:5" x14ac:dyDescent="0.25">
      <c r="A364" s="3" t="s">
        <v>2154</v>
      </c>
      <c r="B364" s="3" t="s">
        <v>2161</v>
      </c>
      <c r="C364" s="4"/>
      <c r="D364" s="4">
        <v>8842320</v>
      </c>
      <c r="E364" s="4">
        <f t="shared" si="6"/>
        <v>9987941</v>
      </c>
    </row>
    <row r="365" spans="1:5" x14ac:dyDescent="0.25">
      <c r="A365" s="3" t="s">
        <v>2154</v>
      </c>
      <c r="B365" s="3" t="s">
        <v>2162</v>
      </c>
      <c r="C365" s="4"/>
      <c r="D365" s="4">
        <v>388608</v>
      </c>
      <c r="E365" s="4">
        <f t="shared" si="6"/>
        <v>9599333</v>
      </c>
    </row>
    <row r="366" spans="1:5" x14ac:dyDescent="0.25">
      <c r="A366" s="3" t="s">
        <v>2154</v>
      </c>
      <c r="B366" s="3" t="s">
        <v>2163</v>
      </c>
      <c r="C366" s="4"/>
      <c r="D366" s="4">
        <v>1316938</v>
      </c>
      <c r="E366" s="4">
        <f t="shared" si="6"/>
        <v>8282395</v>
      </c>
    </row>
    <row r="367" spans="1:5" x14ac:dyDescent="0.25">
      <c r="A367" s="3" t="s">
        <v>2154</v>
      </c>
      <c r="B367" s="3" t="s">
        <v>2164</v>
      </c>
      <c r="C367" s="4"/>
      <c r="D367" s="4">
        <v>2431192</v>
      </c>
      <c r="E367" s="4">
        <f t="shared" si="6"/>
        <v>5851203</v>
      </c>
    </row>
    <row r="368" spans="1:5" x14ac:dyDescent="0.25">
      <c r="A368" s="3" t="s">
        <v>2154</v>
      </c>
      <c r="B368" s="3" t="s">
        <v>599</v>
      </c>
      <c r="C368" s="4">
        <v>10000000</v>
      </c>
      <c r="D368" s="4"/>
      <c r="E368" s="4">
        <f t="shared" si="6"/>
        <v>15851203</v>
      </c>
    </row>
    <row r="369" spans="1:5" x14ac:dyDescent="0.25">
      <c r="A369" s="3" t="s">
        <v>2154</v>
      </c>
      <c r="B369" s="3" t="s">
        <v>2174</v>
      </c>
      <c r="C369" s="50">
        <v>2000000</v>
      </c>
      <c r="D369" s="4"/>
      <c r="E369" s="4">
        <f t="shared" si="6"/>
        <v>17851203</v>
      </c>
    </row>
    <row r="370" spans="1:5" x14ac:dyDescent="0.25">
      <c r="A370" s="3" t="s">
        <v>2182</v>
      </c>
      <c r="B370" s="3" t="s">
        <v>566</v>
      </c>
      <c r="C370" s="4">
        <v>7100</v>
      </c>
      <c r="D370" s="4"/>
      <c r="E370" s="4">
        <f t="shared" si="6"/>
        <v>17858303</v>
      </c>
    </row>
    <row r="371" spans="1:5" x14ac:dyDescent="0.25">
      <c r="A371" s="3" t="s">
        <v>2199</v>
      </c>
      <c r="B371" s="3" t="s">
        <v>2200</v>
      </c>
      <c r="C371" s="4"/>
      <c r="D371" s="4">
        <v>7054720</v>
      </c>
      <c r="E371" s="4">
        <f t="shared" si="6"/>
        <v>10803583</v>
      </c>
    </row>
    <row r="372" spans="1:5" x14ac:dyDescent="0.25">
      <c r="A372" s="3" t="s">
        <v>2199</v>
      </c>
      <c r="B372" s="3" t="s">
        <v>2201</v>
      </c>
      <c r="C372" s="4"/>
      <c r="D372" s="4">
        <v>637875</v>
      </c>
      <c r="E372" s="4">
        <f t="shared" si="6"/>
        <v>10165708</v>
      </c>
    </row>
    <row r="373" spans="1:5" x14ac:dyDescent="0.25">
      <c r="A373" s="3" t="s">
        <v>2199</v>
      </c>
      <c r="B373" s="3" t="s">
        <v>2202</v>
      </c>
      <c r="C373" s="4"/>
      <c r="D373" s="4">
        <v>936100</v>
      </c>
      <c r="E373" s="4">
        <f t="shared" si="6"/>
        <v>9229608</v>
      </c>
    </row>
    <row r="374" spans="1:5" x14ac:dyDescent="0.25">
      <c r="A374" s="3" t="s">
        <v>2208</v>
      </c>
      <c r="B374" s="3" t="s">
        <v>2209</v>
      </c>
      <c r="C374" s="4"/>
      <c r="D374" s="4">
        <v>1953000</v>
      </c>
      <c r="E374" s="4">
        <f t="shared" si="6"/>
        <v>7276608</v>
      </c>
    </row>
    <row r="375" spans="1:5" x14ac:dyDescent="0.25">
      <c r="A375" s="3" t="s">
        <v>2208</v>
      </c>
      <c r="B375" s="3" t="s">
        <v>2210</v>
      </c>
      <c r="C375" s="4"/>
      <c r="D375" s="4">
        <v>394120</v>
      </c>
      <c r="E375" s="4">
        <f t="shared" si="6"/>
        <v>6882488</v>
      </c>
    </row>
    <row r="376" spans="1:5" x14ac:dyDescent="0.25">
      <c r="A376" s="3" t="s">
        <v>2208</v>
      </c>
      <c r="B376" s="3" t="s">
        <v>2211</v>
      </c>
      <c r="C376" s="4"/>
      <c r="D376" s="4">
        <v>1798160</v>
      </c>
      <c r="E376" s="4">
        <f t="shared" si="6"/>
        <v>5084328</v>
      </c>
    </row>
    <row r="377" spans="1:5" x14ac:dyDescent="0.25">
      <c r="A377" s="3" t="s">
        <v>2199</v>
      </c>
      <c r="B377" s="3" t="s">
        <v>599</v>
      </c>
      <c r="C377" s="50">
        <v>2000000</v>
      </c>
      <c r="D377" s="4"/>
      <c r="E377" s="4">
        <f t="shared" si="6"/>
        <v>7084328</v>
      </c>
    </row>
    <row r="378" spans="1:5" x14ac:dyDescent="0.25">
      <c r="A378" s="3" t="s">
        <v>2208</v>
      </c>
      <c r="B378" s="3" t="s">
        <v>2218</v>
      </c>
      <c r="C378" s="4">
        <v>3000000</v>
      </c>
      <c r="D378" s="4"/>
      <c r="E378" s="4">
        <f t="shared" si="6"/>
        <v>10084328</v>
      </c>
    </row>
    <row r="379" spans="1:5" x14ac:dyDescent="0.25">
      <c r="A379" s="3" t="s">
        <v>2208</v>
      </c>
      <c r="B379" s="3" t="s">
        <v>599</v>
      </c>
      <c r="C379" s="4">
        <v>5000000</v>
      </c>
      <c r="D379" s="4"/>
      <c r="E379" s="4">
        <f t="shared" si="6"/>
        <v>15084328</v>
      </c>
    </row>
    <row r="380" spans="1:5" x14ac:dyDescent="0.25">
      <c r="A380" s="3" t="s">
        <v>2227</v>
      </c>
      <c r="B380" s="3" t="s">
        <v>2228</v>
      </c>
      <c r="C380" s="4"/>
      <c r="D380" s="4">
        <v>758700</v>
      </c>
      <c r="E380" s="4">
        <f t="shared" si="6"/>
        <v>14325628</v>
      </c>
    </row>
    <row r="381" spans="1:5" x14ac:dyDescent="0.25">
      <c r="A381" s="3" t="s">
        <v>2227</v>
      </c>
      <c r="B381" s="3" t="s">
        <v>2229</v>
      </c>
      <c r="C381" s="4"/>
      <c r="D381" s="4">
        <v>842400</v>
      </c>
      <c r="E381" s="4">
        <f t="shared" si="6"/>
        <v>13483228</v>
      </c>
    </row>
    <row r="382" spans="1:5" x14ac:dyDescent="0.25">
      <c r="A382" s="3" t="s">
        <v>2227</v>
      </c>
      <c r="B382" s="3" t="s">
        <v>2230</v>
      </c>
      <c r="C382" s="4"/>
      <c r="D382" s="4">
        <v>1094800</v>
      </c>
      <c r="E382" s="4">
        <f t="shared" si="6"/>
        <v>12388428</v>
      </c>
    </row>
    <row r="383" spans="1:5" x14ac:dyDescent="0.25">
      <c r="A383" s="3" t="s">
        <v>2227</v>
      </c>
      <c r="B383" s="3" t="s">
        <v>2231</v>
      </c>
      <c r="C383" s="4"/>
      <c r="D383" s="4">
        <v>5877286</v>
      </c>
      <c r="E383" s="4">
        <f t="shared" si="6"/>
        <v>6511142</v>
      </c>
    </row>
    <row r="384" spans="1:5" x14ac:dyDescent="0.25">
      <c r="A384" s="3" t="s">
        <v>2227</v>
      </c>
      <c r="B384" s="3" t="s">
        <v>599</v>
      </c>
      <c r="C384" s="50">
        <v>3000000</v>
      </c>
      <c r="D384" s="4"/>
      <c r="E384" s="4">
        <f t="shared" si="6"/>
        <v>9511142</v>
      </c>
    </row>
    <row r="385" spans="1:5" x14ac:dyDescent="0.25">
      <c r="A385" s="3" t="s">
        <v>835</v>
      </c>
      <c r="B385" s="3" t="s">
        <v>2253</v>
      </c>
      <c r="C385" s="4"/>
      <c r="D385" s="4">
        <v>4656384</v>
      </c>
      <c r="E385" s="4">
        <f t="shared" si="6"/>
        <v>4854758</v>
      </c>
    </row>
    <row r="386" spans="1:5" x14ac:dyDescent="0.25">
      <c r="A386" s="3" t="s">
        <v>835</v>
      </c>
      <c r="B386" s="3" t="s">
        <v>2254</v>
      </c>
      <c r="C386" s="4"/>
      <c r="D386" s="4">
        <v>207000</v>
      </c>
      <c r="E386" s="4">
        <f t="shared" si="6"/>
        <v>4647758</v>
      </c>
    </row>
    <row r="387" spans="1:5" x14ac:dyDescent="0.25">
      <c r="A387" s="3" t="s">
        <v>835</v>
      </c>
      <c r="B387" s="3" t="s">
        <v>2263</v>
      </c>
      <c r="C387" s="4">
        <v>2000000</v>
      </c>
      <c r="D387" s="4"/>
      <c r="E387" s="4">
        <f t="shared" si="6"/>
        <v>6647758</v>
      </c>
    </row>
    <row r="388" spans="1:5" x14ac:dyDescent="0.25">
      <c r="A388" s="3" t="s">
        <v>835</v>
      </c>
      <c r="B388" s="3" t="s">
        <v>2264</v>
      </c>
      <c r="C388" s="4">
        <v>2000000</v>
      </c>
      <c r="D388" s="4"/>
      <c r="E388" s="4">
        <f t="shared" si="6"/>
        <v>8647758</v>
      </c>
    </row>
    <row r="389" spans="1:5" x14ac:dyDescent="0.25">
      <c r="A389" s="3" t="s">
        <v>835</v>
      </c>
      <c r="B389" s="3" t="s">
        <v>10</v>
      </c>
      <c r="C389" s="4">
        <v>8000000</v>
      </c>
      <c r="D389" s="4"/>
      <c r="E389" s="4">
        <f t="shared" si="6"/>
        <v>16647758</v>
      </c>
    </row>
    <row r="390" spans="1:5" x14ac:dyDescent="0.25">
      <c r="A390" s="3" t="s">
        <v>2280</v>
      </c>
      <c r="B390" s="3" t="s">
        <v>2281</v>
      </c>
      <c r="C390" s="4"/>
      <c r="D390" s="4">
        <v>2064375</v>
      </c>
      <c r="E390" s="4">
        <f t="shared" si="6"/>
        <v>14583383</v>
      </c>
    </row>
    <row r="391" spans="1:5" x14ac:dyDescent="0.25">
      <c r="A391" s="3" t="s">
        <v>2280</v>
      </c>
      <c r="B391" s="3" t="s">
        <v>2282</v>
      </c>
      <c r="C391" s="4"/>
      <c r="D391" s="4">
        <v>968300</v>
      </c>
      <c r="E391" s="4">
        <f t="shared" si="6"/>
        <v>13615083</v>
      </c>
    </row>
    <row r="392" spans="1:5" x14ac:dyDescent="0.25">
      <c r="A392" s="3" t="s">
        <v>2280</v>
      </c>
      <c r="B392" s="3" t="s">
        <v>2283</v>
      </c>
      <c r="C392" s="4"/>
      <c r="D392" s="4">
        <v>5167074</v>
      </c>
      <c r="E392" s="4">
        <f t="shared" si="6"/>
        <v>8448009</v>
      </c>
    </row>
    <row r="393" spans="1:5" x14ac:dyDescent="0.25">
      <c r="A393" s="3" t="s">
        <v>2280</v>
      </c>
      <c r="B393" s="3" t="s">
        <v>2291</v>
      </c>
      <c r="C393" s="4">
        <v>3000000</v>
      </c>
      <c r="D393" s="4"/>
      <c r="E393" s="4">
        <f t="shared" si="6"/>
        <v>11448009</v>
      </c>
    </row>
    <row r="394" spans="1:5" x14ac:dyDescent="0.25">
      <c r="A394" s="3" t="s">
        <v>2309</v>
      </c>
      <c r="B394" s="3" t="s">
        <v>10</v>
      </c>
      <c r="C394" s="4">
        <v>10000000</v>
      </c>
      <c r="D394" s="4"/>
      <c r="E394" s="4">
        <f t="shared" si="6"/>
        <v>21448009</v>
      </c>
    </row>
    <row r="395" spans="1:5" x14ac:dyDescent="0.25">
      <c r="A395" s="3" t="s">
        <v>2309</v>
      </c>
      <c r="B395" s="3" t="s">
        <v>2318</v>
      </c>
      <c r="C395" s="4">
        <v>2000000</v>
      </c>
      <c r="D395" s="4"/>
      <c r="E395" s="4">
        <f t="shared" si="6"/>
        <v>23448009</v>
      </c>
    </row>
    <row r="396" spans="1:5" x14ac:dyDescent="0.25">
      <c r="A396" s="3" t="s">
        <v>2309</v>
      </c>
      <c r="B396" s="3" t="s">
        <v>2319</v>
      </c>
      <c r="C396" s="4">
        <v>3000000</v>
      </c>
      <c r="D396" s="4"/>
      <c r="E396" s="4">
        <f t="shared" si="6"/>
        <v>26448009</v>
      </c>
    </row>
    <row r="397" spans="1:5" x14ac:dyDescent="0.25">
      <c r="A397" s="3" t="s">
        <v>2312</v>
      </c>
      <c r="B397" s="3" t="s">
        <v>2320</v>
      </c>
      <c r="C397" s="4"/>
      <c r="D397" s="4">
        <v>3335111</v>
      </c>
      <c r="E397" s="4">
        <f t="shared" si="6"/>
        <v>23112898</v>
      </c>
    </row>
    <row r="398" spans="1:5" x14ac:dyDescent="0.25">
      <c r="A398" s="3" t="s">
        <v>2312</v>
      </c>
      <c r="B398" s="3" t="s">
        <v>2321</v>
      </c>
      <c r="C398" s="4"/>
      <c r="D398" s="4">
        <v>145700</v>
      </c>
      <c r="E398" s="4">
        <f t="shared" si="6"/>
        <v>22967198</v>
      </c>
    </row>
    <row r="399" spans="1:5" x14ac:dyDescent="0.25">
      <c r="A399" s="3" t="s">
        <v>2312</v>
      </c>
      <c r="B399" s="3" t="s">
        <v>2324</v>
      </c>
      <c r="C399" s="4"/>
      <c r="D399" s="4">
        <v>2173450</v>
      </c>
      <c r="E399" s="4">
        <f t="shared" si="6"/>
        <v>20793748</v>
      </c>
    </row>
    <row r="400" spans="1:5" x14ac:dyDescent="0.25">
      <c r="A400" s="3" t="s">
        <v>2312</v>
      </c>
      <c r="B400" s="3" t="s">
        <v>2322</v>
      </c>
      <c r="C400" s="4"/>
      <c r="D400" s="4">
        <v>7541192</v>
      </c>
      <c r="E400" s="4">
        <f t="shared" ref="E400:E469" si="7">(E399+C400-D400)</f>
        <v>13252556</v>
      </c>
    </row>
    <row r="401" spans="1:5" x14ac:dyDescent="0.25">
      <c r="A401" s="3" t="s">
        <v>2312</v>
      </c>
      <c r="B401" s="3" t="s">
        <v>2323</v>
      </c>
      <c r="C401" s="4"/>
      <c r="D401" s="4">
        <v>1304250</v>
      </c>
      <c r="E401" s="4">
        <f t="shared" si="7"/>
        <v>11948306</v>
      </c>
    </row>
    <row r="402" spans="1:5" x14ac:dyDescent="0.25">
      <c r="A402" s="3" t="s">
        <v>2312</v>
      </c>
      <c r="B402" s="10" t="s">
        <v>2330</v>
      </c>
      <c r="C402" s="4">
        <v>500000</v>
      </c>
      <c r="D402" s="4"/>
      <c r="E402" s="4">
        <f t="shared" si="7"/>
        <v>12448306</v>
      </c>
    </row>
    <row r="403" spans="1:5" x14ac:dyDescent="0.25">
      <c r="A403" s="3" t="s">
        <v>2346</v>
      </c>
      <c r="B403" s="10" t="s">
        <v>1672</v>
      </c>
      <c r="C403" s="4">
        <v>286400</v>
      </c>
      <c r="D403" s="4"/>
      <c r="E403" s="4">
        <f t="shared" si="7"/>
        <v>12734706</v>
      </c>
    </row>
    <row r="404" spans="1:5" x14ac:dyDescent="0.25">
      <c r="A404" s="3" t="s">
        <v>2332</v>
      </c>
      <c r="B404" s="10" t="s">
        <v>2342</v>
      </c>
      <c r="C404" s="4"/>
      <c r="D404" s="11">
        <v>4372200</v>
      </c>
      <c r="E404" s="4">
        <f t="shared" si="7"/>
        <v>8362506</v>
      </c>
    </row>
    <row r="405" spans="1:5" x14ac:dyDescent="0.25">
      <c r="A405" s="3" t="s">
        <v>2332</v>
      </c>
      <c r="B405" s="10" t="s">
        <v>2343</v>
      </c>
      <c r="C405" s="4"/>
      <c r="D405" s="11">
        <v>2744280</v>
      </c>
      <c r="E405" s="4">
        <f t="shared" si="7"/>
        <v>5618226</v>
      </c>
    </row>
    <row r="406" spans="1:5" x14ac:dyDescent="0.25">
      <c r="A406" s="3" t="s">
        <v>2332</v>
      </c>
      <c r="B406" s="10" t="s">
        <v>2344</v>
      </c>
      <c r="C406" s="4"/>
      <c r="D406" s="11">
        <v>833140</v>
      </c>
      <c r="E406" s="4">
        <f t="shared" si="7"/>
        <v>4785086</v>
      </c>
    </row>
    <row r="407" spans="1:5" x14ac:dyDescent="0.25">
      <c r="A407" s="3" t="s">
        <v>2332</v>
      </c>
      <c r="B407" s="10" t="s">
        <v>2345</v>
      </c>
      <c r="C407" s="4"/>
      <c r="D407" s="11">
        <v>573600</v>
      </c>
      <c r="E407" s="4">
        <f t="shared" si="7"/>
        <v>4211486</v>
      </c>
    </row>
    <row r="408" spans="1:5" x14ac:dyDescent="0.25">
      <c r="A408" s="3" t="s">
        <v>2332</v>
      </c>
      <c r="B408" s="3" t="s">
        <v>10</v>
      </c>
      <c r="C408" s="4">
        <v>12000000</v>
      </c>
      <c r="D408" s="4"/>
      <c r="E408" s="4">
        <f t="shared" si="7"/>
        <v>16211486</v>
      </c>
    </row>
    <row r="409" spans="1:5" x14ac:dyDescent="0.25">
      <c r="A409" s="3" t="s">
        <v>2332</v>
      </c>
      <c r="B409" s="3" t="s">
        <v>2348</v>
      </c>
      <c r="C409" s="4">
        <v>2500000</v>
      </c>
      <c r="D409" s="4"/>
      <c r="E409" s="4">
        <f t="shared" si="7"/>
        <v>18711486</v>
      </c>
    </row>
    <row r="410" spans="1:5" x14ac:dyDescent="0.25">
      <c r="A410" s="3" t="s">
        <v>2332</v>
      </c>
      <c r="B410" s="3" t="s">
        <v>2349</v>
      </c>
      <c r="C410" s="4">
        <v>2500000</v>
      </c>
      <c r="D410" s="4"/>
      <c r="E410" s="4">
        <f t="shared" si="7"/>
        <v>21211486</v>
      </c>
    </row>
    <row r="411" spans="1:5" x14ac:dyDescent="0.25">
      <c r="A411" s="3" t="s">
        <v>2332</v>
      </c>
      <c r="B411" s="3" t="s">
        <v>2350</v>
      </c>
      <c r="C411" s="4">
        <v>1000000</v>
      </c>
      <c r="D411" s="4"/>
      <c r="E411" s="4">
        <f t="shared" si="7"/>
        <v>22211486</v>
      </c>
    </row>
    <row r="412" spans="1:5" x14ac:dyDescent="0.25">
      <c r="A412" s="3" t="s">
        <v>2373</v>
      </c>
      <c r="B412" s="10" t="s">
        <v>2374</v>
      </c>
      <c r="C412" s="4"/>
      <c r="D412" s="4">
        <v>1248000</v>
      </c>
      <c r="E412" s="4">
        <f t="shared" si="7"/>
        <v>20963486</v>
      </c>
    </row>
    <row r="413" spans="1:5" x14ac:dyDescent="0.25">
      <c r="A413" s="3" t="s">
        <v>2373</v>
      </c>
      <c r="B413" s="10" t="s">
        <v>2375</v>
      </c>
      <c r="C413" s="4"/>
      <c r="D413" s="4">
        <v>1080000</v>
      </c>
      <c r="E413" s="4">
        <f t="shared" si="7"/>
        <v>19883486</v>
      </c>
    </row>
    <row r="414" spans="1:5" x14ac:dyDescent="0.25">
      <c r="A414" s="3" t="s">
        <v>2373</v>
      </c>
      <c r="B414" s="10" t="s">
        <v>2376</v>
      </c>
      <c r="C414" s="4"/>
      <c r="D414" s="4">
        <v>9548800</v>
      </c>
      <c r="E414" s="4">
        <f t="shared" si="7"/>
        <v>10334686</v>
      </c>
    </row>
    <row r="415" spans="1:5" x14ac:dyDescent="0.25">
      <c r="A415" s="3" t="s">
        <v>2373</v>
      </c>
      <c r="B415" s="10" t="s">
        <v>599</v>
      </c>
      <c r="C415" s="4">
        <v>2000000</v>
      </c>
      <c r="D415" s="4"/>
      <c r="E415" s="4">
        <f t="shared" si="7"/>
        <v>12334686</v>
      </c>
    </row>
    <row r="416" spans="1:5" x14ac:dyDescent="0.25">
      <c r="A416" s="3" t="s">
        <v>2379</v>
      </c>
      <c r="B416" s="3" t="s">
        <v>599</v>
      </c>
      <c r="C416" s="4">
        <v>5000000</v>
      </c>
      <c r="D416" s="4"/>
      <c r="E416" s="4">
        <f t="shared" si="7"/>
        <v>17334686</v>
      </c>
    </row>
    <row r="417" spans="1:5" x14ac:dyDescent="0.25">
      <c r="A417" s="3" t="s">
        <v>2397</v>
      </c>
      <c r="B417" s="10" t="s">
        <v>599</v>
      </c>
      <c r="C417" s="4">
        <v>12000000</v>
      </c>
      <c r="D417" s="4"/>
      <c r="E417" s="4">
        <f t="shared" si="7"/>
        <v>29334686</v>
      </c>
    </row>
    <row r="418" spans="1:5" x14ac:dyDescent="0.25">
      <c r="A418" s="3" t="s">
        <v>2397</v>
      </c>
      <c r="B418" s="10" t="s">
        <v>2406</v>
      </c>
      <c r="C418" s="4">
        <v>3000000</v>
      </c>
      <c r="D418" s="4"/>
      <c r="E418" s="4">
        <f t="shared" si="7"/>
        <v>32334686</v>
      </c>
    </row>
    <row r="419" spans="1:5" x14ac:dyDescent="0.25">
      <c r="A419" s="3" t="s">
        <v>2409</v>
      </c>
      <c r="B419" s="10" t="s">
        <v>670</v>
      </c>
      <c r="C419" s="11">
        <v>84000</v>
      </c>
      <c r="D419" s="4"/>
      <c r="E419" s="4">
        <f t="shared" si="7"/>
        <v>32418686</v>
      </c>
    </row>
    <row r="420" spans="1:5" x14ac:dyDescent="0.25">
      <c r="A420" s="3" t="s">
        <v>2435</v>
      </c>
      <c r="B420" s="10" t="s">
        <v>2437</v>
      </c>
      <c r="C420" s="4"/>
      <c r="D420" s="4">
        <v>352300</v>
      </c>
      <c r="E420" s="4">
        <f t="shared" si="7"/>
        <v>32066386</v>
      </c>
    </row>
    <row r="421" spans="1:5" x14ac:dyDescent="0.25">
      <c r="A421" s="3" t="s">
        <v>2435</v>
      </c>
      <c r="B421" s="10" t="s">
        <v>2438</v>
      </c>
      <c r="C421" s="4"/>
      <c r="D421" s="4">
        <v>1281600</v>
      </c>
      <c r="E421" s="4">
        <f t="shared" si="7"/>
        <v>30784786</v>
      </c>
    </row>
    <row r="422" spans="1:5" x14ac:dyDescent="0.25">
      <c r="A422" s="3" t="s">
        <v>2435</v>
      </c>
      <c r="B422" s="10" t="s">
        <v>2439</v>
      </c>
      <c r="C422" s="4"/>
      <c r="D422" s="4">
        <v>6666300</v>
      </c>
      <c r="E422" s="4">
        <f t="shared" si="7"/>
        <v>24118486</v>
      </c>
    </row>
    <row r="423" spans="1:5" x14ac:dyDescent="0.25">
      <c r="A423" s="3" t="s">
        <v>2435</v>
      </c>
      <c r="B423" s="10" t="s">
        <v>2440</v>
      </c>
      <c r="C423" s="4"/>
      <c r="D423" s="4">
        <v>1246350</v>
      </c>
      <c r="E423" s="4">
        <f t="shared" si="7"/>
        <v>22872136</v>
      </c>
    </row>
    <row r="424" spans="1:5" x14ac:dyDescent="0.25">
      <c r="A424" s="3" t="s">
        <v>2435</v>
      </c>
      <c r="B424" s="10" t="s">
        <v>2441</v>
      </c>
      <c r="C424" s="4"/>
      <c r="D424" s="4">
        <v>4321702</v>
      </c>
      <c r="E424" s="4">
        <f t="shared" si="7"/>
        <v>18550434</v>
      </c>
    </row>
    <row r="425" spans="1:5" x14ac:dyDescent="0.25">
      <c r="A425" s="3" t="s">
        <v>2435</v>
      </c>
      <c r="B425" s="10" t="s">
        <v>2442</v>
      </c>
      <c r="C425" s="4"/>
      <c r="D425" s="4">
        <v>158400</v>
      </c>
      <c r="E425" s="4">
        <f t="shared" si="7"/>
        <v>18392034</v>
      </c>
    </row>
    <row r="426" spans="1:5" x14ac:dyDescent="0.25">
      <c r="A426" s="3" t="s">
        <v>2435</v>
      </c>
      <c r="B426" s="10" t="s">
        <v>2443</v>
      </c>
      <c r="C426" s="4"/>
      <c r="D426" s="4">
        <v>2073000</v>
      </c>
      <c r="E426" s="4">
        <f t="shared" si="7"/>
        <v>16319034</v>
      </c>
    </row>
    <row r="427" spans="1:5" x14ac:dyDescent="0.25">
      <c r="A427" s="3" t="s">
        <v>2435</v>
      </c>
      <c r="B427" s="3" t="s">
        <v>2454</v>
      </c>
      <c r="C427" s="4">
        <v>4000000</v>
      </c>
      <c r="D427" s="4"/>
      <c r="E427" s="4">
        <f t="shared" si="7"/>
        <v>20319034</v>
      </c>
    </row>
    <row r="428" spans="1:5" x14ac:dyDescent="0.25">
      <c r="A428" s="8" t="s">
        <v>2478</v>
      </c>
      <c r="B428" s="42" t="s">
        <v>599</v>
      </c>
      <c r="C428" s="84">
        <v>236500</v>
      </c>
      <c r="D428" s="25"/>
      <c r="E428" s="4">
        <f t="shared" si="7"/>
        <v>20555534</v>
      </c>
    </row>
    <row r="429" spans="1:5" x14ac:dyDescent="0.25">
      <c r="A429" t="s">
        <v>841</v>
      </c>
      <c r="B429" s="8" t="s">
        <v>2479</v>
      </c>
      <c r="D429" s="15">
        <v>1032000</v>
      </c>
      <c r="E429" s="4">
        <f t="shared" si="7"/>
        <v>19523534</v>
      </c>
    </row>
    <row r="430" spans="1:5" x14ac:dyDescent="0.25">
      <c r="A430" t="s">
        <v>841</v>
      </c>
      <c r="B430" s="8" t="s">
        <v>2480</v>
      </c>
      <c r="D430" s="15">
        <v>11560240</v>
      </c>
      <c r="E430" s="4">
        <f t="shared" si="7"/>
        <v>7963294</v>
      </c>
    </row>
    <row r="431" spans="1:5" x14ac:dyDescent="0.25">
      <c r="A431" t="s">
        <v>841</v>
      </c>
      <c r="B431" s="8" t="s">
        <v>2506</v>
      </c>
      <c r="C431" s="1">
        <v>3000000</v>
      </c>
      <c r="E431" s="4">
        <f t="shared" si="7"/>
        <v>10963294</v>
      </c>
    </row>
    <row r="432" spans="1:5" x14ac:dyDescent="0.25">
      <c r="A432" t="s">
        <v>841</v>
      </c>
      <c r="B432" s="8" t="s">
        <v>10</v>
      </c>
      <c r="C432" s="23">
        <v>5000000</v>
      </c>
      <c r="E432" s="4">
        <f t="shared" si="7"/>
        <v>15963294</v>
      </c>
    </row>
    <row r="433" spans="1:5" x14ac:dyDescent="0.25">
      <c r="A433" t="s">
        <v>2496</v>
      </c>
      <c r="B433" s="8" t="s">
        <v>2507</v>
      </c>
      <c r="D433" s="1">
        <v>1638000</v>
      </c>
      <c r="E433" s="4">
        <f t="shared" si="7"/>
        <v>14325294</v>
      </c>
    </row>
    <row r="434" spans="1:5" x14ac:dyDescent="0.25">
      <c r="A434" t="s">
        <v>2496</v>
      </c>
      <c r="B434" s="8" t="s">
        <v>2508</v>
      </c>
      <c r="D434" s="23">
        <v>1600800</v>
      </c>
      <c r="E434" s="4">
        <f t="shared" si="7"/>
        <v>12724494</v>
      </c>
    </row>
    <row r="435" spans="1:5" x14ac:dyDescent="0.25">
      <c r="A435" t="s">
        <v>2496</v>
      </c>
      <c r="B435" s="8" t="s">
        <v>2509</v>
      </c>
      <c r="D435" s="23">
        <v>9815244</v>
      </c>
      <c r="E435" s="4">
        <f t="shared" si="7"/>
        <v>2909250</v>
      </c>
    </row>
    <row r="436" spans="1:5" x14ac:dyDescent="0.25">
      <c r="A436" t="s">
        <v>2496</v>
      </c>
      <c r="B436" s="8" t="s">
        <v>599</v>
      </c>
      <c r="C436" s="1">
        <v>1500000</v>
      </c>
      <c r="E436" s="4">
        <f t="shared" si="7"/>
        <v>4409250</v>
      </c>
    </row>
    <row r="437" spans="1:5" x14ac:dyDescent="0.25">
      <c r="A437" t="s">
        <v>2496</v>
      </c>
      <c r="B437" s="8" t="s">
        <v>599</v>
      </c>
      <c r="C437" s="1">
        <v>20000000</v>
      </c>
      <c r="E437" s="4">
        <f t="shared" si="7"/>
        <v>24409250</v>
      </c>
    </row>
    <row r="438" spans="1:5" x14ac:dyDescent="0.25">
      <c r="A438" t="s">
        <v>2510</v>
      </c>
      <c r="B438" s="8" t="s">
        <v>2536</v>
      </c>
      <c r="C438" s="1">
        <v>1000000</v>
      </c>
      <c r="E438" s="4">
        <f>(E437+C438-D438)</f>
        <v>25409250</v>
      </c>
    </row>
    <row r="439" spans="1:5" x14ac:dyDescent="0.25">
      <c r="A439" t="s">
        <v>2519</v>
      </c>
      <c r="B439" s="8" t="s">
        <v>2537</v>
      </c>
      <c r="C439" s="1">
        <v>3000000</v>
      </c>
      <c r="E439" s="4">
        <f t="shared" si="7"/>
        <v>28409250</v>
      </c>
    </row>
    <row r="440" spans="1:5" x14ac:dyDescent="0.25">
      <c r="A440" t="s">
        <v>2519</v>
      </c>
      <c r="B440" s="8" t="s">
        <v>2538</v>
      </c>
      <c r="C440" s="1">
        <v>3000000</v>
      </c>
      <c r="E440" s="4">
        <f t="shared" si="7"/>
        <v>31409250</v>
      </c>
    </row>
    <row r="441" spans="1:5" x14ac:dyDescent="0.25">
      <c r="A441" t="s">
        <v>2519</v>
      </c>
      <c r="B441" s="8" t="s">
        <v>2539</v>
      </c>
      <c r="C441" s="1">
        <v>3000000</v>
      </c>
      <c r="E441" s="4">
        <f t="shared" si="7"/>
        <v>34409250</v>
      </c>
    </row>
    <row r="442" spans="1:5" x14ac:dyDescent="0.25">
      <c r="A442" t="s">
        <v>2552</v>
      </c>
      <c r="B442" s="8" t="s">
        <v>2553</v>
      </c>
      <c r="D442" s="1">
        <v>8906300</v>
      </c>
      <c r="E442" s="4">
        <f t="shared" si="7"/>
        <v>25502950</v>
      </c>
    </row>
    <row r="443" spans="1:5" x14ac:dyDescent="0.25">
      <c r="A443" t="s">
        <v>2552</v>
      </c>
      <c r="B443" s="8" t="s">
        <v>2554</v>
      </c>
      <c r="D443" s="1">
        <v>133400</v>
      </c>
      <c r="E443" s="4">
        <f t="shared" si="7"/>
        <v>25369550</v>
      </c>
    </row>
    <row r="444" spans="1:5" x14ac:dyDescent="0.25">
      <c r="A444" t="s">
        <v>2552</v>
      </c>
      <c r="B444" s="8" t="s">
        <v>2555</v>
      </c>
      <c r="D444" s="1">
        <v>2107200</v>
      </c>
      <c r="E444" s="4">
        <f t="shared" si="7"/>
        <v>23262350</v>
      </c>
    </row>
    <row r="445" spans="1:5" x14ac:dyDescent="0.25">
      <c r="A445" t="s">
        <v>2552</v>
      </c>
      <c r="B445" s="8" t="s">
        <v>2556</v>
      </c>
      <c r="D445" s="1">
        <v>12065838</v>
      </c>
      <c r="E445" s="4">
        <f t="shared" si="7"/>
        <v>11196512</v>
      </c>
    </row>
    <row r="446" spans="1:5" x14ac:dyDescent="0.25">
      <c r="A446" t="s">
        <v>2552</v>
      </c>
      <c r="B446" s="8" t="s">
        <v>2560</v>
      </c>
      <c r="C446" s="1">
        <v>2000000</v>
      </c>
      <c r="E446" s="4">
        <f t="shared" si="7"/>
        <v>13196512</v>
      </c>
    </row>
    <row r="447" spans="1:5" x14ac:dyDescent="0.25">
      <c r="A447" t="s">
        <v>2552</v>
      </c>
      <c r="B447" s="8" t="s">
        <v>10</v>
      </c>
      <c r="C447" s="1">
        <v>10000000</v>
      </c>
      <c r="E447" s="4">
        <f t="shared" si="7"/>
        <v>23196512</v>
      </c>
    </row>
    <row r="448" spans="1:5" x14ac:dyDescent="0.25">
      <c r="A448" t="s">
        <v>2569</v>
      </c>
      <c r="B448" s="8" t="s">
        <v>2580</v>
      </c>
      <c r="C448" s="1">
        <v>2000000</v>
      </c>
      <c r="E448" s="4">
        <f t="shared" si="7"/>
        <v>25196512</v>
      </c>
    </row>
    <row r="449" spans="1:5" x14ac:dyDescent="0.25">
      <c r="A449" t="s">
        <v>2570</v>
      </c>
      <c r="B449" s="8" t="s">
        <v>2608</v>
      </c>
      <c r="D449" s="1">
        <v>10168432</v>
      </c>
      <c r="E449" s="4">
        <f t="shared" si="7"/>
        <v>15028080</v>
      </c>
    </row>
    <row r="450" spans="1:5" x14ac:dyDescent="0.25">
      <c r="A450" t="s">
        <v>2570</v>
      </c>
      <c r="B450" s="8" t="s">
        <v>2609</v>
      </c>
      <c r="D450" s="1">
        <v>732000</v>
      </c>
      <c r="E450" s="4">
        <f t="shared" si="7"/>
        <v>14296080</v>
      </c>
    </row>
    <row r="451" spans="1:5" x14ac:dyDescent="0.25">
      <c r="A451" t="s">
        <v>2583</v>
      </c>
      <c r="B451" s="8" t="s">
        <v>2594</v>
      </c>
      <c r="C451" s="1">
        <v>3000000</v>
      </c>
      <c r="E451" s="4">
        <f t="shared" si="7"/>
        <v>17296080</v>
      </c>
    </row>
    <row r="452" spans="1:5" x14ac:dyDescent="0.25">
      <c r="A452" t="s">
        <v>2604</v>
      </c>
      <c r="B452" s="8" t="s">
        <v>599</v>
      </c>
      <c r="C452" s="1">
        <v>2000000</v>
      </c>
      <c r="E452" s="4">
        <f t="shared" si="7"/>
        <v>19296080</v>
      </c>
    </row>
    <row r="453" spans="1:5" x14ac:dyDescent="0.25">
      <c r="A453" t="s">
        <v>2610</v>
      </c>
      <c r="B453" s="8" t="s">
        <v>2611</v>
      </c>
      <c r="D453" s="1">
        <v>1459200</v>
      </c>
      <c r="E453" s="4">
        <f t="shared" si="7"/>
        <v>17836880</v>
      </c>
    </row>
    <row r="454" spans="1:5" x14ac:dyDescent="0.25">
      <c r="A454" t="s">
        <v>2610</v>
      </c>
      <c r="B454" s="8" t="s">
        <v>2612</v>
      </c>
      <c r="D454" s="1">
        <v>11729340</v>
      </c>
      <c r="E454" s="4">
        <f t="shared" si="7"/>
        <v>6107540</v>
      </c>
    </row>
    <row r="455" spans="1:5" x14ac:dyDescent="0.25">
      <c r="A455" t="s">
        <v>2610</v>
      </c>
      <c r="B455" s="8" t="s">
        <v>2630</v>
      </c>
      <c r="C455" s="51">
        <v>4000000</v>
      </c>
      <c r="E455" s="4">
        <f t="shared" si="7"/>
        <v>10107540</v>
      </c>
    </row>
    <row r="456" spans="1:5" x14ac:dyDescent="0.25">
      <c r="A456" t="s">
        <v>2610</v>
      </c>
      <c r="B456" s="8" t="s">
        <v>599</v>
      </c>
      <c r="C456" s="51">
        <v>11000000</v>
      </c>
      <c r="E456" s="4">
        <f t="shared" si="7"/>
        <v>21107540</v>
      </c>
    </row>
    <row r="457" spans="1:5" x14ac:dyDescent="0.25">
      <c r="A457" t="s">
        <v>2647</v>
      </c>
      <c r="B457" s="8" t="s">
        <v>599</v>
      </c>
      <c r="C457" s="51">
        <v>500000</v>
      </c>
      <c r="E457" s="4">
        <f t="shared" si="7"/>
        <v>21607540</v>
      </c>
    </row>
    <row r="458" spans="1:5" x14ac:dyDescent="0.25">
      <c r="A458" t="s">
        <v>2653</v>
      </c>
      <c r="B458" s="8" t="s">
        <v>2658</v>
      </c>
      <c r="C458" s="1">
        <v>6000</v>
      </c>
      <c r="E458" s="4">
        <f t="shared" si="7"/>
        <v>21613540</v>
      </c>
    </row>
    <row r="459" spans="1:5" x14ac:dyDescent="0.25">
      <c r="A459" t="s">
        <v>2653</v>
      </c>
      <c r="B459" s="8" t="s">
        <v>2665</v>
      </c>
      <c r="C459" s="1">
        <v>251000</v>
      </c>
      <c r="E459" s="4">
        <f t="shared" si="7"/>
        <v>21864540</v>
      </c>
    </row>
    <row r="460" spans="1:5" x14ac:dyDescent="0.25">
      <c r="A460" t="s">
        <v>2667</v>
      </c>
      <c r="B460" s="8" t="s">
        <v>599</v>
      </c>
      <c r="C460" s="1">
        <v>6000000</v>
      </c>
      <c r="E460" s="4">
        <f t="shared" si="7"/>
        <v>27864540</v>
      </c>
    </row>
    <row r="461" spans="1:5" x14ac:dyDescent="0.25">
      <c r="A461" t="s">
        <v>2667</v>
      </c>
      <c r="B461" s="8" t="s">
        <v>2666</v>
      </c>
      <c r="D461" s="1">
        <v>5275100</v>
      </c>
      <c r="E461" s="4">
        <f t="shared" si="7"/>
        <v>22589440</v>
      </c>
    </row>
    <row r="462" spans="1:5" x14ac:dyDescent="0.25">
      <c r="A462" t="s">
        <v>2667</v>
      </c>
      <c r="B462" s="8" t="s">
        <v>2668</v>
      </c>
      <c r="D462" s="1">
        <v>2430400</v>
      </c>
      <c r="E462" s="4">
        <f t="shared" si="7"/>
        <v>20159040</v>
      </c>
    </row>
    <row r="463" spans="1:5" x14ac:dyDescent="0.25">
      <c r="A463" t="s">
        <v>2667</v>
      </c>
      <c r="B463" s="8" t="s">
        <v>2669</v>
      </c>
      <c r="D463" s="1">
        <v>759000</v>
      </c>
      <c r="E463" s="4">
        <f t="shared" si="7"/>
        <v>19400040</v>
      </c>
    </row>
    <row r="464" spans="1:5" x14ac:dyDescent="0.25">
      <c r="A464" t="s">
        <v>2682</v>
      </c>
      <c r="B464" s="8" t="s">
        <v>2688</v>
      </c>
      <c r="D464" s="1">
        <v>4152000</v>
      </c>
      <c r="E464" s="4">
        <f t="shared" si="7"/>
        <v>15248040</v>
      </c>
    </row>
    <row r="465" spans="1:5" x14ac:dyDescent="0.25">
      <c r="A465" t="s">
        <v>2682</v>
      </c>
      <c r="B465" s="8" t="s">
        <v>2687</v>
      </c>
      <c r="D465" s="1">
        <v>966000</v>
      </c>
      <c r="E465" s="40">
        <f t="shared" si="7"/>
        <v>14282040</v>
      </c>
    </row>
    <row r="466" spans="1:5" x14ac:dyDescent="0.25">
      <c r="A466" s="3" t="s">
        <v>2682</v>
      </c>
      <c r="B466" s="10" t="s">
        <v>2454</v>
      </c>
      <c r="C466" s="50">
        <v>1000000</v>
      </c>
      <c r="D466" s="4"/>
      <c r="E466" s="4">
        <f t="shared" si="7"/>
        <v>15282040</v>
      </c>
    </row>
    <row r="467" spans="1:5" x14ac:dyDescent="0.25">
      <c r="A467" s="3" t="s">
        <v>2693</v>
      </c>
      <c r="B467" s="10" t="s">
        <v>599</v>
      </c>
      <c r="C467" s="50">
        <v>3000000</v>
      </c>
      <c r="D467" s="4"/>
      <c r="E467" s="4">
        <f t="shared" si="7"/>
        <v>18282040</v>
      </c>
    </row>
    <row r="468" spans="1:5" x14ac:dyDescent="0.25">
      <c r="A468" s="3" t="s">
        <v>2693</v>
      </c>
      <c r="B468" s="10" t="s">
        <v>2702</v>
      </c>
      <c r="C468" s="4"/>
      <c r="D468" s="4">
        <v>8269788</v>
      </c>
      <c r="E468" s="4">
        <f t="shared" si="7"/>
        <v>10012252</v>
      </c>
    </row>
    <row r="469" spans="1:5" x14ac:dyDescent="0.25">
      <c r="A469" s="3" t="s">
        <v>2693</v>
      </c>
      <c r="B469" s="10" t="s">
        <v>2711</v>
      </c>
      <c r="C469" s="4"/>
      <c r="D469" s="4">
        <v>409965</v>
      </c>
      <c r="E469" s="4">
        <f t="shared" si="7"/>
        <v>9602287</v>
      </c>
    </row>
    <row r="470" spans="1:5" x14ac:dyDescent="0.25">
      <c r="A470" s="3" t="s">
        <v>2703</v>
      </c>
      <c r="B470" s="10" t="s">
        <v>1504</v>
      </c>
      <c r="C470" s="50">
        <v>2000000</v>
      </c>
      <c r="D470" s="4"/>
      <c r="E470" s="4">
        <f t="shared" ref="E470:E534" si="8">(E469+C470-D470)</f>
        <v>11602287</v>
      </c>
    </row>
    <row r="471" spans="1:5" x14ac:dyDescent="0.25">
      <c r="A471" s="3" t="s">
        <v>2703</v>
      </c>
      <c r="B471" s="10" t="s">
        <v>10</v>
      </c>
      <c r="C471" s="50">
        <v>5000000</v>
      </c>
      <c r="D471" s="4"/>
      <c r="E471" s="4">
        <f t="shared" si="8"/>
        <v>16602287</v>
      </c>
    </row>
    <row r="472" spans="1:5" x14ac:dyDescent="0.25">
      <c r="A472" s="3" t="s">
        <v>2703</v>
      </c>
      <c r="B472" s="10" t="s">
        <v>2721</v>
      </c>
      <c r="C472" s="50">
        <v>2000000</v>
      </c>
      <c r="D472" s="4"/>
      <c r="E472" s="4">
        <f t="shared" si="8"/>
        <v>18602287</v>
      </c>
    </row>
    <row r="473" spans="1:5" x14ac:dyDescent="0.25">
      <c r="A473" s="3" t="s">
        <v>2703</v>
      </c>
      <c r="B473" s="10" t="s">
        <v>2722</v>
      </c>
      <c r="C473" s="50">
        <v>2000000</v>
      </c>
      <c r="D473" s="4"/>
      <c r="E473" s="4">
        <f t="shared" si="8"/>
        <v>20602287</v>
      </c>
    </row>
    <row r="474" spans="1:5" x14ac:dyDescent="0.25">
      <c r="A474" s="3" t="s">
        <v>2703</v>
      </c>
      <c r="B474" s="10" t="s">
        <v>2723</v>
      </c>
      <c r="C474" s="50">
        <v>1000000</v>
      </c>
      <c r="D474" s="4"/>
      <c r="E474" s="4">
        <f t="shared" si="8"/>
        <v>21602287</v>
      </c>
    </row>
    <row r="475" spans="1:5" x14ac:dyDescent="0.25">
      <c r="A475" s="3" t="s">
        <v>2720</v>
      </c>
      <c r="B475" s="10" t="s">
        <v>2665</v>
      </c>
      <c r="C475" s="50">
        <v>1004000</v>
      </c>
      <c r="D475" s="4"/>
      <c r="E475" s="4">
        <f t="shared" si="8"/>
        <v>22606287</v>
      </c>
    </row>
    <row r="476" spans="1:5" x14ac:dyDescent="0.25">
      <c r="A476" s="3" t="s">
        <v>2714</v>
      </c>
      <c r="B476" s="10" t="s">
        <v>2732</v>
      </c>
      <c r="C476" s="4"/>
      <c r="D476" s="4">
        <v>1674400</v>
      </c>
      <c r="E476" s="4">
        <f t="shared" si="8"/>
        <v>20931887</v>
      </c>
    </row>
    <row r="477" spans="1:5" x14ac:dyDescent="0.25">
      <c r="A477" s="3" t="s">
        <v>2736</v>
      </c>
      <c r="B477" s="10" t="s">
        <v>2733</v>
      </c>
      <c r="C477" s="4"/>
      <c r="D477" s="4">
        <v>122400</v>
      </c>
      <c r="E477" s="4">
        <f t="shared" si="8"/>
        <v>20809487</v>
      </c>
    </row>
    <row r="478" spans="1:5" x14ac:dyDescent="0.25">
      <c r="A478" s="3" t="s">
        <v>2736</v>
      </c>
      <c r="B478" s="10" t="s">
        <v>2734</v>
      </c>
      <c r="C478" s="4"/>
      <c r="D478" s="4">
        <v>1658300</v>
      </c>
      <c r="E478" s="4">
        <f t="shared" si="8"/>
        <v>19151187</v>
      </c>
    </row>
    <row r="479" spans="1:5" x14ac:dyDescent="0.25">
      <c r="A479" s="3" t="s">
        <v>2736</v>
      </c>
      <c r="B479" s="10" t="s">
        <v>2735</v>
      </c>
      <c r="C479" s="4"/>
      <c r="D479" s="4">
        <v>1480800</v>
      </c>
      <c r="E479" s="4">
        <f t="shared" si="8"/>
        <v>17670387</v>
      </c>
    </row>
    <row r="480" spans="1:5" x14ac:dyDescent="0.25">
      <c r="A480" s="3" t="s">
        <v>2736</v>
      </c>
      <c r="B480" s="10" t="s">
        <v>2737</v>
      </c>
      <c r="C480" s="4"/>
      <c r="D480" s="4">
        <v>8050289</v>
      </c>
      <c r="E480" s="4">
        <f t="shared" si="8"/>
        <v>9620098</v>
      </c>
    </row>
    <row r="481" spans="1:5" x14ac:dyDescent="0.25">
      <c r="A481" s="3" t="s">
        <v>2736</v>
      </c>
      <c r="B481" s="3" t="s">
        <v>599</v>
      </c>
      <c r="C481" s="50">
        <v>1500000</v>
      </c>
      <c r="D481" s="4"/>
      <c r="E481" s="4">
        <f t="shared" si="8"/>
        <v>11120098</v>
      </c>
    </row>
    <row r="482" spans="1:5" x14ac:dyDescent="0.25">
      <c r="A482" t="s">
        <v>2756</v>
      </c>
      <c r="B482" s="8" t="s">
        <v>2757</v>
      </c>
      <c r="D482" s="1">
        <v>134400</v>
      </c>
      <c r="E482" s="4">
        <f t="shared" si="8"/>
        <v>10985698</v>
      </c>
    </row>
    <row r="483" spans="1:5" x14ac:dyDescent="0.25">
      <c r="A483" t="s">
        <v>2756</v>
      </c>
      <c r="B483" s="8" t="s">
        <v>2758</v>
      </c>
      <c r="D483" s="1">
        <v>3651200</v>
      </c>
      <c r="E483" s="4">
        <f t="shared" si="8"/>
        <v>7334498</v>
      </c>
    </row>
    <row r="484" spans="1:5" x14ac:dyDescent="0.25">
      <c r="A484" t="s">
        <v>2756</v>
      </c>
      <c r="B484" s="8" t="s">
        <v>599</v>
      </c>
      <c r="C484" s="51">
        <v>10000000</v>
      </c>
      <c r="E484" s="4">
        <f t="shared" si="8"/>
        <v>17334498</v>
      </c>
    </row>
    <row r="485" spans="1:5" x14ac:dyDescent="0.25">
      <c r="A485" t="s">
        <v>2776</v>
      </c>
      <c r="B485" s="8" t="s">
        <v>2784</v>
      </c>
      <c r="D485" s="1">
        <v>1546800</v>
      </c>
      <c r="E485" s="4">
        <f t="shared" si="8"/>
        <v>15787698</v>
      </c>
    </row>
    <row r="486" spans="1:5" x14ac:dyDescent="0.25">
      <c r="A486" t="s">
        <v>2776</v>
      </c>
      <c r="B486" s="8" t="s">
        <v>2785</v>
      </c>
      <c r="D486" s="1">
        <v>768400</v>
      </c>
      <c r="E486" s="4">
        <f t="shared" si="8"/>
        <v>15019298</v>
      </c>
    </row>
    <row r="487" spans="1:5" x14ac:dyDescent="0.25">
      <c r="A487" t="s">
        <v>2776</v>
      </c>
      <c r="B487" s="8" t="s">
        <v>2786</v>
      </c>
      <c r="D487" s="1">
        <v>519400</v>
      </c>
      <c r="E487" s="4">
        <f t="shared" si="8"/>
        <v>14499898</v>
      </c>
    </row>
    <row r="488" spans="1:5" x14ac:dyDescent="0.25">
      <c r="A488" t="s">
        <v>2776</v>
      </c>
      <c r="B488" s="8" t="s">
        <v>2787</v>
      </c>
      <c r="D488" s="1">
        <v>5440680</v>
      </c>
      <c r="E488" s="4">
        <f t="shared" si="8"/>
        <v>9059218</v>
      </c>
    </row>
    <row r="489" spans="1:5" x14ac:dyDescent="0.25">
      <c r="A489" t="s">
        <v>2793</v>
      </c>
      <c r="B489" s="8" t="s">
        <v>10</v>
      </c>
      <c r="C489" s="51">
        <v>10000000</v>
      </c>
      <c r="E489" s="4">
        <f t="shared" si="8"/>
        <v>19059218</v>
      </c>
    </row>
    <row r="490" spans="1:5" x14ac:dyDescent="0.25">
      <c r="A490" t="s">
        <v>2838</v>
      </c>
      <c r="B490" s="8" t="s">
        <v>599</v>
      </c>
      <c r="C490" s="51">
        <v>1000000</v>
      </c>
      <c r="E490" s="4">
        <f t="shared" si="8"/>
        <v>20059218</v>
      </c>
    </row>
    <row r="491" spans="1:5" x14ac:dyDescent="0.25">
      <c r="A491" t="s">
        <v>2839</v>
      </c>
      <c r="B491" s="8" t="s">
        <v>670</v>
      </c>
      <c r="C491" s="51">
        <v>87000</v>
      </c>
      <c r="E491" s="4">
        <f t="shared" si="8"/>
        <v>20146218</v>
      </c>
    </row>
    <row r="492" spans="1:5" x14ac:dyDescent="0.25">
      <c r="A492" t="s">
        <v>2840</v>
      </c>
      <c r="B492" s="8" t="s">
        <v>599</v>
      </c>
      <c r="C492" s="51">
        <v>6000000</v>
      </c>
      <c r="E492" s="4">
        <f t="shared" si="8"/>
        <v>26146218</v>
      </c>
    </row>
    <row r="493" spans="1:5" x14ac:dyDescent="0.25">
      <c r="A493" t="s">
        <v>2869</v>
      </c>
      <c r="B493" s="8" t="s">
        <v>2874</v>
      </c>
      <c r="D493" s="1">
        <v>7161940</v>
      </c>
      <c r="E493" s="4">
        <f t="shared" si="8"/>
        <v>18984278</v>
      </c>
    </row>
    <row r="494" spans="1:5" x14ac:dyDescent="0.25">
      <c r="A494" t="s">
        <v>2869</v>
      </c>
      <c r="B494" s="8" t="s">
        <v>2876</v>
      </c>
      <c r="D494" s="1">
        <v>453600</v>
      </c>
      <c r="E494" s="4">
        <f t="shared" si="8"/>
        <v>18530678</v>
      </c>
    </row>
    <row r="495" spans="1:5" x14ac:dyDescent="0.25">
      <c r="A495" t="s">
        <v>2869</v>
      </c>
      <c r="B495" s="8" t="s">
        <v>2875</v>
      </c>
      <c r="D495" s="1">
        <v>1058400</v>
      </c>
      <c r="E495" s="4">
        <f t="shared" si="8"/>
        <v>17472278</v>
      </c>
    </row>
    <row r="496" spans="1:5" x14ac:dyDescent="0.25">
      <c r="A496" t="s">
        <v>2869</v>
      </c>
      <c r="B496" s="8" t="s">
        <v>2877</v>
      </c>
      <c r="D496" s="1">
        <v>8483880</v>
      </c>
      <c r="E496" s="4">
        <f t="shared" si="8"/>
        <v>8988398</v>
      </c>
    </row>
    <row r="497" spans="1:5" x14ac:dyDescent="0.25">
      <c r="A497" t="s">
        <v>2869</v>
      </c>
      <c r="B497" s="8" t="s">
        <v>2878</v>
      </c>
      <c r="D497" s="1">
        <v>457500</v>
      </c>
      <c r="E497" s="4">
        <f t="shared" si="8"/>
        <v>8530898</v>
      </c>
    </row>
    <row r="498" spans="1:5" x14ac:dyDescent="0.25">
      <c r="A498" t="s">
        <v>2869</v>
      </c>
      <c r="B498" s="8" t="s">
        <v>2879</v>
      </c>
      <c r="C498" s="51">
        <v>2000000</v>
      </c>
      <c r="E498" s="4">
        <f t="shared" si="8"/>
        <v>10530898</v>
      </c>
    </row>
    <row r="499" spans="1:5" x14ac:dyDescent="0.25">
      <c r="A499" t="s">
        <v>2869</v>
      </c>
      <c r="B499" s="8" t="s">
        <v>2894</v>
      </c>
      <c r="C499" s="51">
        <v>1500000</v>
      </c>
      <c r="E499" s="4">
        <f t="shared" si="8"/>
        <v>12030898</v>
      </c>
    </row>
    <row r="500" spans="1:5" x14ac:dyDescent="0.25">
      <c r="A500" t="s">
        <v>2869</v>
      </c>
      <c r="B500" s="8" t="s">
        <v>2895</v>
      </c>
      <c r="C500" s="51">
        <v>1500000</v>
      </c>
      <c r="E500" s="4">
        <f t="shared" si="8"/>
        <v>13530898</v>
      </c>
    </row>
    <row r="501" spans="1:5" x14ac:dyDescent="0.25">
      <c r="A501" t="s">
        <v>2892</v>
      </c>
      <c r="B501" s="8" t="s">
        <v>2898</v>
      </c>
      <c r="C501" s="51">
        <v>3000000</v>
      </c>
      <c r="E501" s="4">
        <f t="shared" si="8"/>
        <v>16530898</v>
      </c>
    </row>
    <row r="502" spans="1:5" x14ac:dyDescent="0.25">
      <c r="A502" t="s">
        <v>2892</v>
      </c>
      <c r="B502" s="8" t="s">
        <v>2899</v>
      </c>
      <c r="C502" s="51">
        <v>3000000</v>
      </c>
      <c r="E502" s="4">
        <f t="shared" si="8"/>
        <v>19530898</v>
      </c>
    </row>
    <row r="503" spans="1:5" x14ac:dyDescent="0.25">
      <c r="A503" t="s">
        <v>2892</v>
      </c>
      <c r="B503" s="8" t="s">
        <v>2900</v>
      </c>
      <c r="C503" s="51">
        <v>6000000</v>
      </c>
      <c r="E503" s="4">
        <f t="shared" si="8"/>
        <v>25530898</v>
      </c>
    </row>
    <row r="504" spans="1:5" x14ac:dyDescent="0.25">
      <c r="A504" t="s">
        <v>2892</v>
      </c>
      <c r="B504" s="8" t="s">
        <v>10</v>
      </c>
      <c r="C504" s="51">
        <v>3000000</v>
      </c>
      <c r="E504" s="4">
        <f t="shared" si="8"/>
        <v>28530898</v>
      </c>
    </row>
    <row r="505" spans="1:5" x14ac:dyDescent="0.25">
      <c r="A505" t="s">
        <v>2904</v>
      </c>
      <c r="B505" s="8" t="s">
        <v>599</v>
      </c>
      <c r="C505" s="51">
        <v>665000</v>
      </c>
      <c r="E505" s="4">
        <f t="shared" si="8"/>
        <v>29195898</v>
      </c>
    </row>
    <row r="506" spans="1:5" x14ac:dyDescent="0.25">
      <c r="A506" t="s">
        <v>2907</v>
      </c>
      <c r="B506" s="8" t="s">
        <v>2911</v>
      </c>
      <c r="D506" s="1">
        <v>993600</v>
      </c>
      <c r="E506" s="4">
        <f t="shared" si="8"/>
        <v>28202298</v>
      </c>
    </row>
    <row r="507" spans="1:5" x14ac:dyDescent="0.25">
      <c r="A507" t="s">
        <v>2907</v>
      </c>
      <c r="B507" s="8" t="s">
        <v>2912</v>
      </c>
      <c r="D507" s="1">
        <v>9029199</v>
      </c>
      <c r="E507" s="4">
        <f t="shared" si="8"/>
        <v>19173099</v>
      </c>
    </row>
    <row r="508" spans="1:5" x14ac:dyDescent="0.25">
      <c r="A508" t="s">
        <v>2907</v>
      </c>
      <c r="B508" s="8" t="s">
        <v>2910</v>
      </c>
      <c r="D508" s="1">
        <v>10019802</v>
      </c>
      <c r="E508" s="4">
        <f t="shared" si="8"/>
        <v>9153297</v>
      </c>
    </row>
    <row r="509" spans="1:5" x14ac:dyDescent="0.25">
      <c r="A509" t="s">
        <v>2907</v>
      </c>
      <c r="B509" s="8" t="s">
        <v>2913</v>
      </c>
      <c r="D509" s="1">
        <v>200000</v>
      </c>
      <c r="E509" s="4">
        <f t="shared" si="8"/>
        <v>8953297</v>
      </c>
    </row>
    <row r="510" spans="1:5" x14ac:dyDescent="0.25">
      <c r="A510" t="s">
        <v>2907</v>
      </c>
      <c r="B510" s="8" t="s">
        <v>2956</v>
      </c>
      <c r="C510" s="51">
        <v>2000000</v>
      </c>
      <c r="E510" s="4">
        <f t="shared" si="8"/>
        <v>10953297</v>
      </c>
    </row>
    <row r="511" spans="1:5" x14ac:dyDescent="0.25">
      <c r="A511" t="s">
        <v>2907</v>
      </c>
      <c r="B511" s="8" t="s">
        <v>2957</v>
      </c>
      <c r="C511" s="51">
        <v>2000000</v>
      </c>
      <c r="E511" s="4">
        <f t="shared" si="8"/>
        <v>12953297</v>
      </c>
    </row>
    <row r="512" spans="1:5" x14ac:dyDescent="0.25">
      <c r="A512" t="s">
        <v>2923</v>
      </c>
      <c r="B512" s="8" t="s">
        <v>599</v>
      </c>
      <c r="C512" s="51">
        <v>10000000</v>
      </c>
      <c r="E512" s="4">
        <f t="shared" si="8"/>
        <v>22953297</v>
      </c>
    </row>
    <row r="513" spans="1:5" x14ac:dyDescent="0.25">
      <c r="A513" t="s">
        <v>2927</v>
      </c>
      <c r="B513" s="8" t="s">
        <v>2955</v>
      </c>
      <c r="C513" s="51">
        <v>500000</v>
      </c>
      <c r="E513" s="4">
        <f t="shared" si="8"/>
        <v>23453297</v>
      </c>
    </row>
    <row r="514" spans="1:5" x14ac:dyDescent="0.25">
      <c r="A514" t="s">
        <v>2962</v>
      </c>
      <c r="B514" s="8" t="s">
        <v>2967</v>
      </c>
      <c r="D514" s="1">
        <v>4536000</v>
      </c>
      <c r="E514" s="4">
        <f t="shared" si="8"/>
        <v>18917297</v>
      </c>
    </row>
    <row r="515" spans="1:5" x14ac:dyDescent="0.25">
      <c r="A515" t="s">
        <v>2962</v>
      </c>
      <c r="B515" s="8" t="s">
        <v>2968</v>
      </c>
      <c r="D515" s="1">
        <v>593600</v>
      </c>
      <c r="E515" s="4">
        <f t="shared" si="8"/>
        <v>18323697</v>
      </c>
    </row>
    <row r="516" spans="1:5" x14ac:dyDescent="0.25">
      <c r="A516" t="s">
        <v>2962</v>
      </c>
      <c r="B516" s="8" t="s">
        <v>2969</v>
      </c>
      <c r="D516" s="1">
        <v>7472400</v>
      </c>
      <c r="E516" s="4">
        <f t="shared" si="8"/>
        <v>10851297</v>
      </c>
    </row>
    <row r="517" spans="1:5" x14ac:dyDescent="0.25">
      <c r="A517" t="s">
        <v>2962</v>
      </c>
      <c r="B517" s="8" t="s">
        <v>2970</v>
      </c>
      <c r="C517" s="51">
        <v>500000</v>
      </c>
      <c r="E517" s="4">
        <f t="shared" si="8"/>
        <v>11351297</v>
      </c>
    </row>
    <row r="518" spans="1:5" x14ac:dyDescent="0.25">
      <c r="A518" t="s">
        <v>2962</v>
      </c>
      <c r="B518" s="8" t="s">
        <v>599</v>
      </c>
      <c r="C518" s="51">
        <v>2000000</v>
      </c>
      <c r="E518" s="4">
        <f t="shared" si="8"/>
        <v>13351297</v>
      </c>
    </row>
    <row r="519" spans="1:5" x14ac:dyDescent="0.25">
      <c r="A519" t="s">
        <v>2962</v>
      </c>
      <c r="B519" s="8" t="s">
        <v>599</v>
      </c>
      <c r="C519" s="51">
        <v>10000000</v>
      </c>
      <c r="E519" s="4">
        <f t="shared" si="8"/>
        <v>23351297</v>
      </c>
    </row>
    <row r="520" spans="1:5" x14ac:dyDescent="0.25">
      <c r="A520" t="s">
        <v>2996</v>
      </c>
      <c r="B520" s="8" t="s">
        <v>670</v>
      </c>
      <c r="C520" s="51">
        <v>87000</v>
      </c>
      <c r="E520" s="4">
        <f t="shared" si="8"/>
        <v>23438297</v>
      </c>
    </row>
    <row r="521" spans="1:5" x14ac:dyDescent="0.25">
      <c r="A521" t="s">
        <v>3011</v>
      </c>
      <c r="B521" s="8" t="s">
        <v>3013</v>
      </c>
      <c r="D521" s="1">
        <v>14198400</v>
      </c>
      <c r="E521" s="4">
        <f t="shared" si="8"/>
        <v>9239897</v>
      </c>
    </row>
    <row r="522" spans="1:5" x14ac:dyDescent="0.25">
      <c r="A522" t="s">
        <v>3011</v>
      </c>
      <c r="B522" s="8" t="s">
        <v>3014</v>
      </c>
      <c r="D522" s="1">
        <v>814000</v>
      </c>
      <c r="E522" s="4">
        <f t="shared" si="8"/>
        <v>8425897</v>
      </c>
    </row>
    <row r="523" spans="1:5" x14ac:dyDescent="0.25">
      <c r="A523" t="s">
        <v>3011</v>
      </c>
      <c r="B523" s="8" t="s">
        <v>3024</v>
      </c>
      <c r="C523" s="51">
        <v>2000000</v>
      </c>
      <c r="E523" s="4">
        <f t="shared" si="8"/>
        <v>10425897</v>
      </c>
    </row>
    <row r="524" spans="1:5" x14ac:dyDescent="0.25">
      <c r="A524" t="s">
        <v>3011</v>
      </c>
      <c r="B524" s="8" t="s">
        <v>10</v>
      </c>
      <c r="C524" s="60">
        <v>2000000</v>
      </c>
      <c r="E524" s="4">
        <f t="shared" si="8"/>
        <v>12425897</v>
      </c>
    </row>
    <row r="525" spans="1:5" x14ac:dyDescent="0.25">
      <c r="A525" t="s">
        <v>3011</v>
      </c>
      <c r="B525" s="8" t="s">
        <v>10</v>
      </c>
      <c r="C525" s="60">
        <v>5000000</v>
      </c>
      <c r="E525" s="4">
        <f t="shared" si="8"/>
        <v>17425897</v>
      </c>
    </row>
    <row r="526" spans="1:5" x14ac:dyDescent="0.25">
      <c r="A526" t="s">
        <v>3022</v>
      </c>
      <c r="B526" t="s">
        <v>3023</v>
      </c>
      <c r="D526" s="1">
        <v>5052100</v>
      </c>
      <c r="E526" s="4">
        <f t="shared" si="8"/>
        <v>12373797</v>
      </c>
    </row>
    <row r="527" spans="1:5" x14ac:dyDescent="0.25">
      <c r="A527" t="s">
        <v>3022</v>
      </c>
      <c r="B527" t="s">
        <v>3025</v>
      </c>
      <c r="D527" s="1">
        <v>126500</v>
      </c>
      <c r="E527" s="4">
        <f t="shared" si="8"/>
        <v>12247297</v>
      </c>
    </row>
    <row r="528" spans="1:5" x14ac:dyDescent="0.25">
      <c r="A528" t="s">
        <v>3022</v>
      </c>
      <c r="B528" t="s">
        <v>10</v>
      </c>
      <c r="C528" s="60">
        <v>10000000</v>
      </c>
      <c r="E528" s="4">
        <f t="shared" si="8"/>
        <v>22247297</v>
      </c>
    </row>
    <row r="529" spans="1:5" x14ac:dyDescent="0.25">
      <c r="A529" t="s">
        <v>3051</v>
      </c>
      <c r="B529" t="s">
        <v>3066</v>
      </c>
      <c r="C529" s="60">
        <v>2000000</v>
      </c>
      <c r="E529" s="4">
        <f t="shared" si="8"/>
        <v>24247297</v>
      </c>
    </row>
    <row r="530" spans="1:5" x14ac:dyDescent="0.25">
      <c r="A530" t="s">
        <v>3051</v>
      </c>
      <c r="B530" t="s">
        <v>3068</v>
      </c>
      <c r="C530" s="23">
        <v>1200000</v>
      </c>
      <c r="E530" s="4">
        <f t="shared" si="8"/>
        <v>25447297</v>
      </c>
    </row>
    <row r="531" spans="1:5" x14ac:dyDescent="0.25">
      <c r="A531" t="s">
        <v>3069</v>
      </c>
      <c r="B531" t="s">
        <v>2879</v>
      </c>
      <c r="C531" s="60">
        <v>8000000</v>
      </c>
      <c r="E531" s="4">
        <f t="shared" si="8"/>
        <v>33447297</v>
      </c>
    </row>
    <row r="532" spans="1:5" x14ac:dyDescent="0.25">
      <c r="A532" t="s">
        <v>3083</v>
      </c>
      <c r="B532" t="s">
        <v>599</v>
      </c>
      <c r="C532" s="60">
        <v>1000000</v>
      </c>
      <c r="E532" s="4">
        <f t="shared" si="8"/>
        <v>34447297</v>
      </c>
    </row>
    <row r="533" spans="1:5" x14ac:dyDescent="0.25">
      <c r="A533" t="s">
        <v>3088</v>
      </c>
      <c r="B533" t="s">
        <v>2879</v>
      </c>
      <c r="C533" s="60">
        <v>10000000</v>
      </c>
      <c r="E533" s="4">
        <f t="shared" si="8"/>
        <v>44447297</v>
      </c>
    </row>
    <row r="534" spans="1:5" x14ac:dyDescent="0.25">
      <c r="A534" t="s">
        <v>3102</v>
      </c>
      <c r="B534" t="s">
        <v>599</v>
      </c>
      <c r="C534" s="60">
        <v>100000</v>
      </c>
      <c r="E534" s="4">
        <f t="shared" si="8"/>
        <v>44547297</v>
      </c>
    </row>
    <row r="535" spans="1:5" x14ac:dyDescent="0.25">
      <c r="A535" t="s">
        <v>3103</v>
      </c>
      <c r="B535" t="s">
        <v>3104</v>
      </c>
      <c r="D535" s="1">
        <v>481250</v>
      </c>
      <c r="E535" s="4">
        <f>(E534+C535-D535)</f>
        <v>44066047</v>
      </c>
    </row>
    <row r="536" spans="1:5" x14ac:dyDescent="0.25">
      <c r="A536" t="s">
        <v>3103</v>
      </c>
      <c r="B536" t="s">
        <v>3105</v>
      </c>
      <c r="D536" s="1">
        <v>10469161</v>
      </c>
      <c r="E536" s="4">
        <f>(E535+C536-D536)</f>
        <v>33596886</v>
      </c>
    </row>
    <row r="537" spans="1:5" x14ac:dyDescent="0.25">
      <c r="A537" t="s">
        <v>3103</v>
      </c>
      <c r="B537" t="s">
        <v>3106</v>
      </c>
      <c r="D537" s="1">
        <v>1395724</v>
      </c>
      <c r="E537" s="4">
        <f t="shared" ref="E537:E601" si="9">(E536+C537-D537)</f>
        <v>32201162</v>
      </c>
    </row>
    <row r="538" spans="1:5" x14ac:dyDescent="0.25">
      <c r="A538" t="s">
        <v>3103</v>
      </c>
      <c r="B538" t="s">
        <v>3107</v>
      </c>
      <c r="D538" s="1">
        <v>335500</v>
      </c>
      <c r="E538" s="4">
        <f t="shared" si="9"/>
        <v>31865662</v>
      </c>
    </row>
    <row r="539" spans="1:5" x14ac:dyDescent="0.25">
      <c r="A539" t="s">
        <v>3103</v>
      </c>
      <c r="B539" t="s">
        <v>3108</v>
      </c>
      <c r="D539" s="1">
        <v>880000</v>
      </c>
      <c r="E539" s="4">
        <f t="shared" si="9"/>
        <v>30985662</v>
      </c>
    </row>
    <row r="540" spans="1:5" x14ac:dyDescent="0.25">
      <c r="A540" t="s">
        <v>3103</v>
      </c>
      <c r="B540" t="s">
        <v>3109</v>
      </c>
      <c r="D540" s="1">
        <v>10075298</v>
      </c>
      <c r="E540" s="4">
        <f t="shared" si="9"/>
        <v>20910364</v>
      </c>
    </row>
    <row r="541" spans="1:5" x14ac:dyDescent="0.25">
      <c r="A541" t="s">
        <v>3103</v>
      </c>
      <c r="B541" t="s">
        <v>3110</v>
      </c>
      <c r="D541" s="1">
        <v>1396279</v>
      </c>
      <c r="E541" s="4">
        <f t="shared" si="9"/>
        <v>19514085</v>
      </c>
    </row>
    <row r="542" spans="1:5" x14ac:dyDescent="0.25">
      <c r="A542" t="s">
        <v>3103</v>
      </c>
      <c r="B542" t="s">
        <v>3111</v>
      </c>
      <c r="D542" s="1">
        <v>2175000</v>
      </c>
      <c r="E542" s="4">
        <f t="shared" si="9"/>
        <v>17339085</v>
      </c>
    </row>
    <row r="543" spans="1:5" x14ac:dyDescent="0.25">
      <c r="A543" t="s">
        <v>3103</v>
      </c>
      <c r="B543" t="s">
        <v>3112</v>
      </c>
      <c r="D543" s="1">
        <v>151250</v>
      </c>
      <c r="E543" s="4">
        <f t="shared" si="9"/>
        <v>17187835</v>
      </c>
    </row>
    <row r="544" spans="1:5" x14ac:dyDescent="0.25">
      <c r="A544" t="s">
        <v>3103</v>
      </c>
      <c r="B544" t="s">
        <v>3113</v>
      </c>
      <c r="D544" s="1">
        <v>1331000</v>
      </c>
      <c r="E544" s="40">
        <f t="shared" si="9"/>
        <v>15856835</v>
      </c>
    </row>
    <row r="545" spans="1:5" x14ac:dyDescent="0.25">
      <c r="A545" s="3" t="s">
        <v>3125</v>
      </c>
      <c r="B545" s="3" t="s">
        <v>3178</v>
      </c>
      <c r="C545" s="4"/>
      <c r="D545" s="4">
        <v>3381000</v>
      </c>
      <c r="E545" s="4">
        <f t="shared" si="9"/>
        <v>12475835</v>
      </c>
    </row>
    <row r="546" spans="1:5" x14ac:dyDescent="0.25">
      <c r="A546" s="3" t="s">
        <v>3125</v>
      </c>
      <c r="B546" s="3" t="s">
        <v>3179</v>
      </c>
      <c r="C546" s="4"/>
      <c r="D546" s="4">
        <v>1314180</v>
      </c>
      <c r="E546" s="4">
        <f t="shared" si="9"/>
        <v>11161655</v>
      </c>
    </row>
    <row r="547" spans="1:5" x14ac:dyDescent="0.25">
      <c r="A547" s="3" t="s">
        <v>3125</v>
      </c>
      <c r="B547" s="3" t="s">
        <v>3180</v>
      </c>
      <c r="C547" s="4"/>
      <c r="D547" s="4">
        <v>634500</v>
      </c>
      <c r="E547" s="4">
        <f t="shared" si="9"/>
        <v>10527155</v>
      </c>
    </row>
    <row r="548" spans="1:5" x14ac:dyDescent="0.25">
      <c r="A548" s="3" t="s">
        <v>3125</v>
      </c>
      <c r="B548" s="3" t="s">
        <v>3181</v>
      </c>
      <c r="C548" s="4"/>
      <c r="D548" s="11">
        <v>137700</v>
      </c>
      <c r="E548" s="4">
        <f t="shared" si="9"/>
        <v>10389455</v>
      </c>
    </row>
    <row r="549" spans="1:5" x14ac:dyDescent="0.25">
      <c r="A549" s="3" t="s">
        <v>3125</v>
      </c>
      <c r="B549" s="3" t="s">
        <v>3176</v>
      </c>
      <c r="C549" s="50">
        <v>2000000</v>
      </c>
      <c r="D549" s="4"/>
      <c r="E549" s="4">
        <f t="shared" si="9"/>
        <v>12389455</v>
      </c>
    </row>
    <row r="550" spans="1:5" x14ac:dyDescent="0.25">
      <c r="A550" s="3" t="s">
        <v>3125</v>
      </c>
      <c r="B550" s="3" t="s">
        <v>10</v>
      </c>
      <c r="C550" s="50">
        <v>8000000</v>
      </c>
      <c r="D550" s="4"/>
      <c r="E550" s="4">
        <f t="shared" si="9"/>
        <v>20389455</v>
      </c>
    </row>
    <row r="551" spans="1:5" x14ac:dyDescent="0.25">
      <c r="A551" s="3" t="s">
        <v>3125</v>
      </c>
      <c r="B551" s="3" t="s">
        <v>3177</v>
      </c>
      <c r="C551" s="50">
        <v>2000000</v>
      </c>
      <c r="D551" s="4"/>
      <c r="E551" s="4">
        <f t="shared" si="9"/>
        <v>22389455</v>
      </c>
    </row>
    <row r="552" spans="1:5" x14ac:dyDescent="0.25">
      <c r="A552" s="3" t="s">
        <v>3153</v>
      </c>
      <c r="B552" s="3" t="s">
        <v>3186</v>
      </c>
      <c r="C552" s="50">
        <v>2000000</v>
      </c>
      <c r="D552" s="4"/>
      <c r="E552" s="4">
        <f t="shared" si="9"/>
        <v>24389455</v>
      </c>
    </row>
    <row r="553" spans="1:5" x14ac:dyDescent="0.25">
      <c r="A553" s="3" t="s">
        <v>3191</v>
      </c>
      <c r="B553" s="3" t="s">
        <v>3192</v>
      </c>
      <c r="C553" s="4"/>
      <c r="D553" s="4">
        <v>10600738</v>
      </c>
      <c r="E553" s="4">
        <f t="shared" si="9"/>
        <v>13788717</v>
      </c>
    </row>
    <row r="554" spans="1:5" x14ac:dyDescent="0.25">
      <c r="A554" s="3" t="s">
        <v>3191</v>
      </c>
      <c r="B554" s="3" t="s">
        <v>3193</v>
      </c>
      <c r="C554" s="4"/>
      <c r="D554" s="4">
        <v>1185300</v>
      </c>
      <c r="E554" s="4">
        <f t="shared" si="9"/>
        <v>12603417</v>
      </c>
    </row>
    <row r="555" spans="1:5" x14ac:dyDescent="0.25">
      <c r="A555" s="3" t="s">
        <v>3191</v>
      </c>
      <c r="B555" s="3" t="s">
        <v>3194</v>
      </c>
      <c r="C555" s="4"/>
      <c r="D555" s="4">
        <v>9668196</v>
      </c>
      <c r="E555" s="4">
        <f t="shared" si="9"/>
        <v>2935221</v>
      </c>
    </row>
    <row r="556" spans="1:5" x14ac:dyDescent="0.25">
      <c r="A556" s="3" t="s">
        <v>3191</v>
      </c>
      <c r="B556" s="3" t="s">
        <v>3195</v>
      </c>
      <c r="C556" s="4"/>
      <c r="D556" s="4">
        <v>290400</v>
      </c>
      <c r="E556" s="4">
        <f t="shared" si="9"/>
        <v>2644821</v>
      </c>
    </row>
    <row r="557" spans="1:5" x14ac:dyDescent="0.25">
      <c r="A557" s="3" t="s">
        <v>3191</v>
      </c>
      <c r="B557" s="3" t="s">
        <v>3196</v>
      </c>
      <c r="C557" s="4"/>
      <c r="D557" s="4">
        <v>967750</v>
      </c>
      <c r="E557" s="4">
        <f t="shared" si="9"/>
        <v>1677071</v>
      </c>
    </row>
    <row r="558" spans="1:5" x14ac:dyDescent="0.25">
      <c r="A558" s="3" t="s">
        <v>3191</v>
      </c>
      <c r="B558" s="3" t="s">
        <v>599</v>
      </c>
      <c r="C558" s="50">
        <v>5000000</v>
      </c>
      <c r="D558" s="4"/>
      <c r="E558" s="4">
        <f t="shared" si="9"/>
        <v>6677071</v>
      </c>
    </row>
    <row r="559" spans="1:5" x14ac:dyDescent="0.25">
      <c r="A559" s="3" t="s">
        <v>3191</v>
      </c>
      <c r="B559" s="3" t="s">
        <v>3205</v>
      </c>
      <c r="C559" s="50">
        <v>2000000</v>
      </c>
      <c r="D559" s="4"/>
      <c r="E559" s="4">
        <f t="shared" si="9"/>
        <v>8677071</v>
      </c>
    </row>
    <row r="560" spans="1:5" x14ac:dyDescent="0.25">
      <c r="A560" s="3" t="s">
        <v>3203</v>
      </c>
      <c r="B560" s="3" t="s">
        <v>3209</v>
      </c>
      <c r="C560" s="4"/>
      <c r="D560" s="4">
        <v>582400</v>
      </c>
      <c r="E560" s="4">
        <f t="shared" si="9"/>
        <v>8094671</v>
      </c>
    </row>
    <row r="561" spans="1:5" x14ac:dyDescent="0.25">
      <c r="A561" s="3" t="s">
        <v>3203</v>
      </c>
      <c r="B561" s="3" t="s">
        <v>3210</v>
      </c>
      <c r="C561" s="4"/>
      <c r="D561" s="4">
        <v>186300</v>
      </c>
      <c r="E561" s="4">
        <f t="shared" si="9"/>
        <v>7908371</v>
      </c>
    </row>
    <row r="562" spans="1:5" x14ac:dyDescent="0.25">
      <c r="A562" s="3" t="s">
        <v>3203</v>
      </c>
      <c r="B562" s="3" t="s">
        <v>2330</v>
      </c>
      <c r="C562" s="50">
        <v>7000000</v>
      </c>
      <c r="D562" s="4"/>
      <c r="E562" s="4">
        <f t="shared" si="9"/>
        <v>14908371</v>
      </c>
    </row>
    <row r="563" spans="1:5" x14ac:dyDescent="0.25">
      <c r="A563" s="3" t="s">
        <v>3216</v>
      </c>
      <c r="B563" s="3" t="s">
        <v>670</v>
      </c>
      <c r="C563" s="50">
        <v>87000</v>
      </c>
      <c r="D563" s="4"/>
      <c r="E563" s="4">
        <f t="shared" si="9"/>
        <v>14995371</v>
      </c>
    </row>
    <row r="564" spans="1:5" x14ac:dyDescent="0.25">
      <c r="A564" s="3" t="s">
        <v>3219</v>
      </c>
      <c r="B564" s="3" t="s">
        <v>3220</v>
      </c>
      <c r="C564" s="4"/>
      <c r="D564" s="4">
        <v>12697068</v>
      </c>
      <c r="E564" s="4">
        <f t="shared" si="9"/>
        <v>2298303</v>
      </c>
    </row>
    <row r="565" spans="1:5" x14ac:dyDescent="0.25">
      <c r="A565" s="3" t="s">
        <v>3219</v>
      </c>
      <c r="B565" s="3" t="s">
        <v>3221</v>
      </c>
      <c r="C565" s="4"/>
      <c r="D565" s="4">
        <v>1682100</v>
      </c>
      <c r="E565" s="4">
        <f t="shared" si="9"/>
        <v>616203</v>
      </c>
    </row>
    <row r="566" spans="1:5" x14ac:dyDescent="0.25">
      <c r="A566" s="3" t="s">
        <v>3219</v>
      </c>
      <c r="B566" s="3" t="s">
        <v>3239</v>
      </c>
      <c r="C566" s="50">
        <v>2000000</v>
      </c>
      <c r="D566" s="4"/>
      <c r="E566" s="4">
        <f t="shared" si="9"/>
        <v>2616203</v>
      </c>
    </row>
    <row r="567" spans="1:5" x14ac:dyDescent="0.25">
      <c r="A567" s="3" t="s">
        <v>3219</v>
      </c>
      <c r="B567" s="3" t="s">
        <v>3239</v>
      </c>
      <c r="C567" s="50">
        <v>3000000</v>
      </c>
      <c r="D567" s="4"/>
      <c r="E567" s="4">
        <f t="shared" si="9"/>
        <v>5616203</v>
      </c>
    </row>
    <row r="568" spans="1:5" x14ac:dyDescent="0.25">
      <c r="A568" s="3" t="s">
        <v>3222</v>
      </c>
      <c r="B568" s="3" t="s">
        <v>10</v>
      </c>
      <c r="C568" s="4">
        <v>11000000</v>
      </c>
      <c r="D568" s="4"/>
      <c r="E568" s="4">
        <f t="shared" si="9"/>
        <v>16616203</v>
      </c>
    </row>
    <row r="569" spans="1:5" x14ac:dyDescent="0.25">
      <c r="A569" s="3" t="s">
        <v>3222</v>
      </c>
      <c r="B569" s="8" t="s">
        <v>3233</v>
      </c>
      <c r="C569" s="15">
        <v>2000000</v>
      </c>
      <c r="E569" s="4">
        <f t="shared" si="9"/>
        <v>18616203</v>
      </c>
    </row>
    <row r="570" spans="1:5" x14ac:dyDescent="0.25">
      <c r="A570" s="3" t="s">
        <v>3222</v>
      </c>
      <c r="B570" s="8" t="s">
        <v>3234</v>
      </c>
      <c r="C570" s="59">
        <v>2000000</v>
      </c>
      <c r="E570" s="4">
        <f t="shared" si="9"/>
        <v>20616203</v>
      </c>
    </row>
    <row r="571" spans="1:5" x14ac:dyDescent="0.25">
      <c r="A571" s="42" t="s">
        <v>3255</v>
      </c>
      <c r="B571" s="8" t="s">
        <v>3285</v>
      </c>
      <c r="C571" s="60">
        <v>3000000</v>
      </c>
      <c r="E571" s="4">
        <f t="shared" si="9"/>
        <v>23616203</v>
      </c>
    </row>
    <row r="572" spans="1:5" x14ac:dyDescent="0.25">
      <c r="A572" s="42" t="s">
        <v>3266</v>
      </c>
      <c r="B572" s="8" t="s">
        <v>3284</v>
      </c>
      <c r="C572" s="60">
        <v>500000</v>
      </c>
      <c r="E572" s="4">
        <f t="shared" si="9"/>
        <v>24116203</v>
      </c>
    </row>
    <row r="573" spans="1:5" x14ac:dyDescent="0.25">
      <c r="A573" s="8" t="s">
        <v>3274</v>
      </c>
      <c r="B573" s="8" t="s">
        <v>3275</v>
      </c>
      <c r="D573" s="1">
        <v>785150</v>
      </c>
      <c r="E573" s="4">
        <f t="shared" si="9"/>
        <v>23331053</v>
      </c>
    </row>
    <row r="574" spans="1:5" x14ac:dyDescent="0.25">
      <c r="A574" s="8" t="s">
        <v>3274</v>
      </c>
      <c r="B574" s="8" t="s">
        <v>3276</v>
      </c>
      <c r="D574" s="1">
        <v>742500</v>
      </c>
      <c r="E574" s="4">
        <f t="shared" si="9"/>
        <v>22588553</v>
      </c>
    </row>
    <row r="575" spans="1:5" x14ac:dyDescent="0.25">
      <c r="A575" s="8" t="s">
        <v>3274</v>
      </c>
      <c r="B575" s="8" t="s">
        <v>3277</v>
      </c>
      <c r="D575" s="1">
        <v>170100</v>
      </c>
      <c r="E575" s="4">
        <f t="shared" si="9"/>
        <v>22418453</v>
      </c>
    </row>
    <row r="576" spans="1:5" x14ac:dyDescent="0.25">
      <c r="A576" s="8" t="s">
        <v>3274</v>
      </c>
      <c r="B576" s="8" t="s">
        <v>3278</v>
      </c>
      <c r="D576" s="23">
        <v>2121250</v>
      </c>
      <c r="E576" s="4">
        <f t="shared" si="9"/>
        <v>20297203</v>
      </c>
    </row>
    <row r="577" spans="1:5" x14ac:dyDescent="0.25">
      <c r="A577" s="8" t="s">
        <v>3274</v>
      </c>
      <c r="B577" s="8" t="s">
        <v>3280</v>
      </c>
      <c r="D577" s="23">
        <v>1156576</v>
      </c>
      <c r="E577" s="4">
        <f t="shared" si="9"/>
        <v>19140627</v>
      </c>
    </row>
    <row r="578" spans="1:5" x14ac:dyDescent="0.25">
      <c r="A578" s="8" t="s">
        <v>3274</v>
      </c>
      <c r="B578" s="8" t="s">
        <v>3279</v>
      </c>
      <c r="D578" s="23">
        <v>8942466</v>
      </c>
      <c r="E578" s="4">
        <f t="shared" si="9"/>
        <v>10198161</v>
      </c>
    </row>
    <row r="579" spans="1:5" x14ac:dyDescent="0.25">
      <c r="A579" s="8" t="s">
        <v>3274</v>
      </c>
      <c r="B579" s="8" t="s">
        <v>3281</v>
      </c>
      <c r="D579" s="23">
        <v>1406700</v>
      </c>
      <c r="E579" s="4">
        <f t="shared" si="9"/>
        <v>8791461</v>
      </c>
    </row>
    <row r="580" spans="1:5" x14ac:dyDescent="0.25">
      <c r="A580" s="8" t="s">
        <v>3274</v>
      </c>
      <c r="B580" s="8" t="s">
        <v>3282</v>
      </c>
      <c r="D580" s="23">
        <v>2519914</v>
      </c>
      <c r="E580" s="4">
        <f t="shared" si="9"/>
        <v>6271547</v>
      </c>
    </row>
    <row r="581" spans="1:5" x14ac:dyDescent="0.25">
      <c r="A581" s="8" t="s">
        <v>3274</v>
      </c>
      <c r="B581" s="8" t="s">
        <v>3283</v>
      </c>
      <c r="D581" s="23">
        <v>1510850</v>
      </c>
      <c r="E581" s="4">
        <f t="shared" si="9"/>
        <v>4760697</v>
      </c>
    </row>
    <row r="582" spans="1:5" x14ac:dyDescent="0.25">
      <c r="A582" s="8" t="s">
        <v>3274</v>
      </c>
      <c r="B582" s="8" t="s">
        <v>278</v>
      </c>
      <c r="C582" s="51">
        <v>15000000</v>
      </c>
      <c r="E582" s="4">
        <f t="shared" si="9"/>
        <v>19760697</v>
      </c>
    </row>
    <row r="583" spans="1:5" x14ac:dyDescent="0.25">
      <c r="A583" s="8" t="s">
        <v>3322</v>
      </c>
      <c r="B583" s="8" t="s">
        <v>3323</v>
      </c>
      <c r="D583" s="23">
        <v>14196867</v>
      </c>
      <c r="E583" s="4">
        <f t="shared" si="9"/>
        <v>5563830</v>
      </c>
    </row>
    <row r="584" spans="1:5" x14ac:dyDescent="0.25">
      <c r="A584" s="8" t="s">
        <v>3322</v>
      </c>
      <c r="B584" s="8" t="s">
        <v>3324</v>
      </c>
      <c r="D584" s="23">
        <v>1941170</v>
      </c>
      <c r="E584" s="4">
        <f t="shared" si="9"/>
        <v>3622660</v>
      </c>
    </row>
    <row r="585" spans="1:5" x14ac:dyDescent="0.25">
      <c r="A585" s="8" t="s">
        <v>3322</v>
      </c>
      <c r="B585" s="8" t="s">
        <v>3325</v>
      </c>
      <c r="D585" s="23">
        <v>1414800</v>
      </c>
      <c r="E585" s="4">
        <f t="shared" si="9"/>
        <v>2207860</v>
      </c>
    </row>
    <row r="586" spans="1:5" x14ac:dyDescent="0.25">
      <c r="A586" s="8" t="s">
        <v>3322</v>
      </c>
      <c r="B586" s="8" t="s">
        <v>278</v>
      </c>
      <c r="C586" s="51">
        <v>3000000</v>
      </c>
      <c r="E586" s="4">
        <f t="shared" si="9"/>
        <v>5207860</v>
      </c>
    </row>
    <row r="587" spans="1:5" x14ac:dyDescent="0.25">
      <c r="A587" s="8" t="s">
        <v>3322</v>
      </c>
      <c r="B587" s="8" t="s">
        <v>3342</v>
      </c>
      <c r="C587" s="51">
        <v>3000000</v>
      </c>
      <c r="E587" s="4">
        <f t="shared" si="9"/>
        <v>8207860</v>
      </c>
    </row>
    <row r="588" spans="1:5" x14ac:dyDescent="0.25">
      <c r="A588" s="8" t="s">
        <v>3322</v>
      </c>
      <c r="B588" s="8" t="s">
        <v>278</v>
      </c>
      <c r="C588" s="51">
        <v>500000</v>
      </c>
      <c r="E588" s="4">
        <f t="shared" si="9"/>
        <v>8707860</v>
      </c>
    </row>
    <row r="589" spans="1:5" x14ac:dyDescent="0.25">
      <c r="A589" s="8" t="s">
        <v>3330</v>
      </c>
      <c r="B589" s="8" t="s">
        <v>278</v>
      </c>
      <c r="C589" s="51">
        <v>10000000</v>
      </c>
      <c r="E589" s="4">
        <f t="shared" si="9"/>
        <v>18707860</v>
      </c>
    </row>
    <row r="590" spans="1:5" x14ac:dyDescent="0.25">
      <c r="A590" s="8" t="s">
        <v>3330</v>
      </c>
      <c r="B590" s="8" t="s">
        <v>3343</v>
      </c>
      <c r="C590" s="51">
        <v>2000000</v>
      </c>
      <c r="E590" s="4">
        <f t="shared" si="9"/>
        <v>20707860</v>
      </c>
    </row>
    <row r="591" spans="1:5" x14ac:dyDescent="0.25">
      <c r="A591" s="8" t="s">
        <v>3330</v>
      </c>
      <c r="B591" s="8" t="s">
        <v>3364</v>
      </c>
      <c r="D591" s="1">
        <v>1473180</v>
      </c>
      <c r="E591" s="4">
        <f t="shared" si="9"/>
        <v>19234680</v>
      </c>
    </row>
    <row r="592" spans="1:5" x14ac:dyDescent="0.25">
      <c r="A592" s="8" t="s">
        <v>3330</v>
      </c>
      <c r="B592" s="8" t="s">
        <v>3365</v>
      </c>
      <c r="D592" s="1">
        <v>1600200</v>
      </c>
      <c r="E592" s="4">
        <f t="shared" si="9"/>
        <v>17634480</v>
      </c>
    </row>
    <row r="593" spans="1:5" x14ac:dyDescent="0.25">
      <c r="A593" s="8" t="s">
        <v>3330</v>
      </c>
      <c r="B593" s="8" t="s">
        <v>3366</v>
      </c>
      <c r="D593" s="1">
        <v>191700</v>
      </c>
      <c r="E593" s="4">
        <f t="shared" si="9"/>
        <v>17442780</v>
      </c>
    </row>
    <row r="594" spans="1:5" x14ac:dyDescent="0.25">
      <c r="A594" s="8" t="s">
        <v>3330</v>
      </c>
      <c r="B594" s="8" t="s">
        <v>3062</v>
      </c>
      <c r="D594" s="1">
        <v>11423072</v>
      </c>
      <c r="E594" s="4">
        <f t="shared" si="9"/>
        <v>6019708</v>
      </c>
    </row>
    <row r="595" spans="1:5" x14ac:dyDescent="0.25">
      <c r="A595" s="8" t="s">
        <v>3330</v>
      </c>
      <c r="B595" s="8" t="s">
        <v>3367</v>
      </c>
      <c r="D595" s="1">
        <v>3099200</v>
      </c>
      <c r="E595" s="4">
        <f t="shared" si="9"/>
        <v>2920508</v>
      </c>
    </row>
    <row r="596" spans="1:5" x14ac:dyDescent="0.25">
      <c r="A596" s="8" t="s">
        <v>3330</v>
      </c>
      <c r="B596" s="8" t="s">
        <v>3368</v>
      </c>
      <c r="D596" s="1">
        <v>1128600</v>
      </c>
      <c r="E596" s="4">
        <f t="shared" si="9"/>
        <v>1791908</v>
      </c>
    </row>
    <row r="597" spans="1:5" x14ac:dyDescent="0.25">
      <c r="A597" s="8" t="s">
        <v>3371</v>
      </c>
      <c r="B597" s="8" t="s">
        <v>278</v>
      </c>
      <c r="C597" s="51">
        <v>3000000</v>
      </c>
      <c r="E597" s="4">
        <f t="shared" si="9"/>
        <v>4791908</v>
      </c>
    </row>
    <row r="598" spans="1:5" x14ac:dyDescent="0.25">
      <c r="A598" s="8" t="s">
        <v>3330</v>
      </c>
      <c r="B598" s="8" t="s">
        <v>278</v>
      </c>
      <c r="C598" s="51">
        <v>5000000</v>
      </c>
      <c r="E598" s="4">
        <f t="shared" si="9"/>
        <v>9791908</v>
      </c>
    </row>
    <row r="599" spans="1:5" x14ac:dyDescent="0.25">
      <c r="A599" s="8" t="s">
        <v>3371</v>
      </c>
      <c r="B599" s="8" t="s">
        <v>278</v>
      </c>
      <c r="C599" s="51">
        <v>10000000</v>
      </c>
      <c r="E599" s="4">
        <f t="shared" si="9"/>
        <v>19791908</v>
      </c>
    </row>
    <row r="600" spans="1:5" x14ac:dyDescent="0.25">
      <c r="A600" s="8" t="s">
        <v>3395</v>
      </c>
      <c r="B600" s="8" t="s">
        <v>670</v>
      </c>
      <c r="C600" s="51">
        <v>87000</v>
      </c>
      <c r="E600" s="4">
        <f t="shared" si="9"/>
        <v>19878908</v>
      </c>
    </row>
    <row r="601" spans="1:5" x14ac:dyDescent="0.25">
      <c r="A601" s="8" t="s">
        <v>3395</v>
      </c>
      <c r="B601" s="8" t="s">
        <v>278</v>
      </c>
      <c r="C601" s="51">
        <v>1000000</v>
      </c>
      <c r="E601" s="4">
        <f t="shared" si="9"/>
        <v>20878908</v>
      </c>
    </row>
    <row r="602" spans="1:5" x14ac:dyDescent="0.25">
      <c r="A602" s="8" t="s">
        <v>3412</v>
      </c>
      <c r="B602" s="8" t="s">
        <v>278</v>
      </c>
      <c r="C602" s="51">
        <v>10000000</v>
      </c>
      <c r="E602" s="4">
        <f t="shared" ref="E602:E666" si="10">(E601+C602-D602)</f>
        <v>30878908</v>
      </c>
    </row>
    <row r="603" spans="1:5" x14ac:dyDescent="0.25">
      <c r="A603" s="8" t="s">
        <v>3423</v>
      </c>
      <c r="B603" s="8" t="s">
        <v>278</v>
      </c>
      <c r="C603" s="51">
        <v>1000000</v>
      </c>
      <c r="E603" s="4">
        <f t="shared" si="10"/>
        <v>31878908</v>
      </c>
    </row>
    <row r="604" spans="1:5" x14ac:dyDescent="0.25">
      <c r="A604" s="8" t="s">
        <v>3447</v>
      </c>
      <c r="B604" s="8" t="s">
        <v>278</v>
      </c>
      <c r="C604" s="51">
        <v>5000000</v>
      </c>
      <c r="E604" s="4">
        <f t="shared" si="10"/>
        <v>36878908</v>
      </c>
    </row>
    <row r="605" spans="1:5" x14ac:dyDescent="0.25">
      <c r="A605" s="8" t="s">
        <v>3447</v>
      </c>
      <c r="B605" s="8" t="s">
        <v>278</v>
      </c>
      <c r="C605" s="51">
        <v>10000000</v>
      </c>
      <c r="E605" s="4">
        <f t="shared" si="10"/>
        <v>46878908</v>
      </c>
    </row>
    <row r="606" spans="1:5" x14ac:dyDescent="0.25">
      <c r="A606" s="8" t="s">
        <v>3462</v>
      </c>
      <c r="B606" s="8" t="s">
        <v>278</v>
      </c>
      <c r="C606" s="51">
        <v>2000000</v>
      </c>
      <c r="E606" s="4">
        <f t="shared" si="10"/>
        <v>48878908</v>
      </c>
    </row>
    <row r="607" spans="1:5" x14ac:dyDescent="0.25">
      <c r="A607" s="8" t="s">
        <v>3478</v>
      </c>
      <c r="B607" s="8" t="s">
        <v>3479</v>
      </c>
      <c r="D607" s="1">
        <v>346000</v>
      </c>
      <c r="E607" s="4">
        <f t="shared" si="10"/>
        <v>48532908</v>
      </c>
    </row>
    <row r="608" spans="1:5" x14ac:dyDescent="0.25">
      <c r="A608" s="8" t="s">
        <v>3478</v>
      </c>
      <c r="B608" s="8" t="s">
        <v>3480</v>
      </c>
      <c r="D608" s="1">
        <v>625600</v>
      </c>
      <c r="E608" s="4">
        <f t="shared" si="10"/>
        <v>47907308</v>
      </c>
    </row>
    <row r="609" spans="1:5" x14ac:dyDescent="0.25">
      <c r="A609" s="8" t="s">
        <v>3478</v>
      </c>
      <c r="B609" s="8" t="s">
        <v>3481</v>
      </c>
      <c r="D609" s="1">
        <v>1436400</v>
      </c>
      <c r="E609" s="4">
        <f t="shared" si="10"/>
        <v>46470908</v>
      </c>
    </row>
    <row r="610" spans="1:5" x14ac:dyDescent="0.25">
      <c r="A610" s="8" t="s">
        <v>3478</v>
      </c>
      <c r="B610" s="8" t="s">
        <v>3482</v>
      </c>
      <c r="D610" s="1">
        <v>4842977</v>
      </c>
      <c r="E610" s="4">
        <f t="shared" si="10"/>
        <v>41627931</v>
      </c>
    </row>
    <row r="611" spans="1:5" x14ac:dyDescent="0.25">
      <c r="A611" s="8" t="s">
        <v>3478</v>
      </c>
      <c r="B611" s="8" t="s">
        <v>3483</v>
      </c>
      <c r="D611" s="1">
        <v>98050</v>
      </c>
      <c r="E611" s="4">
        <f t="shared" si="10"/>
        <v>41529881</v>
      </c>
    </row>
    <row r="612" spans="1:5" x14ac:dyDescent="0.25">
      <c r="A612" s="8" t="s">
        <v>3478</v>
      </c>
      <c r="B612" s="8" t="s">
        <v>3484</v>
      </c>
      <c r="D612" s="1">
        <v>1980018</v>
      </c>
      <c r="E612" s="4">
        <f t="shared" si="10"/>
        <v>39549863</v>
      </c>
    </row>
    <row r="613" spans="1:5" x14ac:dyDescent="0.25">
      <c r="A613" s="8" t="s">
        <v>3478</v>
      </c>
      <c r="B613" s="8" t="s">
        <v>3485</v>
      </c>
      <c r="D613" s="1">
        <v>386900</v>
      </c>
      <c r="E613" s="4">
        <f t="shared" si="10"/>
        <v>39162963</v>
      </c>
    </row>
    <row r="614" spans="1:5" x14ac:dyDescent="0.25">
      <c r="A614" s="8" t="s">
        <v>3478</v>
      </c>
      <c r="B614" s="8" t="s">
        <v>3486</v>
      </c>
      <c r="D614" s="1">
        <v>6584520</v>
      </c>
      <c r="E614" s="4">
        <f t="shared" si="10"/>
        <v>32578443</v>
      </c>
    </row>
    <row r="615" spans="1:5" x14ac:dyDescent="0.25">
      <c r="A615" s="8" t="s">
        <v>3478</v>
      </c>
      <c r="B615" s="8" t="s">
        <v>3487</v>
      </c>
      <c r="D615" s="1">
        <v>1213700</v>
      </c>
      <c r="E615" s="4">
        <f t="shared" si="10"/>
        <v>31364743</v>
      </c>
    </row>
    <row r="616" spans="1:5" x14ac:dyDescent="0.25">
      <c r="A616" s="8" t="s">
        <v>3478</v>
      </c>
      <c r="B616" s="8" t="s">
        <v>3488</v>
      </c>
      <c r="D616" s="1">
        <v>1425600</v>
      </c>
      <c r="E616" s="4">
        <f t="shared" si="10"/>
        <v>29939143</v>
      </c>
    </row>
    <row r="617" spans="1:5" x14ac:dyDescent="0.25">
      <c r="A617" s="8" t="s">
        <v>3478</v>
      </c>
      <c r="B617" s="8" t="s">
        <v>3489</v>
      </c>
      <c r="D617" s="23">
        <v>1005344</v>
      </c>
      <c r="E617" s="4">
        <f t="shared" si="10"/>
        <v>28933799</v>
      </c>
    </row>
    <row r="618" spans="1:5" x14ac:dyDescent="0.25">
      <c r="A618" s="8" t="s">
        <v>3478</v>
      </c>
      <c r="B618" s="8" t="s">
        <v>3490</v>
      </c>
      <c r="D618" s="23">
        <v>437250</v>
      </c>
      <c r="E618" s="4">
        <f t="shared" si="10"/>
        <v>28496549</v>
      </c>
    </row>
    <row r="619" spans="1:5" x14ac:dyDescent="0.25">
      <c r="A619" s="8" t="s">
        <v>3478</v>
      </c>
      <c r="B619" s="8" t="s">
        <v>3491</v>
      </c>
      <c r="D619" s="23">
        <v>1892100</v>
      </c>
      <c r="E619" s="4">
        <f t="shared" si="10"/>
        <v>26604449</v>
      </c>
    </row>
    <row r="620" spans="1:5" x14ac:dyDescent="0.25">
      <c r="A620" s="8" t="s">
        <v>3478</v>
      </c>
      <c r="B620" s="8" t="s">
        <v>3492</v>
      </c>
      <c r="D620" s="23">
        <v>995200</v>
      </c>
      <c r="E620" s="4">
        <f t="shared" si="10"/>
        <v>25609249</v>
      </c>
    </row>
    <row r="621" spans="1:5" x14ac:dyDescent="0.25">
      <c r="A621" s="8" t="s">
        <v>3478</v>
      </c>
      <c r="B621" s="8" t="s">
        <v>3493</v>
      </c>
      <c r="D621" s="23">
        <v>734050</v>
      </c>
      <c r="E621" s="4">
        <f t="shared" si="10"/>
        <v>24875199</v>
      </c>
    </row>
    <row r="622" spans="1:5" x14ac:dyDescent="0.25">
      <c r="A622" s="8" t="s">
        <v>3478</v>
      </c>
      <c r="B622" s="8" t="s">
        <v>3509</v>
      </c>
      <c r="D622" s="23">
        <v>13183800</v>
      </c>
      <c r="E622" s="4">
        <f t="shared" si="10"/>
        <v>11691399</v>
      </c>
    </row>
    <row r="623" spans="1:5" x14ac:dyDescent="0.25">
      <c r="A623" s="8" t="s">
        <v>3478</v>
      </c>
      <c r="B623" s="8" t="s">
        <v>3510</v>
      </c>
      <c r="C623" s="51">
        <v>2000000</v>
      </c>
      <c r="E623" s="4">
        <f t="shared" si="10"/>
        <v>13691399</v>
      </c>
    </row>
    <row r="624" spans="1:5" x14ac:dyDescent="0.25">
      <c r="A624" s="8" t="s">
        <v>3478</v>
      </c>
      <c r="B624" s="8" t="s">
        <v>599</v>
      </c>
      <c r="C624" s="51">
        <v>8000000</v>
      </c>
      <c r="E624" s="4">
        <f t="shared" si="10"/>
        <v>21691399</v>
      </c>
    </row>
    <row r="625" spans="1:5" x14ac:dyDescent="0.25">
      <c r="A625" s="8" t="s">
        <v>3511</v>
      </c>
      <c r="B625" s="8" t="s">
        <v>3513</v>
      </c>
      <c r="D625" s="23">
        <v>1918600</v>
      </c>
      <c r="E625" s="4">
        <f t="shared" si="10"/>
        <v>19772799</v>
      </c>
    </row>
    <row r="626" spans="1:5" x14ac:dyDescent="0.25">
      <c r="A626" s="8" t="s">
        <v>3511</v>
      </c>
      <c r="B626" s="8" t="s">
        <v>3512</v>
      </c>
      <c r="D626" s="23">
        <v>8177462</v>
      </c>
      <c r="E626" s="4">
        <f t="shared" si="10"/>
        <v>11595337</v>
      </c>
    </row>
    <row r="627" spans="1:5" x14ac:dyDescent="0.25">
      <c r="A627" s="8" t="s">
        <v>3511</v>
      </c>
      <c r="B627" s="8" t="s">
        <v>3514</v>
      </c>
      <c r="D627" s="23">
        <v>530000</v>
      </c>
      <c r="E627" s="4">
        <f t="shared" si="10"/>
        <v>11065337</v>
      </c>
    </row>
    <row r="628" spans="1:5" x14ac:dyDescent="0.25">
      <c r="A628" s="8" t="s">
        <v>3505</v>
      </c>
      <c r="B628" s="8" t="s">
        <v>3518</v>
      </c>
      <c r="C628" s="118">
        <v>2000000</v>
      </c>
      <c r="E628" s="4">
        <f t="shared" si="10"/>
        <v>13065337</v>
      </c>
    </row>
    <row r="629" spans="1:5" x14ac:dyDescent="0.25">
      <c r="A629" s="8" t="s">
        <v>3505</v>
      </c>
      <c r="B629" s="8" t="s">
        <v>3519</v>
      </c>
      <c r="C629" s="118">
        <v>3000000</v>
      </c>
      <c r="E629" s="4">
        <f t="shared" si="10"/>
        <v>16065337</v>
      </c>
    </row>
    <row r="630" spans="1:5" x14ac:dyDescent="0.25">
      <c r="A630" s="8" t="s">
        <v>3511</v>
      </c>
      <c r="B630" s="8" t="s">
        <v>3520</v>
      </c>
      <c r="C630" s="51">
        <v>1000000</v>
      </c>
      <c r="E630" s="4">
        <f t="shared" si="10"/>
        <v>17065337</v>
      </c>
    </row>
    <row r="631" spans="1:5" x14ac:dyDescent="0.25">
      <c r="A631" s="8" t="s">
        <v>3511</v>
      </c>
      <c r="B631" s="8" t="s">
        <v>2330</v>
      </c>
      <c r="C631" s="1">
        <v>7000000</v>
      </c>
      <c r="E631" s="4">
        <f t="shared" si="10"/>
        <v>24065337</v>
      </c>
    </row>
    <row r="632" spans="1:5" x14ac:dyDescent="0.25">
      <c r="A632" s="8" t="s">
        <v>3529</v>
      </c>
      <c r="B632" s="8" t="s">
        <v>3531</v>
      </c>
      <c r="D632" s="1">
        <v>2395600</v>
      </c>
      <c r="E632" s="4">
        <f t="shared" si="10"/>
        <v>21669737</v>
      </c>
    </row>
    <row r="633" spans="1:5" x14ac:dyDescent="0.25">
      <c r="A633" s="8" t="s">
        <v>3529</v>
      </c>
      <c r="B633" s="8" t="s">
        <v>3530</v>
      </c>
      <c r="D633" s="1">
        <v>8335200</v>
      </c>
      <c r="E633" s="4">
        <f t="shared" si="10"/>
        <v>13334537</v>
      </c>
    </row>
    <row r="634" spans="1:5" x14ac:dyDescent="0.25">
      <c r="A634" s="8" t="s">
        <v>3529</v>
      </c>
      <c r="B634" s="8" t="s">
        <v>3581</v>
      </c>
      <c r="C634" s="118">
        <v>2000000</v>
      </c>
      <c r="E634" s="4">
        <f t="shared" si="10"/>
        <v>15334537</v>
      </c>
    </row>
    <row r="635" spans="1:5" x14ac:dyDescent="0.25">
      <c r="A635" s="8" t="s">
        <v>3582</v>
      </c>
      <c r="B635" s="8" t="s">
        <v>3583</v>
      </c>
      <c r="D635" s="1">
        <v>1370315</v>
      </c>
      <c r="E635" s="4">
        <f t="shared" si="10"/>
        <v>13964222</v>
      </c>
    </row>
    <row r="636" spans="1:5" x14ac:dyDescent="0.25">
      <c r="A636" s="8" t="s">
        <v>3582</v>
      </c>
      <c r="B636" s="8" t="s">
        <v>3584</v>
      </c>
      <c r="D636" s="1">
        <v>410750</v>
      </c>
      <c r="E636" s="4">
        <f t="shared" si="10"/>
        <v>13553472</v>
      </c>
    </row>
    <row r="637" spans="1:5" x14ac:dyDescent="0.25">
      <c r="A637" s="8" t="s">
        <v>3582</v>
      </c>
      <c r="B637" s="8" t="s">
        <v>3585</v>
      </c>
      <c r="D637" s="1">
        <v>3189000</v>
      </c>
      <c r="E637" s="4">
        <f t="shared" si="10"/>
        <v>10364472</v>
      </c>
    </row>
    <row r="638" spans="1:5" x14ac:dyDescent="0.25">
      <c r="A638" s="8" t="s">
        <v>3582</v>
      </c>
      <c r="B638" s="8" t="s">
        <v>3186</v>
      </c>
      <c r="C638" s="1">
        <v>10000000</v>
      </c>
      <c r="E638" s="4">
        <f t="shared" si="10"/>
        <v>20364472</v>
      </c>
    </row>
    <row r="639" spans="1:5" x14ac:dyDescent="0.25">
      <c r="A639" s="8" t="s">
        <v>3582</v>
      </c>
      <c r="B639" s="8" t="s">
        <v>3186</v>
      </c>
      <c r="C639" s="1">
        <v>500000</v>
      </c>
      <c r="E639" s="4">
        <f t="shared" si="10"/>
        <v>20864472</v>
      </c>
    </row>
    <row r="640" spans="1:5" x14ac:dyDescent="0.25">
      <c r="A640" s="8" t="s">
        <v>3610</v>
      </c>
      <c r="B640" s="8" t="s">
        <v>10</v>
      </c>
      <c r="C640" s="1">
        <v>1500000</v>
      </c>
      <c r="E640" s="4">
        <f t="shared" si="10"/>
        <v>22364472</v>
      </c>
    </row>
    <row r="641" spans="1:5" x14ac:dyDescent="0.25">
      <c r="A641" s="8" t="s">
        <v>3610</v>
      </c>
      <c r="B641" s="8" t="s">
        <v>3627</v>
      </c>
      <c r="C641" s="118">
        <v>2500000</v>
      </c>
      <c r="E641" s="4">
        <f t="shared" si="10"/>
        <v>24864472</v>
      </c>
    </row>
    <row r="642" spans="1:5" x14ac:dyDescent="0.25">
      <c r="A642" s="8" t="s">
        <v>3628</v>
      </c>
      <c r="B642" s="8" t="s">
        <v>3630</v>
      </c>
      <c r="D642" s="51">
        <v>1239000</v>
      </c>
      <c r="E642" s="4">
        <f t="shared" si="10"/>
        <v>23625472</v>
      </c>
    </row>
    <row r="643" spans="1:5" x14ac:dyDescent="0.25">
      <c r="A643" s="8" t="s">
        <v>3628</v>
      </c>
      <c r="B643" s="8" t="s">
        <v>3629</v>
      </c>
      <c r="D643" s="51">
        <v>583000</v>
      </c>
      <c r="E643" s="4">
        <f t="shared" si="10"/>
        <v>23042472</v>
      </c>
    </row>
    <row r="644" spans="1:5" x14ac:dyDescent="0.25">
      <c r="A644" s="8" t="s">
        <v>3628</v>
      </c>
      <c r="B644" s="8" t="s">
        <v>3631</v>
      </c>
      <c r="D644" s="51">
        <v>8130164</v>
      </c>
      <c r="E644" s="4">
        <f t="shared" si="10"/>
        <v>14912308</v>
      </c>
    </row>
    <row r="645" spans="1:5" x14ac:dyDescent="0.25">
      <c r="A645" s="8" t="s">
        <v>3628</v>
      </c>
      <c r="B645" s="8" t="s">
        <v>3630</v>
      </c>
      <c r="D645" s="51">
        <v>596400</v>
      </c>
      <c r="E645" s="4">
        <f t="shared" si="10"/>
        <v>14315908</v>
      </c>
    </row>
    <row r="646" spans="1:5" x14ac:dyDescent="0.25">
      <c r="A646" s="8" t="s">
        <v>3628</v>
      </c>
      <c r="B646" s="8" t="s">
        <v>3632</v>
      </c>
      <c r="D646" s="51">
        <v>1824000</v>
      </c>
      <c r="E646" s="4">
        <f t="shared" si="10"/>
        <v>12491908</v>
      </c>
    </row>
    <row r="647" spans="1:5" x14ac:dyDescent="0.25">
      <c r="A647" s="8" t="s">
        <v>3628</v>
      </c>
      <c r="B647" s="8" t="s">
        <v>3633</v>
      </c>
      <c r="D647" s="1">
        <v>2080250</v>
      </c>
      <c r="E647" s="4">
        <f t="shared" si="10"/>
        <v>10411658</v>
      </c>
    </row>
    <row r="648" spans="1:5" x14ac:dyDescent="0.25">
      <c r="A648" s="8" t="s">
        <v>3628</v>
      </c>
      <c r="B648" s="8" t="s">
        <v>278</v>
      </c>
      <c r="C648" s="1">
        <v>10000000</v>
      </c>
      <c r="E648" s="4">
        <f t="shared" si="10"/>
        <v>20411658</v>
      </c>
    </row>
    <row r="649" spans="1:5" x14ac:dyDescent="0.25">
      <c r="A649" s="8" t="s">
        <v>3647</v>
      </c>
      <c r="B649" s="8" t="s">
        <v>440</v>
      </c>
      <c r="C649" s="1">
        <v>153000</v>
      </c>
      <c r="E649" s="4">
        <f t="shared" si="10"/>
        <v>20564658</v>
      </c>
    </row>
    <row r="650" spans="1:5" x14ac:dyDescent="0.25">
      <c r="A650" s="8" t="s">
        <v>3658</v>
      </c>
      <c r="B650" s="8" t="s">
        <v>3659</v>
      </c>
      <c r="D650" s="51">
        <v>4688975</v>
      </c>
      <c r="E650" s="4">
        <f t="shared" si="10"/>
        <v>15875683</v>
      </c>
    </row>
    <row r="651" spans="1:5" x14ac:dyDescent="0.25">
      <c r="A651" s="8" t="s">
        <v>3658</v>
      </c>
      <c r="B651" s="8" t="s">
        <v>3660</v>
      </c>
      <c r="D651" s="51">
        <v>928950</v>
      </c>
      <c r="E651" s="4">
        <f t="shared" si="10"/>
        <v>14946733</v>
      </c>
    </row>
    <row r="652" spans="1:5" x14ac:dyDescent="0.25">
      <c r="A652" s="8" t="s">
        <v>3658</v>
      </c>
      <c r="B652" s="8" t="s">
        <v>3661</v>
      </c>
      <c r="D652" s="51">
        <v>940500</v>
      </c>
      <c r="E652" s="4">
        <f t="shared" si="10"/>
        <v>14006233</v>
      </c>
    </row>
    <row r="653" spans="1:5" x14ac:dyDescent="0.25">
      <c r="A653" s="8" t="s">
        <v>3658</v>
      </c>
      <c r="B653" s="8" t="s">
        <v>3662</v>
      </c>
      <c r="D653" s="51">
        <v>786660</v>
      </c>
      <c r="E653" s="4">
        <f t="shared" si="10"/>
        <v>13219573</v>
      </c>
    </row>
    <row r="654" spans="1:5" x14ac:dyDescent="0.25">
      <c r="A654" s="8" t="s">
        <v>3658</v>
      </c>
      <c r="B654" s="8" t="s">
        <v>3663</v>
      </c>
      <c r="D654" s="51">
        <v>514800</v>
      </c>
      <c r="E654" s="4">
        <f t="shared" si="10"/>
        <v>12704773</v>
      </c>
    </row>
    <row r="655" spans="1:5" x14ac:dyDescent="0.25">
      <c r="A655" s="8" t="s">
        <v>3658</v>
      </c>
      <c r="B655" s="8" t="s">
        <v>278</v>
      </c>
      <c r="C655" s="1">
        <v>6000000</v>
      </c>
      <c r="E655" s="4">
        <f t="shared" si="10"/>
        <v>18704773</v>
      </c>
    </row>
    <row r="656" spans="1:5" x14ac:dyDescent="0.25">
      <c r="A656" s="8" t="s">
        <v>3675</v>
      </c>
      <c r="B656" s="8" t="s">
        <v>3676</v>
      </c>
      <c r="D656" s="51">
        <v>1461600</v>
      </c>
      <c r="E656" s="4">
        <f t="shared" si="10"/>
        <v>17243173</v>
      </c>
    </row>
    <row r="657" spans="1:5" x14ac:dyDescent="0.25">
      <c r="A657" s="8" t="s">
        <v>3675</v>
      </c>
      <c r="B657" s="8" t="s">
        <v>3677</v>
      </c>
      <c r="D657" s="51">
        <v>2444000</v>
      </c>
      <c r="E657" s="4">
        <f t="shared" si="10"/>
        <v>14799173</v>
      </c>
    </row>
    <row r="658" spans="1:5" x14ac:dyDescent="0.25">
      <c r="A658" s="8" t="s">
        <v>3675</v>
      </c>
      <c r="B658" s="8" t="s">
        <v>3678</v>
      </c>
      <c r="D658" s="51">
        <v>5085019</v>
      </c>
      <c r="E658" s="4">
        <f t="shared" si="10"/>
        <v>9714154</v>
      </c>
    </row>
    <row r="659" spans="1:5" x14ac:dyDescent="0.25">
      <c r="A659" s="8" t="s">
        <v>3675</v>
      </c>
      <c r="B659" s="8" t="s">
        <v>278</v>
      </c>
      <c r="C659" s="51">
        <v>2000000</v>
      </c>
      <c r="E659" s="4">
        <f t="shared" si="10"/>
        <v>11714154</v>
      </c>
    </row>
    <row r="660" spans="1:5" x14ac:dyDescent="0.25">
      <c r="A660" s="8" t="s">
        <v>3689</v>
      </c>
      <c r="B660" s="8" t="s">
        <v>278</v>
      </c>
      <c r="C660" s="51">
        <v>6000000</v>
      </c>
      <c r="E660" s="4">
        <f t="shared" si="10"/>
        <v>17714154</v>
      </c>
    </row>
    <row r="661" spans="1:5" x14ac:dyDescent="0.25">
      <c r="A661" s="8" t="s">
        <v>3705</v>
      </c>
      <c r="B661" s="8" t="s">
        <v>3710</v>
      </c>
      <c r="D661" s="51">
        <v>1800300</v>
      </c>
      <c r="E661" s="4">
        <f t="shared" si="10"/>
        <v>15913854</v>
      </c>
    </row>
    <row r="662" spans="1:5" x14ac:dyDescent="0.25">
      <c r="A662" s="8" t="s">
        <v>3705</v>
      </c>
      <c r="B662" s="8" t="s">
        <v>3711</v>
      </c>
      <c r="D662" s="51">
        <v>9450000</v>
      </c>
      <c r="E662" s="4">
        <f t="shared" si="10"/>
        <v>6463854</v>
      </c>
    </row>
    <row r="663" spans="1:5" x14ac:dyDescent="0.25">
      <c r="A663" s="8" t="s">
        <v>3705</v>
      </c>
      <c r="B663" s="8" t="s">
        <v>278</v>
      </c>
      <c r="C663" s="51">
        <v>5000000</v>
      </c>
      <c r="E663" s="4">
        <f t="shared" si="10"/>
        <v>11463854</v>
      </c>
    </row>
    <row r="664" spans="1:5" x14ac:dyDescent="0.25">
      <c r="A664" s="8" t="s">
        <v>3705</v>
      </c>
      <c r="B664" s="8" t="s">
        <v>3719</v>
      </c>
      <c r="D664" s="51">
        <v>102000</v>
      </c>
      <c r="E664" s="4">
        <f t="shared" si="10"/>
        <v>11361854</v>
      </c>
    </row>
    <row r="665" spans="1:5" x14ac:dyDescent="0.25">
      <c r="A665" s="8" t="s">
        <v>3705</v>
      </c>
      <c r="B665" s="8" t="s">
        <v>3720</v>
      </c>
      <c r="D665" s="51">
        <v>1893150</v>
      </c>
      <c r="E665" s="4">
        <f t="shared" si="10"/>
        <v>9468704</v>
      </c>
    </row>
    <row r="666" spans="1:5" x14ac:dyDescent="0.25">
      <c r="A666" s="8" t="s">
        <v>3718</v>
      </c>
      <c r="B666" s="8" t="s">
        <v>3733</v>
      </c>
      <c r="D666" s="1">
        <v>353600</v>
      </c>
      <c r="E666" s="4">
        <f t="shared" si="10"/>
        <v>9115104</v>
      </c>
    </row>
    <row r="667" spans="1:5" x14ac:dyDescent="0.25">
      <c r="A667" s="8" t="s">
        <v>3718</v>
      </c>
      <c r="B667" s="8" t="s">
        <v>3734</v>
      </c>
      <c r="D667" s="1">
        <v>390150</v>
      </c>
      <c r="E667" s="4">
        <f t="shared" ref="E667:E730" si="11">(E666+C667-D667)</f>
        <v>8724954</v>
      </c>
    </row>
    <row r="668" spans="1:5" x14ac:dyDescent="0.25">
      <c r="A668" s="8" t="s">
        <v>3718</v>
      </c>
      <c r="B668" s="8" t="s">
        <v>3735</v>
      </c>
      <c r="C668" s="51">
        <v>3000000</v>
      </c>
      <c r="E668" s="4">
        <f t="shared" si="11"/>
        <v>11724954</v>
      </c>
    </row>
    <row r="669" spans="1:5" x14ac:dyDescent="0.25">
      <c r="A669" s="8" t="s">
        <v>3718</v>
      </c>
      <c r="B669" s="8" t="s">
        <v>10</v>
      </c>
      <c r="C669" s="51">
        <v>3000000</v>
      </c>
      <c r="E669" s="4">
        <f t="shared" si="11"/>
        <v>14724954</v>
      </c>
    </row>
    <row r="670" spans="1:5" x14ac:dyDescent="0.25">
      <c r="A670" s="8" t="s">
        <v>3747</v>
      </c>
      <c r="B670" s="8" t="s">
        <v>3749</v>
      </c>
      <c r="D670" s="1">
        <v>1959400</v>
      </c>
      <c r="E670" s="4">
        <f t="shared" si="11"/>
        <v>12765554</v>
      </c>
    </row>
    <row r="671" spans="1:5" x14ac:dyDescent="0.25">
      <c r="A671" s="8" t="s">
        <v>3747</v>
      </c>
      <c r="B671" s="8" t="s">
        <v>3748</v>
      </c>
      <c r="D671" s="1">
        <v>5401187</v>
      </c>
      <c r="E671" s="4">
        <f t="shared" si="11"/>
        <v>7364367</v>
      </c>
    </row>
    <row r="672" spans="1:5" x14ac:dyDescent="0.25">
      <c r="A672" s="8" t="s">
        <v>3747</v>
      </c>
      <c r="B672" s="8" t="s">
        <v>278</v>
      </c>
      <c r="C672" s="51">
        <v>5000000</v>
      </c>
      <c r="E672" s="4">
        <f t="shared" si="11"/>
        <v>12364367</v>
      </c>
    </row>
    <row r="673" spans="1:5" x14ac:dyDescent="0.25">
      <c r="A673" s="8" t="s">
        <v>3780</v>
      </c>
      <c r="B673" s="8" t="s">
        <v>278</v>
      </c>
      <c r="C673" s="51">
        <v>6000000</v>
      </c>
      <c r="E673" s="4">
        <f t="shared" si="11"/>
        <v>18364367</v>
      </c>
    </row>
    <row r="674" spans="1:5" x14ac:dyDescent="0.25">
      <c r="A674" s="8" t="s">
        <v>3784</v>
      </c>
      <c r="B674" s="8" t="s">
        <v>3788</v>
      </c>
      <c r="D674" s="1">
        <v>396425</v>
      </c>
      <c r="E674" s="4">
        <f t="shared" si="11"/>
        <v>17967942</v>
      </c>
    </row>
    <row r="675" spans="1:5" x14ac:dyDescent="0.25">
      <c r="A675" s="8" t="s">
        <v>3784</v>
      </c>
      <c r="B675" s="8" t="s">
        <v>3789</v>
      </c>
      <c r="D675" s="1">
        <v>803840</v>
      </c>
      <c r="E675" s="4">
        <f t="shared" si="11"/>
        <v>17164102</v>
      </c>
    </row>
    <row r="676" spans="1:5" x14ac:dyDescent="0.25">
      <c r="A676" s="8" t="s">
        <v>3784</v>
      </c>
      <c r="B676" s="8" t="s">
        <v>3790</v>
      </c>
      <c r="D676" s="1">
        <v>731900</v>
      </c>
      <c r="E676" s="4">
        <f t="shared" si="11"/>
        <v>16432202</v>
      </c>
    </row>
    <row r="677" spans="1:5" x14ac:dyDescent="0.25">
      <c r="A677" s="8" t="s">
        <v>3784</v>
      </c>
      <c r="B677" s="8" t="s">
        <v>3791</v>
      </c>
      <c r="D677" s="1">
        <v>1454400</v>
      </c>
      <c r="E677" s="4">
        <f t="shared" si="11"/>
        <v>14977802</v>
      </c>
    </row>
    <row r="678" spans="1:5" x14ac:dyDescent="0.25">
      <c r="A678" s="8" t="s">
        <v>3784</v>
      </c>
      <c r="B678" s="8" t="s">
        <v>3792</v>
      </c>
      <c r="D678" s="1">
        <v>5340720</v>
      </c>
      <c r="E678" s="4">
        <f t="shared" si="11"/>
        <v>9637082</v>
      </c>
    </row>
    <row r="679" spans="1:5" x14ac:dyDescent="0.25">
      <c r="A679" s="8" t="s">
        <v>3784</v>
      </c>
      <c r="B679" s="8" t="s">
        <v>3793</v>
      </c>
      <c r="D679" s="1">
        <v>805200</v>
      </c>
      <c r="E679" s="4">
        <f t="shared" si="11"/>
        <v>8831882</v>
      </c>
    </row>
    <row r="680" spans="1:5" x14ac:dyDescent="0.25">
      <c r="A680" s="8" t="s">
        <v>3784</v>
      </c>
      <c r="B680" s="8" t="s">
        <v>278</v>
      </c>
      <c r="C680" s="51">
        <v>2200000</v>
      </c>
      <c r="E680" s="40">
        <f t="shared" si="11"/>
        <v>11031882</v>
      </c>
    </row>
    <row r="681" spans="1:5" x14ac:dyDescent="0.25">
      <c r="A681" s="10" t="s">
        <v>3807</v>
      </c>
      <c r="B681" s="10" t="s">
        <v>278</v>
      </c>
      <c r="C681" s="50">
        <v>10000000</v>
      </c>
      <c r="D681" s="4"/>
      <c r="E681" s="4">
        <f t="shared" si="11"/>
        <v>21031882</v>
      </c>
    </row>
    <row r="682" spans="1:5" x14ac:dyDescent="0.25">
      <c r="A682" s="10" t="s">
        <v>3808</v>
      </c>
      <c r="B682" s="10" t="s">
        <v>670</v>
      </c>
      <c r="C682" s="50">
        <v>174000</v>
      </c>
      <c r="D682" s="4"/>
      <c r="E682" s="4">
        <f t="shared" si="11"/>
        <v>21205882</v>
      </c>
    </row>
    <row r="683" spans="1:5" x14ac:dyDescent="0.25">
      <c r="A683" s="10" t="s">
        <v>3816</v>
      </c>
      <c r="B683" s="10" t="s">
        <v>278</v>
      </c>
      <c r="C683" s="50">
        <v>2000000</v>
      </c>
      <c r="D683" s="4"/>
      <c r="E683" s="4">
        <f t="shared" si="11"/>
        <v>23205882</v>
      </c>
    </row>
    <row r="684" spans="1:5" x14ac:dyDescent="0.25">
      <c r="A684" s="10" t="s">
        <v>3816</v>
      </c>
      <c r="B684" s="10" t="s">
        <v>278</v>
      </c>
      <c r="C684" s="50">
        <v>2000000</v>
      </c>
      <c r="D684" s="4"/>
      <c r="E684" s="4">
        <f t="shared" si="11"/>
        <v>25205882</v>
      </c>
    </row>
    <row r="685" spans="1:5" x14ac:dyDescent="0.25">
      <c r="A685" s="10" t="s">
        <v>3830</v>
      </c>
      <c r="B685" s="10" t="s">
        <v>278</v>
      </c>
      <c r="C685" s="4">
        <v>5000000</v>
      </c>
      <c r="D685" s="4"/>
      <c r="E685" s="4">
        <f t="shared" si="11"/>
        <v>30205882</v>
      </c>
    </row>
    <row r="686" spans="1:5" x14ac:dyDescent="0.25">
      <c r="A686" s="10" t="s">
        <v>3831</v>
      </c>
      <c r="B686" s="10" t="s">
        <v>3847</v>
      </c>
      <c r="C686" s="4"/>
      <c r="D686" s="4">
        <v>416625</v>
      </c>
      <c r="E686" s="4">
        <f t="shared" si="11"/>
        <v>29789257</v>
      </c>
    </row>
    <row r="687" spans="1:5" x14ac:dyDescent="0.25">
      <c r="A687" s="10" t="s">
        <v>3831</v>
      </c>
      <c r="B687" s="10" t="s">
        <v>3848</v>
      </c>
      <c r="C687" s="4"/>
      <c r="D687" s="4">
        <v>501400</v>
      </c>
      <c r="E687" s="4">
        <f t="shared" si="11"/>
        <v>29287857</v>
      </c>
    </row>
    <row r="688" spans="1:5" x14ac:dyDescent="0.25">
      <c r="A688" s="10" t="s">
        <v>3831</v>
      </c>
      <c r="B688" s="10" t="s">
        <v>3849</v>
      </c>
      <c r="C688" s="4"/>
      <c r="D688" s="4">
        <v>3079730</v>
      </c>
      <c r="E688" s="4">
        <f t="shared" si="11"/>
        <v>26208127</v>
      </c>
    </row>
    <row r="689" spans="1:5" x14ac:dyDescent="0.25">
      <c r="A689" s="10" t="s">
        <v>3831</v>
      </c>
      <c r="B689" s="10" t="s">
        <v>3850</v>
      </c>
      <c r="C689" s="4"/>
      <c r="D689" s="4">
        <v>813050</v>
      </c>
      <c r="E689" s="4">
        <f t="shared" si="11"/>
        <v>25395077</v>
      </c>
    </row>
    <row r="690" spans="1:5" x14ac:dyDescent="0.25">
      <c r="A690" s="10" t="s">
        <v>3831</v>
      </c>
      <c r="B690" s="10" t="s">
        <v>3851</v>
      </c>
      <c r="C690" s="4"/>
      <c r="D690" s="4">
        <v>974050</v>
      </c>
      <c r="E690" s="4">
        <f t="shared" si="11"/>
        <v>24421027</v>
      </c>
    </row>
    <row r="691" spans="1:5" x14ac:dyDescent="0.25">
      <c r="A691" s="10" t="s">
        <v>3831</v>
      </c>
      <c r="B691" s="10" t="s">
        <v>3852</v>
      </c>
      <c r="C691" s="4"/>
      <c r="D691" s="4">
        <v>6647440</v>
      </c>
      <c r="E691" s="4">
        <f t="shared" si="11"/>
        <v>17773587</v>
      </c>
    </row>
    <row r="692" spans="1:5" x14ac:dyDescent="0.25">
      <c r="A692" s="10" t="s">
        <v>3831</v>
      </c>
      <c r="B692" s="10" t="s">
        <v>3853</v>
      </c>
      <c r="C692" s="4"/>
      <c r="D692" s="4">
        <v>141400</v>
      </c>
      <c r="E692" s="4">
        <f t="shared" si="11"/>
        <v>17632187</v>
      </c>
    </row>
    <row r="693" spans="1:5" x14ac:dyDescent="0.25">
      <c r="A693" s="10" t="s">
        <v>3862</v>
      </c>
      <c r="B693" s="10" t="s">
        <v>3186</v>
      </c>
      <c r="C693" s="82">
        <v>3000000</v>
      </c>
      <c r="D693" s="4"/>
      <c r="E693" s="4">
        <f t="shared" si="11"/>
        <v>20632187</v>
      </c>
    </row>
    <row r="694" spans="1:5" x14ac:dyDescent="0.25">
      <c r="A694" s="10" t="s">
        <v>3862</v>
      </c>
      <c r="B694" s="10" t="s">
        <v>3186</v>
      </c>
      <c r="C694" s="82">
        <v>2000000</v>
      </c>
      <c r="D694" s="4"/>
      <c r="E694" s="4">
        <f t="shared" si="11"/>
        <v>22632187</v>
      </c>
    </row>
    <row r="695" spans="1:5" x14ac:dyDescent="0.25">
      <c r="A695" s="10" t="s">
        <v>3865</v>
      </c>
      <c r="B695" s="10" t="s">
        <v>3874</v>
      </c>
      <c r="C695" s="4"/>
      <c r="D695" s="4">
        <v>11566000</v>
      </c>
      <c r="E695" s="4">
        <f t="shared" si="11"/>
        <v>11066187</v>
      </c>
    </row>
    <row r="696" spans="1:5" x14ac:dyDescent="0.25">
      <c r="A696" s="10" t="s">
        <v>3865</v>
      </c>
      <c r="B696" s="10" t="s">
        <v>3875</v>
      </c>
      <c r="C696" s="4"/>
      <c r="D696" s="4">
        <v>883750</v>
      </c>
      <c r="E696" s="4">
        <f t="shared" si="11"/>
        <v>10182437</v>
      </c>
    </row>
    <row r="697" spans="1:5" x14ac:dyDescent="0.25">
      <c r="A697" s="10" t="s">
        <v>3865</v>
      </c>
      <c r="B697" s="10" t="s">
        <v>3876</v>
      </c>
      <c r="C697" s="4"/>
      <c r="D697" s="11">
        <v>1453200</v>
      </c>
      <c r="E697" s="4">
        <f t="shared" si="11"/>
        <v>8729237</v>
      </c>
    </row>
    <row r="698" spans="1:5" x14ac:dyDescent="0.25">
      <c r="A698" s="10" t="s">
        <v>3878</v>
      </c>
      <c r="B698" s="10" t="s">
        <v>3877</v>
      </c>
      <c r="C698" s="82">
        <v>10000000</v>
      </c>
      <c r="D698" s="4"/>
      <c r="E698" s="4">
        <f t="shared" si="11"/>
        <v>18729237</v>
      </c>
    </row>
    <row r="699" spans="1:5" x14ac:dyDescent="0.25">
      <c r="A699" s="10" t="s">
        <v>3884</v>
      </c>
      <c r="B699" s="10" t="s">
        <v>278</v>
      </c>
      <c r="C699" s="50">
        <v>4000000</v>
      </c>
      <c r="D699" s="4"/>
      <c r="E699" s="4">
        <f t="shared" si="11"/>
        <v>22729237</v>
      </c>
    </row>
    <row r="700" spans="1:5" x14ac:dyDescent="0.25">
      <c r="A700" s="10" t="s">
        <v>3895</v>
      </c>
      <c r="B700" s="10" t="s">
        <v>3896</v>
      </c>
      <c r="C700" s="4"/>
      <c r="D700" s="11">
        <v>1037400</v>
      </c>
      <c r="E700" s="4">
        <f t="shared" si="11"/>
        <v>21691837</v>
      </c>
    </row>
    <row r="701" spans="1:5" x14ac:dyDescent="0.25">
      <c r="A701" s="10" t="s">
        <v>3895</v>
      </c>
      <c r="B701" s="10" t="s">
        <v>3897</v>
      </c>
      <c r="C701" s="4"/>
      <c r="D701" s="11">
        <v>6242784</v>
      </c>
      <c r="E701" s="4">
        <f t="shared" si="11"/>
        <v>15449053</v>
      </c>
    </row>
    <row r="702" spans="1:5" x14ac:dyDescent="0.25">
      <c r="A702" s="10" t="s">
        <v>3904</v>
      </c>
      <c r="B702" s="10" t="s">
        <v>278</v>
      </c>
      <c r="C702" s="50">
        <v>10000000</v>
      </c>
      <c r="D702" s="4"/>
      <c r="E702" s="4">
        <f t="shared" si="11"/>
        <v>25449053</v>
      </c>
    </row>
    <row r="703" spans="1:5" x14ac:dyDescent="0.25">
      <c r="A703" s="10" t="s">
        <v>3913</v>
      </c>
      <c r="B703" s="10" t="s">
        <v>3914</v>
      </c>
      <c r="C703" s="50">
        <v>87000</v>
      </c>
      <c r="D703" s="4"/>
      <c r="E703" s="4">
        <f t="shared" si="11"/>
        <v>25536053</v>
      </c>
    </row>
    <row r="704" spans="1:5" x14ac:dyDescent="0.25">
      <c r="A704" s="8" t="s">
        <v>3917</v>
      </c>
      <c r="B704" s="8" t="s">
        <v>3927</v>
      </c>
      <c r="C704" s="15">
        <v>3000000</v>
      </c>
      <c r="E704" s="4">
        <f t="shared" si="11"/>
        <v>28536053</v>
      </c>
    </row>
    <row r="705" spans="1:5" x14ac:dyDescent="0.25">
      <c r="A705" s="8" t="s">
        <v>3929</v>
      </c>
      <c r="B705" s="8" t="s">
        <v>3930</v>
      </c>
      <c r="D705" s="1">
        <v>236600</v>
      </c>
      <c r="E705" s="4">
        <f t="shared" si="11"/>
        <v>28299453</v>
      </c>
    </row>
    <row r="706" spans="1:5" x14ac:dyDescent="0.25">
      <c r="A706" s="8" t="s">
        <v>3929</v>
      </c>
      <c r="B706" s="8" t="s">
        <v>3931</v>
      </c>
      <c r="D706" s="1">
        <v>2364600</v>
      </c>
      <c r="E706" s="4">
        <f t="shared" si="11"/>
        <v>25934853</v>
      </c>
    </row>
    <row r="707" spans="1:5" x14ac:dyDescent="0.25">
      <c r="A707" s="8" t="s">
        <v>3929</v>
      </c>
      <c r="B707" s="8" t="s">
        <v>3933</v>
      </c>
      <c r="D707" s="1">
        <v>9921600</v>
      </c>
      <c r="E707" s="4">
        <f t="shared" si="11"/>
        <v>16013253</v>
      </c>
    </row>
    <row r="708" spans="1:5" x14ac:dyDescent="0.25">
      <c r="A708" s="8" t="s">
        <v>3929</v>
      </c>
      <c r="B708" s="8" t="s">
        <v>3932</v>
      </c>
      <c r="D708" s="1">
        <v>494000</v>
      </c>
      <c r="E708" s="4">
        <f t="shared" si="11"/>
        <v>15519253</v>
      </c>
    </row>
    <row r="709" spans="1:5" x14ac:dyDescent="0.25">
      <c r="A709" s="8" t="s">
        <v>3940</v>
      </c>
      <c r="B709" s="8" t="s">
        <v>3941</v>
      </c>
      <c r="C709" s="1">
        <v>7000000</v>
      </c>
      <c r="E709" s="4">
        <f t="shared" si="11"/>
        <v>22519253</v>
      </c>
    </row>
    <row r="710" spans="1:5" x14ac:dyDescent="0.25">
      <c r="A710" s="8" t="s">
        <v>3956</v>
      </c>
      <c r="B710" s="8" t="s">
        <v>3968</v>
      </c>
      <c r="D710" s="1">
        <v>1942500</v>
      </c>
      <c r="E710" s="4">
        <f t="shared" si="11"/>
        <v>20576753</v>
      </c>
    </row>
    <row r="711" spans="1:5" x14ac:dyDescent="0.25">
      <c r="A711" s="8" t="s">
        <v>3956</v>
      </c>
      <c r="B711" s="8" t="s">
        <v>3969</v>
      </c>
      <c r="D711" s="1">
        <v>821600</v>
      </c>
      <c r="E711" s="4">
        <f t="shared" si="11"/>
        <v>19755153</v>
      </c>
    </row>
    <row r="712" spans="1:5" x14ac:dyDescent="0.25">
      <c r="A712" s="8" t="s">
        <v>3956</v>
      </c>
      <c r="B712" s="8" t="s">
        <v>3970</v>
      </c>
      <c r="D712" s="1">
        <v>6901165</v>
      </c>
      <c r="E712" s="4">
        <f t="shared" si="11"/>
        <v>12853988</v>
      </c>
    </row>
    <row r="713" spans="1:5" x14ac:dyDescent="0.25">
      <c r="A713" s="8" t="s">
        <v>3956</v>
      </c>
      <c r="B713" s="8" t="s">
        <v>3971</v>
      </c>
      <c r="D713" s="1">
        <v>1786654</v>
      </c>
      <c r="E713" s="4">
        <f t="shared" si="11"/>
        <v>11067334</v>
      </c>
    </row>
    <row r="714" spans="1:5" x14ac:dyDescent="0.25">
      <c r="A714" s="8" t="s">
        <v>3956</v>
      </c>
      <c r="B714" s="8" t="s">
        <v>3972</v>
      </c>
      <c r="D714" s="1">
        <v>1713600</v>
      </c>
      <c r="E714" s="4">
        <f t="shared" si="11"/>
        <v>9353734</v>
      </c>
    </row>
    <row r="715" spans="1:5" x14ac:dyDescent="0.25">
      <c r="A715" s="8" t="s">
        <v>3956</v>
      </c>
      <c r="B715" s="8" t="s">
        <v>278</v>
      </c>
      <c r="C715" s="1">
        <v>5000000</v>
      </c>
      <c r="E715" s="4">
        <f t="shared" si="11"/>
        <v>14353734</v>
      </c>
    </row>
    <row r="716" spans="1:5" x14ac:dyDescent="0.25">
      <c r="A716" s="8" t="s">
        <v>3986</v>
      </c>
      <c r="B716" s="8" t="s">
        <v>3987</v>
      </c>
      <c r="D716" s="1">
        <v>201400</v>
      </c>
      <c r="E716" s="4">
        <f t="shared" si="11"/>
        <v>14152334</v>
      </c>
    </row>
    <row r="717" spans="1:5" x14ac:dyDescent="0.25">
      <c r="A717" s="8" t="s">
        <v>3986</v>
      </c>
      <c r="B717" s="8" t="s">
        <v>3988</v>
      </c>
      <c r="D717" s="1">
        <v>7856965</v>
      </c>
      <c r="E717" s="4">
        <f t="shared" si="11"/>
        <v>6295369</v>
      </c>
    </row>
    <row r="718" spans="1:5" x14ac:dyDescent="0.25">
      <c r="A718" s="8" t="s">
        <v>3986</v>
      </c>
      <c r="B718" s="8" t="s">
        <v>3989</v>
      </c>
      <c r="D718" s="1">
        <v>3848568</v>
      </c>
      <c r="E718" s="4">
        <f t="shared" si="11"/>
        <v>2446801</v>
      </c>
    </row>
    <row r="719" spans="1:5" x14ac:dyDescent="0.25">
      <c r="A719" s="8" t="s">
        <v>3986</v>
      </c>
      <c r="B719" s="8" t="s">
        <v>3990</v>
      </c>
      <c r="D719" s="1">
        <v>576000</v>
      </c>
      <c r="E719" s="4">
        <f t="shared" si="11"/>
        <v>1870801</v>
      </c>
    </row>
    <row r="720" spans="1:5" x14ac:dyDescent="0.25">
      <c r="A720" s="8" t="s">
        <v>3986</v>
      </c>
      <c r="B720" s="8" t="s">
        <v>4010</v>
      </c>
      <c r="C720" s="1">
        <v>3000000</v>
      </c>
      <c r="E720" s="4">
        <f t="shared" si="11"/>
        <v>4870801</v>
      </c>
    </row>
    <row r="721" spans="1:5" x14ac:dyDescent="0.25">
      <c r="A721" s="8" t="s">
        <v>3986</v>
      </c>
      <c r="B721" s="8" t="s">
        <v>4011</v>
      </c>
      <c r="C721" s="1">
        <v>3000000</v>
      </c>
      <c r="E721" s="4">
        <f t="shared" si="11"/>
        <v>7870801</v>
      </c>
    </row>
    <row r="722" spans="1:5" x14ac:dyDescent="0.25">
      <c r="A722" s="8" t="s">
        <v>3986</v>
      </c>
      <c r="B722" s="8" t="s">
        <v>3</v>
      </c>
      <c r="C722" s="1">
        <v>10000000</v>
      </c>
      <c r="E722" s="4">
        <f t="shared" si="11"/>
        <v>17870801</v>
      </c>
    </row>
    <row r="723" spans="1:5" x14ac:dyDescent="0.25">
      <c r="A723" s="8" t="s">
        <v>4013</v>
      </c>
      <c r="B723" s="8" t="s">
        <v>4014</v>
      </c>
      <c r="D723" s="1">
        <v>12761543</v>
      </c>
      <c r="E723" s="4">
        <f t="shared" si="11"/>
        <v>5109258</v>
      </c>
    </row>
    <row r="724" spans="1:5" x14ac:dyDescent="0.25">
      <c r="A724" s="8" t="s">
        <v>4013</v>
      </c>
      <c r="B724" s="8" t="s">
        <v>4015</v>
      </c>
      <c r="D724" s="1">
        <v>887750</v>
      </c>
      <c r="E724" s="4">
        <f t="shared" si="11"/>
        <v>4221508</v>
      </c>
    </row>
    <row r="725" spans="1:5" x14ac:dyDescent="0.25">
      <c r="A725" s="8" t="s">
        <v>4013</v>
      </c>
      <c r="B725" s="8" t="s">
        <v>278</v>
      </c>
      <c r="C725" s="1">
        <v>7000000</v>
      </c>
      <c r="E725" s="4">
        <f t="shared" si="11"/>
        <v>11221508</v>
      </c>
    </row>
    <row r="726" spans="1:5" x14ac:dyDescent="0.25">
      <c r="A726" s="8" t="s">
        <v>4032</v>
      </c>
      <c r="B726" s="8" t="s">
        <v>278</v>
      </c>
      <c r="C726" s="1">
        <v>20000000</v>
      </c>
      <c r="E726" s="4">
        <f t="shared" si="11"/>
        <v>31221508</v>
      </c>
    </row>
    <row r="727" spans="1:5" x14ac:dyDescent="0.25">
      <c r="A727" s="8" t="s">
        <v>4072</v>
      </c>
      <c r="B727" s="8" t="s">
        <v>4073</v>
      </c>
      <c r="D727" s="1">
        <v>2744515</v>
      </c>
      <c r="E727" s="4">
        <f t="shared" si="11"/>
        <v>28476993</v>
      </c>
    </row>
    <row r="728" spans="1:5" x14ac:dyDescent="0.25">
      <c r="A728" s="8" t="s">
        <v>4072</v>
      </c>
      <c r="B728" s="8" t="s">
        <v>4074</v>
      </c>
      <c r="D728" s="1">
        <v>174900</v>
      </c>
      <c r="E728" s="4">
        <f t="shared" si="11"/>
        <v>28302093</v>
      </c>
    </row>
    <row r="729" spans="1:5" x14ac:dyDescent="0.25">
      <c r="A729" s="8" t="s">
        <v>4072</v>
      </c>
      <c r="B729" s="8" t="s">
        <v>4075</v>
      </c>
      <c r="D729" s="1">
        <v>5130400</v>
      </c>
      <c r="E729" s="4">
        <f t="shared" si="11"/>
        <v>23171693</v>
      </c>
    </row>
    <row r="730" spans="1:5" x14ac:dyDescent="0.25">
      <c r="A730" s="8" t="s">
        <v>4072</v>
      </c>
      <c r="B730" s="8" t="s">
        <v>4076</v>
      </c>
      <c r="D730" s="1">
        <v>434600</v>
      </c>
      <c r="E730" s="4">
        <f t="shared" si="11"/>
        <v>22737093</v>
      </c>
    </row>
    <row r="731" spans="1:5" x14ac:dyDescent="0.25">
      <c r="A731" s="8" t="s">
        <v>4072</v>
      </c>
      <c r="B731" s="8" t="s">
        <v>4077</v>
      </c>
      <c r="D731" s="1">
        <v>15186134</v>
      </c>
      <c r="E731" s="4">
        <f t="shared" ref="E731:E794" si="12">(E730+C731-D731)</f>
        <v>7550959</v>
      </c>
    </row>
    <row r="732" spans="1:5" x14ac:dyDescent="0.25">
      <c r="A732" s="8" t="s">
        <v>4072</v>
      </c>
      <c r="B732" s="8" t="s">
        <v>2955</v>
      </c>
      <c r="C732" s="1">
        <v>1000000</v>
      </c>
      <c r="E732" s="4">
        <f t="shared" si="12"/>
        <v>8550959</v>
      </c>
    </row>
    <row r="733" spans="1:5" x14ac:dyDescent="0.25">
      <c r="A733" s="8" t="s">
        <v>4072</v>
      </c>
      <c r="B733" s="8" t="s">
        <v>599</v>
      </c>
      <c r="C733" s="1">
        <v>1000000</v>
      </c>
      <c r="E733" s="4">
        <f t="shared" si="12"/>
        <v>9550959</v>
      </c>
    </row>
    <row r="734" spans="1:5" x14ac:dyDescent="0.25">
      <c r="A734" s="8" t="s">
        <v>4072</v>
      </c>
      <c r="B734" s="8" t="s">
        <v>4083</v>
      </c>
      <c r="C734" s="1">
        <v>500000</v>
      </c>
      <c r="E734" s="4">
        <f t="shared" si="12"/>
        <v>10050959</v>
      </c>
    </row>
    <row r="735" spans="1:5" x14ac:dyDescent="0.25">
      <c r="A735" s="8" t="s">
        <v>4110</v>
      </c>
      <c r="B735" s="8" t="s">
        <v>278</v>
      </c>
      <c r="C735" s="1">
        <v>30000000</v>
      </c>
      <c r="E735" s="4">
        <f t="shared" si="12"/>
        <v>40050959</v>
      </c>
    </row>
    <row r="736" spans="1:5" x14ac:dyDescent="0.25">
      <c r="A736" s="8" t="s">
        <v>4166</v>
      </c>
      <c r="B736" s="8" t="s">
        <v>4167</v>
      </c>
      <c r="D736" s="1">
        <v>2917741</v>
      </c>
      <c r="E736" s="4">
        <f t="shared" si="12"/>
        <v>37133218</v>
      </c>
    </row>
    <row r="737" spans="1:5" x14ac:dyDescent="0.25">
      <c r="A737" s="8" t="s">
        <v>4166</v>
      </c>
      <c r="B737" s="8" t="s">
        <v>4168</v>
      </c>
      <c r="D737" s="1">
        <v>344500</v>
      </c>
      <c r="E737" s="4">
        <f t="shared" si="12"/>
        <v>36788718</v>
      </c>
    </row>
    <row r="738" spans="1:5" x14ac:dyDescent="0.25">
      <c r="A738" s="8" t="s">
        <v>4166</v>
      </c>
      <c r="B738" s="8" t="s">
        <v>4169</v>
      </c>
      <c r="D738" s="1">
        <v>4013570</v>
      </c>
      <c r="E738" s="4">
        <f t="shared" si="12"/>
        <v>32775148</v>
      </c>
    </row>
    <row r="739" spans="1:5" x14ac:dyDescent="0.25">
      <c r="A739" s="8" t="s">
        <v>4166</v>
      </c>
      <c r="B739" s="8" t="s">
        <v>4175</v>
      </c>
      <c r="D739" s="1">
        <v>604200</v>
      </c>
      <c r="E739" s="4">
        <f t="shared" si="12"/>
        <v>32170948</v>
      </c>
    </row>
    <row r="740" spans="1:5" x14ac:dyDescent="0.25">
      <c r="A740" s="8" t="s">
        <v>4184</v>
      </c>
      <c r="B740" s="8" t="s">
        <v>278</v>
      </c>
      <c r="C740" s="1">
        <v>10000000</v>
      </c>
      <c r="E740" s="4">
        <f t="shared" si="12"/>
        <v>42170948</v>
      </c>
    </row>
    <row r="741" spans="1:5" x14ac:dyDescent="0.25">
      <c r="A741" s="8" t="s">
        <v>4184</v>
      </c>
      <c r="B741" s="8" t="s">
        <v>278</v>
      </c>
      <c r="C741" s="1">
        <v>2000000</v>
      </c>
      <c r="E741" s="4">
        <f t="shared" si="12"/>
        <v>44170948</v>
      </c>
    </row>
    <row r="742" spans="1:5" x14ac:dyDescent="0.25">
      <c r="A742" s="8" t="s">
        <v>4190</v>
      </c>
      <c r="B742" s="8" t="s">
        <v>278</v>
      </c>
      <c r="C742" s="1">
        <v>1000000</v>
      </c>
      <c r="E742" s="4">
        <f t="shared" si="12"/>
        <v>45170948</v>
      </c>
    </row>
    <row r="743" spans="1:5" x14ac:dyDescent="0.25">
      <c r="A743" s="8" t="s">
        <v>4218</v>
      </c>
      <c r="B743" s="8" t="s">
        <v>4217</v>
      </c>
      <c r="D743" s="1">
        <v>8923253</v>
      </c>
      <c r="E743" s="4">
        <f t="shared" si="12"/>
        <v>36247695</v>
      </c>
    </row>
    <row r="744" spans="1:5" x14ac:dyDescent="0.25">
      <c r="A744" s="8" t="s">
        <v>4218</v>
      </c>
      <c r="B744" s="8" t="s">
        <v>4219</v>
      </c>
      <c r="D744" s="1">
        <v>1405792</v>
      </c>
      <c r="E744" s="4">
        <f t="shared" si="12"/>
        <v>34841903</v>
      </c>
    </row>
    <row r="745" spans="1:5" x14ac:dyDescent="0.25">
      <c r="A745" s="8" t="s">
        <v>4218</v>
      </c>
      <c r="B745" s="8" t="s">
        <v>4220</v>
      </c>
      <c r="D745" s="1">
        <v>2814000</v>
      </c>
      <c r="E745" s="4">
        <f t="shared" si="12"/>
        <v>32027903</v>
      </c>
    </row>
    <row r="746" spans="1:5" x14ac:dyDescent="0.25">
      <c r="A746" s="8" t="s">
        <v>4218</v>
      </c>
      <c r="B746" s="8" t="s">
        <v>4221</v>
      </c>
      <c r="D746" s="1">
        <v>1790000</v>
      </c>
      <c r="E746" s="4">
        <f t="shared" si="12"/>
        <v>30237903</v>
      </c>
    </row>
    <row r="747" spans="1:5" x14ac:dyDescent="0.25">
      <c r="A747" s="8" t="s">
        <v>4218</v>
      </c>
      <c r="B747" s="8" t="s">
        <v>4222</v>
      </c>
      <c r="D747" s="1">
        <v>864000</v>
      </c>
      <c r="E747" s="4">
        <f t="shared" si="12"/>
        <v>29373903</v>
      </c>
    </row>
    <row r="748" spans="1:5" x14ac:dyDescent="0.25">
      <c r="A748" s="8" t="s">
        <v>4218</v>
      </c>
      <c r="B748" s="8" t="s">
        <v>4223</v>
      </c>
      <c r="D748" s="1">
        <v>8577917</v>
      </c>
      <c r="E748" s="4">
        <f t="shared" si="12"/>
        <v>20795986</v>
      </c>
    </row>
    <row r="749" spans="1:5" x14ac:dyDescent="0.25">
      <c r="A749" s="8" t="s">
        <v>4218</v>
      </c>
      <c r="B749" s="8" t="s">
        <v>4229</v>
      </c>
      <c r="C749" s="1">
        <v>2000000</v>
      </c>
      <c r="E749" s="4">
        <f t="shared" si="12"/>
        <v>22795986</v>
      </c>
    </row>
    <row r="750" spans="1:5" x14ac:dyDescent="0.25">
      <c r="A750" s="8" t="s">
        <v>4218</v>
      </c>
      <c r="B750" s="8" t="s">
        <v>278</v>
      </c>
      <c r="C750" s="1">
        <v>10000000</v>
      </c>
      <c r="E750" s="4">
        <f t="shared" si="12"/>
        <v>32795986</v>
      </c>
    </row>
    <row r="751" spans="1:5" x14ac:dyDescent="0.25">
      <c r="A751" s="8" t="s">
        <v>4246</v>
      </c>
      <c r="B751" s="8" t="s">
        <v>4269</v>
      </c>
      <c r="D751" s="1">
        <v>695100</v>
      </c>
      <c r="E751" s="40">
        <f t="shared" si="12"/>
        <v>32100886</v>
      </c>
    </row>
    <row r="752" spans="1:5" x14ac:dyDescent="0.25">
      <c r="A752" s="10" t="s">
        <v>4246</v>
      </c>
      <c r="B752" s="10" t="s">
        <v>4270</v>
      </c>
      <c r="C752" s="4"/>
      <c r="D752" s="4">
        <v>2365318</v>
      </c>
      <c r="E752" s="4">
        <f t="shared" si="12"/>
        <v>29735568</v>
      </c>
    </row>
    <row r="753" spans="1:5" x14ac:dyDescent="0.25">
      <c r="A753" s="10" t="s">
        <v>4247</v>
      </c>
      <c r="B753" s="10" t="s">
        <v>4271</v>
      </c>
      <c r="C753" s="92">
        <v>3000000</v>
      </c>
      <c r="D753" s="4"/>
      <c r="E753" s="4">
        <f t="shared" si="12"/>
        <v>32735568</v>
      </c>
    </row>
    <row r="754" spans="1:5" x14ac:dyDescent="0.25">
      <c r="A754" s="10" t="s">
        <v>4247</v>
      </c>
      <c r="B754" s="10" t="s">
        <v>3239</v>
      </c>
      <c r="C754" s="4">
        <v>1000000</v>
      </c>
      <c r="D754" s="4"/>
      <c r="E754" s="4">
        <f t="shared" si="12"/>
        <v>33735568</v>
      </c>
    </row>
    <row r="755" spans="1:5" x14ac:dyDescent="0.25">
      <c r="A755" s="10" t="s">
        <v>4266</v>
      </c>
      <c r="B755" s="10" t="s">
        <v>4272</v>
      </c>
      <c r="C755" s="4"/>
      <c r="D755" s="4">
        <v>10883703</v>
      </c>
      <c r="E755" s="4">
        <f t="shared" si="12"/>
        <v>22851865</v>
      </c>
    </row>
    <row r="756" spans="1:5" x14ac:dyDescent="0.25">
      <c r="A756" s="10" t="s">
        <v>4266</v>
      </c>
      <c r="B756" s="10" t="s">
        <v>4273</v>
      </c>
      <c r="C756" s="4"/>
      <c r="D756" s="4">
        <v>3734000</v>
      </c>
      <c r="E756" s="4">
        <f t="shared" si="12"/>
        <v>19117865</v>
      </c>
    </row>
    <row r="757" spans="1:5" x14ac:dyDescent="0.25">
      <c r="A757" s="10" t="s">
        <v>4266</v>
      </c>
      <c r="B757" s="10" t="s">
        <v>4274</v>
      </c>
      <c r="C757" s="4"/>
      <c r="D757" s="4">
        <v>766800</v>
      </c>
      <c r="E757" s="4">
        <f t="shared" si="12"/>
        <v>18351065</v>
      </c>
    </row>
    <row r="758" spans="1:5" x14ac:dyDescent="0.25">
      <c r="A758" s="10" t="s">
        <v>4266</v>
      </c>
      <c r="B758" s="10" t="s">
        <v>278</v>
      </c>
      <c r="C758" s="4">
        <v>20000000</v>
      </c>
      <c r="D758" s="4"/>
      <c r="E758" s="4">
        <f t="shared" si="12"/>
        <v>38351065</v>
      </c>
    </row>
    <row r="759" spans="1:5" x14ac:dyDescent="0.25">
      <c r="A759" s="10" t="s">
        <v>4325</v>
      </c>
      <c r="B759" s="10" t="s">
        <v>278</v>
      </c>
      <c r="C759" s="4">
        <v>2000000</v>
      </c>
      <c r="D759" s="4"/>
      <c r="E759" s="4">
        <f t="shared" si="12"/>
        <v>40351065</v>
      </c>
    </row>
    <row r="760" spans="1:5" x14ac:dyDescent="0.25">
      <c r="A760" s="10" t="s">
        <v>4356</v>
      </c>
      <c r="B760" s="10" t="s">
        <v>278</v>
      </c>
      <c r="C760" s="4">
        <v>15000000</v>
      </c>
      <c r="D760" s="4"/>
      <c r="E760" s="4">
        <f t="shared" si="12"/>
        <v>55351065</v>
      </c>
    </row>
    <row r="761" spans="1:5" x14ac:dyDescent="0.25">
      <c r="A761" s="10" t="s">
        <v>4361</v>
      </c>
      <c r="B761" s="10" t="s">
        <v>278</v>
      </c>
      <c r="C761" s="4">
        <v>10000000</v>
      </c>
      <c r="D761" s="4"/>
      <c r="E761" s="4">
        <f t="shared" si="12"/>
        <v>65351065</v>
      </c>
    </row>
    <row r="762" spans="1:5" x14ac:dyDescent="0.25">
      <c r="A762" s="10" t="s">
        <v>4390</v>
      </c>
      <c r="B762" s="10" t="s">
        <v>4391</v>
      </c>
      <c r="C762" s="4"/>
      <c r="D762" s="4">
        <v>2347882</v>
      </c>
      <c r="E762" s="4">
        <f t="shared" si="12"/>
        <v>63003183</v>
      </c>
    </row>
    <row r="763" spans="1:5" x14ac:dyDescent="0.25">
      <c r="A763" s="10" t="s">
        <v>4390</v>
      </c>
      <c r="B763" s="10" t="s">
        <v>4392</v>
      </c>
      <c r="C763" s="4"/>
      <c r="D763" s="4">
        <v>1592850</v>
      </c>
      <c r="E763" s="4">
        <f t="shared" si="12"/>
        <v>61410333</v>
      </c>
    </row>
    <row r="764" spans="1:5" x14ac:dyDescent="0.25">
      <c r="A764" s="10" t="s">
        <v>4390</v>
      </c>
      <c r="B764" s="10" t="s">
        <v>4393</v>
      </c>
      <c r="C764" s="4"/>
      <c r="D764" s="4">
        <v>4170000</v>
      </c>
      <c r="E764" s="4">
        <f t="shared" si="12"/>
        <v>57240333</v>
      </c>
    </row>
    <row r="765" spans="1:5" x14ac:dyDescent="0.25">
      <c r="A765" s="10" t="s">
        <v>4390</v>
      </c>
      <c r="B765" s="10" t="s">
        <v>4394</v>
      </c>
      <c r="C765" s="4"/>
      <c r="D765" s="4">
        <v>4264125</v>
      </c>
      <c r="E765" s="4">
        <f t="shared" si="12"/>
        <v>52976208</v>
      </c>
    </row>
    <row r="766" spans="1:5" x14ac:dyDescent="0.25">
      <c r="A766" s="10" t="s">
        <v>4390</v>
      </c>
      <c r="B766" s="10" t="s">
        <v>4395</v>
      </c>
      <c r="C766" s="4"/>
      <c r="D766" s="4">
        <v>575100</v>
      </c>
      <c r="E766" s="4">
        <f t="shared" si="12"/>
        <v>52401108</v>
      </c>
    </row>
    <row r="767" spans="1:5" x14ac:dyDescent="0.25">
      <c r="A767" s="10" t="s">
        <v>4390</v>
      </c>
      <c r="B767" s="10" t="s">
        <v>4396</v>
      </c>
      <c r="C767" s="4"/>
      <c r="D767" s="4">
        <v>13297325</v>
      </c>
      <c r="E767" s="4">
        <f t="shared" si="12"/>
        <v>39103783</v>
      </c>
    </row>
    <row r="768" spans="1:5" x14ac:dyDescent="0.25">
      <c r="A768" s="10" t="s">
        <v>4390</v>
      </c>
      <c r="B768" s="10" t="s">
        <v>4397</v>
      </c>
      <c r="C768" s="4"/>
      <c r="D768" s="4">
        <v>4543650</v>
      </c>
      <c r="E768" s="4">
        <f t="shared" si="12"/>
        <v>34560133</v>
      </c>
    </row>
    <row r="769" spans="1:5" x14ac:dyDescent="0.25">
      <c r="A769" s="10" t="s">
        <v>4390</v>
      </c>
      <c r="B769" s="10" t="s">
        <v>4398</v>
      </c>
      <c r="C769" s="4"/>
      <c r="D769" s="4">
        <v>1606268</v>
      </c>
      <c r="E769" s="4">
        <f t="shared" si="12"/>
        <v>32953865</v>
      </c>
    </row>
    <row r="770" spans="1:5" x14ac:dyDescent="0.25">
      <c r="A770" s="10" t="s">
        <v>4390</v>
      </c>
      <c r="B770" s="10" t="s">
        <v>4399</v>
      </c>
      <c r="C770" s="4"/>
      <c r="D770" s="4">
        <v>2359550</v>
      </c>
      <c r="E770" s="4">
        <f t="shared" si="12"/>
        <v>30594315</v>
      </c>
    </row>
    <row r="771" spans="1:5" x14ac:dyDescent="0.25">
      <c r="A771" s="10" t="s">
        <v>4390</v>
      </c>
      <c r="B771" s="10" t="s">
        <v>4400</v>
      </c>
      <c r="C771" s="4"/>
      <c r="D771" s="4">
        <v>831600</v>
      </c>
      <c r="E771" s="4">
        <f t="shared" si="12"/>
        <v>29762715</v>
      </c>
    </row>
    <row r="772" spans="1:5" x14ac:dyDescent="0.25">
      <c r="A772" s="10" t="s">
        <v>4390</v>
      </c>
      <c r="B772" s="10" t="s">
        <v>4401</v>
      </c>
      <c r="C772" s="4"/>
      <c r="D772" s="4">
        <v>3366000</v>
      </c>
      <c r="E772" s="4">
        <f t="shared" si="12"/>
        <v>26396715</v>
      </c>
    </row>
    <row r="773" spans="1:5" x14ac:dyDescent="0.25">
      <c r="A773" s="10" t="s">
        <v>4390</v>
      </c>
      <c r="B773" s="10" t="s">
        <v>4402</v>
      </c>
      <c r="C773" s="4"/>
      <c r="D773" s="11">
        <v>9113404</v>
      </c>
      <c r="E773" s="4">
        <f t="shared" si="12"/>
        <v>17283311</v>
      </c>
    </row>
    <row r="774" spans="1:5" x14ac:dyDescent="0.25">
      <c r="A774" s="10" t="s">
        <v>4390</v>
      </c>
      <c r="B774" s="3" t="s">
        <v>278</v>
      </c>
      <c r="C774" s="4">
        <v>2000000</v>
      </c>
      <c r="D774" s="4"/>
      <c r="E774" s="4">
        <f t="shared" si="12"/>
        <v>19283311</v>
      </c>
    </row>
    <row r="775" spans="1:5" x14ac:dyDescent="0.25">
      <c r="A775" s="10" t="s">
        <v>4408</v>
      </c>
      <c r="B775" s="10" t="s">
        <v>278</v>
      </c>
      <c r="C775" s="4">
        <v>20000000</v>
      </c>
      <c r="D775" s="4"/>
      <c r="E775" s="4">
        <f t="shared" si="12"/>
        <v>39283311</v>
      </c>
    </row>
    <row r="776" spans="1:5" x14ac:dyDescent="0.25">
      <c r="A776" s="10" t="s">
        <v>4434</v>
      </c>
      <c r="B776" s="10" t="s">
        <v>4457</v>
      </c>
      <c r="C776" s="86">
        <v>2000000</v>
      </c>
      <c r="D776" s="4"/>
      <c r="E776" s="4">
        <f t="shared" si="12"/>
        <v>41283311</v>
      </c>
    </row>
    <row r="777" spans="1:5" x14ac:dyDescent="0.25">
      <c r="A777" s="10" t="s">
        <v>4451</v>
      </c>
      <c r="B777" s="10" t="s">
        <v>4458</v>
      </c>
      <c r="C777" s="4">
        <v>620000</v>
      </c>
      <c r="D777" s="4"/>
      <c r="E777" s="4">
        <f t="shared" si="12"/>
        <v>41903311</v>
      </c>
    </row>
    <row r="778" spans="1:5" x14ac:dyDescent="0.25">
      <c r="A778" s="10" t="s">
        <v>4453</v>
      </c>
      <c r="B778" s="10" t="s">
        <v>4454</v>
      </c>
      <c r="C778" s="4"/>
      <c r="D778" s="11">
        <v>12899807</v>
      </c>
      <c r="E778" s="4">
        <f t="shared" si="12"/>
        <v>29003504</v>
      </c>
    </row>
    <row r="779" spans="1:5" x14ac:dyDescent="0.25">
      <c r="A779" s="10" t="s">
        <v>4453</v>
      </c>
      <c r="B779" s="10" t="s">
        <v>4455</v>
      </c>
      <c r="C779" s="4"/>
      <c r="D779" s="11">
        <v>4204000</v>
      </c>
      <c r="E779" s="4">
        <f t="shared" si="12"/>
        <v>24799504</v>
      </c>
    </row>
    <row r="780" spans="1:5" x14ac:dyDescent="0.25">
      <c r="A780" s="10" t="s">
        <v>4453</v>
      </c>
      <c r="B780" s="10" t="s">
        <v>4456</v>
      </c>
      <c r="C780" s="4"/>
      <c r="D780" s="11">
        <v>744800</v>
      </c>
      <c r="E780" s="4">
        <f t="shared" si="12"/>
        <v>24054704</v>
      </c>
    </row>
    <row r="781" spans="1:5" x14ac:dyDescent="0.25">
      <c r="A781" s="10" t="s">
        <v>4453</v>
      </c>
      <c r="B781" s="10" t="s">
        <v>4439</v>
      </c>
      <c r="C781" s="4">
        <v>60000</v>
      </c>
      <c r="D781" s="4"/>
      <c r="E781" s="4">
        <f t="shared" si="12"/>
        <v>24114704</v>
      </c>
    </row>
    <row r="782" spans="1:5" x14ac:dyDescent="0.25">
      <c r="A782" s="10" t="s">
        <v>4453</v>
      </c>
      <c r="B782" s="10" t="s">
        <v>278</v>
      </c>
      <c r="C782" s="4">
        <v>25000000</v>
      </c>
      <c r="D782" s="4"/>
      <c r="E782" s="4">
        <f t="shared" si="12"/>
        <v>49114704</v>
      </c>
    </row>
    <row r="783" spans="1:5" x14ac:dyDescent="0.25">
      <c r="A783" s="10" t="s">
        <v>4487</v>
      </c>
      <c r="B783" s="10" t="s">
        <v>4495</v>
      </c>
      <c r="C783" s="4"/>
      <c r="D783" s="11">
        <v>3555192</v>
      </c>
      <c r="E783" s="4">
        <f t="shared" si="12"/>
        <v>45559512</v>
      </c>
    </row>
    <row r="784" spans="1:5" x14ac:dyDescent="0.25">
      <c r="A784" s="10" t="s">
        <v>4487</v>
      </c>
      <c r="B784" s="10" t="s">
        <v>4496</v>
      </c>
      <c r="C784" s="4"/>
      <c r="D784" s="11">
        <v>9211108</v>
      </c>
      <c r="E784" s="4">
        <f t="shared" si="12"/>
        <v>36348404</v>
      </c>
    </row>
    <row r="785" spans="1:5" x14ac:dyDescent="0.25">
      <c r="A785" s="10" t="s">
        <v>4487</v>
      </c>
      <c r="B785" s="10" t="s">
        <v>4497</v>
      </c>
      <c r="C785" s="4"/>
      <c r="D785" s="11">
        <v>267900</v>
      </c>
      <c r="E785" s="4">
        <f t="shared" si="12"/>
        <v>36080504</v>
      </c>
    </row>
    <row r="786" spans="1:5" x14ac:dyDescent="0.25">
      <c r="A786" s="10" t="s">
        <v>4487</v>
      </c>
      <c r="B786" s="10" t="s">
        <v>4498</v>
      </c>
      <c r="C786" s="4"/>
      <c r="D786" s="11">
        <v>1145950</v>
      </c>
      <c r="E786" s="4">
        <f t="shared" si="12"/>
        <v>34934554</v>
      </c>
    </row>
    <row r="787" spans="1:5" x14ac:dyDescent="0.25">
      <c r="A787" s="10" t="s">
        <v>4487</v>
      </c>
      <c r="B787" s="10" t="s">
        <v>4499</v>
      </c>
      <c r="C787" s="4"/>
      <c r="D787" s="11">
        <v>730048</v>
      </c>
      <c r="E787" s="4">
        <f t="shared" si="12"/>
        <v>34204506</v>
      </c>
    </row>
    <row r="788" spans="1:5" x14ac:dyDescent="0.25">
      <c r="A788" s="10" t="s">
        <v>4487</v>
      </c>
      <c r="B788" s="10" t="s">
        <v>4500</v>
      </c>
      <c r="C788" s="4"/>
      <c r="D788" s="11">
        <v>19507012</v>
      </c>
      <c r="E788" s="4">
        <f t="shared" si="12"/>
        <v>14697494</v>
      </c>
    </row>
    <row r="789" spans="1:5" x14ac:dyDescent="0.25">
      <c r="A789" s="10" t="s">
        <v>4487</v>
      </c>
      <c r="B789" s="10" t="s">
        <v>4501</v>
      </c>
      <c r="C789" s="4"/>
      <c r="D789" s="11">
        <v>450300</v>
      </c>
      <c r="E789" s="4">
        <f t="shared" si="12"/>
        <v>14247194</v>
      </c>
    </row>
    <row r="790" spans="1:5" x14ac:dyDescent="0.25">
      <c r="A790" s="10" t="s">
        <v>4487</v>
      </c>
      <c r="B790" s="10" t="s">
        <v>2657</v>
      </c>
      <c r="C790" s="4">
        <v>147000</v>
      </c>
      <c r="D790" s="4"/>
      <c r="E790" s="4">
        <f t="shared" si="12"/>
        <v>14394194</v>
      </c>
    </row>
    <row r="791" spans="1:5" x14ac:dyDescent="0.25">
      <c r="A791" s="10" t="s">
        <v>4487</v>
      </c>
      <c r="B791" s="10" t="s">
        <v>278</v>
      </c>
      <c r="C791" s="4">
        <v>5000000</v>
      </c>
      <c r="D791" s="4"/>
      <c r="E791" s="4">
        <f t="shared" si="12"/>
        <v>19394194</v>
      </c>
    </row>
    <row r="792" spans="1:5" x14ac:dyDescent="0.25">
      <c r="A792" s="10" t="s">
        <v>4521</v>
      </c>
      <c r="B792" s="10" t="s">
        <v>278</v>
      </c>
      <c r="C792" s="4">
        <v>25000000</v>
      </c>
      <c r="D792" s="4"/>
      <c r="E792" s="4">
        <f t="shared" si="12"/>
        <v>44394194</v>
      </c>
    </row>
    <row r="793" spans="1:5" x14ac:dyDescent="0.25">
      <c r="A793" s="10" t="s">
        <v>4530</v>
      </c>
      <c r="B793" s="10" t="s">
        <v>4531</v>
      </c>
      <c r="C793" s="4">
        <v>5000000</v>
      </c>
      <c r="D793" s="4"/>
      <c r="E793" s="4">
        <f t="shared" si="12"/>
        <v>49394194</v>
      </c>
    </row>
    <row r="794" spans="1:5" x14ac:dyDescent="0.25">
      <c r="A794" s="10" t="s">
        <v>4574</v>
      </c>
      <c r="B794" s="10" t="s">
        <v>4575</v>
      </c>
      <c r="C794" s="4"/>
      <c r="D794" s="4">
        <v>3717000</v>
      </c>
      <c r="E794" s="4">
        <f t="shared" si="12"/>
        <v>45677194</v>
      </c>
    </row>
    <row r="795" spans="1:5" x14ac:dyDescent="0.25">
      <c r="A795" s="10" t="s">
        <v>4574</v>
      </c>
      <c r="B795" s="10" t="s">
        <v>4576</v>
      </c>
      <c r="C795" s="4"/>
      <c r="D795" s="4">
        <v>2500100</v>
      </c>
      <c r="E795" s="4">
        <f t="shared" ref="E795:E861" si="13">(E794+C795-D795)</f>
        <v>43177094</v>
      </c>
    </row>
    <row r="796" spans="1:5" x14ac:dyDescent="0.25">
      <c r="A796" s="10" t="s">
        <v>4574</v>
      </c>
      <c r="B796" s="10" t="s">
        <v>4577</v>
      </c>
      <c r="C796" s="4"/>
      <c r="D796" s="4">
        <v>319200</v>
      </c>
      <c r="E796" s="4">
        <f t="shared" si="13"/>
        <v>42857894</v>
      </c>
    </row>
    <row r="797" spans="1:5" x14ac:dyDescent="0.25">
      <c r="A797" s="10" t="s">
        <v>4574</v>
      </c>
      <c r="B797" s="10" t="s">
        <v>4578</v>
      </c>
      <c r="C797" s="4"/>
      <c r="D797" s="4">
        <v>5510188</v>
      </c>
      <c r="E797" s="4">
        <f t="shared" si="13"/>
        <v>37347706</v>
      </c>
    </row>
    <row r="798" spans="1:5" x14ac:dyDescent="0.25">
      <c r="A798" s="10" t="s">
        <v>4574</v>
      </c>
      <c r="B798" s="10" t="s">
        <v>4579</v>
      </c>
      <c r="C798" s="4"/>
      <c r="D798" s="4">
        <v>1011750</v>
      </c>
      <c r="E798" s="4">
        <f t="shared" si="13"/>
        <v>36335956</v>
      </c>
    </row>
    <row r="799" spans="1:5" x14ac:dyDescent="0.25">
      <c r="A799" s="10" t="s">
        <v>4574</v>
      </c>
      <c r="B799" s="10" t="s">
        <v>4580</v>
      </c>
      <c r="C799" s="4"/>
      <c r="D799" s="4">
        <v>20678760</v>
      </c>
      <c r="E799" s="4">
        <f t="shared" si="13"/>
        <v>15657196</v>
      </c>
    </row>
    <row r="800" spans="1:5" x14ac:dyDescent="0.25">
      <c r="A800" s="10" t="s">
        <v>4574</v>
      </c>
      <c r="B800" s="10" t="s">
        <v>4603</v>
      </c>
      <c r="C800" s="154">
        <v>5000000</v>
      </c>
      <c r="D800" s="4"/>
      <c r="E800" s="4">
        <f t="shared" si="13"/>
        <v>20657196</v>
      </c>
    </row>
    <row r="801" spans="1:5" x14ac:dyDescent="0.25">
      <c r="A801" s="10" t="s">
        <v>4574</v>
      </c>
      <c r="B801" s="10" t="s">
        <v>4604</v>
      </c>
      <c r="C801" s="154">
        <v>2000000</v>
      </c>
      <c r="D801" s="4"/>
      <c r="E801" s="4">
        <f t="shared" si="13"/>
        <v>22657196</v>
      </c>
    </row>
    <row r="802" spans="1:5" x14ac:dyDescent="0.25">
      <c r="A802" s="10" t="s">
        <v>4574</v>
      </c>
      <c r="B802" s="10" t="s">
        <v>10</v>
      </c>
      <c r="C802" s="4">
        <v>23000000</v>
      </c>
      <c r="D802" s="4"/>
      <c r="E802" s="4">
        <f t="shared" si="13"/>
        <v>45657196</v>
      </c>
    </row>
    <row r="803" spans="1:5" x14ac:dyDescent="0.25">
      <c r="A803" s="120" t="s">
        <v>4637</v>
      </c>
      <c r="B803" s="120" t="s">
        <v>4657</v>
      </c>
      <c r="C803" s="121"/>
      <c r="D803" s="4"/>
      <c r="E803" s="4">
        <f t="shared" si="13"/>
        <v>45657196</v>
      </c>
    </row>
    <row r="804" spans="1:5" x14ac:dyDescent="0.25">
      <c r="A804" s="120" t="s">
        <v>4637</v>
      </c>
      <c r="B804" s="120" t="s">
        <v>4658</v>
      </c>
      <c r="C804" s="121"/>
      <c r="D804" s="4"/>
      <c r="E804" s="4">
        <f t="shared" si="13"/>
        <v>45657196</v>
      </c>
    </row>
    <row r="805" spans="1:5" x14ac:dyDescent="0.25">
      <c r="A805" s="120" t="s">
        <v>4637</v>
      </c>
      <c r="B805" s="120" t="s">
        <v>4659</v>
      </c>
      <c r="C805" s="121">
        <v>3000000</v>
      </c>
      <c r="D805" s="4"/>
      <c r="E805" s="4">
        <f t="shared" si="13"/>
        <v>48657196</v>
      </c>
    </row>
    <row r="806" spans="1:5" x14ac:dyDescent="0.25">
      <c r="A806" s="120" t="s">
        <v>4637</v>
      </c>
      <c r="B806" s="120" t="s">
        <v>278</v>
      </c>
      <c r="C806" s="121">
        <v>2000000</v>
      </c>
      <c r="D806" s="4"/>
      <c r="E806" s="4">
        <f t="shared" si="13"/>
        <v>50657196</v>
      </c>
    </row>
    <row r="807" spans="1:5" x14ac:dyDescent="0.25">
      <c r="A807" s="120" t="s">
        <v>4637</v>
      </c>
      <c r="B807" s="120" t="s">
        <v>4658</v>
      </c>
      <c r="C807" s="253">
        <v>2000000</v>
      </c>
      <c r="D807" s="4"/>
      <c r="E807" s="4">
        <f t="shared" si="13"/>
        <v>52657196</v>
      </c>
    </row>
    <row r="808" spans="1:5" x14ac:dyDescent="0.25">
      <c r="A808" s="120" t="s">
        <v>4637</v>
      </c>
      <c r="B808" s="120" t="s">
        <v>4659</v>
      </c>
      <c r="C808" s="121">
        <v>3000000</v>
      </c>
      <c r="D808" s="4"/>
      <c r="E808" s="4">
        <f t="shared" si="13"/>
        <v>55657196</v>
      </c>
    </row>
    <row r="809" spans="1:5" x14ac:dyDescent="0.25">
      <c r="A809" s="10" t="s">
        <v>4675</v>
      </c>
      <c r="B809" s="10" t="s">
        <v>4677</v>
      </c>
      <c r="C809" s="4"/>
      <c r="D809" s="4">
        <v>3504000</v>
      </c>
      <c r="E809" s="4">
        <f t="shared" si="13"/>
        <v>52153196</v>
      </c>
    </row>
    <row r="810" spans="1:5" x14ac:dyDescent="0.25">
      <c r="A810" s="10" t="s">
        <v>4675</v>
      </c>
      <c r="B810" s="10" t="s">
        <v>4678</v>
      </c>
      <c r="C810" s="4"/>
      <c r="D810" s="4">
        <v>2239920</v>
      </c>
      <c r="E810" s="4">
        <f t="shared" si="13"/>
        <v>49913276</v>
      </c>
    </row>
    <row r="811" spans="1:5" x14ac:dyDescent="0.25">
      <c r="A811" s="10" t="s">
        <v>4675</v>
      </c>
      <c r="B811" s="10" t="s">
        <v>4679</v>
      </c>
      <c r="C811" s="4"/>
      <c r="D811" s="4">
        <v>22652040</v>
      </c>
      <c r="E811" s="4">
        <f t="shared" si="13"/>
        <v>27261236</v>
      </c>
    </row>
    <row r="812" spans="1:5" x14ac:dyDescent="0.25">
      <c r="A812" s="10" t="s">
        <v>4675</v>
      </c>
      <c r="B812" s="10" t="s">
        <v>10</v>
      </c>
      <c r="C812" s="4">
        <v>35000000</v>
      </c>
      <c r="D812" s="4"/>
      <c r="E812" s="4">
        <f t="shared" si="13"/>
        <v>62261236</v>
      </c>
    </row>
    <row r="813" spans="1:5" x14ac:dyDescent="0.25">
      <c r="A813" s="10" t="s">
        <v>4675</v>
      </c>
      <c r="B813" s="10" t="s">
        <v>4680</v>
      </c>
      <c r="C813" s="149">
        <v>5000000</v>
      </c>
      <c r="D813" s="4"/>
      <c r="E813" s="4">
        <f t="shared" si="13"/>
        <v>67261236</v>
      </c>
    </row>
    <row r="814" spans="1:5" x14ac:dyDescent="0.25">
      <c r="A814" s="10" t="s">
        <v>4741</v>
      </c>
      <c r="B814" s="10" t="s">
        <v>3186</v>
      </c>
      <c r="C814" s="4">
        <v>30000000</v>
      </c>
      <c r="D814" s="4"/>
      <c r="E814" s="4">
        <f t="shared" si="13"/>
        <v>97261236</v>
      </c>
    </row>
    <row r="815" spans="1:5" x14ac:dyDescent="0.25">
      <c r="A815" s="10" t="s">
        <v>4787</v>
      </c>
      <c r="B815" s="10" t="s">
        <v>278</v>
      </c>
      <c r="C815" s="4">
        <v>3000000</v>
      </c>
      <c r="D815" s="4"/>
      <c r="E815" s="4">
        <f t="shared" si="13"/>
        <v>100261236</v>
      </c>
    </row>
    <row r="816" spans="1:5" x14ac:dyDescent="0.25">
      <c r="A816" s="10" t="s">
        <v>4779</v>
      </c>
      <c r="B816" s="10" t="s">
        <v>4780</v>
      </c>
      <c r="C816" s="4"/>
      <c r="D816" s="4">
        <v>16240796</v>
      </c>
      <c r="E816" s="4">
        <f t="shared" si="13"/>
        <v>84020440</v>
      </c>
    </row>
    <row r="817" spans="1:5" x14ac:dyDescent="0.25">
      <c r="A817" s="10" t="s">
        <v>4779</v>
      </c>
      <c r="B817" s="10" t="s">
        <v>4781</v>
      </c>
      <c r="C817" s="4"/>
      <c r="D817" s="4">
        <v>3780200</v>
      </c>
      <c r="E817" s="4">
        <f t="shared" si="13"/>
        <v>80240240</v>
      </c>
    </row>
    <row r="818" spans="1:5" x14ac:dyDescent="0.25">
      <c r="A818" s="10" t="s">
        <v>4779</v>
      </c>
      <c r="B818" s="10" t="s">
        <v>4782</v>
      </c>
      <c r="C818" s="4"/>
      <c r="D818" s="4">
        <v>2400000</v>
      </c>
      <c r="E818" s="4">
        <f t="shared" si="13"/>
        <v>77840240</v>
      </c>
    </row>
    <row r="819" spans="1:5" x14ac:dyDescent="0.25">
      <c r="A819" s="10" t="s">
        <v>4779</v>
      </c>
      <c r="B819" s="10" t="s">
        <v>4783</v>
      </c>
      <c r="C819" s="4"/>
      <c r="D819" s="4">
        <v>1228500</v>
      </c>
      <c r="E819" s="4">
        <f t="shared" si="13"/>
        <v>76611740</v>
      </c>
    </row>
    <row r="820" spans="1:5" x14ac:dyDescent="0.25">
      <c r="A820" s="10" t="s">
        <v>4779</v>
      </c>
      <c r="B820" s="10" t="s">
        <v>4784</v>
      </c>
      <c r="C820" s="4"/>
      <c r="D820" s="4">
        <v>18810918</v>
      </c>
      <c r="E820" s="4">
        <f t="shared" si="13"/>
        <v>57800822</v>
      </c>
    </row>
    <row r="821" spans="1:5" x14ac:dyDescent="0.25">
      <c r="A821" s="10" t="s">
        <v>4779</v>
      </c>
      <c r="B821" s="10" t="s">
        <v>4785</v>
      </c>
      <c r="C821" s="4"/>
      <c r="D821" s="4">
        <v>14188961</v>
      </c>
      <c r="E821" s="4">
        <f t="shared" si="13"/>
        <v>43611861</v>
      </c>
    </row>
    <row r="822" spans="1:5" x14ac:dyDescent="0.25">
      <c r="A822" s="10" t="s">
        <v>4779</v>
      </c>
      <c r="B822" s="10" t="s">
        <v>4786</v>
      </c>
      <c r="C822" s="4"/>
      <c r="D822" s="4">
        <v>23052404</v>
      </c>
      <c r="E822" s="4">
        <f t="shared" si="13"/>
        <v>20559457</v>
      </c>
    </row>
    <row r="823" spans="1:5" x14ac:dyDescent="0.25">
      <c r="A823" s="10" t="s">
        <v>4779</v>
      </c>
      <c r="B823" s="3" t="s">
        <v>2879</v>
      </c>
      <c r="C823" s="4">
        <v>10000000</v>
      </c>
      <c r="D823" s="4"/>
      <c r="E823" s="4">
        <f t="shared" si="13"/>
        <v>30559457</v>
      </c>
    </row>
    <row r="824" spans="1:5" x14ac:dyDescent="0.25">
      <c r="A824" s="10" t="s">
        <v>4779</v>
      </c>
      <c r="B824" s="10" t="s">
        <v>4823</v>
      </c>
      <c r="C824" s="149">
        <v>5000000</v>
      </c>
      <c r="D824" s="4"/>
      <c r="E824" s="4">
        <f t="shared" si="13"/>
        <v>35559457</v>
      </c>
    </row>
    <row r="825" spans="1:5" x14ac:dyDescent="0.25">
      <c r="A825" s="10" t="s">
        <v>4779</v>
      </c>
      <c r="B825" s="10" t="s">
        <v>4824</v>
      </c>
      <c r="C825" s="149">
        <v>5000000</v>
      </c>
      <c r="D825" s="4"/>
      <c r="E825" s="4">
        <f t="shared" si="13"/>
        <v>40559457</v>
      </c>
    </row>
    <row r="826" spans="1:5" x14ac:dyDescent="0.25">
      <c r="A826" s="10" t="s">
        <v>4794</v>
      </c>
      <c r="B826" s="10" t="s">
        <v>2330</v>
      </c>
      <c r="C826" s="4">
        <v>40000000</v>
      </c>
      <c r="D826" s="4"/>
      <c r="E826" s="4">
        <f t="shared" si="13"/>
        <v>80559457</v>
      </c>
    </row>
    <row r="827" spans="1:5" x14ac:dyDescent="0.25">
      <c r="A827" s="10" t="s">
        <v>4852</v>
      </c>
      <c r="B827" s="10" t="s">
        <v>278</v>
      </c>
      <c r="C827" s="4">
        <v>10000000</v>
      </c>
      <c r="D827" s="4"/>
      <c r="E827" s="4">
        <f t="shared" si="13"/>
        <v>90559457</v>
      </c>
    </row>
    <row r="828" spans="1:5" x14ac:dyDescent="0.25">
      <c r="A828" s="10" t="s">
        <v>4863</v>
      </c>
      <c r="B828" s="10" t="s">
        <v>4883</v>
      </c>
      <c r="C828" s="4">
        <v>10000000</v>
      </c>
      <c r="D828" s="4"/>
      <c r="E828" s="4">
        <f t="shared" si="13"/>
        <v>100559457</v>
      </c>
    </row>
    <row r="829" spans="1:5" x14ac:dyDescent="0.25">
      <c r="A829" s="10" t="s">
        <v>4873</v>
      </c>
      <c r="B829" s="10" t="s">
        <v>278</v>
      </c>
      <c r="C829" s="4">
        <v>40000000</v>
      </c>
      <c r="D829" s="4"/>
      <c r="E829" s="4">
        <f t="shared" si="13"/>
        <v>140559457</v>
      </c>
    </row>
    <row r="830" spans="1:5" x14ac:dyDescent="0.25">
      <c r="A830" s="10" t="s">
        <v>4899</v>
      </c>
      <c r="B830" s="10" t="s">
        <v>4486</v>
      </c>
      <c r="C830" s="4">
        <v>500000</v>
      </c>
      <c r="D830" s="4"/>
      <c r="E830" s="4">
        <f t="shared" si="13"/>
        <v>141059457</v>
      </c>
    </row>
    <row r="831" spans="1:5" x14ac:dyDescent="0.25">
      <c r="A831" s="10" t="s">
        <v>4912</v>
      </c>
      <c r="B831" s="10" t="s">
        <v>4913</v>
      </c>
      <c r="C831" s="4"/>
      <c r="D831" s="4">
        <v>18330750</v>
      </c>
      <c r="E831" s="4">
        <f t="shared" si="13"/>
        <v>122728707</v>
      </c>
    </row>
    <row r="832" spans="1:5" x14ac:dyDescent="0.25">
      <c r="A832" s="10" t="s">
        <v>4912</v>
      </c>
      <c r="B832" s="10" t="s">
        <v>4914</v>
      </c>
      <c r="C832" s="4"/>
      <c r="D832" s="4">
        <v>2574000</v>
      </c>
      <c r="E832" s="4">
        <f t="shared" si="13"/>
        <v>120154707</v>
      </c>
    </row>
    <row r="833" spans="1:5" x14ac:dyDescent="0.25">
      <c r="A833" s="10" t="s">
        <v>4912</v>
      </c>
      <c r="B833" s="10" t="s">
        <v>4915</v>
      </c>
      <c r="C833" s="4"/>
      <c r="D833" s="4">
        <v>4145400</v>
      </c>
      <c r="E833" s="4">
        <f t="shared" si="13"/>
        <v>116009307</v>
      </c>
    </row>
    <row r="834" spans="1:5" x14ac:dyDescent="0.25">
      <c r="A834" s="10" t="s">
        <v>4912</v>
      </c>
      <c r="B834" s="10" t="s">
        <v>4916</v>
      </c>
      <c r="C834" s="4"/>
      <c r="D834" s="4">
        <v>14437341</v>
      </c>
      <c r="E834" s="4">
        <f t="shared" si="13"/>
        <v>101571966</v>
      </c>
    </row>
    <row r="835" spans="1:5" x14ac:dyDescent="0.25">
      <c r="A835" s="10" t="s">
        <v>4912</v>
      </c>
      <c r="B835" s="10" t="s">
        <v>4917</v>
      </c>
      <c r="C835" s="4"/>
      <c r="D835" s="4">
        <v>8794500</v>
      </c>
      <c r="E835" s="4">
        <f t="shared" si="13"/>
        <v>92777466</v>
      </c>
    </row>
    <row r="836" spans="1:5" x14ac:dyDescent="0.25">
      <c r="A836" s="10" t="s">
        <v>4912</v>
      </c>
      <c r="B836" s="10" t="s">
        <v>4918</v>
      </c>
      <c r="C836" s="4"/>
      <c r="D836" s="4">
        <v>5552400</v>
      </c>
      <c r="E836" s="4">
        <f t="shared" si="13"/>
        <v>87225066</v>
      </c>
    </row>
    <row r="837" spans="1:5" x14ac:dyDescent="0.25">
      <c r="A837" s="10" t="s">
        <v>4912</v>
      </c>
      <c r="B837" s="10" t="s">
        <v>4919</v>
      </c>
      <c r="C837" s="4"/>
      <c r="D837" s="4">
        <v>1738800</v>
      </c>
      <c r="E837" s="4">
        <f t="shared" si="13"/>
        <v>85486266</v>
      </c>
    </row>
    <row r="838" spans="1:5" x14ac:dyDescent="0.25">
      <c r="A838" s="10" t="s">
        <v>4912</v>
      </c>
      <c r="B838" s="10" t="s">
        <v>4920</v>
      </c>
      <c r="C838" s="4"/>
      <c r="D838" s="4">
        <v>10741392</v>
      </c>
      <c r="E838" s="4">
        <f t="shared" si="13"/>
        <v>74744874</v>
      </c>
    </row>
    <row r="839" spans="1:5" x14ac:dyDescent="0.25">
      <c r="A839" s="10" t="s">
        <v>4912</v>
      </c>
      <c r="B839" s="10" t="s">
        <v>4921</v>
      </c>
      <c r="C839" s="4"/>
      <c r="D839" s="4">
        <v>21567965</v>
      </c>
      <c r="E839" s="4">
        <f t="shared" si="13"/>
        <v>53176909</v>
      </c>
    </row>
    <row r="840" spans="1:5" x14ac:dyDescent="0.25">
      <c r="A840" s="10" t="s">
        <v>4912</v>
      </c>
      <c r="B840" s="10" t="s">
        <v>4922</v>
      </c>
      <c r="C840" s="4"/>
      <c r="D840" s="4">
        <v>14997568</v>
      </c>
      <c r="E840" s="4">
        <f t="shared" si="13"/>
        <v>38179341</v>
      </c>
    </row>
    <row r="841" spans="1:5" x14ac:dyDescent="0.25">
      <c r="A841" s="10" t="s">
        <v>4912</v>
      </c>
      <c r="B841" s="10" t="s">
        <v>4923</v>
      </c>
      <c r="C841" s="4"/>
      <c r="D841" s="4">
        <v>26799251</v>
      </c>
      <c r="E841" s="4">
        <f t="shared" si="13"/>
        <v>11380090</v>
      </c>
    </row>
    <row r="842" spans="1:5" x14ac:dyDescent="0.25">
      <c r="A842" s="10" t="s">
        <v>4912</v>
      </c>
      <c r="B842" s="10" t="s">
        <v>3239</v>
      </c>
      <c r="C842" s="4">
        <v>7000000</v>
      </c>
      <c r="D842" s="4"/>
      <c r="E842" s="4">
        <f t="shared" si="13"/>
        <v>18380090</v>
      </c>
    </row>
    <row r="843" spans="1:5" x14ac:dyDescent="0.25">
      <c r="A843" s="10" t="s">
        <v>4912</v>
      </c>
      <c r="B843" s="10" t="s">
        <v>278</v>
      </c>
      <c r="C843" s="4">
        <v>3000000</v>
      </c>
      <c r="D843" s="4"/>
      <c r="E843" s="4">
        <f t="shared" si="13"/>
        <v>21380090</v>
      </c>
    </row>
    <row r="844" spans="1:5" x14ac:dyDescent="0.25">
      <c r="A844" s="10" t="s">
        <v>4937</v>
      </c>
      <c r="B844" s="10" t="s">
        <v>1673</v>
      </c>
      <c r="C844" s="4">
        <v>23000000</v>
      </c>
      <c r="D844" s="4"/>
      <c r="E844" s="4">
        <f t="shared" si="13"/>
        <v>44380090</v>
      </c>
    </row>
    <row r="845" spans="1:5" x14ac:dyDescent="0.25">
      <c r="A845" s="10" t="s">
        <v>4956</v>
      </c>
      <c r="B845" s="10" t="s">
        <v>278</v>
      </c>
      <c r="C845" s="4">
        <v>27000000</v>
      </c>
      <c r="D845" s="4"/>
      <c r="E845" s="4">
        <f t="shared" si="13"/>
        <v>71380090</v>
      </c>
    </row>
    <row r="846" spans="1:5" x14ac:dyDescent="0.25">
      <c r="A846" s="10" t="s">
        <v>5002</v>
      </c>
      <c r="B846" s="10" t="s">
        <v>5003</v>
      </c>
      <c r="C846" s="4"/>
      <c r="D846" s="4">
        <v>5616000</v>
      </c>
      <c r="E846" s="4">
        <f t="shared" si="13"/>
        <v>65764090</v>
      </c>
    </row>
    <row r="847" spans="1:5" x14ac:dyDescent="0.25">
      <c r="A847" s="10" t="s">
        <v>5002</v>
      </c>
      <c r="B847" s="10" t="s">
        <v>5004</v>
      </c>
      <c r="C847" s="4"/>
      <c r="D847" s="4">
        <v>17253845</v>
      </c>
      <c r="E847" s="4">
        <f t="shared" si="13"/>
        <v>48510245</v>
      </c>
    </row>
    <row r="848" spans="1:5" x14ac:dyDescent="0.25">
      <c r="A848" s="10" t="s">
        <v>5002</v>
      </c>
      <c r="B848" s="10" t="s">
        <v>5008</v>
      </c>
      <c r="C848" s="4"/>
      <c r="D848" s="4">
        <v>29991579</v>
      </c>
      <c r="E848" s="4">
        <f t="shared" si="13"/>
        <v>18518666</v>
      </c>
    </row>
    <row r="849" spans="1:5" x14ac:dyDescent="0.25">
      <c r="A849" s="10" t="s">
        <v>5002</v>
      </c>
      <c r="B849" s="10" t="s">
        <v>278</v>
      </c>
      <c r="C849" s="4">
        <v>20000000</v>
      </c>
      <c r="D849" s="4"/>
      <c r="E849" s="4">
        <f t="shared" si="13"/>
        <v>38518666</v>
      </c>
    </row>
    <row r="850" spans="1:5" x14ac:dyDescent="0.25">
      <c r="A850" s="10" t="s">
        <v>5002</v>
      </c>
      <c r="B850" s="10" t="s">
        <v>278</v>
      </c>
      <c r="C850" s="4">
        <v>2000000</v>
      </c>
      <c r="D850" s="4"/>
      <c r="E850" s="4">
        <f t="shared" si="13"/>
        <v>40518666</v>
      </c>
    </row>
    <row r="851" spans="1:5" x14ac:dyDescent="0.25">
      <c r="A851" s="10" t="s">
        <v>5014</v>
      </c>
      <c r="B851" s="10" t="s">
        <v>5045</v>
      </c>
      <c r="C851" s="4">
        <v>50000000</v>
      </c>
      <c r="D851" s="4"/>
      <c r="E851" s="4">
        <f t="shared" si="13"/>
        <v>90518666</v>
      </c>
    </row>
    <row r="852" spans="1:5" x14ac:dyDescent="0.25">
      <c r="A852" s="10" t="s">
        <v>5092</v>
      </c>
      <c r="B852" s="10" t="s">
        <v>10</v>
      </c>
      <c r="C852" s="4">
        <v>15000000</v>
      </c>
      <c r="D852" s="4"/>
      <c r="E852" s="4">
        <f t="shared" si="13"/>
        <v>105518666</v>
      </c>
    </row>
    <row r="853" spans="1:5" x14ac:dyDescent="0.25">
      <c r="A853" s="10" t="s">
        <v>5092</v>
      </c>
      <c r="B853" s="10" t="s">
        <v>5113</v>
      </c>
      <c r="C853" s="4">
        <v>37600</v>
      </c>
      <c r="D853" s="4"/>
      <c r="E853" s="4">
        <f t="shared" si="13"/>
        <v>105556266</v>
      </c>
    </row>
    <row r="854" spans="1:5" x14ac:dyDescent="0.25">
      <c r="A854" s="10" t="s">
        <v>5072</v>
      </c>
      <c r="B854" s="10" t="s">
        <v>5118</v>
      </c>
      <c r="C854" s="4">
        <v>40000000</v>
      </c>
      <c r="D854" s="4"/>
      <c r="E854" s="4">
        <f t="shared" si="13"/>
        <v>145556266</v>
      </c>
    </row>
    <row r="855" spans="1:5" x14ac:dyDescent="0.25">
      <c r="A855" s="10" t="s">
        <v>5114</v>
      </c>
      <c r="B855" s="10" t="s">
        <v>5115</v>
      </c>
      <c r="C855" s="4"/>
      <c r="D855" s="4">
        <v>29298260</v>
      </c>
      <c r="E855" s="4">
        <f t="shared" si="13"/>
        <v>116258006</v>
      </c>
    </row>
    <row r="856" spans="1:5" x14ac:dyDescent="0.25">
      <c r="A856" s="10" t="s">
        <v>5114</v>
      </c>
      <c r="B856" s="10" t="s">
        <v>5116</v>
      </c>
      <c r="C856" s="4"/>
      <c r="D856" s="4">
        <v>15351501</v>
      </c>
      <c r="E856" s="4">
        <f t="shared" si="13"/>
        <v>100906505</v>
      </c>
    </row>
    <row r="857" spans="1:5" x14ac:dyDescent="0.25">
      <c r="A857" s="10" t="s">
        <v>5114</v>
      </c>
      <c r="B857" s="10" t="s">
        <v>5117</v>
      </c>
      <c r="C857" s="4"/>
      <c r="D857" s="4">
        <v>21306438</v>
      </c>
      <c r="E857" s="4">
        <f t="shared" si="13"/>
        <v>79600067</v>
      </c>
    </row>
    <row r="858" spans="1:5" x14ac:dyDescent="0.25">
      <c r="A858" s="10" t="s">
        <v>5123</v>
      </c>
      <c r="B858" s="10" t="s">
        <v>278</v>
      </c>
      <c r="C858" s="4">
        <v>5000000</v>
      </c>
      <c r="D858" s="4"/>
      <c r="E858" s="4">
        <f t="shared" si="13"/>
        <v>84600067</v>
      </c>
    </row>
    <row r="859" spans="1:5" x14ac:dyDescent="0.25">
      <c r="A859" s="10" t="s">
        <v>5131</v>
      </c>
      <c r="B859" s="10" t="s">
        <v>5133</v>
      </c>
      <c r="C859" s="4"/>
      <c r="D859" s="11">
        <v>23466772</v>
      </c>
      <c r="E859" s="4">
        <f t="shared" si="13"/>
        <v>61133295</v>
      </c>
    </row>
    <row r="860" spans="1:5" x14ac:dyDescent="0.25">
      <c r="A860" s="10" t="s">
        <v>5131</v>
      </c>
      <c r="B860" s="10" t="s">
        <v>5134</v>
      </c>
      <c r="C860" s="4"/>
      <c r="D860" s="76">
        <v>22420085</v>
      </c>
      <c r="E860" s="4">
        <f t="shared" si="13"/>
        <v>38713210</v>
      </c>
    </row>
    <row r="861" spans="1:5" x14ac:dyDescent="0.25">
      <c r="A861" s="10" t="s">
        <v>5155</v>
      </c>
      <c r="B861" s="10" t="s">
        <v>5156</v>
      </c>
      <c r="C861" s="159">
        <v>5000000</v>
      </c>
      <c r="D861" s="11"/>
      <c r="E861" s="4">
        <f t="shared" si="13"/>
        <v>43713210</v>
      </c>
    </row>
    <row r="862" spans="1:5" x14ac:dyDescent="0.25">
      <c r="A862" s="10" t="s">
        <v>5155</v>
      </c>
      <c r="B862" s="10" t="s">
        <v>5157</v>
      </c>
      <c r="C862" s="50">
        <v>5000000</v>
      </c>
      <c r="D862" s="11"/>
      <c r="E862" s="4">
        <f t="shared" ref="E862:E925" si="14">(E861+C862-D862)</f>
        <v>48713210</v>
      </c>
    </row>
    <row r="863" spans="1:5" x14ac:dyDescent="0.25">
      <c r="A863" s="10" t="s">
        <v>5155</v>
      </c>
      <c r="B863" s="10" t="s">
        <v>10</v>
      </c>
      <c r="C863" s="50">
        <v>10000000</v>
      </c>
      <c r="D863" s="11"/>
      <c r="E863" s="4">
        <f t="shared" si="14"/>
        <v>58713210</v>
      </c>
    </row>
    <row r="864" spans="1:5" x14ac:dyDescent="0.25">
      <c r="A864" s="10" t="s">
        <v>5151</v>
      </c>
      <c r="B864" s="10" t="s">
        <v>5152</v>
      </c>
      <c r="C864" s="4"/>
      <c r="D864" s="76">
        <v>2139000</v>
      </c>
      <c r="E864" s="4">
        <f t="shared" si="14"/>
        <v>56574210</v>
      </c>
    </row>
    <row r="865" spans="1:5" x14ac:dyDescent="0.25">
      <c r="A865" s="10" t="s">
        <v>5151</v>
      </c>
      <c r="B865" s="10" t="s">
        <v>5153</v>
      </c>
      <c r="C865" s="4"/>
      <c r="D865" s="76">
        <v>1421890</v>
      </c>
      <c r="E865" s="4">
        <f t="shared" si="14"/>
        <v>55152320</v>
      </c>
    </row>
    <row r="866" spans="1:5" x14ac:dyDescent="0.25">
      <c r="A866" s="10" t="s">
        <v>5151</v>
      </c>
      <c r="B866" s="10" t="s">
        <v>5154</v>
      </c>
      <c r="C866" s="4"/>
      <c r="D866" s="76">
        <v>18691355</v>
      </c>
      <c r="E866" s="4">
        <f t="shared" si="14"/>
        <v>36460965</v>
      </c>
    </row>
    <row r="867" spans="1:5" x14ac:dyDescent="0.25">
      <c r="A867" s="10" t="s">
        <v>5151</v>
      </c>
      <c r="B867" s="10" t="s">
        <v>5158</v>
      </c>
      <c r="C867" s="4"/>
      <c r="D867" s="76">
        <v>1202800</v>
      </c>
      <c r="E867" s="4">
        <f t="shared" si="14"/>
        <v>35258165</v>
      </c>
    </row>
    <row r="868" spans="1:5" x14ac:dyDescent="0.25">
      <c r="A868" s="10" t="s">
        <v>5151</v>
      </c>
      <c r="B868" s="10" t="s">
        <v>5159</v>
      </c>
      <c r="C868" s="4"/>
      <c r="D868" s="76">
        <v>16283967</v>
      </c>
      <c r="E868" s="4">
        <f t="shared" si="14"/>
        <v>18974198</v>
      </c>
    </row>
    <row r="869" spans="1:5" x14ac:dyDescent="0.25">
      <c r="A869" s="10" t="s">
        <v>5151</v>
      </c>
      <c r="B869" s="3" t="s">
        <v>278</v>
      </c>
      <c r="C869" s="50">
        <v>5000000</v>
      </c>
      <c r="D869" s="4"/>
      <c r="E869" s="4">
        <f t="shared" si="14"/>
        <v>23974198</v>
      </c>
    </row>
    <row r="870" spans="1:5" x14ac:dyDescent="0.25">
      <c r="A870" s="10" t="s">
        <v>5227</v>
      </c>
      <c r="B870" s="10" t="s">
        <v>278</v>
      </c>
      <c r="C870" s="50">
        <v>10000000</v>
      </c>
      <c r="D870" s="4"/>
      <c r="E870" s="4">
        <f t="shared" si="14"/>
        <v>33974198</v>
      </c>
    </row>
    <row r="871" spans="1:5" x14ac:dyDescent="0.25">
      <c r="A871" s="10" t="s">
        <v>5241</v>
      </c>
      <c r="B871" s="10" t="s">
        <v>278</v>
      </c>
      <c r="C871" s="50">
        <v>40000000</v>
      </c>
      <c r="D871" s="4"/>
      <c r="E871" s="4">
        <f t="shared" si="14"/>
        <v>73974198</v>
      </c>
    </row>
    <row r="872" spans="1:5" x14ac:dyDescent="0.25">
      <c r="A872" s="10" t="s">
        <v>5287</v>
      </c>
      <c r="B872" s="10" t="s">
        <v>5289</v>
      </c>
      <c r="C872" s="4"/>
      <c r="D872" s="50">
        <v>20326341</v>
      </c>
      <c r="E872" s="4">
        <f t="shared" si="14"/>
        <v>53647857</v>
      </c>
    </row>
    <row r="873" spans="1:5" x14ac:dyDescent="0.25">
      <c r="A873" s="10" t="s">
        <v>5287</v>
      </c>
      <c r="B873" s="10" t="s">
        <v>5290</v>
      </c>
      <c r="C873" s="4"/>
      <c r="D873" s="50">
        <v>1839600</v>
      </c>
      <c r="E873" s="4">
        <f t="shared" si="14"/>
        <v>51808257</v>
      </c>
    </row>
    <row r="874" spans="1:5" x14ac:dyDescent="0.25">
      <c r="A874" s="10" t="s">
        <v>5287</v>
      </c>
      <c r="B874" s="10" t="s">
        <v>278</v>
      </c>
      <c r="C874" s="76">
        <v>5000000</v>
      </c>
      <c r="D874" s="4"/>
      <c r="E874" s="4">
        <f t="shared" si="14"/>
        <v>56808257</v>
      </c>
    </row>
    <row r="875" spans="1:5" x14ac:dyDescent="0.25">
      <c r="A875" s="10" t="s">
        <v>5307</v>
      </c>
      <c r="B875" s="10" t="s">
        <v>278</v>
      </c>
      <c r="C875" s="76">
        <v>20000000</v>
      </c>
      <c r="D875" s="4"/>
      <c r="E875" s="4">
        <f t="shared" si="14"/>
        <v>76808257</v>
      </c>
    </row>
    <row r="876" spans="1:5" x14ac:dyDescent="0.25">
      <c r="A876" s="10" t="s">
        <v>5326</v>
      </c>
      <c r="B876" s="10" t="s">
        <v>278</v>
      </c>
      <c r="C876" s="76">
        <v>200000</v>
      </c>
      <c r="D876" s="4"/>
      <c r="E876" s="4">
        <f t="shared" si="14"/>
        <v>77008257</v>
      </c>
    </row>
    <row r="877" spans="1:5" x14ac:dyDescent="0.25">
      <c r="A877" s="10" t="s">
        <v>5339</v>
      </c>
      <c r="B877" s="10" t="s">
        <v>5340</v>
      </c>
      <c r="C877" s="4"/>
      <c r="D877" s="50">
        <v>8736000</v>
      </c>
      <c r="E877" s="4">
        <f t="shared" si="14"/>
        <v>68272257</v>
      </c>
    </row>
    <row r="878" spans="1:5" x14ac:dyDescent="0.25">
      <c r="A878" s="10" t="s">
        <v>5339</v>
      </c>
      <c r="B878" s="10" t="s">
        <v>5341</v>
      </c>
      <c r="C878" s="4"/>
      <c r="D878" s="50">
        <v>4306800</v>
      </c>
      <c r="E878" s="4">
        <f t="shared" si="14"/>
        <v>63965457</v>
      </c>
    </row>
    <row r="879" spans="1:5" x14ac:dyDescent="0.25">
      <c r="A879" s="10" t="s">
        <v>5339</v>
      </c>
      <c r="B879" s="10" t="s">
        <v>5342</v>
      </c>
      <c r="C879" s="4"/>
      <c r="D879" s="50">
        <v>9871370</v>
      </c>
      <c r="E879" s="4">
        <f t="shared" si="14"/>
        <v>54094087</v>
      </c>
    </row>
    <row r="880" spans="1:5" x14ac:dyDescent="0.25">
      <c r="A880" s="10" t="s">
        <v>5339</v>
      </c>
      <c r="B880" s="10" t="s">
        <v>5343</v>
      </c>
      <c r="C880" s="4"/>
      <c r="D880" s="50">
        <v>9717964</v>
      </c>
      <c r="E880" s="4">
        <f t="shared" si="14"/>
        <v>44376123</v>
      </c>
    </row>
    <row r="881" spans="1:5" x14ac:dyDescent="0.25">
      <c r="A881" s="10" t="s">
        <v>5339</v>
      </c>
      <c r="B881" s="10" t="s">
        <v>5344</v>
      </c>
      <c r="C881" s="4"/>
      <c r="D881" s="50">
        <v>11715300</v>
      </c>
      <c r="E881" s="4">
        <f t="shared" si="14"/>
        <v>32660823</v>
      </c>
    </row>
    <row r="882" spans="1:5" x14ac:dyDescent="0.25">
      <c r="A882" s="10" t="s">
        <v>5339</v>
      </c>
      <c r="B882" s="10" t="s">
        <v>5345</v>
      </c>
      <c r="C882" s="4"/>
      <c r="D882" s="50">
        <v>26060446</v>
      </c>
      <c r="E882" s="4">
        <f t="shared" si="14"/>
        <v>6600377</v>
      </c>
    </row>
    <row r="883" spans="1:5" x14ac:dyDescent="0.25">
      <c r="A883" s="10" t="s">
        <v>5339</v>
      </c>
      <c r="B883" s="10" t="s">
        <v>5346</v>
      </c>
      <c r="C883" s="4"/>
      <c r="D883" s="50">
        <v>2236500</v>
      </c>
      <c r="E883" s="4">
        <f t="shared" si="14"/>
        <v>4363877</v>
      </c>
    </row>
    <row r="884" spans="1:5" x14ac:dyDescent="0.25">
      <c r="A884" s="10" t="s">
        <v>5339</v>
      </c>
      <c r="B884" s="3" t="s">
        <v>2665</v>
      </c>
      <c r="C884" s="50">
        <v>252000</v>
      </c>
      <c r="D884" s="4"/>
      <c r="E884" s="4">
        <f t="shared" si="14"/>
        <v>4615877</v>
      </c>
    </row>
    <row r="885" spans="1:5" x14ac:dyDescent="0.25">
      <c r="A885" s="10" t="s">
        <v>5339</v>
      </c>
      <c r="B885" s="8" t="s">
        <v>278</v>
      </c>
      <c r="C885" s="51">
        <v>1000000</v>
      </c>
      <c r="E885" s="4">
        <f t="shared" si="14"/>
        <v>5615877</v>
      </c>
    </row>
    <row r="886" spans="1:5" x14ac:dyDescent="0.25">
      <c r="A886" s="10" t="s">
        <v>5339</v>
      </c>
      <c r="B886" s="8" t="s">
        <v>278</v>
      </c>
      <c r="C886" s="51">
        <v>10000000</v>
      </c>
      <c r="E886" s="4">
        <f t="shared" si="14"/>
        <v>15615877</v>
      </c>
    </row>
    <row r="887" spans="1:5" x14ac:dyDescent="0.25">
      <c r="A887" s="8" t="s">
        <v>5366</v>
      </c>
      <c r="B887" s="8" t="s">
        <v>278</v>
      </c>
      <c r="C887" s="60">
        <v>25000000</v>
      </c>
      <c r="E887" s="4">
        <f t="shared" si="14"/>
        <v>40615877</v>
      </c>
    </row>
    <row r="888" spans="1:5" x14ac:dyDescent="0.25">
      <c r="A888" s="8" t="s">
        <v>5380</v>
      </c>
      <c r="B888" s="8" t="s">
        <v>5439</v>
      </c>
      <c r="D888" s="51">
        <v>725000</v>
      </c>
      <c r="E888" s="4">
        <f t="shared" si="14"/>
        <v>39890877</v>
      </c>
    </row>
    <row r="889" spans="1:5" x14ac:dyDescent="0.25">
      <c r="A889" s="8" t="s">
        <v>5404</v>
      </c>
      <c r="B889" s="8" t="s">
        <v>5440</v>
      </c>
      <c r="D889" s="51">
        <v>14066565</v>
      </c>
      <c r="E889" s="4">
        <f t="shared" si="14"/>
        <v>25824312</v>
      </c>
    </row>
    <row r="890" spans="1:5" x14ac:dyDescent="0.25">
      <c r="A890" s="8" t="s">
        <v>5450</v>
      </c>
      <c r="B890" s="8" t="s">
        <v>34</v>
      </c>
      <c r="C890" s="60">
        <v>1000000</v>
      </c>
      <c r="E890" s="4">
        <f t="shared" si="14"/>
        <v>26824312</v>
      </c>
    </row>
    <row r="891" spans="1:5" x14ac:dyDescent="0.25">
      <c r="A891" s="8" t="s">
        <v>5450</v>
      </c>
      <c r="B891" s="8" t="s">
        <v>278</v>
      </c>
      <c r="C891" s="60">
        <v>24000000</v>
      </c>
      <c r="E891" s="4">
        <f t="shared" si="14"/>
        <v>50824312</v>
      </c>
    </row>
    <row r="892" spans="1:5" x14ac:dyDescent="0.25">
      <c r="A892" s="8" t="s">
        <v>5456</v>
      </c>
      <c r="B892" s="8" t="s">
        <v>5481</v>
      </c>
      <c r="D892" s="51">
        <v>758100</v>
      </c>
      <c r="E892" s="4">
        <f t="shared" si="14"/>
        <v>50066212</v>
      </c>
    </row>
    <row r="893" spans="1:5" x14ac:dyDescent="0.25">
      <c r="A893" s="8" t="s">
        <v>5456</v>
      </c>
      <c r="B893" s="8" t="s">
        <v>5482</v>
      </c>
      <c r="D893" s="51">
        <v>2930120</v>
      </c>
      <c r="E893" s="4">
        <f t="shared" si="14"/>
        <v>47136092</v>
      </c>
    </row>
    <row r="894" spans="1:5" x14ac:dyDescent="0.25">
      <c r="A894" s="8" t="s">
        <v>5477</v>
      </c>
      <c r="B894" s="8" t="s">
        <v>5483</v>
      </c>
      <c r="D894" s="51">
        <v>1817888</v>
      </c>
      <c r="E894" s="4">
        <f t="shared" si="14"/>
        <v>45318204</v>
      </c>
    </row>
    <row r="895" spans="1:5" x14ac:dyDescent="0.25">
      <c r="A895" s="8" t="s">
        <v>5477</v>
      </c>
      <c r="B895" s="8" t="s">
        <v>5484</v>
      </c>
      <c r="D895" s="51">
        <v>11894850</v>
      </c>
      <c r="E895" s="4">
        <f t="shared" si="14"/>
        <v>33423354</v>
      </c>
    </row>
    <row r="896" spans="1:5" x14ac:dyDescent="0.25">
      <c r="A896" s="8" t="s">
        <v>5477</v>
      </c>
      <c r="B896" s="8" t="s">
        <v>5492</v>
      </c>
      <c r="D896" s="51">
        <v>15478881</v>
      </c>
      <c r="E896" s="4">
        <f t="shared" si="14"/>
        <v>17944473</v>
      </c>
    </row>
    <row r="897" spans="1:5" x14ac:dyDescent="0.25">
      <c r="A897" s="8" t="s">
        <v>5490</v>
      </c>
      <c r="B897" s="8" t="s">
        <v>5491</v>
      </c>
      <c r="C897" s="85">
        <v>5000000</v>
      </c>
      <c r="E897" s="4">
        <f t="shared" si="14"/>
        <v>22944473</v>
      </c>
    </row>
    <row r="898" spans="1:5" x14ac:dyDescent="0.25">
      <c r="A898" s="8" t="s">
        <v>5490</v>
      </c>
      <c r="B898" s="8" t="s">
        <v>278</v>
      </c>
      <c r="C898" s="1">
        <v>20000000</v>
      </c>
      <c r="E898" s="4">
        <f t="shared" si="14"/>
        <v>42944473</v>
      </c>
    </row>
    <row r="899" spans="1:5" x14ac:dyDescent="0.25">
      <c r="A899" s="8" t="s">
        <v>5490</v>
      </c>
      <c r="B899" s="8" t="s">
        <v>278</v>
      </c>
      <c r="C899" s="1">
        <v>5000000</v>
      </c>
      <c r="E899" s="4">
        <f t="shared" si="14"/>
        <v>47944473</v>
      </c>
    </row>
    <row r="900" spans="1:5" x14ac:dyDescent="0.25">
      <c r="A900" s="8" t="s">
        <v>5537</v>
      </c>
      <c r="B900" s="8" t="s">
        <v>278</v>
      </c>
      <c r="C900" s="1">
        <v>1000000</v>
      </c>
      <c r="E900" s="4">
        <f t="shared" si="14"/>
        <v>48944473</v>
      </c>
    </row>
    <row r="901" spans="1:5" x14ac:dyDescent="0.25">
      <c r="A901" s="8" t="s">
        <v>5540</v>
      </c>
      <c r="B901" s="8" t="s">
        <v>5552</v>
      </c>
      <c r="D901" s="1">
        <v>1005950</v>
      </c>
      <c r="E901" s="4">
        <f t="shared" si="14"/>
        <v>47938523</v>
      </c>
    </row>
    <row r="902" spans="1:5" x14ac:dyDescent="0.25">
      <c r="A902" s="8" t="s">
        <v>5540</v>
      </c>
      <c r="B902" s="8" t="s">
        <v>5553</v>
      </c>
      <c r="D902" s="1">
        <v>1165250</v>
      </c>
      <c r="E902" s="4">
        <f t="shared" si="14"/>
        <v>46773273</v>
      </c>
    </row>
    <row r="903" spans="1:5" x14ac:dyDescent="0.25">
      <c r="A903" s="8" t="s">
        <v>5540</v>
      </c>
      <c r="B903" s="8" t="s">
        <v>5554</v>
      </c>
      <c r="D903" s="1">
        <v>23922919</v>
      </c>
      <c r="E903" s="4">
        <f t="shared" si="14"/>
        <v>22850354</v>
      </c>
    </row>
    <row r="904" spans="1:5" x14ac:dyDescent="0.25">
      <c r="A904" s="8" t="s">
        <v>5540</v>
      </c>
      <c r="B904" s="8" t="s">
        <v>278</v>
      </c>
      <c r="C904" s="1">
        <v>1000000</v>
      </c>
      <c r="E904" s="4">
        <f t="shared" si="14"/>
        <v>23850354</v>
      </c>
    </row>
    <row r="905" spans="1:5" x14ac:dyDescent="0.25">
      <c r="A905" s="8" t="s">
        <v>5540</v>
      </c>
      <c r="B905" s="8" t="s">
        <v>278</v>
      </c>
      <c r="C905" s="1">
        <v>24000000</v>
      </c>
      <c r="E905" s="4">
        <f t="shared" si="14"/>
        <v>47850354</v>
      </c>
    </row>
    <row r="906" spans="1:5" x14ac:dyDescent="0.25">
      <c r="A906" s="8" t="s">
        <v>5623</v>
      </c>
      <c r="B906" s="8" t="s">
        <v>278</v>
      </c>
      <c r="C906" s="1">
        <v>1000000</v>
      </c>
      <c r="E906" s="4">
        <f t="shared" si="14"/>
        <v>48850354</v>
      </c>
    </row>
    <row r="907" spans="1:5" x14ac:dyDescent="0.25">
      <c r="A907" s="8" t="s">
        <v>5629</v>
      </c>
      <c r="B907" s="8" t="s">
        <v>5630</v>
      </c>
      <c r="C907" s="85">
        <v>3000000</v>
      </c>
      <c r="E907" s="4">
        <f t="shared" si="14"/>
        <v>51850354</v>
      </c>
    </row>
    <row r="908" spans="1:5" x14ac:dyDescent="0.25">
      <c r="A908" s="8" t="s">
        <v>5647</v>
      </c>
      <c r="B908" s="8" t="s">
        <v>278</v>
      </c>
      <c r="C908" s="1">
        <v>20000000</v>
      </c>
      <c r="E908" s="4">
        <f t="shared" si="14"/>
        <v>71850354</v>
      </c>
    </row>
    <row r="909" spans="1:5" x14ac:dyDescent="0.25">
      <c r="A909" s="8" t="s">
        <v>5647</v>
      </c>
      <c r="B909" s="8" t="s">
        <v>278</v>
      </c>
      <c r="C909" s="1">
        <v>2000000</v>
      </c>
      <c r="E909" s="4">
        <f t="shared" si="14"/>
        <v>73850354</v>
      </c>
    </row>
    <row r="910" spans="1:5" x14ac:dyDescent="0.25">
      <c r="A910" s="8" t="s">
        <v>5647</v>
      </c>
      <c r="B910" s="8" t="s">
        <v>5654</v>
      </c>
      <c r="C910" s="108">
        <v>3000000</v>
      </c>
      <c r="E910" s="4">
        <f t="shared" si="14"/>
        <v>76850354</v>
      </c>
    </row>
    <row r="911" spans="1:5" x14ac:dyDescent="0.25">
      <c r="A911" s="8" t="s">
        <v>5690</v>
      </c>
      <c r="B911" s="8" t="s">
        <v>5723</v>
      </c>
      <c r="C911" s="1">
        <v>7000000</v>
      </c>
      <c r="E911" s="4">
        <f t="shared" si="14"/>
        <v>83850354</v>
      </c>
    </row>
    <row r="912" spans="1:5" x14ac:dyDescent="0.25">
      <c r="A912" s="8" t="s">
        <v>5701</v>
      </c>
      <c r="B912" s="8" t="s">
        <v>5723</v>
      </c>
      <c r="C912" s="1">
        <v>20000000</v>
      </c>
      <c r="E912" s="4">
        <f t="shared" si="14"/>
        <v>103850354</v>
      </c>
    </row>
    <row r="913" spans="1:5" x14ac:dyDescent="0.25">
      <c r="A913" s="8" t="s">
        <v>5720</v>
      </c>
      <c r="B913" s="8" t="s">
        <v>5724</v>
      </c>
      <c r="D913" s="1">
        <v>6109673</v>
      </c>
      <c r="E913" s="4">
        <f t="shared" si="14"/>
        <v>97740681</v>
      </c>
    </row>
    <row r="914" spans="1:5" x14ac:dyDescent="0.25">
      <c r="A914" s="8" t="s">
        <v>5720</v>
      </c>
      <c r="B914" s="8" t="s">
        <v>5725</v>
      </c>
      <c r="D914" s="1">
        <v>20890692</v>
      </c>
      <c r="E914" s="4">
        <f t="shared" si="14"/>
        <v>76849989</v>
      </c>
    </row>
    <row r="915" spans="1:5" x14ac:dyDescent="0.25">
      <c r="A915" s="8" t="s">
        <v>5720</v>
      </c>
      <c r="B915" s="8" t="s">
        <v>5726</v>
      </c>
      <c r="D915" s="1">
        <v>217000</v>
      </c>
      <c r="E915" s="4">
        <f t="shared" si="14"/>
        <v>76632989</v>
      </c>
    </row>
    <row r="916" spans="1:5" x14ac:dyDescent="0.25">
      <c r="A916" s="8" t="s">
        <v>5720</v>
      </c>
      <c r="B916" s="8" t="s">
        <v>5727</v>
      </c>
      <c r="D916" s="1">
        <v>22724238</v>
      </c>
      <c r="E916" s="4">
        <f t="shared" si="14"/>
        <v>53908751</v>
      </c>
    </row>
    <row r="917" spans="1:5" x14ac:dyDescent="0.25">
      <c r="A917" s="8" t="s">
        <v>5720</v>
      </c>
      <c r="B917" s="8" t="s">
        <v>5728</v>
      </c>
      <c r="D917" s="1">
        <v>9263940</v>
      </c>
      <c r="E917" s="4">
        <f t="shared" si="14"/>
        <v>44644811</v>
      </c>
    </row>
    <row r="918" spans="1:5" x14ac:dyDescent="0.25">
      <c r="A918" s="8" t="s">
        <v>5720</v>
      </c>
      <c r="B918" s="8" t="s">
        <v>5729</v>
      </c>
      <c r="D918" s="1">
        <v>2039800</v>
      </c>
      <c r="E918" s="4">
        <f t="shared" si="14"/>
        <v>42605011</v>
      </c>
    </row>
    <row r="919" spans="1:5" x14ac:dyDescent="0.25">
      <c r="A919" s="8" t="s">
        <v>5720</v>
      </c>
      <c r="B919" s="8" t="s">
        <v>5730</v>
      </c>
      <c r="D919" s="1">
        <v>440200</v>
      </c>
      <c r="E919" s="4">
        <f t="shared" si="14"/>
        <v>42164811</v>
      </c>
    </row>
    <row r="920" spans="1:5" x14ac:dyDescent="0.25">
      <c r="A920" s="8" t="s">
        <v>5720</v>
      </c>
      <c r="B920" s="8" t="s">
        <v>5731</v>
      </c>
      <c r="D920" s="1">
        <v>17392240</v>
      </c>
      <c r="E920" s="4">
        <f t="shared" si="14"/>
        <v>24772571</v>
      </c>
    </row>
    <row r="921" spans="1:5" x14ac:dyDescent="0.25">
      <c r="A921" s="8" t="s">
        <v>5720</v>
      </c>
      <c r="B921" s="8" t="s">
        <v>5732</v>
      </c>
      <c r="D921" s="1">
        <v>3399580</v>
      </c>
      <c r="E921" s="4">
        <f t="shared" si="14"/>
        <v>21372991</v>
      </c>
    </row>
    <row r="922" spans="1:5" x14ac:dyDescent="0.25">
      <c r="A922" s="8" t="s">
        <v>5720</v>
      </c>
      <c r="B922" s="8" t="s">
        <v>5733</v>
      </c>
      <c r="D922" s="1">
        <v>2580000</v>
      </c>
      <c r="E922" s="4">
        <f t="shared" si="14"/>
        <v>18792991</v>
      </c>
    </row>
    <row r="923" spans="1:5" x14ac:dyDescent="0.25">
      <c r="A923" s="8" t="s">
        <v>5720</v>
      </c>
      <c r="B923" s="8" t="s">
        <v>5734</v>
      </c>
      <c r="D923" s="1">
        <v>13051315</v>
      </c>
      <c r="E923" s="4">
        <f t="shared" si="14"/>
        <v>5741676</v>
      </c>
    </row>
    <row r="924" spans="1:5" x14ac:dyDescent="0.25">
      <c r="A924" s="10" t="s">
        <v>5720</v>
      </c>
      <c r="B924" s="10" t="s">
        <v>5735</v>
      </c>
      <c r="C924" s="4"/>
      <c r="D924" s="4">
        <v>812200</v>
      </c>
      <c r="E924" s="4">
        <f t="shared" si="14"/>
        <v>4929476</v>
      </c>
    </row>
    <row r="925" spans="1:5" x14ac:dyDescent="0.25">
      <c r="A925" s="10" t="s">
        <v>5720</v>
      </c>
      <c r="B925" s="10" t="s">
        <v>5723</v>
      </c>
      <c r="C925" s="4">
        <v>5000000</v>
      </c>
      <c r="D925" s="4"/>
      <c r="E925" s="4">
        <f t="shared" si="14"/>
        <v>9929476</v>
      </c>
    </row>
    <row r="926" spans="1:5" x14ac:dyDescent="0.25">
      <c r="A926" s="10" t="s">
        <v>5750</v>
      </c>
      <c r="B926" s="10" t="s">
        <v>5723</v>
      </c>
      <c r="C926" s="4">
        <v>5000000</v>
      </c>
      <c r="D926" s="4"/>
      <c r="E926" s="4">
        <f t="shared" ref="E926:E989" si="15">(E925+C926-D926)</f>
        <v>14929476</v>
      </c>
    </row>
    <row r="927" spans="1:5" x14ac:dyDescent="0.25">
      <c r="A927" s="10" t="s">
        <v>5765</v>
      </c>
      <c r="B927" s="10" t="s">
        <v>5723</v>
      </c>
      <c r="C927" s="4">
        <v>15000000</v>
      </c>
      <c r="D927" s="4"/>
      <c r="E927" s="4">
        <f t="shared" si="15"/>
        <v>29929476</v>
      </c>
    </row>
    <row r="928" spans="1:5" x14ac:dyDescent="0.25">
      <c r="A928" s="10" t="s">
        <v>5778</v>
      </c>
      <c r="B928" s="10" t="s">
        <v>4531</v>
      </c>
      <c r="C928" s="4">
        <v>400000</v>
      </c>
      <c r="D928" s="4"/>
      <c r="E928" s="4">
        <f t="shared" si="15"/>
        <v>30329476</v>
      </c>
    </row>
    <row r="929" spans="1:5" x14ac:dyDescent="0.25">
      <c r="A929" s="10" t="s">
        <v>5778</v>
      </c>
      <c r="B929" s="10" t="s">
        <v>5834</v>
      </c>
      <c r="C929" s="4"/>
      <c r="D929" s="4">
        <v>892800</v>
      </c>
      <c r="E929" s="4">
        <f t="shared" si="15"/>
        <v>29436676</v>
      </c>
    </row>
    <row r="930" spans="1:5" x14ac:dyDescent="0.25">
      <c r="A930" s="10" t="s">
        <v>5793</v>
      </c>
      <c r="B930" s="10" t="s">
        <v>5723</v>
      </c>
      <c r="C930" s="4">
        <v>5000000</v>
      </c>
      <c r="D930" s="4"/>
      <c r="E930" s="4">
        <f t="shared" si="15"/>
        <v>34436676</v>
      </c>
    </row>
    <row r="931" spans="1:5" x14ac:dyDescent="0.25">
      <c r="A931" s="10" t="s">
        <v>5802</v>
      </c>
      <c r="B931" s="10" t="s">
        <v>278</v>
      </c>
      <c r="C931" s="4">
        <v>25000000</v>
      </c>
      <c r="D931" s="4"/>
      <c r="E931" s="4">
        <f t="shared" si="15"/>
        <v>59436676</v>
      </c>
    </row>
    <row r="932" spans="1:5" x14ac:dyDescent="0.25">
      <c r="A932" s="10" t="s">
        <v>5838</v>
      </c>
      <c r="B932" s="10" t="s">
        <v>3313</v>
      </c>
      <c r="C932" s="4">
        <v>5000000</v>
      </c>
      <c r="D932" s="4"/>
      <c r="E932" s="4">
        <f t="shared" si="15"/>
        <v>64436676</v>
      </c>
    </row>
    <row r="933" spans="1:5" x14ac:dyDescent="0.25">
      <c r="A933" s="10" t="s">
        <v>5838</v>
      </c>
      <c r="B933" s="10" t="s">
        <v>5865</v>
      </c>
      <c r="C933" s="4">
        <v>2000000</v>
      </c>
      <c r="D933" s="4"/>
      <c r="E933" s="4">
        <f t="shared" si="15"/>
        <v>66436676</v>
      </c>
    </row>
    <row r="934" spans="1:5" x14ac:dyDescent="0.25">
      <c r="A934" s="10" t="s">
        <v>5848</v>
      </c>
      <c r="B934" s="10" t="s">
        <v>4531</v>
      </c>
      <c r="C934" s="4">
        <v>2000000</v>
      </c>
      <c r="D934" s="4"/>
      <c r="E934" s="4">
        <f t="shared" si="15"/>
        <v>68436676</v>
      </c>
    </row>
    <row r="935" spans="1:5" x14ac:dyDescent="0.25">
      <c r="A935" s="10" t="s">
        <v>5858</v>
      </c>
      <c r="B935" s="10" t="s">
        <v>278</v>
      </c>
      <c r="C935" s="4">
        <v>2000000</v>
      </c>
      <c r="D935" s="4"/>
      <c r="E935" s="4">
        <f t="shared" si="15"/>
        <v>70436676</v>
      </c>
    </row>
    <row r="936" spans="1:5" x14ac:dyDescent="0.25">
      <c r="A936" s="10" t="s">
        <v>5858</v>
      </c>
      <c r="B936" s="10" t="s">
        <v>5723</v>
      </c>
      <c r="C936" s="4">
        <v>18000000</v>
      </c>
      <c r="D936" s="4"/>
      <c r="E936" s="4">
        <f t="shared" si="15"/>
        <v>88436676</v>
      </c>
    </row>
    <row r="937" spans="1:5" x14ac:dyDescent="0.25">
      <c r="A937" s="10" t="s">
        <v>5885</v>
      </c>
      <c r="B937" s="10" t="s">
        <v>4531</v>
      </c>
      <c r="C937" s="4">
        <v>5000000</v>
      </c>
      <c r="D937" s="4"/>
      <c r="E937" s="4">
        <f t="shared" si="15"/>
        <v>93436676</v>
      </c>
    </row>
    <row r="938" spans="1:5" x14ac:dyDescent="0.25">
      <c r="A938" s="10" t="s">
        <v>5903</v>
      </c>
      <c r="B938" s="10" t="s">
        <v>5906</v>
      </c>
      <c r="C938" s="4"/>
      <c r="D938" s="4">
        <v>4591350</v>
      </c>
      <c r="E938" s="4">
        <f t="shared" si="15"/>
        <v>88845326</v>
      </c>
    </row>
    <row r="939" spans="1:5" x14ac:dyDescent="0.25">
      <c r="A939" s="10" t="s">
        <v>5903</v>
      </c>
      <c r="B939" s="10" t="s">
        <v>5907</v>
      </c>
      <c r="C939" s="4"/>
      <c r="D939" s="4">
        <v>2788708</v>
      </c>
      <c r="E939" s="4">
        <f t="shared" si="15"/>
        <v>86056618</v>
      </c>
    </row>
    <row r="940" spans="1:5" x14ac:dyDescent="0.25">
      <c r="A940" s="10" t="s">
        <v>5903</v>
      </c>
      <c r="B940" s="10" t="s">
        <v>5904</v>
      </c>
      <c r="C940" s="4"/>
      <c r="D940" s="4">
        <v>328600</v>
      </c>
      <c r="E940" s="4">
        <f t="shared" si="15"/>
        <v>85728018</v>
      </c>
    </row>
    <row r="941" spans="1:5" x14ac:dyDescent="0.25">
      <c r="A941" s="10" t="s">
        <v>5903</v>
      </c>
      <c r="B941" s="10" t="s">
        <v>5905</v>
      </c>
      <c r="C941" s="4"/>
      <c r="D941" s="4">
        <v>15403184</v>
      </c>
      <c r="E941" s="4">
        <f t="shared" si="15"/>
        <v>70324834</v>
      </c>
    </row>
    <row r="942" spans="1:5" x14ac:dyDescent="0.25">
      <c r="A942" s="10" t="s">
        <v>5903</v>
      </c>
      <c r="B942" s="10" t="s">
        <v>5908</v>
      </c>
      <c r="C942" s="4"/>
      <c r="D942" s="4">
        <v>1528275</v>
      </c>
      <c r="E942" s="4">
        <f t="shared" si="15"/>
        <v>68796559</v>
      </c>
    </row>
    <row r="943" spans="1:5" x14ac:dyDescent="0.25">
      <c r="A943" s="10" t="s">
        <v>5903</v>
      </c>
      <c r="B943" s="10" t="s">
        <v>5909</v>
      </c>
      <c r="C943" s="4"/>
      <c r="D943" s="4">
        <v>1995922</v>
      </c>
      <c r="E943" s="4">
        <f t="shared" si="15"/>
        <v>66800637</v>
      </c>
    </row>
    <row r="944" spans="1:5" x14ac:dyDescent="0.25">
      <c r="A944" s="10" t="s">
        <v>5903</v>
      </c>
      <c r="B944" s="10" t="s">
        <v>5910</v>
      </c>
      <c r="C944" s="4"/>
      <c r="D944" s="4">
        <v>77500</v>
      </c>
      <c r="E944" s="4">
        <f t="shared" si="15"/>
        <v>66723137</v>
      </c>
    </row>
    <row r="945" spans="1:5" x14ac:dyDescent="0.25">
      <c r="A945" s="10" t="s">
        <v>5903</v>
      </c>
      <c r="B945" s="10" t="s">
        <v>5911</v>
      </c>
      <c r="C945" s="4"/>
      <c r="D945" s="4">
        <v>4007938</v>
      </c>
      <c r="E945" s="4">
        <f t="shared" si="15"/>
        <v>62715199</v>
      </c>
    </row>
    <row r="946" spans="1:5" x14ac:dyDescent="0.25">
      <c r="A946" s="10" t="s">
        <v>5903</v>
      </c>
      <c r="B946" s="10" t="s">
        <v>5912</v>
      </c>
      <c r="C946" s="4"/>
      <c r="D946" s="4">
        <v>1561250</v>
      </c>
      <c r="E946" s="4">
        <f t="shared" si="15"/>
        <v>61153949</v>
      </c>
    </row>
    <row r="947" spans="1:5" x14ac:dyDescent="0.25">
      <c r="A947" s="10" t="s">
        <v>5903</v>
      </c>
      <c r="B947" s="10" t="s">
        <v>5913</v>
      </c>
      <c r="C947" s="4"/>
      <c r="D947" s="4">
        <v>600000</v>
      </c>
      <c r="E947" s="4">
        <f t="shared" si="15"/>
        <v>60553949</v>
      </c>
    </row>
    <row r="948" spans="1:5" x14ac:dyDescent="0.25">
      <c r="A948" s="10" t="s">
        <v>5903</v>
      </c>
      <c r="B948" s="10" t="s">
        <v>5914</v>
      </c>
      <c r="C948" s="4"/>
      <c r="D948" s="4">
        <v>1277100</v>
      </c>
      <c r="E948" s="4">
        <f t="shared" si="15"/>
        <v>59276849</v>
      </c>
    </row>
    <row r="949" spans="1:5" x14ac:dyDescent="0.25">
      <c r="A949" s="10" t="s">
        <v>5903</v>
      </c>
      <c r="B949" s="10" t="s">
        <v>5915</v>
      </c>
      <c r="C949" s="4"/>
      <c r="D949" s="4">
        <v>1353560</v>
      </c>
      <c r="E949" s="4">
        <f t="shared" si="15"/>
        <v>57923289</v>
      </c>
    </row>
    <row r="950" spans="1:5" x14ac:dyDescent="0.25">
      <c r="A950" s="10" t="s">
        <v>5903</v>
      </c>
      <c r="B950" s="10" t="s">
        <v>5916</v>
      </c>
      <c r="C950" s="4"/>
      <c r="D950" s="4">
        <v>1552200</v>
      </c>
      <c r="E950" s="4">
        <f t="shared" si="15"/>
        <v>56371089</v>
      </c>
    </row>
    <row r="951" spans="1:5" x14ac:dyDescent="0.25">
      <c r="A951" s="10" t="s">
        <v>5903</v>
      </c>
      <c r="B951" s="10" t="s">
        <v>5917</v>
      </c>
      <c r="C951" s="4"/>
      <c r="D951" s="4">
        <v>447000</v>
      </c>
      <c r="E951" s="4">
        <f t="shared" si="15"/>
        <v>55924089</v>
      </c>
    </row>
    <row r="952" spans="1:5" x14ac:dyDescent="0.25">
      <c r="A952" s="10" t="s">
        <v>5903</v>
      </c>
      <c r="B952" s="10" t="s">
        <v>5918</v>
      </c>
      <c r="C952" s="4"/>
      <c r="D952" s="4">
        <v>1065000</v>
      </c>
      <c r="E952" s="4">
        <f t="shared" si="15"/>
        <v>54859089</v>
      </c>
    </row>
    <row r="953" spans="1:5" x14ac:dyDescent="0.25">
      <c r="A953" s="10" t="s">
        <v>5903</v>
      </c>
      <c r="B953" s="10" t="s">
        <v>5919</v>
      </c>
      <c r="C953" s="4"/>
      <c r="D953" s="11">
        <v>21843989</v>
      </c>
      <c r="E953" s="4">
        <f t="shared" si="15"/>
        <v>33015100</v>
      </c>
    </row>
    <row r="954" spans="1:5" x14ac:dyDescent="0.25">
      <c r="A954" s="10" t="s">
        <v>5903</v>
      </c>
      <c r="B954" s="10" t="s">
        <v>5920</v>
      </c>
      <c r="C954" s="4"/>
      <c r="D954" s="11">
        <v>16783416</v>
      </c>
      <c r="E954" s="4">
        <f t="shared" si="15"/>
        <v>16231684</v>
      </c>
    </row>
    <row r="955" spans="1:5" x14ac:dyDescent="0.25">
      <c r="A955" s="10" t="s">
        <v>5903</v>
      </c>
      <c r="B955" s="10" t="s">
        <v>5921</v>
      </c>
      <c r="C955" s="4"/>
      <c r="D955" s="11">
        <v>927225</v>
      </c>
      <c r="E955" s="4">
        <f t="shared" si="15"/>
        <v>15304459</v>
      </c>
    </row>
    <row r="956" spans="1:5" x14ac:dyDescent="0.25">
      <c r="A956" s="10" t="s">
        <v>5903</v>
      </c>
      <c r="B956" s="3" t="s">
        <v>5930</v>
      </c>
      <c r="C956" s="4">
        <v>3000000</v>
      </c>
      <c r="D956" s="4"/>
      <c r="E956" s="4">
        <f t="shared" si="15"/>
        <v>18304459</v>
      </c>
    </row>
    <row r="957" spans="1:5" x14ac:dyDescent="0.25">
      <c r="A957" s="10" t="s">
        <v>5926</v>
      </c>
      <c r="B957" s="10" t="s">
        <v>5930</v>
      </c>
      <c r="C957" s="4">
        <v>10000000</v>
      </c>
      <c r="D957" s="4"/>
      <c r="E957" s="4">
        <f t="shared" si="15"/>
        <v>28304459</v>
      </c>
    </row>
    <row r="958" spans="1:5" x14ac:dyDescent="0.25">
      <c r="A958" s="10" t="s">
        <v>5954</v>
      </c>
      <c r="B958" s="10" t="s">
        <v>5963</v>
      </c>
      <c r="C958" s="230">
        <v>2000000</v>
      </c>
      <c r="D958" s="4"/>
      <c r="E958" s="4">
        <f t="shared" si="15"/>
        <v>30304459</v>
      </c>
    </row>
    <row r="959" spans="1:5" x14ac:dyDescent="0.25">
      <c r="A959" s="10" t="s">
        <v>5954</v>
      </c>
      <c r="B959" s="10" t="s">
        <v>278</v>
      </c>
      <c r="C959" s="11">
        <v>4000000</v>
      </c>
      <c r="D959" s="4"/>
      <c r="E959" s="4">
        <f t="shared" si="15"/>
        <v>34304459</v>
      </c>
    </row>
    <row r="960" spans="1:5" x14ac:dyDescent="0.25">
      <c r="A960" s="10" t="s">
        <v>5976</v>
      </c>
      <c r="B960" s="10" t="s">
        <v>278</v>
      </c>
      <c r="C960" s="11">
        <v>15000000</v>
      </c>
      <c r="D960" s="4"/>
      <c r="E960" s="4">
        <f t="shared" si="15"/>
        <v>49304459</v>
      </c>
    </row>
    <row r="961" spans="1:5" x14ac:dyDescent="0.25">
      <c r="A961" s="10" t="s">
        <v>5983</v>
      </c>
      <c r="B961" s="10" t="s">
        <v>3313</v>
      </c>
      <c r="C961" s="11">
        <v>3000000</v>
      </c>
      <c r="D961" s="4"/>
      <c r="E961" s="4">
        <f t="shared" si="15"/>
        <v>52304459</v>
      </c>
    </row>
    <row r="962" spans="1:5" x14ac:dyDescent="0.25">
      <c r="A962" s="10" t="s">
        <v>5991</v>
      </c>
      <c r="B962" s="10" t="s">
        <v>278</v>
      </c>
      <c r="C962" s="11">
        <v>15000000</v>
      </c>
      <c r="D962" s="4"/>
      <c r="E962" s="4">
        <f t="shared" si="15"/>
        <v>67304459</v>
      </c>
    </row>
    <row r="963" spans="1:5" x14ac:dyDescent="0.25">
      <c r="A963" s="10" t="s">
        <v>6068</v>
      </c>
      <c r="B963" s="10" t="s">
        <v>6125</v>
      </c>
      <c r="C963" s="11">
        <v>4000</v>
      </c>
      <c r="D963" s="4"/>
      <c r="E963" s="4">
        <f t="shared" si="15"/>
        <v>67308459</v>
      </c>
    </row>
    <row r="964" spans="1:5" x14ac:dyDescent="0.25">
      <c r="A964" s="10" t="s">
        <v>6068</v>
      </c>
      <c r="B964" s="10" t="s">
        <v>6126</v>
      </c>
      <c r="C964" s="11">
        <v>2000000</v>
      </c>
      <c r="D964" s="4"/>
      <c r="E964" s="4">
        <f t="shared" si="15"/>
        <v>69308459</v>
      </c>
    </row>
    <row r="965" spans="1:5" x14ac:dyDescent="0.25">
      <c r="A965" s="10" t="s">
        <v>6081</v>
      </c>
      <c r="B965" s="10" t="s">
        <v>6127</v>
      </c>
      <c r="C965" s="119">
        <v>3000000</v>
      </c>
      <c r="D965" s="4"/>
      <c r="E965" s="4">
        <f t="shared" si="15"/>
        <v>72308459</v>
      </c>
    </row>
    <row r="966" spans="1:5" x14ac:dyDescent="0.25">
      <c r="A966" s="10" t="s">
        <v>6081</v>
      </c>
      <c r="B966" s="10" t="s">
        <v>278</v>
      </c>
      <c r="C966" s="11">
        <v>15000000</v>
      </c>
      <c r="D966" s="4"/>
      <c r="E966" s="4">
        <f t="shared" si="15"/>
        <v>87308459</v>
      </c>
    </row>
    <row r="967" spans="1:5" x14ac:dyDescent="0.25">
      <c r="A967" s="10" t="s">
        <v>6081</v>
      </c>
      <c r="B967" s="10" t="s">
        <v>6128</v>
      </c>
      <c r="C967" s="119">
        <v>3000000</v>
      </c>
      <c r="D967" s="4"/>
      <c r="E967" s="4">
        <f t="shared" si="15"/>
        <v>90308459</v>
      </c>
    </row>
    <row r="968" spans="1:5" x14ac:dyDescent="0.25">
      <c r="A968" s="10" t="s">
        <v>6081</v>
      </c>
      <c r="B968" s="10" t="s">
        <v>6129</v>
      </c>
      <c r="C968" s="119">
        <v>2000000</v>
      </c>
      <c r="D968" s="4"/>
      <c r="E968" s="4">
        <f t="shared" si="15"/>
        <v>92308459</v>
      </c>
    </row>
    <row r="969" spans="1:5" x14ac:dyDescent="0.25">
      <c r="A969" s="10" t="s">
        <v>6081</v>
      </c>
      <c r="B969" s="10" t="s">
        <v>6130</v>
      </c>
      <c r="C969" s="119">
        <v>2000000</v>
      </c>
      <c r="D969" s="4"/>
      <c r="E969" s="4">
        <f t="shared" si="15"/>
        <v>94308459</v>
      </c>
    </row>
    <row r="970" spans="1:5" x14ac:dyDescent="0.25">
      <c r="A970" s="10" t="s">
        <v>6116</v>
      </c>
      <c r="B970" s="10" t="s">
        <v>278</v>
      </c>
      <c r="C970" s="11">
        <v>7000000</v>
      </c>
      <c r="D970" s="4"/>
      <c r="E970" s="4">
        <f t="shared" si="15"/>
        <v>101308459</v>
      </c>
    </row>
    <row r="971" spans="1:5" x14ac:dyDescent="0.25">
      <c r="A971" s="10" t="s">
        <v>6131</v>
      </c>
      <c r="B971" s="10" t="s">
        <v>6132</v>
      </c>
      <c r="C971" s="4"/>
      <c r="D971" s="86">
        <v>256650</v>
      </c>
      <c r="E971" s="4">
        <f t="shared" si="15"/>
        <v>101051809</v>
      </c>
    </row>
    <row r="972" spans="1:5" x14ac:dyDescent="0.25">
      <c r="A972" s="10" t="s">
        <v>6131</v>
      </c>
      <c r="B972" s="10" t="s">
        <v>6133</v>
      </c>
      <c r="C972" s="4"/>
      <c r="D972" s="86">
        <v>6849440</v>
      </c>
      <c r="E972" s="4">
        <f t="shared" si="15"/>
        <v>94202369</v>
      </c>
    </row>
    <row r="973" spans="1:5" x14ac:dyDescent="0.25">
      <c r="A973" s="10" t="s">
        <v>6131</v>
      </c>
      <c r="B973" s="10" t="s">
        <v>6134</v>
      </c>
      <c r="C973" s="4"/>
      <c r="D973" s="86">
        <v>13538316</v>
      </c>
      <c r="E973" s="4">
        <f t="shared" si="15"/>
        <v>80664053</v>
      </c>
    </row>
    <row r="974" spans="1:5" x14ac:dyDescent="0.25">
      <c r="A974" s="10" t="s">
        <v>6131</v>
      </c>
      <c r="B974" s="10" t="s">
        <v>6135</v>
      </c>
      <c r="C974" s="4"/>
      <c r="D974" s="86">
        <v>3377934</v>
      </c>
      <c r="E974" s="4">
        <f t="shared" si="15"/>
        <v>77286119</v>
      </c>
    </row>
    <row r="975" spans="1:5" x14ac:dyDescent="0.25">
      <c r="A975" s="10" t="s">
        <v>6131</v>
      </c>
      <c r="B975" s="10" t="s">
        <v>6136</v>
      </c>
      <c r="C975" s="4"/>
      <c r="D975" s="86">
        <v>281300</v>
      </c>
      <c r="E975" s="4">
        <f t="shared" si="15"/>
        <v>77004819</v>
      </c>
    </row>
    <row r="976" spans="1:5" x14ac:dyDescent="0.25">
      <c r="A976" s="10" t="s">
        <v>6131</v>
      </c>
      <c r="B976" s="10" t="s">
        <v>6137</v>
      </c>
      <c r="C976" s="4"/>
      <c r="D976" s="86">
        <v>5802106</v>
      </c>
      <c r="E976" s="4">
        <f t="shared" si="15"/>
        <v>71202713</v>
      </c>
    </row>
    <row r="977" spans="1:5" x14ac:dyDescent="0.25">
      <c r="A977" s="10" t="s">
        <v>6131</v>
      </c>
      <c r="B977" s="10" t="s">
        <v>6138</v>
      </c>
      <c r="C977" s="4"/>
      <c r="D977" s="86">
        <v>10236135</v>
      </c>
      <c r="E977" s="4">
        <f t="shared" si="15"/>
        <v>60966578</v>
      </c>
    </row>
    <row r="978" spans="1:5" x14ac:dyDescent="0.25">
      <c r="A978" s="10" t="s">
        <v>6131</v>
      </c>
      <c r="B978" s="10" t="s">
        <v>6139</v>
      </c>
      <c r="C978" s="4"/>
      <c r="D978" s="86">
        <v>2502675</v>
      </c>
      <c r="E978" s="4">
        <f t="shared" si="15"/>
        <v>58463903</v>
      </c>
    </row>
    <row r="979" spans="1:5" x14ac:dyDescent="0.25">
      <c r="A979" s="10" t="s">
        <v>6131</v>
      </c>
      <c r="B979" s="10" t="s">
        <v>6140</v>
      </c>
      <c r="C979" s="4"/>
      <c r="D979" s="86">
        <v>1090400</v>
      </c>
      <c r="E979" s="4">
        <f t="shared" si="15"/>
        <v>57373503</v>
      </c>
    </row>
    <row r="980" spans="1:5" x14ac:dyDescent="0.25">
      <c r="A980" s="10" t="s">
        <v>6131</v>
      </c>
      <c r="B980" s="10" t="s">
        <v>6141</v>
      </c>
      <c r="C980" s="4"/>
      <c r="D980" s="86">
        <v>1802250</v>
      </c>
      <c r="E980" s="4">
        <f t="shared" si="15"/>
        <v>55571253</v>
      </c>
    </row>
    <row r="981" spans="1:5" x14ac:dyDescent="0.25">
      <c r="A981" s="10" t="s">
        <v>6131</v>
      </c>
      <c r="B981" s="10" t="s">
        <v>6142</v>
      </c>
      <c r="C981" s="4"/>
      <c r="D981" s="86">
        <v>1478019</v>
      </c>
      <c r="E981" s="4">
        <f t="shared" si="15"/>
        <v>54093234</v>
      </c>
    </row>
    <row r="982" spans="1:5" x14ac:dyDescent="0.25">
      <c r="A982" s="10" t="s">
        <v>6131</v>
      </c>
      <c r="B982" s="10" t="s">
        <v>6143</v>
      </c>
      <c r="C982" s="4"/>
      <c r="D982" s="86">
        <v>333500</v>
      </c>
      <c r="E982" s="4">
        <f t="shared" si="15"/>
        <v>53759734</v>
      </c>
    </row>
    <row r="983" spans="1:5" x14ac:dyDescent="0.25">
      <c r="A983" s="10" t="s">
        <v>6154</v>
      </c>
      <c r="B983" s="10" t="s">
        <v>5723</v>
      </c>
      <c r="C983" s="4">
        <v>30000000</v>
      </c>
      <c r="D983" s="4"/>
      <c r="E983" s="4">
        <f t="shared" si="15"/>
        <v>83759734</v>
      </c>
    </row>
    <row r="984" spans="1:5" x14ac:dyDescent="0.25">
      <c r="A984" s="10" t="s">
        <v>6160</v>
      </c>
      <c r="B984" s="10" t="s">
        <v>6174</v>
      </c>
      <c r="C984" s="4"/>
      <c r="D984" s="86">
        <v>20636760</v>
      </c>
      <c r="E984" s="4">
        <f t="shared" si="15"/>
        <v>63122974</v>
      </c>
    </row>
    <row r="985" spans="1:5" x14ac:dyDescent="0.25">
      <c r="A985" s="10" t="s">
        <v>6160</v>
      </c>
      <c r="B985" s="10" t="s">
        <v>6175</v>
      </c>
      <c r="C985" s="4"/>
      <c r="D985" s="86">
        <v>3694600</v>
      </c>
      <c r="E985" s="4">
        <f t="shared" si="15"/>
        <v>59428374</v>
      </c>
    </row>
    <row r="986" spans="1:5" x14ac:dyDescent="0.25">
      <c r="A986" s="10" t="s">
        <v>6160</v>
      </c>
      <c r="B986" s="10" t="s">
        <v>6176</v>
      </c>
      <c r="C986" s="4"/>
      <c r="D986" s="86">
        <v>17667884</v>
      </c>
      <c r="E986" s="4">
        <f t="shared" si="15"/>
        <v>41760490</v>
      </c>
    </row>
    <row r="987" spans="1:5" x14ac:dyDescent="0.25">
      <c r="A987" s="10" t="s">
        <v>6201</v>
      </c>
      <c r="B987" s="10" t="s">
        <v>6229</v>
      </c>
      <c r="C987" s="4">
        <v>2000000</v>
      </c>
      <c r="D987" s="4"/>
      <c r="E987" s="4">
        <f t="shared" si="15"/>
        <v>43760490</v>
      </c>
    </row>
    <row r="988" spans="1:5" x14ac:dyDescent="0.25">
      <c r="A988" s="10" t="s">
        <v>6201</v>
      </c>
      <c r="B988" s="10" t="s">
        <v>3313</v>
      </c>
      <c r="C988" s="4">
        <v>10000000</v>
      </c>
      <c r="D988" s="4"/>
      <c r="E988" s="4">
        <f t="shared" si="15"/>
        <v>53760490</v>
      </c>
    </row>
    <row r="989" spans="1:5" x14ac:dyDescent="0.25">
      <c r="A989" s="10" t="s">
        <v>6216</v>
      </c>
      <c r="B989" s="10" t="s">
        <v>6242</v>
      </c>
      <c r="C989" s="4">
        <v>18000000</v>
      </c>
      <c r="D989" s="4"/>
      <c r="E989" s="4">
        <f t="shared" si="15"/>
        <v>71760490</v>
      </c>
    </row>
    <row r="990" spans="1:5" x14ac:dyDescent="0.25">
      <c r="A990" s="10" t="s">
        <v>6234</v>
      </c>
      <c r="B990" s="10" t="s">
        <v>6243</v>
      </c>
      <c r="C990" s="4"/>
      <c r="D990" s="4">
        <v>2030000</v>
      </c>
      <c r="E990" s="4">
        <f t="shared" ref="E990:E1053" si="16">(E989+C990-D990)</f>
        <v>69730490</v>
      </c>
    </row>
    <row r="991" spans="1:5" x14ac:dyDescent="0.25">
      <c r="A991" s="10" t="s">
        <v>6234</v>
      </c>
      <c r="B991" s="10" t="s">
        <v>6244</v>
      </c>
      <c r="C991" s="4"/>
      <c r="D991" s="4">
        <v>1447100</v>
      </c>
      <c r="E991" s="4">
        <f t="shared" si="16"/>
        <v>68283390</v>
      </c>
    </row>
    <row r="992" spans="1:5" x14ac:dyDescent="0.25">
      <c r="A992" s="10" t="s">
        <v>6234</v>
      </c>
      <c r="B992" s="10" t="s">
        <v>6245</v>
      </c>
      <c r="C992" s="4"/>
      <c r="D992" s="4">
        <v>13268300</v>
      </c>
      <c r="E992" s="4">
        <f t="shared" si="16"/>
        <v>55015090</v>
      </c>
    </row>
    <row r="993" spans="1:5" x14ac:dyDescent="0.25">
      <c r="A993" s="10" t="s">
        <v>6234</v>
      </c>
      <c r="B993" s="10" t="s">
        <v>6246</v>
      </c>
      <c r="C993" s="4"/>
      <c r="D993" s="4">
        <v>18176613</v>
      </c>
      <c r="E993" s="4">
        <f t="shared" si="16"/>
        <v>36838477</v>
      </c>
    </row>
    <row r="994" spans="1:5" x14ac:dyDescent="0.25">
      <c r="A994" s="10" t="s">
        <v>6234</v>
      </c>
      <c r="B994" s="10" t="s">
        <v>6247</v>
      </c>
      <c r="C994" s="4"/>
      <c r="D994" s="4">
        <v>3672750</v>
      </c>
      <c r="E994" s="4">
        <f t="shared" si="16"/>
        <v>33165727</v>
      </c>
    </row>
    <row r="995" spans="1:5" x14ac:dyDescent="0.25">
      <c r="A995" s="10" t="s">
        <v>6234</v>
      </c>
      <c r="B995" s="10" t="s">
        <v>6248</v>
      </c>
      <c r="C995" s="4"/>
      <c r="D995" s="4">
        <v>374650</v>
      </c>
      <c r="E995" s="4">
        <f t="shared" si="16"/>
        <v>32791077</v>
      </c>
    </row>
    <row r="996" spans="1:5" x14ac:dyDescent="0.25">
      <c r="A996" s="10" t="s">
        <v>6234</v>
      </c>
      <c r="B996" s="10" t="s">
        <v>6249</v>
      </c>
      <c r="C996" s="4"/>
      <c r="D996" s="4">
        <v>14952049</v>
      </c>
      <c r="E996" s="4">
        <f t="shared" si="16"/>
        <v>17839028</v>
      </c>
    </row>
    <row r="997" spans="1:5" x14ac:dyDescent="0.25">
      <c r="A997" s="8" t="s">
        <v>6266</v>
      </c>
      <c r="B997" s="8" t="s">
        <v>3313</v>
      </c>
      <c r="C997" s="1">
        <v>30000000</v>
      </c>
      <c r="E997" s="4">
        <f t="shared" si="16"/>
        <v>47839028</v>
      </c>
    </row>
    <row r="998" spans="1:5" x14ac:dyDescent="0.25">
      <c r="A998" s="8" t="s">
        <v>6287</v>
      </c>
      <c r="B998" s="8" t="s">
        <v>2656</v>
      </c>
      <c r="C998" s="1">
        <v>126000</v>
      </c>
      <c r="E998" s="4">
        <f t="shared" si="16"/>
        <v>47965028</v>
      </c>
    </row>
    <row r="999" spans="1:5" x14ac:dyDescent="0.25">
      <c r="A999" s="8" t="s">
        <v>6312</v>
      </c>
      <c r="B999" s="8" t="s">
        <v>5723</v>
      </c>
      <c r="C999" s="1">
        <v>10000000</v>
      </c>
      <c r="E999" s="4">
        <f t="shared" si="16"/>
        <v>57965028</v>
      </c>
    </row>
    <row r="1000" spans="1:5" x14ac:dyDescent="0.25">
      <c r="A1000" s="8" t="s">
        <v>6322</v>
      </c>
      <c r="B1000" s="8" t="s">
        <v>3313</v>
      </c>
      <c r="C1000" s="1">
        <v>3000000</v>
      </c>
      <c r="E1000" s="4">
        <f t="shared" si="16"/>
        <v>60965028</v>
      </c>
    </row>
    <row r="1001" spans="1:5" x14ac:dyDescent="0.25">
      <c r="A1001" s="8" t="s">
        <v>6338</v>
      </c>
      <c r="B1001" s="8" t="s">
        <v>6340</v>
      </c>
      <c r="D1001" s="1">
        <v>5460000</v>
      </c>
      <c r="E1001" s="4">
        <f t="shared" si="16"/>
        <v>55505028</v>
      </c>
    </row>
    <row r="1002" spans="1:5" x14ac:dyDescent="0.25">
      <c r="A1002" s="8" t="s">
        <v>6338</v>
      </c>
      <c r="B1002" s="8" t="s">
        <v>6341</v>
      </c>
      <c r="D1002" s="1">
        <v>2790847</v>
      </c>
      <c r="E1002" s="4">
        <f t="shared" si="16"/>
        <v>52714181</v>
      </c>
    </row>
    <row r="1003" spans="1:5" x14ac:dyDescent="0.25">
      <c r="A1003" s="8" t="s">
        <v>6338</v>
      </c>
      <c r="B1003" s="8" t="s">
        <v>6342</v>
      </c>
      <c r="D1003" s="1">
        <v>624000</v>
      </c>
      <c r="E1003" s="4">
        <f t="shared" si="16"/>
        <v>52090181</v>
      </c>
    </row>
    <row r="1004" spans="1:5" x14ac:dyDescent="0.25">
      <c r="A1004" s="8" t="s">
        <v>6338</v>
      </c>
      <c r="B1004" s="8" t="s">
        <v>6343</v>
      </c>
      <c r="D1004" s="1">
        <v>13973856</v>
      </c>
      <c r="E1004" s="4">
        <f t="shared" si="16"/>
        <v>38116325</v>
      </c>
    </row>
    <row r="1005" spans="1:5" x14ac:dyDescent="0.25">
      <c r="A1005" s="8" t="s">
        <v>6338</v>
      </c>
      <c r="B1005" s="8" t="s">
        <v>6344</v>
      </c>
      <c r="D1005" s="1">
        <v>2527650</v>
      </c>
      <c r="E1005" s="4">
        <f t="shared" si="16"/>
        <v>35588675</v>
      </c>
    </row>
    <row r="1006" spans="1:5" x14ac:dyDescent="0.25">
      <c r="A1006" s="8" t="s">
        <v>6338</v>
      </c>
      <c r="B1006" s="8" t="s">
        <v>5723</v>
      </c>
      <c r="C1006" s="1">
        <v>500000</v>
      </c>
      <c r="E1006" s="4">
        <f t="shared" si="16"/>
        <v>36088675</v>
      </c>
    </row>
    <row r="1007" spans="1:5" x14ac:dyDescent="0.25">
      <c r="A1007" s="8" t="s">
        <v>6356</v>
      </c>
      <c r="B1007" s="8" t="s">
        <v>6373</v>
      </c>
      <c r="D1007" s="1">
        <v>3589800</v>
      </c>
      <c r="E1007" s="4">
        <f t="shared" si="16"/>
        <v>32498875</v>
      </c>
    </row>
    <row r="1008" spans="1:5" x14ac:dyDescent="0.25">
      <c r="A1008" s="8" t="s">
        <v>6358</v>
      </c>
      <c r="B1008" s="8" t="s">
        <v>6374</v>
      </c>
      <c r="C1008" s="1">
        <v>770000</v>
      </c>
      <c r="E1008" s="4">
        <f t="shared" si="16"/>
        <v>33268875</v>
      </c>
    </row>
    <row r="1009" spans="1:5" x14ac:dyDescent="0.25">
      <c r="A1009" s="8" t="s">
        <v>6358</v>
      </c>
      <c r="B1009" s="8" t="s">
        <v>6379</v>
      </c>
      <c r="C1009" s="1">
        <v>220000</v>
      </c>
      <c r="E1009" s="4">
        <f t="shared" si="16"/>
        <v>33488875</v>
      </c>
    </row>
    <row r="1010" spans="1:5" x14ac:dyDescent="0.25">
      <c r="A1010" s="8" t="s">
        <v>6358</v>
      </c>
      <c r="B1010" s="8" t="s">
        <v>5723</v>
      </c>
      <c r="C1010" s="1">
        <v>10000000</v>
      </c>
      <c r="E1010" s="4">
        <f t="shared" si="16"/>
        <v>43488875</v>
      </c>
    </row>
    <row r="1011" spans="1:5" x14ac:dyDescent="0.25">
      <c r="A1011" s="8" t="s">
        <v>6380</v>
      </c>
      <c r="B1011" s="8" t="s">
        <v>278</v>
      </c>
      <c r="C1011" s="1">
        <v>25000000</v>
      </c>
      <c r="E1011" s="4">
        <f t="shared" si="16"/>
        <v>68488875</v>
      </c>
    </row>
    <row r="1012" spans="1:5" x14ac:dyDescent="0.25">
      <c r="A1012" s="8" t="s">
        <v>6405</v>
      </c>
      <c r="B1012" s="8" t="s">
        <v>6411</v>
      </c>
      <c r="D1012" s="1">
        <v>3593400</v>
      </c>
      <c r="E1012" s="4">
        <f t="shared" si="16"/>
        <v>64895475</v>
      </c>
    </row>
    <row r="1013" spans="1:5" x14ac:dyDescent="0.25">
      <c r="A1013" s="8" t="s">
        <v>6405</v>
      </c>
      <c r="B1013" s="8" t="s">
        <v>6412</v>
      </c>
      <c r="D1013" s="245">
        <v>316200</v>
      </c>
      <c r="E1013" s="4">
        <f t="shared" si="16"/>
        <v>64579275</v>
      </c>
    </row>
    <row r="1014" spans="1:5" x14ac:dyDescent="0.25">
      <c r="A1014" s="8" t="s">
        <v>6405</v>
      </c>
      <c r="B1014" s="8" t="s">
        <v>6413</v>
      </c>
      <c r="D1014" s="245">
        <v>2559578</v>
      </c>
      <c r="E1014" s="4">
        <f t="shared" si="16"/>
        <v>62019697</v>
      </c>
    </row>
    <row r="1015" spans="1:5" x14ac:dyDescent="0.25">
      <c r="A1015" s="8" t="s">
        <v>6405</v>
      </c>
      <c r="B1015" s="8" t="s">
        <v>6414</v>
      </c>
      <c r="D1015" s="245">
        <v>14849134</v>
      </c>
      <c r="E1015" s="4">
        <f t="shared" si="16"/>
        <v>47170563</v>
      </c>
    </row>
    <row r="1016" spans="1:5" x14ac:dyDescent="0.25">
      <c r="A1016" s="8" t="s">
        <v>6405</v>
      </c>
      <c r="B1016" s="8" t="s">
        <v>6415</v>
      </c>
      <c r="D1016" s="245">
        <v>1240000</v>
      </c>
      <c r="E1016" s="4">
        <f t="shared" si="16"/>
        <v>45930563</v>
      </c>
    </row>
    <row r="1017" spans="1:5" x14ac:dyDescent="0.25">
      <c r="A1017" s="8" t="s">
        <v>6405</v>
      </c>
      <c r="B1017" s="8" t="s">
        <v>6416</v>
      </c>
      <c r="D1017" s="245">
        <v>3982337</v>
      </c>
      <c r="E1017" s="4">
        <f t="shared" si="16"/>
        <v>41948226</v>
      </c>
    </row>
    <row r="1018" spans="1:5" x14ac:dyDescent="0.25">
      <c r="A1018" s="8" t="s">
        <v>6405</v>
      </c>
      <c r="B1018" s="8" t="s">
        <v>6417</v>
      </c>
      <c r="D1018" s="245">
        <v>2155335</v>
      </c>
      <c r="E1018" s="4">
        <f t="shared" si="16"/>
        <v>39792891</v>
      </c>
    </row>
    <row r="1019" spans="1:5" x14ac:dyDescent="0.25">
      <c r="A1019" s="8" t="s">
        <v>6444</v>
      </c>
      <c r="B1019" s="8" t="s">
        <v>5723</v>
      </c>
      <c r="C1019" s="245">
        <v>6000000</v>
      </c>
      <c r="E1019" s="4">
        <f t="shared" si="16"/>
        <v>45792891</v>
      </c>
    </row>
    <row r="1020" spans="1:5" x14ac:dyDescent="0.25">
      <c r="A1020" s="8" t="s">
        <v>6448</v>
      </c>
      <c r="B1020" s="8" t="s">
        <v>5723</v>
      </c>
      <c r="C1020" s="245">
        <v>35000000</v>
      </c>
      <c r="E1020" s="4">
        <f t="shared" si="16"/>
        <v>80792891</v>
      </c>
    </row>
    <row r="1021" spans="1:5" x14ac:dyDescent="0.25">
      <c r="A1021" s="8" t="s">
        <v>6448</v>
      </c>
      <c r="B1021" s="8" t="s">
        <v>6499</v>
      </c>
      <c r="D1021" s="245">
        <v>7347000</v>
      </c>
      <c r="E1021" s="4">
        <f t="shared" si="16"/>
        <v>73445891</v>
      </c>
    </row>
    <row r="1022" spans="1:5" x14ac:dyDescent="0.25">
      <c r="A1022" s="8" t="s">
        <v>6475</v>
      </c>
      <c r="B1022" s="8" t="s">
        <v>6498</v>
      </c>
      <c r="D1022" s="245">
        <v>23226546</v>
      </c>
      <c r="E1022" s="4">
        <f t="shared" si="16"/>
        <v>50219345</v>
      </c>
    </row>
    <row r="1023" spans="1:5" x14ac:dyDescent="0.25">
      <c r="A1023" s="8" t="s">
        <v>6475</v>
      </c>
      <c r="B1023" s="8" t="s">
        <v>6500</v>
      </c>
      <c r="D1023" s="245">
        <v>14587669</v>
      </c>
      <c r="E1023" s="4">
        <f t="shared" si="16"/>
        <v>35631676</v>
      </c>
    </row>
    <row r="1024" spans="1:5" x14ac:dyDescent="0.25">
      <c r="A1024" s="8" t="s">
        <v>6475</v>
      </c>
      <c r="B1024" s="8" t="s">
        <v>6501</v>
      </c>
      <c r="D1024" s="245">
        <v>11991828</v>
      </c>
      <c r="E1024" s="4">
        <f t="shared" si="16"/>
        <v>23639848</v>
      </c>
    </row>
    <row r="1025" spans="1:5" x14ac:dyDescent="0.25">
      <c r="A1025" s="8" t="s">
        <v>6475</v>
      </c>
      <c r="B1025" s="8" t="s">
        <v>6502</v>
      </c>
      <c r="D1025" s="245">
        <v>4030000</v>
      </c>
      <c r="E1025" s="4">
        <f t="shared" si="16"/>
        <v>19609848</v>
      </c>
    </row>
    <row r="1026" spans="1:5" x14ac:dyDescent="0.25">
      <c r="A1026" s="8" t="s">
        <v>6475</v>
      </c>
      <c r="B1026" s="8" t="s">
        <v>278</v>
      </c>
      <c r="C1026" s="245">
        <v>30000000</v>
      </c>
      <c r="E1026" s="4">
        <f t="shared" si="16"/>
        <v>49609848</v>
      </c>
    </row>
    <row r="1027" spans="1:5" x14ac:dyDescent="0.25">
      <c r="A1027" s="8" t="s">
        <v>6496</v>
      </c>
      <c r="B1027" s="8" t="s">
        <v>6521</v>
      </c>
      <c r="D1027" s="245">
        <v>446400</v>
      </c>
      <c r="E1027" s="4">
        <f t="shared" si="16"/>
        <v>49163448</v>
      </c>
    </row>
    <row r="1028" spans="1:5" x14ac:dyDescent="0.25">
      <c r="A1028" s="8" t="s">
        <v>6496</v>
      </c>
      <c r="B1028" s="8" t="s">
        <v>6522</v>
      </c>
      <c r="D1028" s="245">
        <v>4568798</v>
      </c>
      <c r="E1028" s="4">
        <f t="shared" si="16"/>
        <v>44594650</v>
      </c>
    </row>
    <row r="1029" spans="1:5" x14ac:dyDescent="0.25">
      <c r="A1029" s="8" t="s">
        <v>6496</v>
      </c>
      <c r="B1029" s="8" t="s">
        <v>6523</v>
      </c>
      <c r="D1029" s="245">
        <v>3369380</v>
      </c>
      <c r="E1029" s="4">
        <f t="shared" si="16"/>
        <v>41225270</v>
      </c>
    </row>
    <row r="1030" spans="1:5" x14ac:dyDescent="0.25">
      <c r="A1030" s="8" t="s">
        <v>6535</v>
      </c>
      <c r="B1030" s="8" t="s">
        <v>278</v>
      </c>
      <c r="C1030" s="245">
        <v>15000000</v>
      </c>
      <c r="E1030" s="4">
        <f t="shared" si="16"/>
        <v>56225270</v>
      </c>
    </row>
    <row r="1031" spans="1:5" x14ac:dyDescent="0.25">
      <c r="A1031" s="8" t="s">
        <v>6535</v>
      </c>
      <c r="B1031" s="8" t="s">
        <v>6538</v>
      </c>
      <c r="C1031" s="245">
        <v>5000000</v>
      </c>
      <c r="E1031" s="4">
        <f t="shared" si="16"/>
        <v>61225270</v>
      </c>
    </row>
    <row r="1032" spans="1:5" x14ac:dyDescent="0.25">
      <c r="A1032" s="8" t="s">
        <v>6566</v>
      </c>
      <c r="B1032" s="8" t="s">
        <v>6568</v>
      </c>
      <c r="C1032" s="245">
        <v>119000</v>
      </c>
      <c r="E1032" s="4">
        <f t="shared" si="16"/>
        <v>61344270</v>
      </c>
    </row>
    <row r="1033" spans="1:5" x14ac:dyDescent="0.25">
      <c r="A1033" s="8" t="s">
        <v>6566</v>
      </c>
      <c r="B1033" s="8" t="s">
        <v>278</v>
      </c>
      <c r="C1033" s="245">
        <v>15000000</v>
      </c>
      <c r="E1033" s="4">
        <f t="shared" si="16"/>
        <v>76344270</v>
      </c>
    </row>
    <row r="1034" spans="1:5" x14ac:dyDescent="0.25">
      <c r="A1034" s="8" t="s">
        <v>6598</v>
      </c>
      <c r="B1034" s="8" t="s">
        <v>5723</v>
      </c>
      <c r="C1034" s="245">
        <v>2000000</v>
      </c>
      <c r="E1034" s="4">
        <f t="shared" si="16"/>
        <v>78344270</v>
      </c>
    </row>
    <row r="1035" spans="1:5" x14ac:dyDescent="0.25">
      <c r="A1035" s="8" t="s">
        <v>6604</v>
      </c>
      <c r="B1035" s="8" t="s">
        <v>6606</v>
      </c>
      <c r="D1035" s="245">
        <v>3937000</v>
      </c>
      <c r="E1035" s="4">
        <f t="shared" si="16"/>
        <v>74407270</v>
      </c>
    </row>
    <row r="1036" spans="1:5" x14ac:dyDescent="0.25">
      <c r="A1036" s="8" t="s">
        <v>6604</v>
      </c>
      <c r="B1036" s="8" t="s">
        <v>6607</v>
      </c>
      <c r="D1036" s="245">
        <v>13996833</v>
      </c>
      <c r="E1036" s="4">
        <f t="shared" si="16"/>
        <v>60410437</v>
      </c>
    </row>
    <row r="1037" spans="1:5" x14ac:dyDescent="0.25">
      <c r="A1037" s="8" t="s">
        <v>6604</v>
      </c>
      <c r="B1037" s="8" t="s">
        <v>6608</v>
      </c>
      <c r="D1037" s="1">
        <v>3848100</v>
      </c>
      <c r="E1037" s="4">
        <f t="shared" si="16"/>
        <v>56562337</v>
      </c>
    </row>
    <row r="1038" spans="1:5" x14ac:dyDescent="0.25">
      <c r="A1038" s="8" t="s">
        <v>6604</v>
      </c>
      <c r="B1038" s="8" t="s">
        <v>6609</v>
      </c>
      <c r="D1038" s="1">
        <v>14315193</v>
      </c>
      <c r="E1038" s="4">
        <f t="shared" si="16"/>
        <v>42247144</v>
      </c>
    </row>
    <row r="1039" spans="1:5" x14ac:dyDescent="0.25">
      <c r="A1039" s="8" t="s">
        <v>6604</v>
      </c>
      <c r="B1039" s="8" t="s">
        <v>6610</v>
      </c>
      <c r="D1039" s="1">
        <v>5505500</v>
      </c>
      <c r="E1039" s="4">
        <f t="shared" si="16"/>
        <v>36741644</v>
      </c>
    </row>
    <row r="1040" spans="1:5" x14ac:dyDescent="0.25">
      <c r="A1040" s="8" t="s">
        <v>6604</v>
      </c>
      <c r="B1040" s="8" t="s">
        <v>6611</v>
      </c>
      <c r="D1040" s="1">
        <v>14285507</v>
      </c>
      <c r="E1040" s="4">
        <f t="shared" si="16"/>
        <v>22456137</v>
      </c>
    </row>
    <row r="1041" spans="1:5" x14ac:dyDescent="0.25">
      <c r="A1041" s="8" t="s">
        <v>6617</v>
      </c>
      <c r="B1041" s="8" t="s">
        <v>3313</v>
      </c>
      <c r="C1041" s="1">
        <v>15000000</v>
      </c>
      <c r="E1041" s="4">
        <f t="shared" si="16"/>
        <v>37456137</v>
      </c>
    </row>
    <row r="1042" spans="1:5" x14ac:dyDescent="0.25">
      <c r="A1042" s="8" t="s">
        <v>6656</v>
      </c>
      <c r="B1042" s="8" t="s">
        <v>5723</v>
      </c>
      <c r="C1042" s="1">
        <v>25000000</v>
      </c>
      <c r="E1042" s="4">
        <f t="shared" si="16"/>
        <v>62456137</v>
      </c>
    </row>
    <row r="1043" spans="1:5" x14ac:dyDescent="0.25">
      <c r="A1043" s="8" t="s">
        <v>6665</v>
      </c>
      <c r="B1043" s="8" t="s">
        <v>6674</v>
      </c>
      <c r="D1043" s="1">
        <v>1413700</v>
      </c>
      <c r="E1043" s="4">
        <f t="shared" si="16"/>
        <v>61042437</v>
      </c>
    </row>
    <row r="1044" spans="1:5" x14ac:dyDescent="0.25">
      <c r="A1044" s="8" t="s">
        <v>6665</v>
      </c>
      <c r="B1044" s="8" t="s">
        <v>6675</v>
      </c>
      <c r="D1044" s="1">
        <v>2191525</v>
      </c>
      <c r="E1044" s="4">
        <f t="shared" si="16"/>
        <v>58850912</v>
      </c>
    </row>
    <row r="1045" spans="1:5" x14ac:dyDescent="0.25">
      <c r="A1045" s="8" t="s">
        <v>6665</v>
      </c>
      <c r="B1045" s="8" t="s">
        <v>6676</v>
      </c>
      <c r="D1045" s="1">
        <v>11690200</v>
      </c>
      <c r="E1045" s="4">
        <f t="shared" si="16"/>
        <v>47160712</v>
      </c>
    </row>
    <row r="1046" spans="1:5" x14ac:dyDescent="0.25">
      <c r="A1046" s="8" t="s">
        <v>6694</v>
      </c>
      <c r="B1046" s="8" t="s">
        <v>6700</v>
      </c>
      <c r="D1046" s="1">
        <v>996200</v>
      </c>
      <c r="E1046" s="4">
        <f t="shared" si="16"/>
        <v>46164512</v>
      </c>
    </row>
    <row r="1047" spans="1:5" x14ac:dyDescent="0.25">
      <c r="A1047" s="8" t="s">
        <v>6694</v>
      </c>
      <c r="B1047" s="8" t="s">
        <v>6701</v>
      </c>
      <c r="D1047" s="1">
        <v>552750</v>
      </c>
      <c r="E1047" s="4">
        <f t="shared" si="16"/>
        <v>45611762</v>
      </c>
    </row>
    <row r="1048" spans="1:5" x14ac:dyDescent="0.25">
      <c r="A1048" s="8" t="s">
        <v>6694</v>
      </c>
      <c r="B1048" s="8" t="s">
        <v>6702</v>
      </c>
      <c r="D1048" s="1">
        <v>10258970</v>
      </c>
      <c r="E1048" s="4">
        <f t="shared" si="16"/>
        <v>35352792</v>
      </c>
    </row>
    <row r="1049" spans="1:5" x14ac:dyDescent="0.25">
      <c r="A1049" s="8" t="s">
        <v>6752</v>
      </c>
      <c r="B1049" s="8" t="s">
        <v>278</v>
      </c>
      <c r="C1049" s="112">
        <v>15000000</v>
      </c>
      <c r="E1049" s="4">
        <f t="shared" si="16"/>
        <v>50352792</v>
      </c>
    </row>
    <row r="1050" spans="1:5" x14ac:dyDescent="0.25">
      <c r="A1050" s="8" t="s">
        <v>6756</v>
      </c>
      <c r="B1050" s="8" t="s">
        <v>6759</v>
      </c>
      <c r="D1050" s="51">
        <v>162150</v>
      </c>
      <c r="E1050" s="4">
        <f t="shared" si="16"/>
        <v>50190642</v>
      </c>
    </row>
    <row r="1051" spans="1:5" x14ac:dyDescent="0.25">
      <c r="A1051" s="8" t="s">
        <v>6756</v>
      </c>
      <c r="B1051" s="8" t="s">
        <v>6760</v>
      </c>
      <c r="D1051" s="51">
        <v>1731840</v>
      </c>
      <c r="E1051" s="4">
        <f t="shared" si="16"/>
        <v>48458802</v>
      </c>
    </row>
    <row r="1052" spans="1:5" x14ac:dyDescent="0.25">
      <c r="A1052" s="8" t="s">
        <v>6756</v>
      </c>
      <c r="B1052" s="8" t="s">
        <v>6761</v>
      </c>
      <c r="D1052" s="51">
        <v>13210437</v>
      </c>
      <c r="E1052" s="4">
        <f t="shared" si="16"/>
        <v>35248365</v>
      </c>
    </row>
    <row r="1053" spans="1:5" x14ac:dyDescent="0.25">
      <c r="A1053" s="41" t="s">
        <v>6772</v>
      </c>
      <c r="B1053" s="8" t="s">
        <v>3941</v>
      </c>
      <c r="C1053" s="112">
        <v>5000000</v>
      </c>
      <c r="E1053" s="4">
        <f t="shared" si="16"/>
        <v>40248365</v>
      </c>
    </row>
    <row r="1054" spans="1:5" x14ac:dyDescent="0.25">
      <c r="A1054" s="44" t="s">
        <v>6775</v>
      </c>
      <c r="B1054" s="8" t="s">
        <v>6776</v>
      </c>
      <c r="D1054" s="1">
        <v>1561000</v>
      </c>
      <c r="E1054" s="4">
        <f t="shared" ref="E1054:E1119" si="17">(E1053+C1054-D1054)</f>
        <v>38687365</v>
      </c>
    </row>
    <row r="1055" spans="1:5" x14ac:dyDescent="0.25">
      <c r="A1055" s="44" t="s">
        <v>6775</v>
      </c>
      <c r="B1055" s="8" t="s">
        <v>6870</v>
      </c>
      <c r="D1055" s="1">
        <v>16050543</v>
      </c>
      <c r="E1055" s="4">
        <f t="shared" si="17"/>
        <v>22636822</v>
      </c>
    </row>
    <row r="1056" spans="1:5" x14ac:dyDescent="0.25">
      <c r="A1056" s="44" t="s">
        <v>6775</v>
      </c>
      <c r="B1056" s="8" t="s">
        <v>3186</v>
      </c>
      <c r="C1056" s="112">
        <v>15000000</v>
      </c>
      <c r="E1056" s="4">
        <f t="shared" si="17"/>
        <v>37636822</v>
      </c>
    </row>
    <row r="1057" spans="1:5" x14ac:dyDescent="0.25">
      <c r="A1057" s="44" t="s">
        <v>6785</v>
      </c>
      <c r="B1057" s="8" t="s">
        <v>3941</v>
      </c>
      <c r="C1057" s="112">
        <v>500000</v>
      </c>
      <c r="E1057" s="4">
        <f t="shared" si="17"/>
        <v>38136822</v>
      </c>
    </row>
    <row r="1058" spans="1:5" x14ac:dyDescent="0.25">
      <c r="A1058" s="44" t="s">
        <v>6785</v>
      </c>
      <c r="B1058" s="8" t="s">
        <v>3941</v>
      </c>
      <c r="C1058" s="112">
        <v>9500000</v>
      </c>
      <c r="E1058" s="4">
        <f t="shared" si="17"/>
        <v>47636822</v>
      </c>
    </row>
    <row r="1059" spans="1:5" x14ac:dyDescent="0.25">
      <c r="A1059" s="44" t="s">
        <v>6796</v>
      </c>
      <c r="B1059" s="8" t="s">
        <v>3186</v>
      </c>
      <c r="C1059" s="112">
        <v>30000000</v>
      </c>
      <c r="E1059" s="4">
        <f t="shared" si="17"/>
        <v>77636822</v>
      </c>
    </row>
    <row r="1060" spans="1:5" x14ac:dyDescent="0.25">
      <c r="A1060" s="44" t="s">
        <v>6871</v>
      </c>
      <c r="B1060" s="8" t="s">
        <v>6872</v>
      </c>
      <c r="D1060" s="51">
        <v>22749318</v>
      </c>
      <c r="E1060" s="4">
        <f t="shared" si="17"/>
        <v>54887504</v>
      </c>
    </row>
    <row r="1061" spans="1:5" x14ac:dyDescent="0.25">
      <c r="A1061" s="44" t="s">
        <v>6871</v>
      </c>
      <c r="B1061" s="8" t="s">
        <v>6873</v>
      </c>
      <c r="D1061" s="51">
        <v>1510992</v>
      </c>
      <c r="E1061" s="4">
        <f t="shared" si="17"/>
        <v>53376512</v>
      </c>
    </row>
    <row r="1062" spans="1:5" x14ac:dyDescent="0.25">
      <c r="A1062" s="44" t="s">
        <v>6871</v>
      </c>
      <c r="B1062" s="8" t="s">
        <v>6874</v>
      </c>
      <c r="D1062" s="112">
        <v>1872000</v>
      </c>
      <c r="E1062" s="4">
        <f t="shared" si="17"/>
        <v>51504512</v>
      </c>
    </row>
    <row r="1063" spans="1:5" x14ac:dyDescent="0.25">
      <c r="A1063" s="44" t="s">
        <v>6871</v>
      </c>
      <c r="B1063" s="8" t="s">
        <v>6875</v>
      </c>
      <c r="D1063" s="112">
        <v>8622850</v>
      </c>
      <c r="E1063" s="4">
        <f t="shared" si="17"/>
        <v>42881662</v>
      </c>
    </row>
    <row r="1064" spans="1:5" x14ac:dyDescent="0.25">
      <c r="A1064" s="44" t="s">
        <v>6871</v>
      </c>
      <c r="B1064" s="8" t="s">
        <v>6876</v>
      </c>
      <c r="D1064" s="51">
        <v>11343808</v>
      </c>
      <c r="E1064" s="4">
        <f t="shared" si="17"/>
        <v>31537854</v>
      </c>
    </row>
    <row r="1065" spans="1:5" x14ac:dyDescent="0.25">
      <c r="A1065" s="44" t="s">
        <v>6871</v>
      </c>
      <c r="B1065" s="8" t="s">
        <v>6877</v>
      </c>
      <c r="D1065" s="51">
        <v>1746000</v>
      </c>
      <c r="E1065" s="4">
        <f t="shared" si="17"/>
        <v>29791854</v>
      </c>
    </row>
    <row r="1066" spans="1:5" x14ac:dyDescent="0.25">
      <c r="A1066" s="44" t="s">
        <v>6871</v>
      </c>
      <c r="B1066" s="8" t="s">
        <v>5723</v>
      </c>
      <c r="C1066" s="1">
        <v>25000000</v>
      </c>
      <c r="E1066" s="4">
        <f t="shared" si="17"/>
        <v>54791854</v>
      </c>
    </row>
    <row r="1067" spans="1:5" x14ac:dyDescent="0.25">
      <c r="A1067" s="44" t="s">
        <v>6922</v>
      </c>
      <c r="B1067" s="8" t="s">
        <v>6923</v>
      </c>
      <c r="D1067" s="51">
        <v>1221000</v>
      </c>
      <c r="E1067" s="4">
        <f t="shared" si="17"/>
        <v>53570854</v>
      </c>
    </row>
    <row r="1068" spans="1:5" x14ac:dyDescent="0.25">
      <c r="A1068" s="44" t="s">
        <v>6922</v>
      </c>
      <c r="B1068" s="8" t="s">
        <v>6924</v>
      </c>
      <c r="D1068" s="51">
        <v>1722600</v>
      </c>
      <c r="E1068" s="4">
        <f t="shared" si="17"/>
        <v>51848254</v>
      </c>
    </row>
    <row r="1069" spans="1:5" x14ac:dyDescent="0.25">
      <c r="A1069" s="44" t="s">
        <v>6922</v>
      </c>
      <c r="B1069" s="8" t="s">
        <v>6925</v>
      </c>
      <c r="D1069" s="51">
        <v>1966574</v>
      </c>
      <c r="E1069" s="4">
        <f t="shared" si="17"/>
        <v>49881680</v>
      </c>
    </row>
    <row r="1070" spans="1:5" x14ac:dyDescent="0.25">
      <c r="A1070" s="44" t="s">
        <v>6922</v>
      </c>
      <c r="B1070" s="8" t="s">
        <v>6926</v>
      </c>
      <c r="D1070" s="51">
        <v>8098689</v>
      </c>
      <c r="E1070" s="4">
        <f t="shared" si="17"/>
        <v>41782991</v>
      </c>
    </row>
    <row r="1071" spans="1:5" x14ac:dyDescent="0.25">
      <c r="A1071" s="44" t="s">
        <v>6922</v>
      </c>
      <c r="B1071" s="8" t="s">
        <v>6927</v>
      </c>
      <c r="D1071" s="51">
        <v>1375200</v>
      </c>
      <c r="E1071" s="4">
        <f t="shared" si="17"/>
        <v>40407791</v>
      </c>
    </row>
    <row r="1072" spans="1:5" x14ac:dyDescent="0.25">
      <c r="A1072" s="44" t="s">
        <v>6983</v>
      </c>
      <c r="B1072" s="8" t="s">
        <v>6984</v>
      </c>
      <c r="D1072" s="51">
        <v>907200</v>
      </c>
      <c r="E1072" s="4">
        <f t="shared" si="17"/>
        <v>39500591</v>
      </c>
    </row>
    <row r="1073" spans="1:5" x14ac:dyDescent="0.25">
      <c r="A1073" s="44" t="s">
        <v>6983</v>
      </c>
      <c r="B1073" s="8" t="s">
        <v>6985</v>
      </c>
      <c r="D1073" s="51">
        <v>2342274</v>
      </c>
      <c r="E1073" s="4">
        <f t="shared" si="17"/>
        <v>37158317</v>
      </c>
    </row>
    <row r="1074" spans="1:5" x14ac:dyDescent="0.25">
      <c r="A1074" s="44" t="s">
        <v>6983</v>
      </c>
      <c r="B1074" s="8" t="s">
        <v>6986</v>
      </c>
      <c r="D1074" s="51">
        <v>14060327</v>
      </c>
      <c r="E1074" s="4">
        <f t="shared" si="17"/>
        <v>23097990</v>
      </c>
    </row>
    <row r="1075" spans="1:5" x14ac:dyDescent="0.25">
      <c r="A1075" s="44" t="s">
        <v>6983</v>
      </c>
      <c r="B1075" s="8" t="s">
        <v>6991</v>
      </c>
      <c r="D1075" s="51">
        <v>1286862</v>
      </c>
      <c r="E1075" s="4">
        <f t="shared" si="17"/>
        <v>21811128</v>
      </c>
    </row>
    <row r="1076" spans="1:5" x14ac:dyDescent="0.25">
      <c r="A1076" s="44" t="s">
        <v>6983</v>
      </c>
      <c r="B1076" s="8" t="s">
        <v>6992</v>
      </c>
      <c r="D1076" s="51">
        <v>1611200</v>
      </c>
      <c r="E1076" s="4">
        <f t="shared" si="17"/>
        <v>20199928</v>
      </c>
    </row>
    <row r="1077" spans="1:5" x14ac:dyDescent="0.25">
      <c r="A1077" s="44" t="s">
        <v>6983</v>
      </c>
      <c r="B1077" s="8" t="s">
        <v>278</v>
      </c>
      <c r="C1077" s="256">
        <v>5000000</v>
      </c>
      <c r="E1077" s="40">
        <f t="shared" si="17"/>
        <v>25199928</v>
      </c>
    </row>
    <row r="1078" spans="1:5" x14ac:dyDescent="0.25">
      <c r="A1078" s="10" t="s">
        <v>7007</v>
      </c>
      <c r="B1078" s="10" t="s">
        <v>7020</v>
      </c>
      <c r="C1078" s="217">
        <v>2000000</v>
      </c>
      <c r="D1078" s="4"/>
      <c r="E1078" s="4">
        <f t="shared" si="17"/>
        <v>27199928</v>
      </c>
    </row>
    <row r="1079" spans="1:5" x14ac:dyDescent="0.25">
      <c r="A1079" s="10" t="s">
        <v>7007</v>
      </c>
      <c r="B1079" s="10" t="s">
        <v>7021</v>
      </c>
      <c r="C1079" s="217">
        <v>2000000</v>
      </c>
      <c r="D1079" s="4"/>
      <c r="E1079" s="4">
        <f t="shared" si="17"/>
        <v>29199928</v>
      </c>
    </row>
    <row r="1080" spans="1:5" x14ac:dyDescent="0.25">
      <c r="A1080" s="10" t="s">
        <v>7007</v>
      </c>
      <c r="B1080" s="10" t="s">
        <v>10</v>
      </c>
      <c r="C1080" s="11">
        <v>2000000</v>
      </c>
      <c r="D1080" s="11"/>
      <c r="E1080" s="4">
        <f t="shared" si="17"/>
        <v>31199928</v>
      </c>
    </row>
    <row r="1081" spans="1:5" x14ac:dyDescent="0.25">
      <c r="A1081" s="10" t="s">
        <v>7013</v>
      </c>
      <c r="B1081" s="10" t="s">
        <v>7022</v>
      </c>
      <c r="C1081" s="11"/>
      <c r="D1081" s="11">
        <v>1417248</v>
      </c>
      <c r="E1081" s="4">
        <f t="shared" si="17"/>
        <v>29782680</v>
      </c>
    </row>
    <row r="1082" spans="1:5" x14ac:dyDescent="0.25">
      <c r="A1082" s="10" t="s">
        <v>7013</v>
      </c>
      <c r="B1082" s="10" t="s">
        <v>7023</v>
      </c>
      <c r="C1082" s="11"/>
      <c r="D1082" s="11">
        <v>16984630</v>
      </c>
      <c r="E1082" s="4">
        <f t="shared" si="17"/>
        <v>12798050</v>
      </c>
    </row>
    <row r="1083" spans="1:5" x14ac:dyDescent="0.25">
      <c r="A1083" s="10" t="s">
        <v>7037</v>
      </c>
      <c r="B1083" s="10" t="s">
        <v>5723</v>
      </c>
      <c r="C1083" s="11">
        <v>12000000</v>
      </c>
      <c r="D1083" s="11"/>
      <c r="E1083" s="4">
        <f t="shared" si="17"/>
        <v>24798050</v>
      </c>
    </row>
    <row r="1084" spans="1:5" x14ac:dyDescent="0.25">
      <c r="A1084" s="10" t="s">
        <v>7048</v>
      </c>
      <c r="B1084" s="10" t="s">
        <v>7049</v>
      </c>
      <c r="C1084" s="11"/>
      <c r="D1084" s="11">
        <v>2716800</v>
      </c>
      <c r="E1084" s="4">
        <f t="shared" si="17"/>
        <v>22081250</v>
      </c>
    </row>
    <row r="1085" spans="1:5" x14ac:dyDescent="0.25">
      <c r="A1085" s="10" t="s">
        <v>7048</v>
      </c>
      <c r="B1085" s="10" t="s">
        <v>7050</v>
      </c>
      <c r="C1085" s="11"/>
      <c r="D1085" s="11">
        <v>2080880</v>
      </c>
      <c r="E1085" s="4">
        <f t="shared" si="17"/>
        <v>20000370</v>
      </c>
    </row>
    <row r="1086" spans="1:5" x14ac:dyDescent="0.25">
      <c r="A1086" s="10" t="s">
        <v>7070</v>
      </c>
      <c r="B1086" s="10" t="s">
        <v>7071</v>
      </c>
      <c r="C1086" s="11"/>
      <c r="D1086" s="11">
        <v>18949505</v>
      </c>
      <c r="E1086" s="4">
        <f t="shared" si="17"/>
        <v>1050865</v>
      </c>
    </row>
    <row r="1087" spans="1:5" x14ac:dyDescent="0.25">
      <c r="A1087" s="10" t="s">
        <v>7070</v>
      </c>
      <c r="B1087" s="10" t="s">
        <v>3313</v>
      </c>
      <c r="C1087" s="11">
        <v>6000000</v>
      </c>
      <c r="D1087" s="11"/>
      <c r="E1087" s="4">
        <f t="shared" si="17"/>
        <v>7050865</v>
      </c>
    </row>
    <row r="1088" spans="1:5" x14ac:dyDescent="0.25">
      <c r="A1088" s="10" t="s">
        <v>7076</v>
      </c>
      <c r="B1088" s="10" t="s">
        <v>241</v>
      </c>
      <c r="C1088" s="11">
        <v>1003000</v>
      </c>
      <c r="D1088" s="11"/>
      <c r="E1088" s="4">
        <f t="shared" si="17"/>
        <v>8053865</v>
      </c>
    </row>
    <row r="1089" spans="1:5" x14ac:dyDescent="0.25">
      <c r="A1089" s="10" t="s">
        <v>7097</v>
      </c>
      <c r="B1089" s="10" t="s">
        <v>5723</v>
      </c>
      <c r="C1089" s="11">
        <v>20000000</v>
      </c>
      <c r="D1089" s="11"/>
      <c r="E1089" s="4">
        <f t="shared" si="17"/>
        <v>28053865</v>
      </c>
    </row>
    <row r="1090" spans="1:5" x14ac:dyDescent="0.25">
      <c r="A1090" s="10" t="s">
        <v>7098</v>
      </c>
      <c r="B1090" s="10" t="s">
        <v>7099</v>
      </c>
      <c r="C1090" s="11"/>
      <c r="D1090" s="11">
        <v>2494545</v>
      </c>
      <c r="E1090" s="4">
        <f t="shared" si="17"/>
        <v>25559320</v>
      </c>
    </row>
    <row r="1091" spans="1:5" x14ac:dyDescent="0.25">
      <c r="A1091" s="10" t="s">
        <v>7098</v>
      </c>
      <c r="B1091" s="10" t="s">
        <v>7100</v>
      </c>
      <c r="C1091" s="11"/>
      <c r="D1091" s="11">
        <v>4014975</v>
      </c>
      <c r="E1091" s="4">
        <f t="shared" si="17"/>
        <v>21544345</v>
      </c>
    </row>
    <row r="1092" spans="1:5" x14ac:dyDescent="0.25">
      <c r="A1092" s="10" t="s">
        <v>7098</v>
      </c>
      <c r="B1092" s="10" t="s">
        <v>7101</v>
      </c>
      <c r="C1092" s="11"/>
      <c r="D1092" s="11">
        <v>175500</v>
      </c>
      <c r="E1092" s="4">
        <f t="shared" si="17"/>
        <v>21368845</v>
      </c>
    </row>
    <row r="1093" spans="1:5" x14ac:dyDescent="0.25">
      <c r="A1093" s="10" t="s">
        <v>7119</v>
      </c>
      <c r="B1093" s="10" t="s">
        <v>7122</v>
      </c>
      <c r="C1093" s="11"/>
      <c r="D1093" s="11">
        <v>13850136</v>
      </c>
      <c r="E1093" s="4">
        <f t="shared" si="17"/>
        <v>7518709</v>
      </c>
    </row>
    <row r="1094" spans="1:5" x14ac:dyDescent="0.25">
      <c r="A1094" s="10" t="s">
        <v>7119</v>
      </c>
      <c r="B1094" s="10" t="s">
        <v>7123</v>
      </c>
      <c r="C1094" s="11"/>
      <c r="D1094" s="11">
        <v>269100</v>
      </c>
      <c r="E1094" s="4">
        <f t="shared" si="17"/>
        <v>7249609</v>
      </c>
    </row>
    <row r="1095" spans="1:5" x14ac:dyDescent="0.25">
      <c r="A1095" s="10" t="s">
        <v>7119</v>
      </c>
      <c r="B1095" s="10" t="s">
        <v>7126</v>
      </c>
      <c r="C1095" s="217">
        <v>2000000</v>
      </c>
      <c r="D1095" s="11"/>
      <c r="E1095" s="4">
        <f t="shared" si="17"/>
        <v>9249609</v>
      </c>
    </row>
    <row r="1096" spans="1:5" x14ac:dyDescent="0.25">
      <c r="A1096" s="10" t="s">
        <v>7119</v>
      </c>
      <c r="B1096" s="10" t="s">
        <v>7127</v>
      </c>
      <c r="C1096" s="217">
        <v>3000000</v>
      </c>
      <c r="D1096" s="11"/>
      <c r="E1096" s="4">
        <f t="shared" si="17"/>
        <v>12249609</v>
      </c>
    </row>
    <row r="1097" spans="1:5" x14ac:dyDescent="0.25">
      <c r="A1097" s="10" t="s">
        <v>7136</v>
      </c>
      <c r="B1097" s="10" t="s">
        <v>5723</v>
      </c>
      <c r="C1097" s="11">
        <v>25000000</v>
      </c>
      <c r="D1097" s="11"/>
      <c r="E1097" s="4">
        <f t="shared" si="17"/>
        <v>37249609</v>
      </c>
    </row>
    <row r="1098" spans="1:5" x14ac:dyDescent="0.25">
      <c r="A1098" s="10" t="s">
        <v>7157</v>
      </c>
      <c r="B1098" s="10" t="s">
        <v>7169</v>
      </c>
      <c r="C1098" s="11"/>
      <c r="D1098" s="11">
        <v>3114375</v>
      </c>
      <c r="E1098" s="4">
        <f t="shared" si="17"/>
        <v>34135234</v>
      </c>
    </row>
    <row r="1099" spans="1:5" x14ac:dyDescent="0.25">
      <c r="A1099" s="10" t="s">
        <v>7157</v>
      </c>
      <c r="B1099" s="10" t="s">
        <v>7171</v>
      </c>
      <c r="C1099" s="11"/>
      <c r="D1099" s="11">
        <v>300300</v>
      </c>
      <c r="E1099" s="4">
        <f t="shared" si="17"/>
        <v>33834934</v>
      </c>
    </row>
    <row r="1100" spans="1:5" x14ac:dyDescent="0.25">
      <c r="A1100" s="10" t="s">
        <v>7157</v>
      </c>
      <c r="B1100" s="10" t="s">
        <v>7170</v>
      </c>
      <c r="C1100" s="11"/>
      <c r="D1100" s="11">
        <v>3560345</v>
      </c>
      <c r="E1100" s="4">
        <f t="shared" si="17"/>
        <v>30274589</v>
      </c>
    </row>
    <row r="1101" spans="1:5" x14ac:dyDescent="0.25">
      <c r="A1101" s="10" t="s">
        <v>7174</v>
      </c>
      <c r="B1101" s="10" t="s">
        <v>7181</v>
      </c>
      <c r="C1101" s="11"/>
      <c r="D1101" s="11">
        <v>17938083</v>
      </c>
      <c r="E1101" s="4">
        <f t="shared" si="17"/>
        <v>12336506</v>
      </c>
    </row>
    <row r="1102" spans="1:5" x14ac:dyDescent="0.25">
      <c r="A1102" s="10" t="s">
        <v>7174</v>
      </c>
      <c r="B1102" s="10" t="s">
        <v>5723</v>
      </c>
      <c r="C1102" s="11">
        <v>200000</v>
      </c>
      <c r="D1102" s="11"/>
      <c r="E1102" s="4">
        <f t="shared" si="17"/>
        <v>12536506</v>
      </c>
    </row>
    <row r="1103" spans="1:5" x14ac:dyDescent="0.25">
      <c r="A1103" s="10" t="s">
        <v>7174</v>
      </c>
      <c r="B1103" s="10" t="s">
        <v>5723</v>
      </c>
      <c r="C1103" s="11">
        <v>3000000</v>
      </c>
      <c r="D1103" s="11"/>
      <c r="E1103" s="4">
        <f t="shared" si="17"/>
        <v>15536506</v>
      </c>
    </row>
    <row r="1104" spans="1:5" x14ac:dyDescent="0.25">
      <c r="A1104" s="10" t="s">
        <v>7207</v>
      </c>
      <c r="B1104" s="10" t="s">
        <v>278</v>
      </c>
      <c r="C1104" s="11">
        <v>25000000</v>
      </c>
      <c r="D1104" s="11"/>
      <c r="E1104" s="4">
        <f t="shared" si="17"/>
        <v>40536506</v>
      </c>
    </row>
    <row r="1105" spans="1:5" x14ac:dyDescent="0.25">
      <c r="A1105" s="10" t="s">
        <v>7229</v>
      </c>
      <c r="B1105" s="10" t="s">
        <v>278</v>
      </c>
      <c r="C1105" s="11">
        <v>6000000</v>
      </c>
      <c r="D1105" s="11"/>
      <c r="E1105" s="4">
        <f t="shared" si="17"/>
        <v>46536506</v>
      </c>
    </row>
    <row r="1106" spans="1:5" x14ac:dyDescent="0.25">
      <c r="A1106" s="10" t="s">
        <v>7263</v>
      </c>
      <c r="B1106" s="10" t="s">
        <v>5723</v>
      </c>
      <c r="C1106" s="11">
        <v>25000000</v>
      </c>
      <c r="D1106" s="11"/>
      <c r="E1106" s="4">
        <f t="shared" si="17"/>
        <v>71536506</v>
      </c>
    </row>
    <row r="1107" spans="1:5" x14ac:dyDescent="0.25">
      <c r="A1107" s="10" t="s">
        <v>7263</v>
      </c>
      <c r="B1107" s="10" t="s">
        <v>7276</v>
      </c>
      <c r="C1107" s="4"/>
      <c r="D1107" s="11">
        <v>3313200</v>
      </c>
      <c r="E1107" s="4">
        <f t="shared" si="17"/>
        <v>68223306</v>
      </c>
    </row>
    <row r="1108" spans="1:5" x14ac:dyDescent="0.25">
      <c r="A1108" s="10" t="s">
        <v>7263</v>
      </c>
      <c r="B1108" s="10" t="s">
        <v>7274</v>
      </c>
      <c r="C1108" s="4"/>
      <c r="D1108" s="11">
        <v>1313202</v>
      </c>
      <c r="E1108" s="4">
        <f t="shared" si="17"/>
        <v>66910104</v>
      </c>
    </row>
    <row r="1109" spans="1:5" x14ac:dyDescent="0.25">
      <c r="A1109" s="10" t="s">
        <v>7263</v>
      </c>
      <c r="B1109" s="10" t="s">
        <v>7275</v>
      </c>
      <c r="C1109" s="4"/>
      <c r="D1109" s="11">
        <v>976960</v>
      </c>
      <c r="E1109" s="4">
        <f t="shared" si="17"/>
        <v>65933144</v>
      </c>
    </row>
    <row r="1110" spans="1:5" x14ac:dyDescent="0.25">
      <c r="A1110" s="10" t="s">
        <v>7266</v>
      </c>
      <c r="B1110" s="10" t="s">
        <v>4507</v>
      </c>
      <c r="C1110" s="4"/>
      <c r="D1110" s="11">
        <v>1212960</v>
      </c>
      <c r="E1110" s="4">
        <f t="shared" si="17"/>
        <v>64720184</v>
      </c>
    </row>
    <row r="1111" spans="1:5" x14ac:dyDescent="0.25">
      <c r="A1111" s="10" t="s">
        <v>7263</v>
      </c>
      <c r="B1111" s="10" t="s">
        <v>4508</v>
      </c>
      <c r="C1111" s="4"/>
      <c r="D1111" s="11">
        <v>22372875</v>
      </c>
      <c r="E1111" s="4">
        <f t="shared" si="17"/>
        <v>42347309</v>
      </c>
    </row>
    <row r="1112" spans="1:5" x14ac:dyDescent="0.25">
      <c r="A1112" s="10" t="s">
        <v>7297</v>
      </c>
      <c r="B1112" s="74" t="s">
        <v>7458</v>
      </c>
      <c r="C1112" s="4">
        <v>3000000</v>
      </c>
      <c r="D1112" s="11"/>
      <c r="E1112" s="4">
        <f t="shared" si="17"/>
        <v>45347309</v>
      </c>
    </row>
    <row r="1113" spans="1:5" x14ac:dyDescent="0.25">
      <c r="A1113" s="10" t="s">
        <v>7297</v>
      </c>
      <c r="B1113" s="74" t="s">
        <v>7459</v>
      </c>
      <c r="C1113" s="4">
        <v>3000000</v>
      </c>
      <c r="D1113" s="4"/>
      <c r="E1113" s="4">
        <f t="shared" si="17"/>
        <v>48347309</v>
      </c>
    </row>
    <row r="1114" spans="1:5" x14ac:dyDescent="0.25">
      <c r="A1114" s="10" t="s">
        <v>7323</v>
      </c>
      <c r="B1114" s="10" t="s">
        <v>5723</v>
      </c>
      <c r="C1114" s="4">
        <v>1000000</v>
      </c>
      <c r="D1114" s="4"/>
      <c r="E1114" s="4">
        <f t="shared" si="17"/>
        <v>49347309</v>
      </c>
    </row>
    <row r="1115" spans="1:5" x14ac:dyDescent="0.25">
      <c r="A1115" s="10" t="s">
        <v>7329</v>
      </c>
      <c r="B1115" s="10" t="s">
        <v>278</v>
      </c>
      <c r="C1115" s="11">
        <v>29000000</v>
      </c>
      <c r="D1115" s="4"/>
      <c r="E1115" s="4">
        <f t="shared" si="17"/>
        <v>78347309</v>
      </c>
    </row>
    <row r="1116" spans="1:5" x14ac:dyDescent="0.25">
      <c r="A1116" s="10" t="s">
        <v>7408</v>
      </c>
      <c r="B1116" s="10" t="s">
        <v>7460</v>
      </c>
      <c r="C1116" s="11">
        <v>1005000</v>
      </c>
      <c r="D1116" s="4"/>
      <c r="E1116" s="4">
        <f t="shared" si="17"/>
        <v>79352309</v>
      </c>
    </row>
    <row r="1117" spans="1:5" x14ac:dyDescent="0.25">
      <c r="A1117" s="10" t="s">
        <v>7408</v>
      </c>
      <c r="B1117" s="10" t="s">
        <v>278</v>
      </c>
      <c r="C1117" s="11">
        <v>10000000</v>
      </c>
      <c r="D1117" s="4"/>
      <c r="E1117" s="4">
        <f t="shared" si="17"/>
        <v>89352309</v>
      </c>
    </row>
    <row r="1118" spans="1:5" x14ac:dyDescent="0.25">
      <c r="A1118" s="10" t="s">
        <v>7420</v>
      </c>
      <c r="B1118" s="10" t="s">
        <v>5723</v>
      </c>
      <c r="C1118" s="11">
        <v>20000000</v>
      </c>
      <c r="D1118" s="4"/>
      <c r="E1118" s="4">
        <f t="shared" si="17"/>
        <v>109352309</v>
      </c>
    </row>
    <row r="1119" spans="1:5" x14ac:dyDescent="0.25">
      <c r="A1119" s="10" t="s">
        <v>7461</v>
      </c>
      <c r="B1119" s="10" t="s">
        <v>7462</v>
      </c>
      <c r="C1119" s="4"/>
      <c r="D1119" s="50">
        <v>5301900</v>
      </c>
      <c r="E1119" s="4">
        <f t="shared" si="17"/>
        <v>104050409</v>
      </c>
    </row>
    <row r="1120" spans="1:5" x14ac:dyDescent="0.25">
      <c r="A1120" s="10" t="s">
        <v>7461</v>
      </c>
      <c r="B1120" s="10" t="s">
        <v>7463</v>
      </c>
      <c r="C1120" s="4"/>
      <c r="D1120" s="50">
        <v>1054650</v>
      </c>
      <c r="E1120" s="4">
        <f t="shared" ref="E1120:E1183" si="18">(E1119+C1120-D1120)</f>
        <v>102995759</v>
      </c>
    </row>
    <row r="1121" spans="1:5" x14ac:dyDescent="0.25">
      <c r="A1121" s="10" t="s">
        <v>7461</v>
      </c>
      <c r="B1121" s="10" t="s">
        <v>7464</v>
      </c>
      <c r="C1121" s="4"/>
      <c r="D1121" s="50">
        <v>4418710</v>
      </c>
      <c r="E1121" s="4">
        <f t="shared" si="18"/>
        <v>98577049</v>
      </c>
    </row>
    <row r="1122" spans="1:5" x14ac:dyDescent="0.25">
      <c r="A1122" s="10" t="s">
        <v>7461</v>
      </c>
      <c r="B1122" s="10" t="s">
        <v>7465</v>
      </c>
      <c r="C1122" s="4"/>
      <c r="D1122" s="50">
        <v>2965200</v>
      </c>
      <c r="E1122" s="4">
        <f t="shared" si="18"/>
        <v>95611849</v>
      </c>
    </row>
    <row r="1123" spans="1:5" x14ac:dyDescent="0.25">
      <c r="A1123" s="10" t="s">
        <v>7461</v>
      </c>
      <c r="B1123" s="10" t="s">
        <v>7466</v>
      </c>
      <c r="C1123" s="4"/>
      <c r="D1123" s="50">
        <v>7254500</v>
      </c>
      <c r="E1123" s="4">
        <f t="shared" si="18"/>
        <v>88357349</v>
      </c>
    </row>
    <row r="1124" spans="1:5" x14ac:dyDescent="0.25">
      <c r="A1124" s="10" t="s">
        <v>7461</v>
      </c>
      <c r="B1124" s="10" t="s">
        <v>7467</v>
      </c>
      <c r="C1124" s="4"/>
      <c r="D1124" s="50">
        <v>20984706</v>
      </c>
      <c r="E1124" s="4">
        <f t="shared" si="18"/>
        <v>67372643</v>
      </c>
    </row>
    <row r="1125" spans="1:5" x14ac:dyDescent="0.25">
      <c r="A1125" s="10" t="s">
        <v>7461</v>
      </c>
      <c r="B1125" s="10" t="s">
        <v>7468</v>
      </c>
      <c r="C1125" s="4"/>
      <c r="D1125" s="50">
        <v>1240000</v>
      </c>
      <c r="E1125" s="4">
        <f t="shared" si="18"/>
        <v>66132643</v>
      </c>
    </row>
    <row r="1126" spans="1:5" x14ac:dyDescent="0.25">
      <c r="A1126" s="10" t="s">
        <v>7461</v>
      </c>
      <c r="B1126" s="10" t="s">
        <v>7469</v>
      </c>
      <c r="C1126" s="4"/>
      <c r="D1126" s="50">
        <v>1930700</v>
      </c>
      <c r="E1126" s="4">
        <f t="shared" si="18"/>
        <v>64201943</v>
      </c>
    </row>
    <row r="1127" spans="1:5" x14ac:dyDescent="0.25">
      <c r="A1127" s="10" t="s">
        <v>7461</v>
      </c>
      <c r="B1127" s="10" t="s">
        <v>7470</v>
      </c>
      <c r="C1127" s="4"/>
      <c r="D1127" s="50">
        <v>22791434</v>
      </c>
      <c r="E1127" s="4">
        <f t="shared" si="18"/>
        <v>41410509</v>
      </c>
    </row>
    <row r="1128" spans="1:5" x14ac:dyDescent="0.25">
      <c r="A1128" s="10" t="s">
        <v>7461</v>
      </c>
      <c r="B1128" s="10" t="s">
        <v>7471</v>
      </c>
      <c r="C1128" s="4"/>
      <c r="D1128" s="82">
        <v>3640150</v>
      </c>
      <c r="E1128" s="4">
        <f t="shared" si="18"/>
        <v>37770359</v>
      </c>
    </row>
    <row r="1129" spans="1:5" x14ac:dyDescent="0.25">
      <c r="A1129" s="10" t="s">
        <v>7461</v>
      </c>
      <c r="B1129" s="10" t="s">
        <v>7472</v>
      </c>
      <c r="C1129" s="4"/>
      <c r="D1129" s="82">
        <v>4636800</v>
      </c>
      <c r="E1129" s="4">
        <f t="shared" si="18"/>
        <v>33133559</v>
      </c>
    </row>
    <row r="1130" spans="1:5" x14ac:dyDescent="0.25">
      <c r="A1130" s="10" t="s">
        <v>7461</v>
      </c>
      <c r="B1130" s="10" t="s">
        <v>7473</v>
      </c>
      <c r="C1130" s="4"/>
      <c r="D1130" s="83">
        <v>8063945</v>
      </c>
      <c r="E1130" s="4">
        <f t="shared" si="18"/>
        <v>25069614</v>
      </c>
    </row>
    <row r="1131" spans="1:5" x14ac:dyDescent="0.25">
      <c r="A1131" s="10" t="s">
        <v>7485</v>
      </c>
      <c r="B1131" s="10" t="s">
        <v>7487</v>
      </c>
      <c r="C1131" s="4"/>
      <c r="D1131" s="82">
        <v>1424500</v>
      </c>
      <c r="E1131" s="4">
        <f t="shared" si="18"/>
        <v>23645114</v>
      </c>
    </row>
    <row r="1132" spans="1:5" x14ac:dyDescent="0.25">
      <c r="A1132" s="10" t="s">
        <v>7485</v>
      </c>
      <c r="B1132" s="10" t="s">
        <v>7486</v>
      </c>
      <c r="C1132" s="4"/>
      <c r="D1132" s="82">
        <v>2430000</v>
      </c>
      <c r="E1132" s="4">
        <f t="shared" si="18"/>
        <v>21215114</v>
      </c>
    </row>
    <row r="1133" spans="1:5" x14ac:dyDescent="0.25">
      <c r="A1133" s="10" t="s">
        <v>7485</v>
      </c>
      <c r="B1133" s="10" t="s">
        <v>7488</v>
      </c>
      <c r="C1133" s="4"/>
      <c r="D1133" s="82">
        <v>18880204</v>
      </c>
      <c r="E1133" s="4">
        <f t="shared" si="18"/>
        <v>2334910</v>
      </c>
    </row>
    <row r="1134" spans="1:5" x14ac:dyDescent="0.25">
      <c r="A1134" s="10" t="s">
        <v>7485</v>
      </c>
      <c r="B1134" s="3" t="s">
        <v>7504</v>
      </c>
      <c r="C1134" s="82">
        <v>3000000</v>
      </c>
      <c r="D1134" s="4"/>
      <c r="E1134" s="4">
        <f t="shared" si="18"/>
        <v>5334910</v>
      </c>
    </row>
    <row r="1135" spans="1:5" x14ac:dyDescent="0.25">
      <c r="A1135" s="10" t="s">
        <v>7485</v>
      </c>
      <c r="B1135" s="10" t="s">
        <v>5723</v>
      </c>
      <c r="C1135" s="82">
        <v>7000000</v>
      </c>
      <c r="D1135" s="4"/>
      <c r="E1135" s="4">
        <f t="shared" si="18"/>
        <v>12334910</v>
      </c>
    </row>
    <row r="1136" spans="1:5" x14ac:dyDescent="0.25">
      <c r="A1136" s="10" t="s">
        <v>7498</v>
      </c>
      <c r="B1136" s="10" t="s">
        <v>5723</v>
      </c>
      <c r="C1136" s="82">
        <v>20000000</v>
      </c>
      <c r="D1136" s="4"/>
      <c r="E1136" s="4">
        <f t="shared" si="18"/>
        <v>32334910</v>
      </c>
    </row>
    <row r="1137" spans="1:5" x14ac:dyDescent="0.25">
      <c r="A1137" s="10" t="s">
        <v>7505</v>
      </c>
      <c r="B1137" s="10" t="s">
        <v>7506</v>
      </c>
      <c r="C1137" s="82">
        <v>2000000</v>
      </c>
      <c r="D1137" s="4"/>
      <c r="E1137" s="4">
        <f t="shared" si="18"/>
        <v>34334910</v>
      </c>
    </row>
    <row r="1138" spans="1:5" x14ac:dyDescent="0.25">
      <c r="A1138" s="10" t="s">
        <v>7505</v>
      </c>
      <c r="B1138" s="10" t="s">
        <v>7507</v>
      </c>
      <c r="C1138" s="82">
        <v>2000000</v>
      </c>
      <c r="D1138" s="4"/>
      <c r="E1138" s="4">
        <f t="shared" si="18"/>
        <v>36334910</v>
      </c>
    </row>
    <row r="1139" spans="1:5" x14ac:dyDescent="0.25">
      <c r="A1139" s="10" t="s">
        <v>7505</v>
      </c>
      <c r="B1139" s="10" t="s">
        <v>278</v>
      </c>
      <c r="C1139" s="82">
        <v>2000000</v>
      </c>
      <c r="D1139" s="4"/>
      <c r="E1139" s="4">
        <f t="shared" si="18"/>
        <v>38334910</v>
      </c>
    </row>
    <row r="1140" spans="1:5" x14ac:dyDescent="0.25">
      <c r="A1140" s="10" t="s">
        <v>7523</v>
      </c>
      <c r="B1140" s="10" t="s">
        <v>7540</v>
      </c>
      <c r="C1140" s="82">
        <v>709000</v>
      </c>
      <c r="D1140" s="4"/>
      <c r="E1140" s="4">
        <f t="shared" si="18"/>
        <v>39043910</v>
      </c>
    </row>
    <row r="1141" spans="1:5" x14ac:dyDescent="0.25">
      <c r="A1141" s="10" t="s">
        <v>7568</v>
      </c>
      <c r="B1141" s="10" t="s">
        <v>278</v>
      </c>
      <c r="C1141" s="82">
        <v>5000000</v>
      </c>
      <c r="D1141" s="4"/>
      <c r="E1141" s="4">
        <f t="shared" si="18"/>
        <v>44043910</v>
      </c>
    </row>
    <row r="1142" spans="1:5" x14ac:dyDescent="0.25">
      <c r="A1142" s="10" t="s">
        <v>7568</v>
      </c>
      <c r="B1142" s="10" t="s">
        <v>278</v>
      </c>
      <c r="C1142" s="82">
        <v>35000000</v>
      </c>
      <c r="D1142" s="4"/>
      <c r="E1142" s="4">
        <f t="shared" si="18"/>
        <v>79043910</v>
      </c>
    </row>
    <row r="1143" spans="1:5" x14ac:dyDescent="0.25">
      <c r="A1143" s="10" t="s">
        <v>5578</v>
      </c>
      <c r="B1143" s="10" t="s">
        <v>7587</v>
      </c>
      <c r="C1143" s="4"/>
      <c r="D1143" s="83">
        <v>1441000</v>
      </c>
      <c r="E1143" s="4">
        <f t="shared" si="18"/>
        <v>77602910</v>
      </c>
    </row>
    <row r="1144" spans="1:5" x14ac:dyDescent="0.25">
      <c r="A1144" s="10" t="s">
        <v>5578</v>
      </c>
      <c r="B1144" s="10" t="s">
        <v>7588</v>
      </c>
      <c r="C1144" s="4"/>
      <c r="D1144" s="83">
        <v>7010400</v>
      </c>
      <c r="E1144" s="4">
        <f t="shared" si="18"/>
        <v>70592510</v>
      </c>
    </row>
    <row r="1145" spans="1:5" x14ac:dyDescent="0.25">
      <c r="A1145" s="10" t="s">
        <v>5578</v>
      </c>
      <c r="B1145" s="10" t="s">
        <v>7589</v>
      </c>
      <c r="C1145" s="4"/>
      <c r="D1145" s="83">
        <v>22341440</v>
      </c>
      <c r="E1145" s="4">
        <f t="shared" si="18"/>
        <v>48251070</v>
      </c>
    </row>
    <row r="1146" spans="1:5" x14ac:dyDescent="0.25">
      <c r="A1146" s="10" t="s">
        <v>7609</v>
      </c>
      <c r="B1146" s="10" t="s">
        <v>7610</v>
      </c>
      <c r="C1146" s="4"/>
      <c r="D1146" s="83">
        <v>21837517</v>
      </c>
      <c r="E1146" s="4">
        <f t="shared" si="18"/>
        <v>26413553</v>
      </c>
    </row>
    <row r="1147" spans="1:5" x14ac:dyDescent="0.25">
      <c r="A1147" s="10" t="s">
        <v>7609</v>
      </c>
      <c r="B1147" s="3" t="s">
        <v>7667</v>
      </c>
      <c r="C1147" s="312">
        <v>3000000</v>
      </c>
      <c r="D1147" s="4"/>
      <c r="E1147" s="4">
        <f t="shared" si="18"/>
        <v>29413553</v>
      </c>
    </row>
    <row r="1148" spans="1:5" x14ac:dyDescent="0.25">
      <c r="A1148" s="10" t="s">
        <v>7609</v>
      </c>
      <c r="B1148" s="3" t="s">
        <v>5723</v>
      </c>
      <c r="C1148" s="83">
        <v>2000000</v>
      </c>
      <c r="D1148" s="4"/>
      <c r="E1148" s="4">
        <f t="shared" si="18"/>
        <v>31413553</v>
      </c>
    </row>
    <row r="1149" spans="1:5" x14ac:dyDescent="0.25">
      <c r="A1149" s="10" t="s">
        <v>7668</v>
      </c>
      <c r="B1149" s="10" t="s">
        <v>5723</v>
      </c>
      <c r="C1149" s="83">
        <v>40000000</v>
      </c>
      <c r="D1149" s="4"/>
      <c r="E1149" s="4">
        <f t="shared" si="18"/>
        <v>71413553</v>
      </c>
    </row>
    <row r="1150" spans="1:5" x14ac:dyDescent="0.25">
      <c r="A1150" s="10" t="s">
        <v>7635</v>
      </c>
      <c r="B1150" s="10" t="s">
        <v>7669</v>
      </c>
      <c r="C1150" s="4"/>
      <c r="D1150" s="83">
        <v>5922450</v>
      </c>
      <c r="E1150" s="4">
        <f t="shared" si="18"/>
        <v>65491103</v>
      </c>
    </row>
    <row r="1151" spans="1:5" x14ac:dyDescent="0.25">
      <c r="A1151" s="10" t="s">
        <v>7635</v>
      </c>
      <c r="B1151" s="10" t="s">
        <v>7670</v>
      </c>
      <c r="C1151" s="4"/>
      <c r="D1151" s="83">
        <v>2437500</v>
      </c>
      <c r="E1151" s="4">
        <f t="shared" si="18"/>
        <v>63053603</v>
      </c>
    </row>
    <row r="1152" spans="1:5" x14ac:dyDescent="0.25">
      <c r="A1152" s="10" t="s">
        <v>7635</v>
      </c>
      <c r="B1152" s="10" t="s">
        <v>7671</v>
      </c>
      <c r="C1152" s="4"/>
      <c r="D1152" s="83">
        <v>15050059</v>
      </c>
      <c r="E1152" s="4">
        <f t="shared" si="18"/>
        <v>48003544</v>
      </c>
    </row>
    <row r="1153" spans="1:5" x14ac:dyDescent="0.25">
      <c r="A1153" s="10" t="s">
        <v>7721</v>
      </c>
      <c r="B1153" s="10" t="s">
        <v>3313</v>
      </c>
      <c r="C1153" s="83">
        <v>15000000</v>
      </c>
      <c r="D1153" s="11"/>
      <c r="E1153" s="4">
        <f t="shared" si="18"/>
        <v>63003544</v>
      </c>
    </row>
    <row r="1154" spans="1:5" x14ac:dyDescent="0.25">
      <c r="A1154" s="10" t="s">
        <v>7714</v>
      </c>
      <c r="B1154" s="10" t="s">
        <v>7717</v>
      </c>
      <c r="C1154" s="4"/>
      <c r="D1154" s="83">
        <v>2963055</v>
      </c>
      <c r="E1154" s="4">
        <f t="shared" si="18"/>
        <v>60040489</v>
      </c>
    </row>
    <row r="1155" spans="1:5" x14ac:dyDescent="0.25">
      <c r="A1155" s="10" t="s">
        <v>7714</v>
      </c>
      <c r="B1155" s="10" t="s">
        <v>7718</v>
      </c>
      <c r="C1155" s="4"/>
      <c r="D1155" s="83">
        <v>1062550</v>
      </c>
      <c r="E1155" s="4">
        <f t="shared" si="18"/>
        <v>58977939</v>
      </c>
    </row>
    <row r="1156" spans="1:5" x14ac:dyDescent="0.25">
      <c r="A1156" s="10" t="s">
        <v>7714</v>
      </c>
      <c r="B1156" s="10" t="s">
        <v>7719</v>
      </c>
      <c r="C1156" s="4"/>
      <c r="D1156" s="83">
        <v>16059276</v>
      </c>
      <c r="E1156" s="4">
        <f t="shared" si="18"/>
        <v>42918663</v>
      </c>
    </row>
    <row r="1157" spans="1:5" x14ac:dyDescent="0.25">
      <c r="A1157" s="10" t="s">
        <v>7714</v>
      </c>
      <c r="B1157" s="10" t="s">
        <v>278</v>
      </c>
      <c r="C1157" s="83">
        <v>30000000</v>
      </c>
      <c r="D1157" s="4"/>
      <c r="E1157" s="4">
        <f t="shared" si="18"/>
        <v>72918663</v>
      </c>
    </row>
    <row r="1158" spans="1:5" x14ac:dyDescent="0.25">
      <c r="A1158" s="10" t="s">
        <v>7761</v>
      </c>
      <c r="B1158" s="10" t="s">
        <v>4531</v>
      </c>
      <c r="C1158" s="83">
        <v>500000</v>
      </c>
      <c r="D1158" s="4"/>
      <c r="E1158" s="4">
        <f t="shared" si="18"/>
        <v>73418663</v>
      </c>
    </row>
    <row r="1159" spans="1:5" x14ac:dyDescent="0.25">
      <c r="A1159" s="10" t="s">
        <v>7758</v>
      </c>
      <c r="B1159" s="10" t="s">
        <v>7762</v>
      </c>
      <c r="C1159" s="11"/>
      <c r="D1159" s="83">
        <v>14632836</v>
      </c>
      <c r="E1159" s="4">
        <f t="shared" si="18"/>
        <v>58785827</v>
      </c>
    </row>
    <row r="1160" spans="1:5" x14ac:dyDescent="0.25">
      <c r="A1160" s="10" t="s">
        <v>7758</v>
      </c>
      <c r="B1160" s="3" t="s">
        <v>278</v>
      </c>
      <c r="C1160" s="83">
        <v>2000000</v>
      </c>
      <c r="D1160" s="4"/>
      <c r="E1160" s="4">
        <f t="shared" si="18"/>
        <v>60785827</v>
      </c>
    </row>
    <row r="1161" spans="1:5" x14ac:dyDescent="0.25">
      <c r="A1161" s="8" t="s">
        <v>7784</v>
      </c>
      <c r="B1161" s="42" t="s">
        <v>7851</v>
      </c>
      <c r="C1161" s="306">
        <v>10000000</v>
      </c>
      <c r="D1161" s="84"/>
      <c r="E1161" s="4">
        <f t="shared" si="18"/>
        <v>70785827</v>
      </c>
    </row>
    <row r="1162" spans="1:5" x14ac:dyDescent="0.25">
      <c r="A1162" s="8" t="s">
        <v>7781</v>
      </c>
      <c r="B1162" s="8" t="s">
        <v>278</v>
      </c>
      <c r="C1162" s="307">
        <v>35000000</v>
      </c>
      <c r="E1162" s="4">
        <f t="shared" si="18"/>
        <v>105785827</v>
      </c>
    </row>
    <row r="1163" spans="1:5" x14ac:dyDescent="0.25">
      <c r="A1163" s="8" t="s">
        <v>7852</v>
      </c>
      <c r="B1163" s="8" t="s">
        <v>7853</v>
      </c>
      <c r="C1163" s="205"/>
      <c r="D1163" s="134">
        <v>23392991</v>
      </c>
      <c r="E1163" s="4">
        <f t="shared" si="18"/>
        <v>82392836</v>
      </c>
    </row>
    <row r="1164" spans="1:5" x14ac:dyDescent="0.25">
      <c r="A1164" s="8" t="s">
        <v>7852</v>
      </c>
      <c r="B1164" s="8" t="s">
        <v>7854</v>
      </c>
      <c r="D1164" s="134">
        <v>2361350</v>
      </c>
      <c r="E1164" s="4">
        <f t="shared" si="18"/>
        <v>80031486</v>
      </c>
    </row>
    <row r="1165" spans="1:5" x14ac:dyDescent="0.25">
      <c r="A1165" s="8" t="s">
        <v>7852</v>
      </c>
      <c r="B1165" s="8" t="s">
        <v>7855</v>
      </c>
      <c r="D1165" s="134">
        <v>17276313</v>
      </c>
      <c r="E1165" s="4">
        <f t="shared" si="18"/>
        <v>62755173</v>
      </c>
    </row>
    <row r="1166" spans="1:5" x14ac:dyDescent="0.25">
      <c r="A1166" s="8" t="s">
        <v>7852</v>
      </c>
      <c r="B1166" s="8" t="s">
        <v>7856</v>
      </c>
      <c r="D1166" s="134">
        <v>9152850</v>
      </c>
      <c r="E1166" s="4">
        <f t="shared" si="18"/>
        <v>53602323</v>
      </c>
    </row>
    <row r="1167" spans="1:5" x14ac:dyDescent="0.25">
      <c r="A1167" s="8" t="s">
        <v>7852</v>
      </c>
      <c r="B1167" s="8" t="s">
        <v>7872</v>
      </c>
      <c r="C1167" s="315">
        <v>4000000</v>
      </c>
      <c r="E1167" s="40">
        <f t="shared" si="18"/>
        <v>57602323</v>
      </c>
    </row>
    <row r="1168" spans="1:5" x14ac:dyDescent="0.25">
      <c r="A1168" s="10" t="s">
        <v>7852</v>
      </c>
      <c r="B1168" s="10" t="s">
        <v>278</v>
      </c>
      <c r="C1168" s="82">
        <v>5000000</v>
      </c>
      <c r="D1168" s="4"/>
      <c r="E1168" s="4">
        <f t="shared" si="18"/>
        <v>62602323</v>
      </c>
    </row>
    <row r="1169" spans="1:5" x14ac:dyDescent="0.25">
      <c r="A1169" s="10" t="s">
        <v>7858</v>
      </c>
      <c r="B1169" s="10" t="s">
        <v>4179</v>
      </c>
      <c r="C1169" s="82">
        <v>20000000</v>
      </c>
      <c r="D1169" s="4"/>
      <c r="E1169" s="4">
        <f t="shared" si="18"/>
        <v>82602323</v>
      </c>
    </row>
    <row r="1170" spans="1:5" x14ac:dyDescent="0.25">
      <c r="A1170" s="10" t="s">
        <v>7859</v>
      </c>
      <c r="B1170" s="10" t="s">
        <v>278</v>
      </c>
      <c r="C1170" s="82">
        <v>30000000</v>
      </c>
      <c r="D1170" s="4"/>
      <c r="E1170" s="4">
        <f t="shared" si="18"/>
        <v>112602323</v>
      </c>
    </row>
    <row r="1171" spans="1:5" x14ac:dyDescent="0.25">
      <c r="A1171" s="10" t="s">
        <v>7897</v>
      </c>
      <c r="B1171" s="10" t="s">
        <v>7900</v>
      </c>
      <c r="C1171" s="4"/>
      <c r="D1171" s="4">
        <v>23764388</v>
      </c>
      <c r="E1171" s="4">
        <f t="shared" si="18"/>
        <v>88837935</v>
      </c>
    </row>
    <row r="1172" spans="1:5" x14ac:dyDescent="0.25">
      <c r="A1172" s="10" t="s">
        <v>7897</v>
      </c>
      <c r="B1172" s="10" t="s">
        <v>7901</v>
      </c>
      <c r="C1172" s="4"/>
      <c r="D1172" s="4">
        <v>23040522</v>
      </c>
      <c r="E1172" s="4">
        <f t="shared" si="18"/>
        <v>65797413</v>
      </c>
    </row>
    <row r="1173" spans="1:5" x14ac:dyDescent="0.25">
      <c r="A1173" s="10" t="s">
        <v>7922</v>
      </c>
      <c r="B1173" s="10" t="s">
        <v>278</v>
      </c>
      <c r="C1173" s="82">
        <v>10000000</v>
      </c>
      <c r="D1173" s="4"/>
      <c r="E1173" s="4">
        <f t="shared" si="18"/>
        <v>75797413</v>
      </c>
    </row>
    <row r="1174" spans="1:5" x14ac:dyDescent="0.25">
      <c r="A1174" s="10" t="s">
        <v>7926</v>
      </c>
      <c r="B1174" s="10" t="s">
        <v>5723</v>
      </c>
      <c r="C1174" s="82">
        <v>5000000</v>
      </c>
      <c r="D1174" s="4"/>
      <c r="E1174" s="4">
        <f t="shared" si="18"/>
        <v>80797413</v>
      </c>
    </row>
    <row r="1175" spans="1:5" x14ac:dyDescent="0.25">
      <c r="A1175" s="10" t="s">
        <v>5671</v>
      </c>
      <c r="B1175" s="10" t="s">
        <v>278</v>
      </c>
      <c r="C1175" s="82">
        <v>6000000</v>
      </c>
      <c r="D1175" s="4"/>
      <c r="E1175" s="4">
        <f t="shared" si="18"/>
        <v>86797413</v>
      </c>
    </row>
    <row r="1176" spans="1:5" x14ac:dyDescent="0.25">
      <c r="A1176" s="10" t="s">
        <v>5671</v>
      </c>
      <c r="B1176" s="10" t="s">
        <v>7957</v>
      </c>
      <c r="C1176" s="325">
        <v>3000000</v>
      </c>
      <c r="D1176" s="4"/>
      <c r="E1176" s="4">
        <f t="shared" si="18"/>
        <v>89797413</v>
      </c>
    </row>
    <row r="1177" spans="1:5" x14ac:dyDescent="0.25">
      <c r="A1177" s="10" t="s">
        <v>5671</v>
      </c>
      <c r="B1177" s="10" t="s">
        <v>7958</v>
      </c>
      <c r="C1177" s="325">
        <v>3000000</v>
      </c>
      <c r="D1177" s="4"/>
      <c r="E1177" s="4">
        <f t="shared" si="18"/>
        <v>92797413</v>
      </c>
    </row>
    <row r="1178" spans="1:5" x14ac:dyDescent="0.25">
      <c r="A1178" s="10" t="s">
        <v>5671</v>
      </c>
      <c r="B1178" s="10" t="s">
        <v>7959</v>
      </c>
      <c r="C1178" s="325">
        <v>3000000</v>
      </c>
      <c r="D1178" s="4"/>
      <c r="E1178" s="4">
        <f t="shared" si="18"/>
        <v>95797413</v>
      </c>
    </row>
    <row r="1179" spans="1:5" x14ac:dyDescent="0.25">
      <c r="A1179" s="10" t="s">
        <v>5671</v>
      </c>
      <c r="B1179" s="10" t="s">
        <v>5723</v>
      </c>
      <c r="C1179" s="82">
        <v>40000000</v>
      </c>
      <c r="D1179" s="4"/>
      <c r="E1179" s="4">
        <f t="shared" si="18"/>
        <v>135797413</v>
      </c>
    </row>
    <row r="1180" spans="1:5" x14ac:dyDescent="0.25">
      <c r="A1180" s="10" t="s">
        <v>7930</v>
      </c>
      <c r="B1180" s="10" t="s">
        <v>7960</v>
      </c>
      <c r="C1180" s="4"/>
      <c r="D1180" s="4">
        <v>26668182</v>
      </c>
      <c r="E1180" s="4">
        <f t="shared" si="18"/>
        <v>109129231</v>
      </c>
    </row>
    <row r="1181" spans="1:5" x14ac:dyDescent="0.25">
      <c r="A1181" s="10" t="s">
        <v>7930</v>
      </c>
      <c r="B1181" s="10" t="s">
        <v>7961</v>
      </c>
      <c r="C1181" s="4"/>
      <c r="D1181" s="4">
        <v>26933001</v>
      </c>
      <c r="E1181" s="4">
        <f t="shared" si="18"/>
        <v>82196230</v>
      </c>
    </row>
    <row r="1182" spans="1:5" x14ac:dyDescent="0.25">
      <c r="A1182" s="10" t="s">
        <v>7995</v>
      </c>
      <c r="B1182" s="10" t="s">
        <v>3313</v>
      </c>
      <c r="C1182" s="82">
        <v>10000000</v>
      </c>
      <c r="D1182" s="4"/>
      <c r="E1182" s="4">
        <f t="shared" si="18"/>
        <v>92196230</v>
      </c>
    </row>
    <row r="1183" spans="1:5" x14ac:dyDescent="0.25">
      <c r="A1183" s="10" t="s">
        <v>7989</v>
      </c>
      <c r="B1183" s="10" t="s">
        <v>7996</v>
      </c>
      <c r="C1183" s="4"/>
      <c r="D1183" s="4">
        <v>26475682</v>
      </c>
      <c r="E1183" s="4">
        <f t="shared" si="18"/>
        <v>65720548</v>
      </c>
    </row>
    <row r="1184" spans="1:5" x14ac:dyDescent="0.25">
      <c r="A1184" s="10" t="s">
        <v>7989</v>
      </c>
      <c r="B1184" s="3" t="s">
        <v>8024</v>
      </c>
      <c r="C1184" s="180">
        <v>5000000</v>
      </c>
      <c r="D1184" s="4"/>
      <c r="E1184" s="4">
        <f t="shared" ref="E1184:E1281" si="19">(E1183+C1184-D1184)</f>
        <v>70720548</v>
      </c>
    </row>
    <row r="1185" spans="1:5" x14ac:dyDescent="0.25">
      <c r="A1185" s="10" t="s">
        <v>7989</v>
      </c>
      <c r="B1185" s="3" t="s">
        <v>8025</v>
      </c>
      <c r="C1185" s="180">
        <v>5000000</v>
      </c>
      <c r="D1185" s="4"/>
      <c r="E1185" s="4">
        <f t="shared" si="19"/>
        <v>75720548</v>
      </c>
    </row>
    <row r="1186" spans="1:5" x14ac:dyDescent="0.25">
      <c r="A1186" s="10" t="s">
        <v>7989</v>
      </c>
      <c r="B1186" s="8" t="s">
        <v>8026</v>
      </c>
      <c r="C1186" s="15">
        <v>1000000</v>
      </c>
      <c r="E1186" s="26">
        <f t="shared" si="19"/>
        <v>76720548</v>
      </c>
    </row>
    <row r="1187" spans="1:5" x14ac:dyDescent="0.25">
      <c r="A1187" s="8" t="s">
        <v>8009</v>
      </c>
      <c r="B1187" s="8" t="s">
        <v>278</v>
      </c>
      <c r="C1187" s="23">
        <v>50000000</v>
      </c>
      <c r="E1187" s="26">
        <f t="shared" si="19"/>
        <v>126720548</v>
      </c>
    </row>
    <row r="1188" spans="1:5" x14ac:dyDescent="0.25">
      <c r="A1188" s="8" t="s">
        <v>8027</v>
      </c>
      <c r="B1188" s="8" t="s">
        <v>8028</v>
      </c>
      <c r="C1188" s="1">
        <v>3000000</v>
      </c>
      <c r="E1188" s="26">
        <f t="shared" si="19"/>
        <v>129720548</v>
      </c>
    </row>
    <row r="1189" spans="1:5" x14ac:dyDescent="0.25">
      <c r="A1189" s="8" t="s">
        <v>8027</v>
      </c>
      <c r="B1189" s="8" t="s">
        <v>8029</v>
      </c>
      <c r="D1189" s="51">
        <v>28702769</v>
      </c>
      <c r="E1189" s="26">
        <f t="shared" si="19"/>
        <v>101017779</v>
      </c>
    </row>
    <row r="1190" spans="1:5" x14ac:dyDescent="0.25">
      <c r="A1190" s="8" t="s">
        <v>8027</v>
      </c>
      <c r="B1190" s="8" t="s">
        <v>8030</v>
      </c>
      <c r="D1190" s="51">
        <v>28677558</v>
      </c>
      <c r="E1190" s="26">
        <f t="shared" si="19"/>
        <v>72340221</v>
      </c>
    </row>
    <row r="1191" spans="1:5" x14ac:dyDescent="0.25">
      <c r="A1191" s="8" t="s">
        <v>8027</v>
      </c>
      <c r="B1191" s="8" t="s">
        <v>5723</v>
      </c>
      <c r="C1191" s="51">
        <v>20000000</v>
      </c>
      <c r="E1191" s="26">
        <f t="shared" si="19"/>
        <v>92340221</v>
      </c>
    </row>
    <row r="1192" spans="1:5" x14ac:dyDescent="0.25">
      <c r="A1192" s="8" t="s">
        <v>8050</v>
      </c>
      <c r="B1192" s="8" t="s">
        <v>278</v>
      </c>
      <c r="C1192" s="51">
        <v>200000</v>
      </c>
      <c r="E1192" s="26">
        <f t="shared" si="19"/>
        <v>92540221</v>
      </c>
    </row>
    <row r="1193" spans="1:5" x14ac:dyDescent="0.25">
      <c r="A1193" s="8" t="s">
        <v>8050</v>
      </c>
      <c r="B1193" s="8" t="s">
        <v>278</v>
      </c>
      <c r="C1193" s="51">
        <v>10000000</v>
      </c>
      <c r="E1193" s="26">
        <f t="shared" si="19"/>
        <v>102540221</v>
      </c>
    </row>
    <row r="1194" spans="1:5" x14ac:dyDescent="0.25">
      <c r="A1194" s="8" t="s">
        <v>8057</v>
      </c>
      <c r="B1194" s="8" t="s">
        <v>8062</v>
      </c>
      <c r="D1194" s="1">
        <v>30697971</v>
      </c>
      <c r="E1194" s="26">
        <f t="shared" si="19"/>
        <v>71842250</v>
      </c>
    </row>
    <row r="1195" spans="1:5" x14ac:dyDescent="0.25">
      <c r="A1195" s="8" t="s">
        <v>8057</v>
      </c>
      <c r="B1195" s="8" t="s">
        <v>8063</v>
      </c>
      <c r="C1195" s="330">
        <v>3000000</v>
      </c>
      <c r="E1195" s="26">
        <f t="shared" si="19"/>
        <v>74842250</v>
      </c>
    </row>
    <row r="1196" spans="1:5" x14ac:dyDescent="0.25">
      <c r="A1196" s="8" t="s">
        <v>8057</v>
      </c>
      <c r="B1196" s="8" t="s">
        <v>8064</v>
      </c>
      <c r="C1196" s="51">
        <v>3000000</v>
      </c>
      <c r="E1196" s="26">
        <f t="shared" si="19"/>
        <v>77842250</v>
      </c>
    </row>
    <row r="1197" spans="1:5" x14ac:dyDescent="0.25">
      <c r="A1197" s="8" t="s">
        <v>8069</v>
      </c>
      <c r="B1197" s="8" t="s">
        <v>3313</v>
      </c>
      <c r="C1197" s="51">
        <v>60000000</v>
      </c>
      <c r="E1197" s="26">
        <f t="shared" si="19"/>
        <v>137842250</v>
      </c>
    </row>
    <row r="1198" spans="1:5" x14ac:dyDescent="0.25">
      <c r="A1198" s="8" t="s">
        <v>8069</v>
      </c>
      <c r="B1198" s="8" t="s">
        <v>8070</v>
      </c>
      <c r="D1198" s="51">
        <v>28382541</v>
      </c>
      <c r="E1198" s="26">
        <f t="shared" si="19"/>
        <v>109459709</v>
      </c>
    </row>
    <row r="1199" spans="1:5" x14ac:dyDescent="0.25">
      <c r="A1199" s="8" t="s">
        <v>8073</v>
      </c>
      <c r="B1199" s="8" t="s">
        <v>8074</v>
      </c>
      <c r="D1199" s="51">
        <v>9121500</v>
      </c>
      <c r="E1199" s="26">
        <f t="shared" si="19"/>
        <v>100338209</v>
      </c>
    </row>
    <row r="1200" spans="1:5" x14ac:dyDescent="0.25">
      <c r="A1200" s="8" t="s">
        <v>8073</v>
      </c>
      <c r="B1200" s="8" t="s">
        <v>8075</v>
      </c>
      <c r="D1200" s="51">
        <v>20216102</v>
      </c>
      <c r="E1200" s="26">
        <f t="shared" si="19"/>
        <v>80122107</v>
      </c>
    </row>
    <row r="1201" spans="1:5" x14ac:dyDescent="0.25">
      <c r="A1201" s="8" t="s">
        <v>8073</v>
      </c>
      <c r="B1201" s="8" t="s">
        <v>278</v>
      </c>
      <c r="C1201" s="51">
        <v>20000000</v>
      </c>
      <c r="E1201" s="26">
        <f t="shared" si="19"/>
        <v>100122107</v>
      </c>
    </row>
    <row r="1202" spans="1:5" x14ac:dyDescent="0.25">
      <c r="A1202" s="8" t="s">
        <v>8111</v>
      </c>
      <c r="B1202" s="8" t="s">
        <v>8122</v>
      </c>
      <c r="C1202" s="330">
        <v>5000000</v>
      </c>
      <c r="E1202" s="26">
        <f t="shared" si="19"/>
        <v>105122107</v>
      </c>
    </row>
    <row r="1203" spans="1:5" x14ac:dyDescent="0.25">
      <c r="A1203" s="8" t="s">
        <v>8123</v>
      </c>
      <c r="B1203" s="8" t="s">
        <v>3313</v>
      </c>
      <c r="C1203" s="51">
        <v>10000000</v>
      </c>
      <c r="E1203" s="26">
        <f t="shared" si="19"/>
        <v>115122107</v>
      </c>
    </row>
    <row r="1204" spans="1:5" x14ac:dyDescent="0.25">
      <c r="A1204" s="8" t="s">
        <v>8124</v>
      </c>
      <c r="B1204" s="8" t="s">
        <v>8125</v>
      </c>
      <c r="D1204" s="51">
        <v>31157694</v>
      </c>
      <c r="E1204" s="26">
        <f t="shared" si="19"/>
        <v>83964413</v>
      </c>
    </row>
    <row r="1205" spans="1:5" x14ac:dyDescent="0.25">
      <c r="A1205" s="8" t="s">
        <v>8123</v>
      </c>
      <c r="B1205" s="8" t="s">
        <v>278</v>
      </c>
      <c r="C1205" s="51">
        <v>20000000</v>
      </c>
      <c r="E1205" s="26">
        <f t="shared" si="19"/>
        <v>103964413</v>
      </c>
    </row>
    <row r="1206" spans="1:5" x14ac:dyDescent="0.25">
      <c r="A1206" s="8" t="s">
        <v>8140</v>
      </c>
      <c r="B1206" s="8" t="s">
        <v>8141</v>
      </c>
      <c r="D1206" s="51">
        <v>27936983</v>
      </c>
      <c r="E1206" s="25">
        <f t="shared" si="19"/>
        <v>76027430</v>
      </c>
    </row>
    <row r="1207" spans="1:5" x14ac:dyDescent="0.25">
      <c r="A1207" s="10" t="s">
        <v>8140</v>
      </c>
      <c r="B1207" s="10" t="s">
        <v>278</v>
      </c>
      <c r="C1207" s="4">
        <v>5000000</v>
      </c>
      <c r="D1207" s="4"/>
      <c r="E1207" s="4">
        <f t="shared" si="19"/>
        <v>81027430</v>
      </c>
    </row>
    <row r="1208" spans="1:5" x14ac:dyDescent="0.25">
      <c r="A1208" s="10" t="s">
        <v>5198</v>
      </c>
      <c r="B1208" s="10" t="s">
        <v>8026</v>
      </c>
      <c r="C1208" s="4">
        <v>1000000</v>
      </c>
      <c r="D1208" s="4"/>
      <c r="E1208" s="4">
        <f t="shared" si="19"/>
        <v>82027430</v>
      </c>
    </row>
    <row r="1209" spans="1:5" x14ac:dyDescent="0.25">
      <c r="A1209" s="10" t="s">
        <v>5198</v>
      </c>
      <c r="B1209" s="10" t="s">
        <v>278</v>
      </c>
      <c r="C1209" s="4">
        <v>1000000</v>
      </c>
      <c r="D1209" s="4"/>
      <c r="E1209" s="4">
        <f t="shared" si="19"/>
        <v>83027430</v>
      </c>
    </row>
    <row r="1210" spans="1:5" x14ac:dyDescent="0.25">
      <c r="A1210" s="10" t="s">
        <v>5198</v>
      </c>
      <c r="B1210" s="10" t="s">
        <v>8167</v>
      </c>
      <c r="C1210" s="250">
        <v>3000000</v>
      </c>
      <c r="D1210" s="4"/>
      <c r="E1210" s="4">
        <f t="shared" si="19"/>
        <v>86027430</v>
      </c>
    </row>
    <row r="1211" spans="1:5" x14ac:dyDescent="0.25">
      <c r="A1211" s="10" t="s">
        <v>5198</v>
      </c>
      <c r="B1211" s="10" t="s">
        <v>8168</v>
      </c>
      <c r="C1211" s="250">
        <v>3000000</v>
      </c>
      <c r="D1211" s="4"/>
      <c r="E1211" s="4">
        <f t="shared" si="19"/>
        <v>89027430</v>
      </c>
    </row>
    <row r="1212" spans="1:5" x14ac:dyDescent="0.25">
      <c r="A1212" s="10" t="s">
        <v>5198</v>
      </c>
      <c r="B1212" s="10" t="s">
        <v>5723</v>
      </c>
      <c r="C1212" s="4">
        <v>20000000</v>
      </c>
      <c r="D1212" s="4"/>
      <c r="E1212" s="4">
        <f t="shared" si="19"/>
        <v>109027430</v>
      </c>
    </row>
    <row r="1213" spans="1:5" x14ac:dyDescent="0.25">
      <c r="A1213" s="10" t="s">
        <v>5198</v>
      </c>
      <c r="B1213" s="10" t="s">
        <v>8169</v>
      </c>
      <c r="C1213" s="4"/>
      <c r="D1213" s="4">
        <v>4241250</v>
      </c>
      <c r="E1213" s="4">
        <f t="shared" si="19"/>
        <v>104786180</v>
      </c>
    </row>
    <row r="1214" spans="1:5" x14ac:dyDescent="0.25">
      <c r="A1214" s="10" t="s">
        <v>5198</v>
      </c>
      <c r="B1214" s="10" t="s">
        <v>8170</v>
      </c>
      <c r="C1214" s="4"/>
      <c r="D1214" s="4">
        <v>24335576</v>
      </c>
      <c r="E1214" s="4">
        <f t="shared" si="19"/>
        <v>80450604</v>
      </c>
    </row>
    <row r="1215" spans="1:5" x14ac:dyDescent="0.25">
      <c r="A1215" s="10" t="s">
        <v>8202</v>
      </c>
      <c r="B1215" s="10" t="s">
        <v>8201</v>
      </c>
      <c r="C1215" s="4"/>
      <c r="D1215" s="4">
        <v>27679445</v>
      </c>
      <c r="E1215" s="4">
        <f t="shared" si="19"/>
        <v>52771159</v>
      </c>
    </row>
    <row r="1216" spans="1:5" x14ac:dyDescent="0.25">
      <c r="A1216" s="10" t="s">
        <v>8202</v>
      </c>
      <c r="B1216" s="10" t="s">
        <v>8203</v>
      </c>
      <c r="C1216" s="4"/>
      <c r="D1216" s="4">
        <v>1343000</v>
      </c>
      <c r="E1216" s="4">
        <f t="shared" si="19"/>
        <v>51428159</v>
      </c>
    </row>
    <row r="1217" spans="1:5" x14ac:dyDescent="0.25">
      <c r="A1217" s="10" t="s">
        <v>8204</v>
      </c>
      <c r="B1217" s="10" t="s">
        <v>278</v>
      </c>
      <c r="C1217" s="4">
        <v>20000000</v>
      </c>
      <c r="D1217" s="4"/>
      <c r="E1217" s="4">
        <f t="shared" si="19"/>
        <v>71428159</v>
      </c>
    </row>
    <row r="1218" spans="1:5" x14ac:dyDescent="0.25">
      <c r="A1218" s="10" t="s">
        <v>8204</v>
      </c>
      <c r="B1218" s="10" t="s">
        <v>8211</v>
      </c>
      <c r="C1218" s="4">
        <v>32800</v>
      </c>
      <c r="D1218" s="4"/>
      <c r="E1218" s="4">
        <f t="shared" si="19"/>
        <v>71460959</v>
      </c>
    </row>
    <row r="1219" spans="1:5" x14ac:dyDescent="0.25">
      <c r="A1219" s="10" t="s">
        <v>8225</v>
      </c>
      <c r="B1219" s="10" t="s">
        <v>8230</v>
      </c>
      <c r="C1219" s="4"/>
      <c r="D1219" s="4">
        <v>27088747</v>
      </c>
      <c r="E1219" s="4">
        <f t="shared" si="19"/>
        <v>44372212</v>
      </c>
    </row>
    <row r="1220" spans="1:5" x14ac:dyDescent="0.25">
      <c r="A1220" s="10" t="s">
        <v>8225</v>
      </c>
      <c r="B1220" s="10" t="s">
        <v>5723</v>
      </c>
      <c r="C1220" s="4">
        <v>5000000</v>
      </c>
      <c r="D1220" s="4"/>
      <c r="E1220" s="4">
        <f t="shared" si="19"/>
        <v>49372212</v>
      </c>
    </row>
    <row r="1221" spans="1:5" x14ac:dyDescent="0.25">
      <c r="A1221" s="10" t="s">
        <v>8237</v>
      </c>
      <c r="B1221" s="10" t="s">
        <v>278</v>
      </c>
      <c r="C1221" s="4">
        <v>5000000</v>
      </c>
      <c r="D1221" s="4"/>
      <c r="E1221" s="4">
        <f t="shared" si="19"/>
        <v>54372212</v>
      </c>
    </row>
    <row r="1222" spans="1:5" x14ac:dyDescent="0.25">
      <c r="A1222" s="10" t="s">
        <v>8235</v>
      </c>
      <c r="B1222" s="10" t="s">
        <v>278</v>
      </c>
      <c r="C1222" s="4">
        <v>20000000</v>
      </c>
      <c r="D1222" s="4"/>
      <c r="E1222" s="4">
        <f t="shared" si="19"/>
        <v>74372212</v>
      </c>
    </row>
    <row r="1223" spans="1:5" x14ac:dyDescent="0.25">
      <c r="A1223" s="10" t="s">
        <v>8250</v>
      </c>
      <c r="B1223" s="10" t="s">
        <v>8258</v>
      </c>
      <c r="C1223" s="4"/>
      <c r="D1223" s="4">
        <v>2144000</v>
      </c>
      <c r="E1223" s="4">
        <f t="shared" si="19"/>
        <v>72228212</v>
      </c>
    </row>
    <row r="1224" spans="1:5" x14ac:dyDescent="0.25">
      <c r="A1224" s="10" t="s">
        <v>8250</v>
      </c>
      <c r="B1224" s="10" t="s">
        <v>8259</v>
      </c>
      <c r="C1224" s="4"/>
      <c r="D1224" s="4">
        <v>2008000</v>
      </c>
      <c r="E1224" s="4">
        <f t="shared" si="19"/>
        <v>70220212</v>
      </c>
    </row>
    <row r="1225" spans="1:5" x14ac:dyDescent="0.25">
      <c r="A1225" s="10" t="s">
        <v>8250</v>
      </c>
      <c r="B1225" s="10" t="s">
        <v>3313</v>
      </c>
      <c r="C1225" s="4">
        <v>100000</v>
      </c>
      <c r="D1225" s="4"/>
      <c r="E1225" s="4">
        <f t="shared" si="19"/>
        <v>70320212</v>
      </c>
    </row>
    <row r="1226" spans="1:5" x14ac:dyDescent="0.25">
      <c r="A1226" s="10" t="s">
        <v>8263</v>
      </c>
      <c r="B1226" s="10" t="s">
        <v>8272</v>
      </c>
      <c r="C1226" s="250">
        <v>2000000</v>
      </c>
      <c r="D1226" s="4"/>
      <c r="E1226" s="4">
        <f t="shared" si="19"/>
        <v>72320212</v>
      </c>
    </row>
    <row r="1227" spans="1:5" x14ac:dyDescent="0.25">
      <c r="A1227" s="10" t="s">
        <v>8263</v>
      </c>
      <c r="B1227" s="10" t="s">
        <v>8273</v>
      </c>
      <c r="C1227" s="250">
        <v>2000000</v>
      </c>
      <c r="D1227" s="4"/>
      <c r="E1227" s="4">
        <f t="shared" si="19"/>
        <v>74320212</v>
      </c>
    </row>
    <row r="1228" spans="1:5" x14ac:dyDescent="0.25">
      <c r="A1228" s="10" t="s">
        <v>8263</v>
      </c>
      <c r="B1228" s="10" t="s">
        <v>278</v>
      </c>
      <c r="C1228" s="4">
        <v>2000000</v>
      </c>
      <c r="D1228" s="4"/>
      <c r="E1228" s="4">
        <f t="shared" si="19"/>
        <v>76320212</v>
      </c>
    </row>
    <row r="1229" spans="1:5" x14ac:dyDescent="0.25">
      <c r="A1229" s="10" t="s">
        <v>8262</v>
      </c>
      <c r="B1229" s="10" t="s">
        <v>278</v>
      </c>
      <c r="C1229" s="4">
        <v>20000000</v>
      </c>
      <c r="D1229" s="4"/>
      <c r="E1229" s="4">
        <f t="shared" si="19"/>
        <v>96320212</v>
      </c>
    </row>
    <row r="1230" spans="1:5" x14ac:dyDescent="0.25">
      <c r="A1230" s="10" t="s">
        <v>8284</v>
      </c>
      <c r="B1230" s="10" t="s">
        <v>5723</v>
      </c>
      <c r="C1230" s="4">
        <v>2000000</v>
      </c>
      <c r="D1230" s="4"/>
      <c r="E1230" s="4">
        <f t="shared" si="19"/>
        <v>98320212</v>
      </c>
    </row>
    <row r="1231" spans="1:5" x14ac:dyDescent="0.25">
      <c r="A1231" s="10" t="s">
        <v>8284</v>
      </c>
      <c r="B1231" s="10" t="s">
        <v>5723</v>
      </c>
      <c r="C1231" s="4">
        <v>8000000</v>
      </c>
      <c r="D1231" s="4"/>
      <c r="E1231" s="4">
        <f t="shared" si="19"/>
        <v>106320212</v>
      </c>
    </row>
    <row r="1232" spans="1:5" x14ac:dyDescent="0.25">
      <c r="A1232" s="10" t="s">
        <v>8290</v>
      </c>
      <c r="B1232" s="10" t="s">
        <v>8293</v>
      </c>
      <c r="C1232" s="4"/>
      <c r="D1232" s="4">
        <v>22707981</v>
      </c>
      <c r="E1232" s="4">
        <f t="shared" si="19"/>
        <v>83612231</v>
      </c>
    </row>
    <row r="1233" spans="1:5" x14ac:dyDescent="0.25">
      <c r="A1233" s="10" t="s">
        <v>8290</v>
      </c>
      <c r="B1233" s="10" t="s">
        <v>8294</v>
      </c>
      <c r="C1233" s="4"/>
      <c r="D1233" s="4">
        <v>27178473</v>
      </c>
      <c r="E1233" s="4">
        <f t="shared" si="19"/>
        <v>56433758</v>
      </c>
    </row>
    <row r="1234" spans="1:5" x14ac:dyDescent="0.25">
      <c r="A1234" s="10" t="s">
        <v>8290</v>
      </c>
      <c r="B1234" s="10" t="s">
        <v>278</v>
      </c>
      <c r="C1234" s="4">
        <v>15000000</v>
      </c>
      <c r="D1234" s="4"/>
      <c r="E1234" s="4">
        <f t="shared" si="19"/>
        <v>71433758</v>
      </c>
    </row>
    <row r="1235" spans="1:5" x14ac:dyDescent="0.25">
      <c r="A1235" s="10" t="s">
        <v>8290</v>
      </c>
      <c r="B1235" s="10" t="s">
        <v>278</v>
      </c>
      <c r="C1235" s="4">
        <v>5000000</v>
      </c>
      <c r="D1235" s="4"/>
      <c r="E1235" s="4">
        <f t="shared" si="19"/>
        <v>76433758</v>
      </c>
    </row>
    <row r="1236" spans="1:5" x14ac:dyDescent="0.25">
      <c r="A1236" s="10" t="s">
        <v>8325</v>
      </c>
      <c r="B1236" s="10" t="s">
        <v>4531</v>
      </c>
      <c r="C1236" s="4">
        <v>5000000</v>
      </c>
      <c r="D1236" s="4"/>
      <c r="E1236" s="4">
        <f t="shared" si="19"/>
        <v>81433758</v>
      </c>
    </row>
    <row r="1237" spans="1:5" x14ac:dyDescent="0.25">
      <c r="A1237" s="10" t="s">
        <v>8335</v>
      </c>
      <c r="B1237" s="10" t="s">
        <v>8340</v>
      </c>
      <c r="C1237" s="4"/>
      <c r="D1237" s="4">
        <v>23457349</v>
      </c>
      <c r="E1237" s="4">
        <f t="shared" si="19"/>
        <v>57976409</v>
      </c>
    </row>
    <row r="1238" spans="1:5" x14ac:dyDescent="0.25">
      <c r="A1238" s="10" t="s">
        <v>8335</v>
      </c>
      <c r="B1238" s="10" t="s">
        <v>5723</v>
      </c>
      <c r="C1238" s="4">
        <v>7000000</v>
      </c>
      <c r="D1238" s="4"/>
      <c r="E1238" s="4">
        <f t="shared" si="19"/>
        <v>64976409</v>
      </c>
    </row>
    <row r="1239" spans="1:5" x14ac:dyDescent="0.25">
      <c r="A1239" s="10" t="s">
        <v>8335</v>
      </c>
      <c r="B1239" s="10" t="s">
        <v>278</v>
      </c>
      <c r="C1239" s="4">
        <v>3000000</v>
      </c>
      <c r="D1239" s="4"/>
      <c r="E1239" s="4">
        <f t="shared" si="19"/>
        <v>67976409</v>
      </c>
    </row>
    <row r="1240" spans="1:5" x14ac:dyDescent="0.25">
      <c r="A1240" s="10" t="s">
        <v>8352</v>
      </c>
      <c r="B1240" s="10" t="s">
        <v>278</v>
      </c>
      <c r="C1240" s="4">
        <v>30000000</v>
      </c>
      <c r="D1240" s="4"/>
      <c r="E1240" s="4">
        <f t="shared" si="19"/>
        <v>97976409</v>
      </c>
    </row>
    <row r="1241" spans="1:5" x14ac:dyDescent="0.25">
      <c r="A1241" s="10" t="s">
        <v>8352</v>
      </c>
      <c r="B1241" s="10" t="s">
        <v>8372</v>
      </c>
      <c r="C1241" s="4">
        <v>660000</v>
      </c>
      <c r="D1241" s="4"/>
      <c r="E1241" s="4">
        <f t="shared" si="19"/>
        <v>98636409</v>
      </c>
    </row>
    <row r="1242" spans="1:5" x14ac:dyDescent="0.25">
      <c r="A1242" s="10" t="s">
        <v>8353</v>
      </c>
      <c r="B1242" s="10" t="s">
        <v>8373</v>
      </c>
      <c r="C1242" s="4"/>
      <c r="D1242" s="4">
        <v>3737307</v>
      </c>
      <c r="E1242" s="4">
        <f t="shared" si="19"/>
        <v>94899102</v>
      </c>
    </row>
    <row r="1243" spans="1:5" x14ac:dyDescent="0.25">
      <c r="A1243" s="10" t="s">
        <v>8353</v>
      </c>
      <c r="B1243" s="10" t="s">
        <v>8374</v>
      </c>
      <c r="C1243" s="4"/>
      <c r="D1243" s="4">
        <v>3681450</v>
      </c>
      <c r="E1243" s="4">
        <f t="shared" si="19"/>
        <v>91217652</v>
      </c>
    </row>
    <row r="1244" spans="1:5" x14ac:dyDescent="0.25">
      <c r="A1244" s="10" t="s">
        <v>8353</v>
      </c>
      <c r="B1244" s="10" t="s">
        <v>8375</v>
      </c>
      <c r="C1244" s="4"/>
      <c r="D1244" s="4">
        <v>5394211</v>
      </c>
      <c r="E1244" s="4">
        <f t="shared" si="19"/>
        <v>85823441</v>
      </c>
    </row>
    <row r="1245" spans="1:5" x14ac:dyDescent="0.25">
      <c r="A1245" s="10" t="s">
        <v>8388</v>
      </c>
      <c r="B1245" s="10" t="s">
        <v>4179</v>
      </c>
      <c r="C1245" s="4">
        <v>5007000</v>
      </c>
      <c r="D1245" s="4"/>
      <c r="E1245" s="4">
        <f t="shared" si="19"/>
        <v>90830441</v>
      </c>
    </row>
    <row r="1246" spans="1:5" x14ac:dyDescent="0.25">
      <c r="A1246" s="10" t="s">
        <v>8411</v>
      </c>
      <c r="B1246" s="10" t="s">
        <v>8412</v>
      </c>
      <c r="C1246" s="4"/>
      <c r="D1246" s="4">
        <v>29086048</v>
      </c>
      <c r="E1246" s="4">
        <f t="shared" si="19"/>
        <v>61744393</v>
      </c>
    </row>
    <row r="1247" spans="1:5" x14ac:dyDescent="0.25">
      <c r="A1247" s="10" t="s">
        <v>8411</v>
      </c>
      <c r="B1247" s="10" t="s">
        <v>5723</v>
      </c>
      <c r="C1247" s="4">
        <v>2000000</v>
      </c>
      <c r="D1247" s="4"/>
      <c r="E1247" s="4">
        <f t="shared" si="19"/>
        <v>63744393</v>
      </c>
    </row>
    <row r="1248" spans="1:5" x14ac:dyDescent="0.25">
      <c r="A1248" s="10" t="s">
        <v>8411</v>
      </c>
      <c r="B1248" s="10" t="s">
        <v>8442</v>
      </c>
      <c r="C1248" s="335">
        <v>2000000</v>
      </c>
      <c r="D1248" s="4"/>
      <c r="E1248" s="4">
        <f t="shared" si="19"/>
        <v>65744393</v>
      </c>
    </row>
    <row r="1249" spans="1:5" x14ac:dyDescent="0.25">
      <c r="A1249" s="10" t="s">
        <v>8411</v>
      </c>
      <c r="B1249" s="10" t="s">
        <v>278</v>
      </c>
      <c r="C1249" s="4">
        <v>6000000</v>
      </c>
      <c r="D1249" s="4"/>
      <c r="E1249" s="4">
        <f t="shared" si="19"/>
        <v>71744393</v>
      </c>
    </row>
    <row r="1250" spans="1:5" x14ac:dyDescent="0.25">
      <c r="A1250" s="10" t="s">
        <v>8414</v>
      </c>
      <c r="B1250" s="10" t="s">
        <v>278</v>
      </c>
      <c r="C1250" s="4">
        <v>15000000</v>
      </c>
      <c r="D1250" s="4"/>
      <c r="E1250" s="4">
        <f t="shared" si="19"/>
        <v>86744393</v>
      </c>
    </row>
    <row r="1251" spans="1:5" x14ac:dyDescent="0.25">
      <c r="A1251" s="10" t="s">
        <v>8431</v>
      </c>
      <c r="B1251" s="10" t="s">
        <v>8443</v>
      </c>
      <c r="C1251" s="4"/>
      <c r="D1251" s="4">
        <v>1409400</v>
      </c>
      <c r="E1251" s="4">
        <f t="shared" si="19"/>
        <v>85334993</v>
      </c>
    </row>
    <row r="1252" spans="1:5" x14ac:dyDescent="0.25">
      <c r="A1252" s="10" t="s">
        <v>8431</v>
      </c>
      <c r="B1252" s="10" t="s">
        <v>4531</v>
      </c>
      <c r="C1252" s="4">
        <v>2000000</v>
      </c>
      <c r="D1252" s="4"/>
      <c r="E1252" s="4">
        <f t="shared" si="19"/>
        <v>87334993</v>
      </c>
    </row>
    <row r="1253" spans="1:5" x14ac:dyDescent="0.25">
      <c r="A1253" s="10" t="s">
        <v>8449</v>
      </c>
      <c r="B1253" s="10" t="s">
        <v>278</v>
      </c>
      <c r="C1253" s="4">
        <v>5000000</v>
      </c>
      <c r="D1253" s="4"/>
      <c r="E1253" s="4">
        <f t="shared" si="19"/>
        <v>92334993</v>
      </c>
    </row>
    <row r="1254" spans="1:5" x14ac:dyDescent="0.25">
      <c r="A1254" s="10" t="s">
        <v>8455</v>
      </c>
      <c r="B1254" s="10" t="s">
        <v>7460</v>
      </c>
      <c r="C1254" s="4">
        <v>1500000</v>
      </c>
      <c r="D1254" s="4"/>
      <c r="E1254" s="4">
        <f t="shared" si="19"/>
        <v>93834993</v>
      </c>
    </row>
    <row r="1255" spans="1:5" x14ac:dyDescent="0.25">
      <c r="A1255" s="10" t="s">
        <v>8455</v>
      </c>
      <c r="B1255" s="10" t="s">
        <v>5723</v>
      </c>
      <c r="C1255" s="4">
        <v>20000000</v>
      </c>
      <c r="D1255" s="4"/>
      <c r="E1255" s="4">
        <f t="shared" si="19"/>
        <v>113834993</v>
      </c>
    </row>
    <row r="1256" spans="1:5" x14ac:dyDescent="0.25">
      <c r="A1256" s="10" t="s">
        <v>8467</v>
      </c>
      <c r="B1256" s="10" t="s">
        <v>4531</v>
      </c>
      <c r="C1256" s="4">
        <v>500000</v>
      </c>
      <c r="D1256" s="4"/>
      <c r="E1256" s="4">
        <f t="shared" si="19"/>
        <v>114334993</v>
      </c>
    </row>
    <row r="1257" spans="1:5" x14ac:dyDescent="0.25">
      <c r="A1257" s="10" t="s">
        <v>8480</v>
      </c>
      <c r="B1257" s="10" t="s">
        <v>8483</v>
      </c>
      <c r="C1257" s="4"/>
      <c r="D1257" s="4">
        <v>17636000</v>
      </c>
      <c r="E1257" s="4">
        <f t="shared" si="19"/>
        <v>96698993</v>
      </c>
    </row>
    <row r="1258" spans="1:5" x14ac:dyDescent="0.25">
      <c r="A1258" s="10" t="s">
        <v>8480</v>
      </c>
      <c r="B1258" s="10" t="s">
        <v>8484</v>
      </c>
      <c r="C1258" s="4"/>
      <c r="D1258" s="4">
        <v>16480000</v>
      </c>
      <c r="E1258" s="4">
        <f t="shared" si="19"/>
        <v>80218993</v>
      </c>
    </row>
    <row r="1259" spans="1:5" x14ac:dyDescent="0.25">
      <c r="A1259" s="10" t="s">
        <v>8480</v>
      </c>
      <c r="B1259" s="10" t="s">
        <v>8485</v>
      </c>
      <c r="C1259" s="4"/>
      <c r="D1259" s="4">
        <v>9236240</v>
      </c>
      <c r="E1259" s="4">
        <f t="shared" si="19"/>
        <v>70982753</v>
      </c>
    </row>
    <row r="1260" spans="1:5" x14ac:dyDescent="0.25">
      <c r="A1260" s="10" t="s">
        <v>8480</v>
      </c>
      <c r="B1260" s="10" t="s">
        <v>8486</v>
      </c>
      <c r="C1260" s="4"/>
      <c r="D1260" s="4">
        <v>8342000</v>
      </c>
      <c r="E1260" s="4">
        <f t="shared" si="19"/>
        <v>62640753</v>
      </c>
    </row>
    <row r="1261" spans="1:5" x14ac:dyDescent="0.25">
      <c r="A1261" s="10" t="s">
        <v>8480</v>
      </c>
      <c r="B1261" s="10" t="s">
        <v>8487</v>
      </c>
      <c r="C1261" s="4"/>
      <c r="D1261" s="4">
        <v>8126000</v>
      </c>
      <c r="E1261" s="4">
        <f t="shared" si="19"/>
        <v>54514753</v>
      </c>
    </row>
    <row r="1262" spans="1:5" x14ac:dyDescent="0.25">
      <c r="A1262" s="10" t="s">
        <v>8480</v>
      </c>
      <c r="B1262" s="10" t="s">
        <v>8488</v>
      </c>
      <c r="C1262" s="4"/>
      <c r="D1262" s="4">
        <v>1777950</v>
      </c>
      <c r="E1262" s="4">
        <f t="shared" si="19"/>
        <v>52736803</v>
      </c>
    </row>
    <row r="1263" spans="1:5" x14ac:dyDescent="0.25">
      <c r="A1263" s="10" t="s">
        <v>8480</v>
      </c>
      <c r="B1263" s="10" t="s">
        <v>8489</v>
      </c>
      <c r="C1263" s="4"/>
      <c r="D1263" s="4">
        <v>25200218</v>
      </c>
      <c r="E1263" s="4">
        <f t="shared" si="19"/>
        <v>27536585</v>
      </c>
    </row>
    <row r="1264" spans="1:5" x14ac:dyDescent="0.25">
      <c r="A1264" s="10" t="s">
        <v>8513</v>
      </c>
      <c r="B1264" s="10" t="s">
        <v>278</v>
      </c>
      <c r="C1264" s="121">
        <v>2000000</v>
      </c>
      <c r="D1264" s="4"/>
      <c r="E1264" s="4">
        <f t="shared" si="19"/>
        <v>29536585</v>
      </c>
    </row>
    <row r="1265" spans="1:5" x14ac:dyDescent="0.25">
      <c r="A1265" s="10" t="s">
        <v>8513</v>
      </c>
      <c r="B1265" s="10" t="s">
        <v>5723</v>
      </c>
      <c r="C1265" s="121">
        <v>25000000</v>
      </c>
      <c r="D1265" s="4"/>
      <c r="E1265" s="4">
        <f t="shared" si="19"/>
        <v>54536585</v>
      </c>
    </row>
    <row r="1266" spans="1:5" x14ac:dyDescent="0.25">
      <c r="A1266" s="10" t="s">
        <v>8528</v>
      </c>
      <c r="B1266" s="10" t="s">
        <v>4179</v>
      </c>
      <c r="C1266" s="121">
        <v>1000000</v>
      </c>
      <c r="D1266" s="4"/>
      <c r="E1266" s="4">
        <f t="shared" si="19"/>
        <v>55536585</v>
      </c>
    </row>
    <row r="1267" spans="1:5" x14ac:dyDescent="0.25">
      <c r="A1267" s="10" t="s">
        <v>8578</v>
      </c>
      <c r="B1267" s="10" t="s">
        <v>8606</v>
      </c>
      <c r="C1267" s="4"/>
      <c r="D1267" s="121">
        <v>1415150</v>
      </c>
      <c r="E1267" s="4">
        <f t="shared" si="19"/>
        <v>54121435</v>
      </c>
    </row>
    <row r="1268" spans="1:5" x14ac:dyDescent="0.25">
      <c r="A1268" s="10" t="s">
        <v>8578</v>
      </c>
      <c r="B1268" s="10" t="s">
        <v>8607</v>
      </c>
      <c r="C1268" s="4"/>
      <c r="D1268" s="121">
        <v>17271544</v>
      </c>
      <c r="E1268" s="4">
        <f t="shared" si="19"/>
        <v>36849891</v>
      </c>
    </row>
    <row r="1269" spans="1:5" x14ac:dyDescent="0.25">
      <c r="A1269" s="3" t="s">
        <v>8578</v>
      </c>
      <c r="B1269" s="10" t="s">
        <v>8608</v>
      </c>
      <c r="C1269" s="4"/>
      <c r="D1269" s="121">
        <v>8832936</v>
      </c>
      <c r="E1269" s="4">
        <f t="shared" si="19"/>
        <v>28016955</v>
      </c>
    </row>
    <row r="1270" spans="1:5" x14ac:dyDescent="0.25">
      <c r="A1270" s="3" t="s">
        <v>8578</v>
      </c>
      <c r="B1270" s="10" t="s">
        <v>8609</v>
      </c>
      <c r="C1270" s="4"/>
      <c r="D1270" s="121">
        <v>13326434</v>
      </c>
      <c r="E1270" s="4">
        <f t="shared" si="19"/>
        <v>14690521</v>
      </c>
    </row>
    <row r="1271" spans="1:5" x14ac:dyDescent="0.25">
      <c r="A1271" s="3" t="s">
        <v>8578</v>
      </c>
      <c r="B1271" s="10" t="s">
        <v>8610</v>
      </c>
      <c r="C1271" s="4"/>
      <c r="D1271" s="121">
        <v>1664150</v>
      </c>
      <c r="E1271" s="4">
        <f t="shared" si="19"/>
        <v>13026371</v>
      </c>
    </row>
    <row r="1272" spans="1:5" x14ac:dyDescent="0.25">
      <c r="A1272" s="3" t="s">
        <v>8578</v>
      </c>
      <c r="B1272" s="10" t="s">
        <v>278</v>
      </c>
      <c r="C1272" s="121">
        <v>20000000</v>
      </c>
      <c r="D1272" s="4"/>
      <c r="E1272" s="4">
        <f t="shared" si="19"/>
        <v>33026371</v>
      </c>
    </row>
    <row r="1273" spans="1:5" x14ac:dyDescent="0.25">
      <c r="A1273" s="3" t="s">
        <v>8622</v>
      </c>
      <c r="B1273" s="3" t="s">
        <v>8628</v>
      </c>
      <c r="C1273" s="4"/>
      <c r="D1273" s="121">
        <v>15153686</v>
      </c>
      <c r="E1273" s="4">
        <f t="shared" si="19"/>
        <v>17872685</v>
      </c>
    </row>
    <row r="1274" spans="1:5" x14ac:dyDescent="0.25">
      <c r="A1274" s="96" t="s">
        <v>8622</v>
      </c>
      <c r="B1274" s="8" t="s">
        <v>8629</v>
      </c>
      <c r="D1274" s="329">
        <v>2104050</v>
      </c>
      <c r="E1274" s="40">
        <f t="shared" si="19"/>
        <v>15768635</v>
      </c>
    </row>
    <row r="1275" spans="1:5" x14ac:dyDescent="0.25">
      <c r="A1275" s="10" t="s">
        <v>8633</v>
      </c>
      <c r="B1275" s="10" t="s">
        <v>5723</v>
      </c>
      <c r="C1275" s="121">
        <v>20000000</v>
      </c>
      <c r="D1275" s="4"/>
      <c r="E1275" s="4">
        <f t="shared" si="19"/>
        <v>35768635</v>
      </c>
    </row>
    <row r="1276" spans="1:5" x14ac:dyDescent="0.25">
      <c r="A1276" s="10" t="s">
        <v>8656</v>
      </c>
      <c r="B1276" s="10" t="s">
        <v>8680</v>
      </c>
      <c r="C1276" s="4"/>
      <c r="D1276" s="121">
        <v>1917300</v>
      </c>
      <c r="E1276" s="4">
        <f t="shared" si="19"/>
        <v>33851335</v>
      </c>
    </row>
    <row r="1277" spans="1:5" x14ac:dyDescent="0.25">
      <c r="A1277" s="10" t="s">
        <v>8677</v>
      </c>
      <c r="B1277" s="10" t="s">
        <v>5723</v>
      </c>
      <c r="C1277" s="4">
        <v>95000</v>
      </c>
      <c r="D1277" s="4"/>
      <c r="E1277" s="4">
        <f t="shared" si="19"/>
        <v>33946335</v>
      </c>
    </row>
    <row r="1278" spans="1:5" x14ac:dyDescent="0.25">
      <c r="A1278" s="10" t="s">
        <v>8677</v>
      </c>
      <c r="B1278" s="10" t="s">
        <v>3186</v>
      </c>
      <c r="C1278" s="4"/>
      <c r="D1278" s="121">
        <v>95000</v>
      </c>
      <c r="E1278" s="4">
        <f t="shared" si="19"/>
        <v>33851335</v>
      </c>
    </row>
    <row r="1279" spans="1:5" x14ac:dyDescent="0.25">
      <c r="A1279" s="47" t="s">
        <v>8677</v>
      </c>
      <c r="B1279" s="10" t="s">
        <v>5723</v>
      </c>
      <c r="C1279" s="4">
        <v>5000000</v>
      </c>
      <c r="D1279" s="4"/>
      <c r="E1279" s="4">
        <f t="shared" si="19"/>
        <v>38851335</v>
      </c>
    </row>
    <row r="1280" spans="1:5" x14ac:dyDescent="0.25">
      <c r="A1280" s="10" t="s">
        <v>8683</v>
      </c>
      <c r="B1280" s="10" t="s">
        <v>5723</v>
      </c>
      <c r="C1280" s="4">
        <v>5000000</v>
      </c>
      <c r="D1280" s="4"/>
      <c r="E1280" s="4">
        <f t="shared" si="19"/>
        <v>43851335</v>
      </c>
    </row>
    <row r="1281" spans="1:5" x14ac:dyDescent="0.25">
      <c r="A1281" s="10" t="s">
        <v>8696</v>
      </c>
      <c r="B1281" s="10" t="s">
        <v>8700</v>
      </c>
      <c r="C1281" s="4"/>
      <c r="D1281" s="4">
        <v>6765900</v>
      </c>
      <c r="E1281" s="4">
        <f t="shared" si="19"/>
        <v>37085435</v>
      </c>
    </row>
    <row r="1282" spans="1:5" x14ac:dyDescent="0.25">
      <c r="A1282" s="10" t="s">
        <v>8696</v>
      </c>
      <c r="B1282" s="10" t="s">
        <v>8701</v>
      </c>
      <c r="C1282" s="4"/>
      <c r="D1282" s="4">
        <v>21013423</v>
      </c>
      <c r="E1282" s="4">
        <f t="shared" ref="E1282:E1345" si="20">(E1281+C1282-D1282)</f>
        <v>16072012</v>
      </c>
    </row>
    <row r="1283" spans="1:5" x14ac:dyDescent="0.25">
      <c r="A1283" s="10" t="s">
        <v>8707</v>
      </c>
      <c r="B1283" s="10" t="s">
        <v>8708</v>
      </c>
      <c r="C1283" s="4"/>
      <c r="D1283" s="4">
        <v>16571800</v>
      </c>
      <c r="E1283" s="4">
        <f t="shared" si="20"/>
        <v>-499788</v>
      </c>
    </row>
    <row r="1284" spans="1:5" x14ac:dyDescent="0.25">
      <c r="A1284" s="10" t="s">
        <v>8696</v>
      </c>
      <c r="B1284" s="10" t="s">
        <v>5723</v>
      </c>
      <c r="C1284" s="4">
        <v>30000000</v>
      </c>
      <c r="D1284" s="4"/>
      <c r="E1284" s="4">
        <f t="shared" si="20"/>
        <v>29500212</v>
      </c>
    </row>
    <row r="1285" spans="1:5" x14ac:dyDescent="0.25">
      <c r="A1285" s="10" t="s">
        <v>8728</v>
      </c>
      <c r="B1285" s="10" t="s">
        <v>5723</v>
      </c>
      <c r="C1285" s="4">
        <v>25000000</v>
      </c>
      <c r="D1285" s="4"/>
      <c r="E1285" s="4">
        <f t="shared" si="20"/>
        <v>54500212</v>
      </c>
    </row>
    <row r="1286" spans="1:5" x14ac:dyDescent="0.25">
      <c r="A1286" s="10" t="s">
        <v>8730</v>
      </c>
      <c r="B1286" s="10" t="s">
        <v>5723</v>
      </c>
      <c r="C1286" s="4">
        <v>5000000</v>
      </c>
      <c r="D1286" s="4"/>
      <c r="E1286" s="4">
        <f t="shared" si="20"/>
        <v>59500212</v>
      </c>
    </row>
    <row r="1287" spans="1:5" x14ac:dyDescent="0.25">
      <c r="A1287" s="10" t="s">
        <v>8762</v>
      </c>
      <c r="B1287" s="10" t="s">
        <v>8763</v>
      </c>
      <c r="C1287" s="4"/>
      <c r="D1287" s="4">
        <v>30036766</v>
      </c>
      <c r="E1287" s="4">
        <f t="shared" si="20"/>
        <v>29463446</v>
      </c>
    </row>
    <row r="1288" spans="1:5" x14ac:dyDescent="0.25">
      <c r="A1288" s="10" t="s">
        <v>8762</v>
      </c>
      <c r="B1288" s="10" t="s">
        <v>8764</v>
      </c>
      <c r="C1288" s="4"/>
      <c r="D1288" s="4">
        <v>19057048</v>
      </c>
      <c r="E1288" s="4">
        <f t="shared" si="20"/>
        <v>10406398</v>
      </c>
    </row>
    <row r="1289" spans="1:5" x14ac:dyDescent="0.25">
      <c r="A1289" s="10" t="s">
        <v>8762</v>
      </c>
      <c r="B1289" s="10" t="s">
        <v>5723</v>
      </c>
      <c r="C1289" s="4">
        <v>2000000</v>
      </c>
      <c r="D1289" s="4"/>
      <c r="E1289" s="4">
        <f t="shared" si="20"/>
        <v>12406398</v>
      </c>
    </row>
    <row r="1290" spans="1:5" x14ac:dyDescent="0.25">
      <c r="A1290" s="10" t="s">
        <v>8762</v>
      </c>
      <c r="B1290" s="10" t="s">
        <v>278</v>
      </c>
      <c r="C1290" s="4">
        <v>4500000</v>
      </c>
      <c r="D1290" s="4"/>
      <c r="E1290" s="4">
        <f t="shared" si="20"/>
        <v>16906398</v>
      </c>
    </row>
    <row r="1291" spans="1:5" x14ac:dyDescent="0.25">
      <c r="A1291" s="10" t="s">
        <v>8762</v>
      </c>
      <c r="B1291" s="10" t="s">
        <v>5723</v>
      </c>
      <c r="C1291" s="4">
        <v>30000000</v>
      </c>
      <c r="D1291" s="4"/>
      <c r="E1291" s="4">
        <f t="shared" si="20"/>
        <v>46906398</v>
      </c>
    </row>
    <row r="1292" spans="1:5" x14ac:dyDescent="0.25">
      <c r="A1292" s="10" t="s">
        <v>8777</v>
      </c>
      <c r="B1292" s="10" t="s">
        <v>8783</v>
      </c>
      <c r="C1292" s="4"/>
      <c r="D1292" s="4">
        <v>23418293</v>
      </c>
      <c r="E1292" s="4">
        <f t="shared" si="20"/>
        <v>23488105</v>
      </c>
    </row>
    <row r="1293" spans="1:5" x14ac:dyDescent="0.25">
      <c r="A1293" s="10" t="s">
        <v>8797</v>
      </c>
      <c r="B1293" s="10" t="s">
        <v>8801</v>
      </c>
      <c r="C1293" s="4"/>
      <c r="D1293" s="4">
        <v>3098650</v>
      </c>
      <c r="E1293" s="4">
        <f t="shared" si="20"/>
        <v>20389455</v>
      </c>
    </row>
    <row r="1294" spans="1:5" x14ac:dyDescent="0.25">
      <c r="A1294" s="10" t="s">
        <v>8797</v>
      </c>
      <c r="B1294" s="10" t="s">
        <v>8802</v>
      </c>
      <c r="C1294" s="4"/>
      <c r="D1294" s="4">
        <v>14780124</v>
      </c>
      <c r="E1294" s="4">
        <f t="shared" si="20"/>
        <v>5609331</v>
      </c>
    </row>
    <row r="1295" spans="1:5" x14ac:dyDescent="0.25">
      <c r="A1295" s="10" t="s">
        <v>8797</v>
      </c>
      <c r="B1295" s="10" t="s">
        <v>8803</v>
      </c>
      <c r="C1295" s="4"/>
      <c r="D1295" s="4">
        <v>284000</v>
      </c>
      <c r="E1295" s="4">
        <f t="shared" si="20"/>
        <v>5325331</v>
      </c>
    </row>
    <row r="1296" spans="1:5" x14ac:dyDescent="0.25">
      <c r="A1296" s="10" t="s">
        <v>8797</v>
      </c>
      <c r="B1296" s="10" t="s">
        <v>278</v>
      </c>
      <c r="C1296" s="4">
        <v>2000000</v>
      </c>
      <c r="D1296" s="4"/>
      <c r="E1296" s="4">
        <f t="shared" si="20"/>
        <v>7325331</v>
      </c>
    </row>
    <row r="1297" spans="1:5" x14ac:dyDescent="0.25">
      <c r="A1297" s="10" t="s">
        <v>8821</v>
      </c>
      <c r="B1297" s="10" t="s">
        <v>4179</v>
      </c>
      <c r="C1297" s="4">
        <v>1000000</v>
      </c>
      <c r="D1297" s="4"/>
      <c r="E1297" s="4">
        <f t="shared" si="20"/>
        <v>8325331</v>
      </c>
    </row>
    <row r="1298" spans="1:5" x14ac:dyDescent="0.25">
      <c r="A1298" s="10" t="s">
        <v>8821</v>
      </c>
      <c r="B1298" s="10" t="s">
        <v>278</v>
      </c>
      <c r="C1298" s="4">
        <v>25000000</v>
      </c>
      <c r="D1298" s="4"/>
      <c r="E1298" s="4">
        <f t="shared" si="20"/>
        <v>33325331</v>
      </c>
    </row>
    <row r="1299" spans="1:5" x14ac:dyDescent="0.25">
      <c r="A1299" s="10" t="s">
        <v>8847</v>
      </c>
      <c r="B1299" s="10" t="s">
        <v>278</v>
      </c>
      <c r="C1299" s="4">
        <v>1000000</v>
      </c>
      <c r="D1299" s="4"/>
      <c r="E1299" s="4">
        <f t="shared" si="20"/>
        <v>34325331</v>
      </c>
    </row>
    <row r="1300" spans="1:5" x14ac:dyDescent="0.25">
      <c r="A1300" s="10" t="s">
        <v>8837</v>
      </c>
      <c r="B1300" s="10" t="s">
        <v>8870</v>
      </c>
      <c r="C1300" s="4"/>
      <c r="D1300" s="4">
        <v>6349365</v>
      </c>
      <c r="E1300" s="4">
        <f t="shared" si="20"/>
        <v>27975966</v>
      </c>
    </row>
    <row r="1301" spans="1:5" x14ac:dyDescent="0.25">
      <c r="A1301" s="10" t="s">
        <v>8866</v>
      </c>
      <c r="B1301" s="10" t="s">
        <v>278</v>
      </c>
      <c r="C1301" s="11">
        <v>5000000</v>
      </c>
      <c r="D1301" s="4"/>
      <c r="E1301" s="4">
        <f t="shared" si="20"/>
        <v>32975966</v>
      </c>
    </row>
    <row r="1302" spans="1:5" x14ac:dyDescent="0.25">
      <c r="A1302" s="10" t="s">
        <v>8852</v>
      </c>
      <c r="B1302" s="10" t="s">
        <v>5723</v>
      </c>
      <c r="C1302" s="11">
        <v>20000000</v>
      </c>
      <c r="D1302" s="4"/>
      <c r="E1302" s="4">
        <f t="shared" si="20"/>
        <v>52975966</v>
      </c>
    </row>
    <row r="1303" spans="1:5" x14ac:dyDescent="0.25">
      <c r="A1303" s="10" t="s">
        <v>8895</v>
      </c>
      <c r="B1303" s="10" t="s">
        <v>278</v>
      </c>
      <c r="C1303" s="11">
        <v>10000000</v>
      </c>
      <c r="D1303" s="4"/>
      <c r="E1303" s="4">
        <f t="shared" si="20"/>
        <v>62975966</v>
      </c>
    </row>
    <row r="1304" spans="1:5" x14ac:dyDescent="0.25">
      <c r="A1304" s="10" t="s">
        <v>8899</v>
      </c>
      <c r="B1304" s="10" t="s">
        <v>503</v>
      </c>
      <c r="C1304" s="11">
        <v>260000</v>
      </c>
      <c r="D1304" s="4"/>
      <c r="E1304" s="4">
        <f t="shared" si="20"/>
        <v>63235966</v>
      </c>
    </row>
    <row r="1305" spans="1:5" x14ac:dyDescent="0.25">
      <c r="A1305" s="10" t="s">
        <v>8899</v>
      </c>
      <c r="B1305" s="10" t="s">
        <v>278</v>
      </c>
      <c r="C1305" s="11">
        <v>20000000</v>
      </c>
      <c r="D1305" s="4"/>
      <c r="E1305" s="4">
        <f t="shared" si="20"/>
        <v>83235966</v>
      </c>
    </row>
    <row r="1306" spans="1:5" x14ac:dyDescent="0.25">
      <c r="A1306" s="10" t="s">
        <v>8908</v>
      </c>
      <c r="B1306" s="10" t="s">
        <v>278</v>
      </c>
      <c r="C1306" s="11">
        <v>3000000</v>
      </c>
      <c r="D1306" s="4"/>
      <c r="E1306" s="4">
        <f t="shared" si="20"/>
        <v>86235966</v>
      </c>
    </row>
    <row r="1307" spans="1:5" x14ac:dyDescent="0.25">
      <c r="A1307" s="10" t="s">
        <v>8918</v>
      </c>
      <c r="B1307" s="10" t="s">
        <v>8923</v>
      </c>
      <c r="C1307" s="4"/>
      <c r="D1307" s="4">
        <v>21850691</v>
      </c>
      <c r="E1307" s="4">
        <f t="shared" si="20"/>
        <v>64385275</v>
      </c>
    </row>
    <row r="1308" spans="1:5" x14ac:dyDescent="0.25">
      <c r="A1308" s="10" t="s">
        <v>8918</v>
      </c>
      <c r="B1308" s="10" t="s">
        <v>8924</v>
      </c>
      <c r="C1308" s="4"/>
      <c r="D1308" s="4">
        <v>3504082</v>
      </c>
      <c r="E1308" s="4">
        <f t="shared" si="20"/>
        <v>60881193</v>
      </c>
    </row>
    <row r="1309" spans="1:5" x14ac:dyDescent="0.25">
      <c r="A1309" s="10" t="s">
        <v>8918</v>
      </c>
      <c r="B1309" s="10" t="s">
        <v>8925</v>
      </c>
      <c r="C1309" s="4"/>
      <c r="D1309" s="4">
        <v>404250</v>
      </c>
      <c r="E1309" s="4">
        <f t="shared" si="20"/>
        <v>60476943</v>
      </c>
    </row>
    <row r="1310" spans="1:5" x14ac:dyDescent="0.25">
      <c r="A1310" s="10" t="s">
        <v>8918</v>
      </c>
      <c r="B1310" s="10" t="s">
        <v>8926</v>
      </c>
      <c r="C1310" s="4"/>
      <c r="D1310" s="4">
        <v>19904135</v>
      </c>
      <c r="E1310" s="4">
        <f t="shared" si="20"/>
        <v>40572808</v>
      </c>
    </row>
    <row r="1311" spans="1:5" x14ac:dyDescent="0.25">
      <c r="A1311" s="10" t="s">
        <v>8918</v>
      </c>
      <c r="B1311" s="10" t="s">
        <v>8927</v>
      </c>
      <c r="C1311" s="4"/>
      <c r="D1311" s="4">
        <v>1127100</v>
      </c>
      <c r="E1311" s="4">
        <f t="shared" si="20"/>
        <v>39445708</v>
      </c>
    </row>
    <row r="1312" spans="1:5" x14ac:dyDescent="0.25">
      <c r="A1312" s="10" t="s">
        <v>8918</v>
      </c>
      <c r="B1312" s="10" t="s">
        <v>8928</v>
      </c>
      <c r="C1312" s="4"/>
      <c r="D1312" s="4">
        <v>7046271</v>
      </c>
      <c r="E1312" s="4">
        <f t="shared" si="20"/>
        <v>32399437</v>
      </c>
    </row>
    <row r="1313" spans="1:8" x14ac:dyDescent="0.25">
      <c r="A1313" s="10" t="s">
        <v>8946</v>
      </c>
      <c r="B1313" s="3" t="s">
        <v>8950</v>
      </c>
      <c r="C1313" s="4"/>
      <c r="D1313" s="4">
        <v>21126316</v>
      </c>
      <c r="E1313" s="4">
        <f t="shared" si="20"/>
        <v>11273121</v>
      </c>
    </row>
    <row r="1314" spans="1:8" x14ac:dyDescent="0.25">
      <c r="A1314" s="10" t="s">
        <v>8946</v>
      </c>
      <c r="B1314" s="10" t="s">
        <v>8960</v>
      </c>
      <c r="C1314" s="209">
        <v>3000000</v>
      </c>
      <c r="D1314" s="4"/>
      <c r="E1314" s="4">
        <f t="shared" si="20"/>
        <v>14273121</v>
      </c>
    </row>
    <row r="1315" spans="1:8" x14ac:dyDescent="0.25">
      <c r="A1315" s="10" t="s">
        <v>8946</v>
      </c>
      <c r="B1315" s="10" t="s">
        <v>278</v>
      </c>
      <c r="C1315" s="4">
        <v>5000000</v>
      </c>
      <c r="D1315" s="4"/>
      <c r="E1315" s="4">
        <f t="shared" si="20"/>
        <v>19273121</v>
      </c>
    </row>
    <row r="1316" spans="1:8" x14ac:dyDescent="0.25">
      <c r="A1316" s="10" t="s">
        <v>8953</v>
      </c>
      <c r="B1316" s="10" t="s">
        <v>8026</v>
      </c>
      <c r="C1316" s="4">
        <v>800000</v>
      </c>
      <c r="D1316" s="4"/>
      <c r="E1316" s="4">
        <f t="shared" si="20"/>
        <v>20073121</v>
      </c>
    </row>
    <row r="1317" spans="1:8" x14ac:dyDescent="0.25">
      <c r="A1317" s="10" t="s">
        <v>8953</v>
      </c>
      <c r="B1317" s="10" t="s">
        <v>4179</v>
      </c>
      <c r="C1317" s="11">
        <v>15000000</v>
      </c>
      <c r="D1317" s="4"/>
      <c r="E1317" s="4">
        <f t="shared" si="20"/>
        <v>35073121</v>
      </c>
    </row>
    <row r="1318" spans="1:8" x14ac:dyDescent="0.25">
      <c r="A1318" s="10" t="s">
        <v>8986</v>
      </c>
      <c r="B1318" s="10" t="s">
        <v>278</v>
      </c>
      <c r="C1318" s="11">
        <v>19500000</v>
      </c>
      <c r="D1318" s="4"/>
      <c r="E1318" s="4">
        <f t="shared" si="20"/>
        <v>54573121</v>
      </c>
    </row>
    <row r="1319" spans="1:8" x14ac:dyDescent="0.25">
      <c r="A1319" s="10" t="s">
        <v>8986</v>
      </c>
      <c r="B1319" s="10" t="s">
        <v>9048</v>
      </c>
      <c r="C1319" s="11">
        <v>500000</v>
      </c>
      <c r="D1319" s="4"/>
      <c r="E1319" s="4">
        <f t="shared" si="20"/>
        <v>55073121</v>
      </c>
    </row>
    <row r="1320" spans="1:8" x14ac:dyDescent="0.25">
      <c r="A1320" s="10" t="s">
        <v>9001</v>
      </c>
      <c r="B1320" s="10" t="s">
        <v>278</v>
      </c>
      <c r="C1320" s="11">
        <v>5000000</v>
      </c>
      <c r="D1320" s="4"/>
      <c r="E1320" s="4">
        <f t="shared" si="20"/>
        <v>60073121</v>
      </c>
    </row>
    <row r="1321" spans="1:8" x14ac:dyDescent="0.25">
      <c r="A1321" s="10" t="s">
        <v>9049</v>
      </c>
      <c r="B1321" s="10" t="s">
        <v>278</v>
      </c>
      <c r="C1321" s="11">
        <v>30000000</v>
      </c>
      <c r="D1321" s="4"/>
      <c r="E1321" s="4">
        <f t="shared" si="20"/>
        <v>90073121</v>
      </c>
    </row>
    <row r="1322" spans="1:8" x14ac:dyDescent="0.25">
      <c r="A1322" s="10" t="s">
        <v>9050</v>
      </c>
      <c r="B1322" s="10" t="s">
        <v>9051</v>
      </c>
      <c r="C1322" s="4"/>
      <c r="D1322" s="4">
        <v>2552250</v>
      </c>
      <c r="E1322" s="4">
        <f t="shared" si="20"/>
        <v>87520871</v>
      </c>
    </row>
    <row r="1323" spans="1:8" x14ac:dyDescent="0.25">
      <c r="A1323" s="10" t="s">
        <v>9050</v>
      </c>
      <c r="B1323" s="10" t="s">
        <v>9052</v>
      </c>
      <c r="C1323" s="4"/>
      <c r="D1323" s="50">
        <v>2207800</v>
      </c>
      <c r="E1323" s="4">
        <f t="shared" si="20"/>
        <v>85313071</v>
      </c>
    </row>
    <row r="1324" spans="1:8" x14ac:dyDescent="0.25">
      <c r="A1324" s="10" t="s">
        <v>9050</v>
      </c>
      <c r="B1324" s="10" t="s">
        <v>9053</v>
      </c>
      <c r="C1324" s="4"/>
      <c r="D1324" s="50">
        <v>15285483</v>
      </c>
      <c r="E1324" s="4">
        <f t="shared" si="20"/>
        <v>70027588</v>
      </c>
    </row>
    <row r="1325" spans="1:8" x14ac:dyDescent="0.25">
      <c r="A1325" s="10" t="s">
        <v>9050</v>
      </c>
      <c r="B1325" s="10" t="s">
        <v>9054</v>
      </c>
      <c r="C1325" s="4"/>
      <c r="D1325" s="4">
        <v>23108336</v>
      </c>
      <c r="E1325" s="4">
        <f t="shared" si="20"/>
        <v>46919252</v>
      </c>
    </row>
    <row r="1326" spans="1:8" x14ac:dyDescent="0.25">
      <c r="A1326" s="10" t="s">
        <v>9050</v>
      </c>
      <c r="B1326" s="10" t="s">
        <v>9056</v>
      </c>
      <c r="C1326" s="4"/>
      <c r="D1326" s="4">
        <v>1298950</v>
      </c>
      <c r="E1326" s="4">
        <f t="shared" si="20"/>
        <v>45620302</v>
      </c>
    </row>
    <row r="1327" spans="1:8" x14ac:dyDescent="0.25">
      <c r="A1327" s="10" t="s">
        <v>9050</v>
      </c>
      <c r="B1327" s="10" t="s">
        <v>9057</v>
      </c>
      <c r="C1327" s="4"/>
      <c r="D1327" s="4">
        <v>3185700</v>
      </c>
      <c r="E1327" s="4">
        <f t="shared" si="20"/>
        <v>42434602</v>
      </c>
      <c r="H1327" t="s">
        <v>9055</v>
      </c>
    </row>
    <row r="1328" spans="1:8" x14ac:dyDescent="0.25">
      <c r="A1328" s="10" t="s">
        <v>9050</v>
      </c>
      <c r="B1328" s="10" t="s">
        <v>9127</v>
      </c>
      <c r="C1328" s="4">
        <v>4000000</v>
      </c>
      <c r="D1328" s="4"/>
      <c r="E1328" s="4">
        <f t="shared" si="20"/>
        <v>46434602</v>
      </c>
    </row>
    <row r="1329" spans="1:5" x14ac:dyDescent="0.25">
      <c r="A1329" s="10" t="s">
        <v>9050</v>
      </c>
      <c r="B1329" s="10" t="s">
        <v>278</v>
      </c>
      <c r="C1329" s="4">
        <v>2200000</v>
      </c>
      <c r="D1329" s="4"/>
      <c r="E1329" s="4">
        <f t="shared" si="20"/>
        <v>48634602</v>
      </c>
    </row>
    <row r="1330" spans="1:5" x14ac:dyDescent="0.25">
      <c r="A1330" s="10" t="s">
        <v>9050</v>
      </c>
      <c r="B1330" s="10" t="s">
        <v>5723</v>
      </c>
      <c r="C1330" s="4">
        <v>12000000</v>
      </c>
      <c r="D1330" s="4"/>
      <c r="E1330" s="4">
        <f t="shared" si="20"/>
        <v>60634602</v>
      </c>
    </row>
    <row r="1331" spans="1:5" x14ac:dyDescent="0.25">
      <c r="A1331" s="10" t="s">
        <v>9083</v>
      </c>
      <c r="B1331" s="10" t="s">
        <v>4179</v>
      </c>
      <c r="C1331" s="4">
        <v>40000000</v>
      </c>
      <c r="D1331" s="4"/>
      <c r="E1331" s="4">
        <f t="shared" si="20"/>
        <v>100634602</v>
      </c>
    </row>
    <row r="1332" spans="1:5" x14ac:dyDescent="0.25">
      <c r="A1332" s="10" t="s">
        <v>9088</v>
      </c>
      <c r="B1332" s="10" t="s">
        <v>4531</v>
      </c>
      <c r="C1332" s="4">
        <v>5000000</v>
      </c>
      <c r="D1332" s="4"/>
      <c r="E1332" s="4">
        <f t="shared" si="20"/>
        <v>105634602</v>
      </c>
    </row>
    <row r="1333" spans="1:5" x14ac:dyDescent="0.25">
      <c r="A1333" s="10" t="s">
        <v>9088</v>
      </c>
      <c r="B1333" s="10" t="s">
        <v>9128</v>
      </c>
      <c r="C1333" s="4">
        <v>300000</v>
      </c>
      <c r="D1333" s="4"/>
      <c r="E1333" s="4">
        <f t="shared" si="20"/>
        <v>105934602</v>
      </c>
    </row>
    <row r="1334" spans="1:5" x14ac:dyDescent="0.25">
      <c r="A1334" s="10" t="s">
        <v>9093</v>
      </c>
      <c r="B1334" s="10" t="s">
        <v>278</v>
      </c>
      <c r="C1334" s="4">
        <v>20000000</v>
      </c>
      <c r="D1334" s="4"/>
      <c r="E1334" s="4">
        <f t="shared" si="20"/>
        <v>125934602</v>
      </c>
    </row>
    <row r="1335" spans="1:5" x14ac:dyDescent="0.25">
      <c r="A1335" s="10" t="s">
        <v>9105</v>
      </c>
      <c r="B1335" s="10" t="s">
        <v>9129</v>
      </c>
      <c r="C1335" s="342">
        <v>3000000</v>
      </c>
      <c r="D1335" s="4"/>
      <c r="E1335" s="4">
        <f t="shared" si="20"/>
        <v>128934602</v>
      </c>
    </row>
    <row r="1336" spans="1:5" x14ac:dyDescent="0.25">
      <c r="A1336" s="10" t="s">
        <v>9105</v>
      </c>
      <c r="B1336" s="10" t="s">
        <v>278</v>
      </c>
      <c r="C1336" s="4">
        <v>5000000</v>
      </c>
      <c r="D1336" s="4"/>
      <c r="E1336" s="4">
        <f t="shared" si="20"/>
        <v>133934602</v>
      </c>
    </row>
    <row r="1337" spans="1:5" x14ac:dyDescent="0.25">
      <c r="A1337" s="10" t="s">
        <v>9105</v>
      </c>
      <c r="B1337" s="10" t="s">
        <v>9130</v>
      </c>
      <c r="C1337" s="209">
        <v>3000000</v>
      </c>
      <c r="D1337" s="4"/>
      <c r="E1337" s="4">
        <f t="shared" si="20"/>
        <v>136934602</v>
      </c>
    </row>
    <row r="1338" spans="1:5" x14ac:dyDescent="0.25">
      <c r="A1338" s="10" t="s">
        <v>9105</v>
      </c>
      <c r="B1338" s="10" t="s">
        <v>278</v>
      </c>
      <c r="C1338" s="82">
        <v>30000000</v>
      </c>
      <c r="D1338" s="4"/>
      <c r="E1338" s="4">
        <f t="shared" si="20"/>
        <v>166934602</v>
      </c>
    </row>
    <row r="1339" spans="1:5" x14ac:dyDescent="0.25">
      <c r="A1339" s="10" t="s">
        <v>9131</v>
      </c>
      <c r="B1339" s="10" t="s">
        <v>9132</v>
      </c>
      <c r="C1339" s="4"/>
      <c r="D1339" s="50">
        <v>24296347</v>
      </c>
      <c r="E1339" s="4">
        <f t="shared" si="20"/>
        <v>142638255</v>
      </c>
    </row>
    <row r="1340" spans="1:5" x14ac:dyDescent="0.25">
      <c r="A1340" s="10" t="s">
        <v>9131</v>
      </c>
      <c r="B1340" s="10" t="s">
        <v>9133</v>
      </c>
      <c r="C1340" s="4"/>
      <c r="D1340" s="50">
        <v>24418240</v>
      </c>
      <c r="E1340" s="4">
        <f t="shared" si="20"/>
        <v>118220015</v>
      </c>
    </row>
    <row r="1341" spans="1:5" x14ac:dyDescent="0.25">
      <c r="A1341" s="10" t="s">
        <v>9131</v>
      </c>
      <c r="B1341" s="10" t="s">
        <v>9134</v>
      </c>
      <c r="C1341" s="4"/>
      <c r="D1341" s="50">
        <v>25880718</v>
      </c>
      <c r="E1341" s="4">
        <f t="shared" si="20"/>
        <v>92339297</v>
      </c>
    </row>
    <row r="1342" spans="1:5" x14ac:dyDescent="0.25">
      <c r="A1342" s="10" t="s">
        <v>9131</v>
      </c>
      <c r="B1342" s="10" t="s">
        <v>9135</v>
      </c>
      <c r="C1342" s="4"/>
      <c r="D1342" s="50">
        <v>26740688</v>
      </c>
      <c r="E1342" s="4">
        <f t="shared" si="20"/>
        <v>65598609</v>
      </c>
    </row>
    <row r="1343" spans="1:5" x14ac:dyDescent="0.25">
      <c r="A1343" s="10" t="s">
        <v>9131</v>
      </c>
      <c r="B1343" s="10" t="s">
        <v>9136</v>
      </c>
      <c r="C1343" s="4"/>
      <c r="D1343" s="82">
        <v>5776900</v>
      </c>
      <c r="E1343" s="4">
        <f t="shared" si="20"/>
        <v>59821709</v>
      </c>
    </row>
    <row r="1344" spans="1:5" x14ac:dyDescent="0.25">
      <c r="A1344" s="3" t="s">
        <v>9131</v>
      </c>
      <c r="B1344" s="3" t="s">
        <v>278</v>
      </c>
      <c r="C1344" s="82">
        <v>10000000</v>
      </c>
      <c r="D1344" s="4"/>
      <c r="E1344" s="4">
        <f t="shared" si="20"/>
        <v>69821709</v>
      </c>
    </row>
    <row r="1345" spans="1:5" x14ac:dyDescent="0.25">
      <c r="A1345" s="3" t="s">
        <v>9131</v>
      </c>
      <c r="B1345" s="3" t="s">
        <v>7460</v>
      </c>
      <c r="C1345" s="82">
        <v>1600000</v>
      </c>
      <c r="D1345" s="4"/>
      <c r="E1345" s="4">
        <f t="shared" si="20"/>
        <v>71421709</v>
      </c>
    </row>
    <row r="1346" spans="1:5" x14ac:dyDescent="0.25">
      <c r="A1346" s="10" t="s">
        <v>9142</v>
      </c>
      <c r="B1346" s="10" t="s">
        <v>2269</v>
      </c>
      <c r="C1346" s="82">
        <v>5000</v>
      </c>
      <c r="D1346" s="4"/>
      <c r="E1346" s="4">
        <f t="shared" ref="E1346:E1409" si="21">(E1345+C1346-D1346)</f>
        <v>71426709</v>
      </c>
    </row>
    <row r="1347" spans="1:5" x14ac:dyDescent="0.25">
      <c r="A1347" s="10" t="s">
        <v>9142</v>
      </c>
      <c r="B1347" s="10" t="s">
        <v>278</v>
      </c>
      <c r="C1347" s="82">
        <v>30000000</v>
      </c>
      <c r="D1347" s="4"/>
      <c r="E1347" s="4">
        <f t="shared" si="21"/>
        <v>101426709</v>
      </c>
    </row>
    <row r="1348" spans="1:5" x14ac:dyDescent="0.25">
      <c r="A1348" s="10" t="s">
        <v>9186</v>
      </c>
      <c r="B1348" s="10" t="s">
        <v>278</v>
      </c>
      <c r="C1348" s="82">
        <v>26000000</v>
      </c>
      <c r="D1348" s="4"/>
      <c r="E1348" s="4">
        <f t="shared" si="21"/>
        <v>127426709</v>
      </c>
    </row>
    <row r="1349" spans="1:5" x14ac:dyDescent="0.25">
      <c r="A1349" s="10" t="s">
        <v>9186</v>
      </c>
      <c r="B1349" s="10" t="s">
        <v>278</v>
      </c>
      <c r="C1349" s="82">
        <v>10000000</v>
      </c>
      <c r="D1349" s="4"/>
      <c r="E1349" s="4">
        <f t="shared" si="21"/>
        <v>137426709</v>
      </c>
    </row>
    <row r="1350" spans="1:5" x14ac:dyDescent="0.25">
      <c r="A1350" s="10" t="s">
        <v>9186</v>
      </c>
      <c r="B1350" s="10" t="s">
        <v>241</v>
      </c>
      <c r="C1350" s="82">
        <v>2000000</v>
      </c>
      <c r="D1350" s="4"/>
      <c r="E1350" s="4">
        <f t="shared" si="21"/>
        <v>139426709</v>
      </c>
    </row>
    <row r="1351" spans="1:5" x14ac:dyDescent="0.25">
      <c r="A1351" s="10" t="s">
        <v>9186</v>
      </c>
      <c r="B1351" s="10" t="s">
        <v>278</v>
      </c>
      <c r="C1351" s="82">
        <v>2000000</v>
      </c>
      <c r="D1351" s="4"/>
      <c r="E1351" s="4">
        <f t="shared" si="21"/>
        <v>141426709</v>
      </c>
    </row>
    <row r="1352" spans="1:5" x14ac:dyDescent="0.25">
      <c r="A1352" s="10" t="s">
        <v>9195</v>
      </c>
      <c r="B1352" s="10" t="s">
        <v>8026</v>
      </c>
      <c r="C1352" s="82">
        <v>800000</v>
      </c>
      <c r="D1352" s="4"/>
      <c r="E1352" s="4">
        <f t="shared" si="21"/>
        <v>142226709</v>
      </c>
    </row>
    <row r="1353" spans="1:5" x14ac:dyDescent="0.25">
      <c r="A1353" s="10" t="s">
        <v>9202</v>
      </c>
      <c r="B1353" s="10" t="s">
        <v>278</v>
      </c>
      <c r="C1353" s="82">
        <v>2000000</v>
      </c>
      <c r="D1353" s="4"/>
      <c r="E1353" s="4">
        <f t="shared" si="21"/>
        <v>144226709</v>
      </c>
    </row>
    <row r="1354" spans="1:5" x14ac:dyDescent="0.25">
      <c r="A1354" s="10" t="s">
        <v>9202</v>
      </c>
      <c r="B1354" s="10" t="s">
        <v>9245</v>
      </c>
      <c r="C1354" s="352">
        <v>4000000</v>
      </c>
      <c r="D1354" s="4"/>
      <c r="E1354" s="4">
        <f t="shared" si="21"/>
        <v>148226709</v>
      </c>
    </row>
    <row r="1355" spans="1:5" x14ac:dyDescent="0.25">
      <c r="A1355" s="10" t="s">
        <v>9202</v>
      </c>
      <c r="B1355" s="10" t="s">
        <v>9332</v>
      </c>
      <c r="C1355" s="82">
        <v>4750000</v>
      </c>
      <c r="D1355" s="4"/>
      <c r="E1355" s="4">
        <f t="shared" si="21"/>
        <v>152976709</v>
      </c>
    </row>
    <row r="1356" spans="1:5" x14ac:dyDescent="0.25">
      <c r="A1356" s="10" t="s">
        <v>9216</v>
      </c>
      <c r="B1356" s="10" t="s">
        <v>2269</v>
      </c>
      <c r="C1356" s="4">
        <v>5000</v>
      </c>
      <c r="D1356" s="4"/>
      <c r="E1356" s="4">
        <f t="shared" si="21"/>
        <v>152981709</v>
      </c>
    </row>
    <row r="1357" spans="1:5" x14ac:dyDescent="0.25">
      <c r="A1357" s="10" t="s">
        <v>9216</v>
      </c>
      <c r="B1357" s="10" t="s">
        <v>241</v>
      </c>
      <c r="C1357" s="82">
        <v>2000000</v>
      </c>
      <c r="D1357" s="4"/>
      <c r="E1357" s="4">
        <f t="shared" si="21"/>
        <v>154981709</v>
      </c>
    </row>
    <row r="1358" spans="1:5" x14ac:dyDescent="0.25">
      <c r="A1358" s="10" t="s">
        <v>9216</v>
      </c>
      <c r="B1358" s="10" t="s">
        <v>3313</v>
      </c>
      <c r="C1358" s="82">
        <v>38000000</v>
      </c>
      <c r="D1358" s="4"/>
      <c r="E1358" s="4">
        <f t="shared" si="21"/>
        <v>192981709</v>
      </c>
    </row>
    <row r="1359" spans="1:5" x14ac:dyDescent="0.25">
      <c r="A1359" s="10" t="s">
        <v>9262</v>
      </c>
      <c r="B1359" s="10" t="s">
        <v>3313</v>
      </c>
      <c r="C1359" s="82">
        <v>10000000</v>
      </c>
      <c r="D1359" s="4"/>
      <c r="E1359" s="4">
        <f t="shared" si="21"/>
        <v>202981709</v>
      </c>
    </row>
    <row r="1360" spans="1:5" x14ac:dyDescent="0.25">
      <c r="A1360" s="10" t="s">
        <v>9262</v>
      </c>
      <c r="B1360" s="10" t="s">
        <v>3313</v>
      </c>
      <c r="C1360" s="82">
        <v>200000</v>
      </c>
      <c r="D1360" s="4"/>
      <c r="E1360" s="4">
        <f t="shared" si="21"/>
        <v>203181709</v>
      </c>
    </row>
    <row r="1361" spans="1:5" x14ac:dyDescent="0.25">
      <c r="A1361" s="10" t="s">
        <v>9288</v>
      </c>
      <c r="B1361" s="10" t="s">
        <v>241</v>
      </c>
      <c r="C1361" s="82">
        <v>2000000</v>
      </c>
      <c r="D1361" s="4"/>
      <c r="E1361" s="4">
        <f t="shared" si="21"/>
        <v>205181709</v>
      </c>
    </row>
    <row r="1362" spans="1:5" x14ac:dyDescent="0.25">
      <c r="A1362" s="10" t="s">
        <v>9288</v>
      </c>
      <c r="B1362" s="10" t="s">
        <v>3313</v>
      </c>
      <c r="C1362" s="82">
        <v>10000000</v>
      </c>
      <c r="D1362" s="4"/>
      <c r="E1362" s="4">
        <f t="shared" si="21"/>
        <v>215181709</v>
      </c>
    </row>
    <row r="1363" spans="1:5" x14ac:dyDescent="0.25">
      <c r="A1363" s="10" t="s">
        <v>9288</v>
      </c>
      <c r="B1363" s="10" t="s">
        <v>3313</v>
      </c>
      <c r="C1363" s="82">
        <v>18000000</v>
      </c>
      <c r="D1363" s="4"/>
      <c r="E1363" s="4">
        <f t="shared" si="21"/>
        <v>233181709</v>
      </c>
    </row>
    <row r="1364" spans="1:5" x14ac:dyDescent="0.25">
      <c r="A1364" s="10" t="s">
        <v>9303</v>
      </c>
      <c r="B1364" s="10" t="s">
        <v>241</v>
      </c>
      <c r="C1364" s="82">
        <v>2000000</v>
      </c>
      <c r="D1364" s="4"/>
      <c r="E1364" s="4">
        <f t="shared" si="21"/>
        <v>235181709</v>
      </c>
    </row>
    <row r="1365" spans="1:5" x14ac:dyDescent="0.25">
      <c r="A1365" s="10" t="s">
        <v>9312</v>
      </c>
      <c r="B1365" s="10" t="s">
        <v>3313</v>
      </c>
      <c r="C1365" s="4">
        <v>5000000</v>
      </c>
      <c r="D1365" s="4"/>
      <c r="E1365" s="4">
        <f t="shared" si="21"/>
        <v>240181709</v>
      </c>
    </row>
    <row r="1366" spans="1:5" x14ac:dyDescent="0.25">
      <c r="A1366" s="10" t="s">
        <v>9333</v>
      </c>
      <c r="B1366" s="10" t="s">
        <v>9334</v>
      </c>
      <c r="C1366" s="4"/>
      <c r="D1366" s="82">
        <v>26653856</v>
      </c>
      <c r="E1366" s="4">
        <f t="shared" si="21"/>
        <v>213527853</v>
      </c>
    </row>
    <row r="1367" spans="1:5" x14ac:dyDescent="0.25">
      <c r="A1367" s="10" t="s">
        <v>9333</v>
      </c>
      <c r="B1367" s="10" t="s">
        <v>9335</v>
      </c>
      <c r="C1367" s="4"/>
      <c r="D1367" s="82">
        <v>25378063</v>
      </c>
      <c r="E1367" s="4">
        <f t="shared" si="21"/>
        <v>188149790</v>
      </c>
    </row>
    <row r="1368" spans="1:5" x14ac:dyDescent="0.25">
      <c r="A1368" s="10" t="s">
        <v>9333</v>
      </c>
      <c r="B1368" s="10" t="s">
        <v>9336</v>
      </c>
      <c r="C1368" s="4"/>
      <c r="D1368" s="82">
        <v>3259500</v>
      </c>
      <c r="E1368" s="4">
        <f t="shared" si="21"/>
        <v>184890290</v>
      </c>
    </row>
    <row r="1369" spans="1:5" x14ac:dyDescent="0.25">
      <c r="A1369" s="10" t="s">
        <v>9333</v>
      </c>
      <c r="B1369" s="10" t="s">
        <v>9337</v>
      </c>
      <c r="C1369" s="4"/>
      <c r="D1369" s="82">
        <v>17190758</v>
      </c>
      <c r="E1369" s="4">
        <f t="shared" si="21"/>
        <v>167699532</v>
      </c>
    </row>
    <row r="1370" spans="1:5" x14ac:dyDescent="0.25">
      <c r="A1370" s="10" t="s">
        <v>9333</v>
      </c>
      <c r="B1370" s="10" t="s">
        <v>9338</v>
      </c>
      <c r="C1370" s="4"/>
      <c r="D1370" s="82">
        <v>22003529</v>
      </c>
      <c r="E1370" s="4">
        <f t="shared" si="21"/>
        <v>145696003</v>
      </c>
    </row>
    <row r="1371" spans="1:5" x14ac:dyDescent="0.25">
      <c r="A1371" s="10" t="s">
        <v>9333</v>
      </c>
      <c r="B1371" s="10" t="s">
        <v>9339</v>
      </c>
      <c r="C1371" s="4"/>
      <c r="D1371" s="82">
        <v>29283574</v>
      </c>
      <c r="E1371" s="4">
        <f t="shared" si="21"/>
        <v>116412429</v>
      </c>
    </row>
    <row r="1372" spans="1:5" x14ac:dyDescent="0.25">
      <c r="A1372" s="10" t="s">
        <v>9333</v>
      </c>
      <c r="B1372" s="10" t="s">
        <v>9340</v>
      </c>
      <c r="C1372" s="4"/>
      <c r="D1372" s="82">
        <v>4622182</v>
      </c>
      <c r="E1372" s="4">
        <f t="shared" si="21"/>
        <v>111790247</v>
      </c>
    </row>
    <row r="1373" spans="1:5" x14ac:dyDescent="0.25">
      <c r="A1373" s="10" t="s">
        <v>9333</v>
      </c>
      <c r="B1373" s="10" t="s">
        <v>9341</v>
      </c>
      <c r="C1373" s="4"/>
      <c r="D1373" s="82">
        <v>3763800</v>
      </c>
      <c r="E1373" s="4">
        <f t="shared" si="21"/>
        <v>108026447</v>
      </c>
    </row>
    <row r="1374" spans="1:5" x14ac:dyDescent="0.25">
      <c r="A1374" s="10" t="s">
        <v>9333</v>
      </c>
      <c r="B1374" s="10" t="s">
        <v>9342</v>
      </c>
      <c r="C1374" s="4"/>
      <c r="D1374" s="82">
        <v>6129500</v>
      </c>
      <c r="E1374" s="4">
        <f t="shared" si="21"/>
        <v>101896947</v>
      </c>
    </row>
    <row r="1375" spans="1:5" x14ac:dyDescent="0.25">
      <c r="A1375" s="10" t="s">
        <v>9333</v>
      </c>
      <c r="B1375" s="10" t="s">
        <v>9343</v>
      </c>
      <c r="C1375" s="4"/>
      <c r="D1375" s="82">
        <v>19812468</v>
      </c>
      <c r="E1375" s="4">
        <f t="shared" si="21"/>
        <v>82084479</v>
      </c>
    </row>
    <row r="1376" spans="1:5" x14ac:dyDescent="0.25">
      <c r="A1376" s="10" t="s">
        <v>9333</v>
      </c>
      <c r="B1376" s="10" t="s">
        <v>9344</v>
      </c>
      <c r="C1376" s="4"/>
      <c r="D1376" s="82">
        <v>4956900</v>
      </c>
      <c r="E1376" s="4">
        <f t="shared" si="21"/>
        <v>77127579</v>
      </c>
    </row>
    <row r="1377" spans="1:5" x14ac:dyDescent="0.25">
      <c r="A1377" s="10" t="s">
        <v>9333</v>
      </c>
      <c r="B1377" s="10" t="s">
        <v>9345</v>
      </c>
      <c r="C1377" s="4"/>
      <c r="D1377" s="82">
        <v>5034800</v>
      </c>
      <c r="E1377" s="4">
        <f t="shared" si="21"/>
        <v>72092779</v>
      </c>
    </row>
    <row r="1378" spans="1:5" x14ac:dyDescent="0.25">
      <c r="A1378" s="10" t="s">
        <v>9333</v>
      </c>
      <c r="B1378" s="3" t="s">
        <v>278</v>
      </c>
      <c r="C1378" s="82">
        <v>10000000</v>
      </c>
      <c r="D1378" s="4"/>
      <c r="E1378" s="4">
        <f t="shared" si="21"/>
        <v>82092779</v>
      </c>
    </row>
    <row r="1379" spans="1:5" x14ac:dyDescent="0.25">
      <c r="A1379" s="8" t="s">
        <v>9348</v>
      </c>
      <c r="B1379" s="8" t="s">
        <v>278</v>
      </c>
      <c r="C1379" s="134">
        <v>30000000</v>
      </c>
      <c r="E1379" s="26">
        <f t="shared" si="21"/>
        <v>112092779</v>
      </c>
    </row>
    <row r="1380" spans="1:5" x14ac:dyDescent="0.25">
      <c r="A1380" s="8" t="s">
        <v>9352</v>
      </c>
      <c r="B1380" s="8" t="s">
        <v>5723</v>
      </c>
      <c r="C1380" s="134">
        <v>10000000</v>
      </c>
      <c r="E1380" s="4">
        <f t="shared" si="21"/>
        <v>122092779</v>
      </c>
    </row>
    <row r="1381" spans="1:5" x14ac:dyDescent="0.25">
      <c r="A1381" s="8" t="s">
        <v>9355</v>
      </c>
      <c r="B1381" s="8" t="s">
        <v>278</v>
      </c>
      <c r="C1381" s="306">
        <v>30000000</v>
      </c>
      <c r="E1381" s="4">
        <f t="shared" si="21"/>
        <v>152092779</v>
      </c>
    </row>
    <row r="1382" spans="1:5" x14ac:dyDescent="0.25">
      <c r="A1382" s="8" t="s">
        <v>9377</v>
      </c>
      <c r="B1382" s="8" t="s">
        <v>3313</v>
      </c>
      <c r="C1382" s="306">
        <v>10000000</v>
      </c>
      <c r="E1382" s="4">
        <f t="shared" si="21"/>
        <v>162092779</v>
      </c>
    </row>
    <row r="1383" spans="1:5" x14ac:dyDescent="0.25">
      <c r="A1383" s="8" t="s">
        <v>9397</v>
      </c>
      <c r="B1383" s="8" t="s">
        <v>3313</v>
      </c>
      <c r="C1383" s="306">
        <v>40000000</v>
      </c>
      <c r="E1383" s="4">
        <f t="shared" si="21"/>
        <v>202092779</v>
      </c>
    </row>
    <row r="1384" spans="1:5" x14ac:dyDescent="0.25">
      <c r="A1384" s="8" t="s">
        <v>9411</v>
      </c>
      <c r="B1384" s="8" t="s">
        <v>9416</v>
      </c>
      <c r="D1384" s="1">
        <v>1651931</v>
      </c>
      <c r="E1384" s="4">
        <f t="shared" si="21"/>
        <v>200440848</v>
      </c>
    </row>
    <row r="1385" spans="1:5" x14ac:dyDescent="0.25">
      <c r="A1385" s="8" t="s">
        <v>9411</v>
      </c>
      <c r="B1385" s="8" t="s">
        <v>9417</v>
      </c>
      <c r="D1385" s="1">
        <v>13048750</v>
      </c>
      <c r="E1385" s="4">
        <f t="shared" si="21"/>
        <v>187392098</v>
      </c>
    </row>
    <row r="1386" spans="1:5" x14ac:dyDescent="0.25">
      <c r="A1386" s="8" t="s">
        <v>9411</v>
      </c>
      <c r="B1386" s="8" t="s">
        <v>9418</v>
      </c>
      <c r="D1386" s="1">
        <v>16085625</v>
      </c>
      <c r="E1386" s="4">
        <f t="shared" si="21"/>
        <v>171306473</v>
      </c>
    </row>
    <row r="1387" spans="1:5" x14ac:dyDescent="0.25">
      <c r="A1387" s="8" t="s">
        <v>9422</v>
      </c>
      <c r="B1387" s="8" t="s">
        <v>9419</v>
      </c>
      <c r="D1387" s="1">
        <v>16622655</v>
      </c>
      <c r="E1387" s="4">
        <f t="shared" si="21"/>
        <v>154683818</v>
      </c>
    </row>
    <row r="1388" spans="1:5" x14ac:dyDescent="0.25">
      <c r="A1388" s="8" t="s">
        <v>9422</v>
      </c>
      <c r="B1388" s="8" t="s">
        <v>9420</v>
      </c>
      <c r="D1388" s="1">
        <v>7098896</v>
      </c>
      <c r="E1388" s="4">
        <f t="shared" si="21"/>
        <v>147584922</v>
      </c>
    </row>
    <row r="1389" spans="1:5" x14ac:dyDescent="0.25">
      <c r="A1389" s="8" t="s">
        <v>9422</v>
      </c>
      <c r="B1389" s="8" t="s">
        <v>9421</v>
      </c>
      <c r="D1389" s="1">
        <v>7870492</v>
      </c>
      <c r="E1389" s="4">
        <f t="shared" si="21"/>
        <v>139714430</v>
      </c>
    </row>
    <row r="1390" spans="1:5" x14ac:dyDescent="0.25">
      <c r="A1390" s="8" t="s">
        <v>9422</v>
      </c>
      <c r="B1390" s="8" t="s">
        <v>9423</v>
      </c>
      <c r="D1390" s="1">
        <v>27972342</v>
      </c>
      <c r="E1390" s="40">
        <f t="shared" si="21"/>
        <v>111742088</v>
      </c>
    </row>
    <row r="1391" spans="1:5" x14ac:dyDescent="0.25">
      <c r="A1391" s="10" t="s">
        <v>9422</v>
      </c>
      <c r="B1391" s="10" t="s">
        <v>9424</v>
      </c>
      <c r="C1391" s="4"/>
      <c r="D1391" s="4">
        <v>29041514</v>
      </c>
      <c r="E1391" s="4">
        <f t="shared" si="21"/>
        <v>82700574</v>
      </c>
    </row>
    <row r="1392" spans="1:5" x14ac:dyDescent="0.25">
      <c r="A1392" s="10" t="s">
        <v>9422</v>
      </c>
      <c r="B1392" s="10" t="s">
        <v>9425</v>
      </c>
      <c r="C1392" s="4"/>
      <c r="D1392" s="76">
        <v>28943146</v>
      </c>
      <c r="E1392" s="4">
        <f t="shared" si="21"/>
        <v>53757428</v>
      </c>
    </row>
    <row r="1393" spans="1:5" x14ac:dyDescent="0.25">
      <c r="A1393" s="10" t="s">
        <v>9434</v>
      </c>
      <c r="B1393" s="10" t="s">
        <v>5723</v>
      </c>
      <c r="C1393" s="4">
        <v>20000000</v>
      </c>
      <c r="D1393" s="4"/>
      <c r="E1393" s="4">
        <f t="shared" si="21"/>
        <v>73757428</v>
      </c>
    </row>
    <row r="1394" spans="1:5" x14ac:dyDescent="0.25">
      <c r="A1394" s="10" t="s">
        <v>9467</v>
      </c>
      <c r="B1394" s="10" t="s">
        <v>278</v>
      </c>
      <c r="C1394" s="4">
        <v>30000000</v>
      </c>
      <c r="D1394" s="4"/>
      <c r="E1394" s="4">
        <f t="shared" si="21"/>
        <v>103757428</v>
      </c>
    </row>
    <row r="1395" spans="1:5" x14ac:dyDescent="0.25">
      <c r="A1395" s="10" t="s">
        <v>9467</v>
      </c>
      <c r="B1395" s="10" t="s">
        <v>9522</v>
      </c>
      <c r="C1395" s="4"/>
      <c r="D1395" s="76">
        <v>7667920</v>
      </c>
      <c r="E1395" s="4">
        <f t="shared" si="21"/>
        <v>96089508</v>
      </c>
    </row>
    <row r="1396" spans="1:5" x14ac:dyDescent="0.25">
      <c r="A1396" s="10" t="s">
        <v>9467</v>
      </c>
      <c r="B1396" s="10" t="s">
        <v>9523</v>
      </c>
      <c r="C1396" s="4"/>
      <c r="D1396" s="76">
        <v>3496000</v>
      </c>
      <c r="E1396" s="4">
        <f t="shared" si="21"/>
        <v>92593508</v>
      </c>
    </row>
    <row r="1397" spans="1:5" x14ac:dyDescent="0.25">
      <c r="A1397" s="10" t="s">
        <v>9467</v>
      </c>
      <c r="B1397" s="10" t="s">
        <v>9524</v>
      </c>
      <c r="C1397" s="4"/>
      <c r="D1397" s="76">
        <v>5364402</v>
      </c>
      <c r="E1397" s="4">
        <f t="shared" si="21"/>
        <v>87229106</v>
      </c>
    </row>
    <row r="1398" spans="1:5" x14ac:dyDescent="0.25">
      <c r="A1398" s="10" t="s">
        <v>9467</v>
      </c>
      <c r="B1398" s="10" t="s">
        <v>9525</v>
      </c>
      <c r="C1398" s="4"/>
      <c r="D1398" s="76">
        <v>1628000</v>
      </c>
      <c r="E1398" s="4">
        <f t="shared" si="21"/>
        <v>85601106</v>
      </c>
    </row>
    <row r="1399" spans="1:5" x14ac:dyDescent="0.25">
      <c r="A1399" s="10" t="s">
        <v>9488</v>
      </c>
      <c r="B1399" s="10" t="s">
        <v>9527</v>
      </c>
      <c r="C1399" s="4"/>
      <c r="D1399" s="76">
        <v>2096790</v>
      </c>
      <c r="E1399" s="4">
        <f t="shared" si="21"/>
        <v>83504316</v>
      </c>
    </row>
    <row r="1400" spans="1:5" x14ac:dyDescent="0.25">
      <c r="A1400" s="10" t="s">
        <v>9488</v>
      </c>
      <c r="B1400" s="10" t="s">
        <v>9526</v>
      </c>
      <c r="C1400" s="4"/>
      <c r="D1400" s="76">
        <v>130900</v>
      </c>
      <c r="E1400" s="4">
        <f t="shared" si="21"/>
        <v>83373416</v>
      </c>
    </row>
    <row r="1401" spans="1:5" x14ac:dyDescent="0.25">
      <c r="A1401" s="10" t="s">
        <v>9504</v>
      </c>
      <c r="B1401" s="10" t="s">
        <v>9528</v>
      </c>
      <c r="C1401" s="4"/>
      <c r="D1401" s="76">
        <v>14754761</v>
      </c>
      <c r="E1401" s="4">
        <f t="shared" si="21"/>
        <v>68618655</v>
      </c>
    </row>
    <row r="1402" spans="1:5" x14ac:dyDescent="0.25">
      <c r="A1402" s="10" t="s">
        <v>9515</v>
      </c>
      <c r="B1402" s="10" t="s">
        <v>278</v>
      </c>
      <c r="C1402" s="4">
        <v>10000000</v>
      </c>
      <c r="D1402" s="76"/>
      <c r="E1402" s="4">
        <f t="shared" si="21"/>
        <v>78618655</v>
      </c>
    </row>
    <row r="1403" spans="1:5" x14ac:dyDescent="0.25">
      <c r="A1403" s="10" t="s">
        <v>9529</v>
      </c>
      <c r="B1403" s="10" t="s">
        <v>9530</v>
      </c>
      <c r="C1403" s="4"/>
      <c r="D1403" s="76">
        <v>23480660</v>
      </c>
      <c r="E1403" s="4">
        <f t="shared" si="21"/>
        <v>55137995</v>
      </c>
    </row>
    <row r="1404" spans="1:5" x14ac:dyDescent="0.25">
      <c r="A1404" s="10" t="s">
        <v>9567</v>
      </c>
      <c r="B1404" s="10" t="s">
        <v>9568</v>
      </c>
      <c r="C1404" s="4"/>
      <c r="D1404" s="76">
        <v>1436050</v>
      </c>
      <c r="E1404" s="4">
        <f t="shared" si="21"/>
        <v>53701945</v>
      </c>
    </row>
    <row r="1405" spans="1:5" x14ac:dyDescent="0.25">
      <c r="A1405" s="10" t="s">
        <v>9567</v>
      </c>
      <c r="B1405" s="10" t="s">
        <v>9569</v>
      </c>
      <c r="C1405" s="4"/>
      <c r="D1405" s="76">
        <v>11619326</v>
      </c>
      <c r="E1405" s="4">
        <f t="shared" si="21"/>
        <v>42082619</v>
      </c>
    </row>
    <row r="1406" spans="1:5" x14ac:dyDescent="0.25">
      <c r="A1406" s="10" t="s">
        <v>9567</v>
      </c>
      <c r="B1406" s="10" t="s">
        <v>9570</v>
      </c>
      <c r="C1406" s="4"/>
      <c r="D1406" s="76">
        <v>1825672</v>
      </c>
      <c r="E1406" s="4">
        <f t="shared" si="21"/>
        <v>40256947</v>
      </c>
    </row>
    <row r="1407" spans="1:5" x14ac:dyDescent="0.25">
      <c r="A1407" s="10" t="s">
        <v>9567</v>
      </c>
      <c r="B1407" s="10" t="s">
        <v>9571</v>
      </c>
      <c r="C1407" s="4"/>
      <c r="D1407" s="76">
        <v>11100785</v>
      </c>
      <c r="E1407" s="4">
        <f t="shared" si="21"/>
        <v>29156162</v>
      </c>
    </row>
    <row r="1408" spans="1:5" x14ac:dyDescent="0.25">
      <c r="A1408" s="10" t="s">
        <v>9567</v>
      </c>
      <c r="B1408" s="10" t="s">
        <v>9572</v>
      </c>
      <c r="C1408" s="4"/>
      <c r="D1408" s="76">
        <v>1892962</v>
      </c>
      <c r="E1408" s="4">
        <f t="shared" si="21"/>
        <v>27263200</v>
      </c>
    </row>
    <row r="1409" spans="1:5" x14ac:dyDescent="0.25">
      <c r="A1409" s="10" t="s">
        <v>9567</v>
      </c>
      <c r="B1409" s="10" t="s">
        <v>9573</v>
      </c>
      <c r="C1409" s="4"/>
      <c r="D1409" s="76">
        <v>1062432</v>
      </c>
      <c r="E1409" s="4">
        <f t="shared" si="21"/>
        <v>26200768</v>
      </c>
    </row>
    <row r="1410" spans="1:5" x14ac:dyDescent="0.25">
      <c r="A1410" s="10" t="s">
        <v>9567</v>
      </c>
      <c r="B1410" s="10" t="s">
        <v>3313</v>
      </c>
      <c r="C1410" s="4">
        <v>20000000</v>
      </c>
      <c r="D1410" s="4"/>
      <c r="E1410" s="4">
        <f t="shared" ref="E1410:E1473" si="22">(E1409+C1410-D1410)</f>
        <v>46200768</v>
      </c>
    </row>
    <row r="1411" spans="1:5" x14ac:dyDescent="0.25">
      <c r="A1411" s="10" t="s">
        <v>9584</v>
      </c>
      <c r="B1411" s="10" t="s">
        <v>3313</v>
      </c>
      <c r="C1411" s="121">
        <v>5000000</v>
      </c>
      <c r="D1411" s="4"/>
      <c r="E1411" s="4">
        <f t="shared" si="22"/>
        <v>51200768</v>
      </c>
    </row>
    <row r="1412" spans="1:5" x14ac:dyDescent="0.25">
      <c r="A1412" s="10" t="s">
        <v>9608</v>
      </c>
      <c r="B1412" s="10" t="s">
        <v>9610</v>
      </c>
      <c r="C1412" s="4"/>
      <c r="D1412" s="83">
        <v>12347225</v>
      </c>
      <c r="E1412" s="4">
        <f t="shared" si="22"/>
        <v>38853543</v>
      </c>
    </row>
    <row r="1413" spans="1:5" x14ac:dyDescent="0.25">
      <c r="A1413" s="10" t="s">
        <v>9608</v>
      </c>
      <c r="B1413" s="10" t="s">
        <v>9611</v>
      </c>
      <c r="C1413" s="4"/>
      <c r="D1413" s="83">
        <v>1724620</v>
      </c>
      <c r="E1413" s="4">
        <f t="shared" si="22"/>
        <v>37128923</v>
      </c>
    </row>
    <row r="1414" spans="1:5" x14ac:dyDescent="0.25">
      <c r="A1414" s="10" t="s">
        <v>9608</v>
      </c>
      <c r="B1414" s="10" t="s">
        <v>9612</v>
      </c>
      <c r="C1414" s="4"/>
      <c r="D1414" s="83">
        <v>1086250</v>
      </c>
      <c r="E1414" s="4">
        <f t="shared" si="22"/>
        <v>36042673</v>
      </c>
    </row>
    <row r="1415" spans="1:5" x14ac:dyDescent="0.25">
      <c r="A1415" s="10" t="s">
        <v>9608</v>
      </c>
      <c r="B1415" s="10" t="s">
        <v>9614</v>
      </c>
      <c r="C1415" s="4"/>
      <c r="D1415" s="83">
        <v>1220550</v>
      </c>
      <c r="E1415" s="4">
        <f t="shared" si="22"/>
        <v>34822123</v>
      </c>
    </row>
    <row r="1416" spans="1:5" x14ac:dyDescent="0.25">
      <c r="A1416" s="10" t="s">
        <v>9608</v>
      </c>
      <c r="B1416" s="10" t="s">
        <v>9613</v>
      </c>
      <c r="C1416" s="4"/>
      <c r="D1416" s="83">
        <v>6231408</v>
      </c>
      <c r="E1416" s="4">
        <f t="shared" si="22"/>
        <v>28590715</v>
      </c>
    </row>
    <row r="1417" spans="1:5" x14ac:dyDescent="0.25">
      <c r="A1417" s="10" t="s">
        <v>9629</v>
      </c>
      <c r="B1417" s="10" t="s">
        <v>9630</v>
      </c>
      <c r="C1417" s="4"/>
      <c r="D1417" s="83">
        <v>792000</v>
      </c>
      <c r="E1417" s="4">
        <f t="shared" si="22"/>
        <v>27798715</v>
      </c>
    </row>
    <row r="1418" spans="1:5" x14ac:dyDescent="0.25">
      <c r="A1418" s="10" t="s">
        <v>9633</v>
      </c>
      <c r="B1418" s="10" t="s">
        <v>278</v>
      </c>
      <c r="C1418" s="4">
        <v>15000000</v>
      </c>
      <c r="D1418" s="76"/>
      <c r="E1418" s="4">
        <f t="shared" si="22"/>
        <v>42798715</v>
      </c>
    </row>
    <row r="1419" spans="1:5" x14ac:dyDescent="0.25">
      <c r="A1419" s="10" t="s">
        <v>9678</v>
      </c>
      <c r="B1419" s="10" t="s">
        <v>278</v>
      </c>
      <c r="C1419" s="4">
        <v>10000000</v>
      </c>
      <c r="D1419" s="76"/>
      <c r="E1419" s="4">
        <f t="shared" si="22"/>
        <v>52798715</v>
      </c>
    </row>
    <row r="1420" spans="1:5" x14ac:dyDescent="0.25">
      <c r="A1420" s="10" t="s">
        <v>9678</v>
      </c>
      <c r="B1420" s="10" t="s">
        <v>278</v>
      </c>
      <c r="C1420" s="4">
        <v>10000000</v>
      </c>
      <c r="D1420" s="4"/>
      <c r="E1420" s="4">
        <f t="shared" si="22"/>
        <v>62798715</v>
      </c>
    </row>
    <row r="1421" spans="1:5" x14ac:dyDescent="0.25">
      <c r="A1421" s="10" t="s">
        <v>9730</v>
      </c>
      <c r="B1421" s="10" t="s">
        <v>9731</v>
      </c>
      <c r="C1421" s="4"/>
      <c r="D1421" s="4">
        <v>2443200</v>
      </c>
      <c r="E1421" s="4">
        <f t="shared" si="22"/>
        <v>60355515</v>
      </c>
    </row>
    <row r="1422" spans="1:5" x14ac:dyDescent="0.25">
      <c r="A1422" s="10" t="s">
        <v>9730</v>
      </c>
      <c r="B1422" s="10" t="s">
        <v>9732</v>
      </c>
      <c r="C1422" s="4"/>
      <c r="D1422" s="4">
        <v>1003800</v>
      </c>
      <c r="E1422" s="4">
        <f t="shared" si="22"/>
        <v>59351715</v>
      </c>
    </row>
    <row r="1423" spans="1:5" x14ac:dyDescent="0.25">
      <c r="A1423" s="10" t="s">
        <v>9730</v>
      </c>
      <c r="B1423" s="10" t="s">
        <v>9733</v>
      </c>
      <c r="C1423" s="4"/>
      <c r="D1423" s="4">
        <v>484000</v>
      </c>
      <c r="E1423" s="4">
        <f t="shared" si="22"/>
        <v>58867715</v>
      </c>
    </row>
    <row r="1424" spans="1:5" x14ac:dyDescent="0.25">
      <c r="A1424" s="10" t="s">
        <v>9730</v>
      </c>
      <c r="B1424" s="10" t="s">
        <v>9734</v>
      </c>
      <c r="C1424" s="4"/>
      <c r="D1424" s="4">
        <v>11819062</v>
      </c>
      <c r="E1424" s="4">
        <f t="shared" si="22"/>
        <v>47048653</v>
      </c>
    </row>
    <row r="1425" spans="1:5" x14ac:dyDescent="0.25">
      <c r="A1425" s="10" t="s">
        <v>9730</v>
      </c>
      <c r="B1425" s="10" t="s">
        <v>9735</v>
      </c>
      <c r="C1425" s="4"/>
      <c r="D1425" s="4">
        <v>15374730</v>
      </c>
      <c r="E1425" s="4">
        <f t="shared" si="22"/>
        <v>31673923</v>
      </c>
    </row>
    <row r="1426" spans="1:5" x14ac:dyDescent="0.25">
      <c r="A1426" s="10" t="s">
        <v>9730</v>
      </c>
      <c r="B1426" s="10" t="s">
        <v>9736</v>
      </c>
      <c r="C1426" s="4"/>
      <c r="D1426" s="4">
        <v>392000</v>
      </c>
      <c r="E1426" s="4">
        <f t="shared" si="22"/>
        <v>31281923</v>
      </c>
    </row>
    <row r="1427" spans="1:5" x14ac:dyDescent="0.25">
      <c r="A1427" s="10" t="s">
        <v>9730</v>
      </c>
      <c r="B1427" s="10" t="s">
        <v>9737</v>
      </c>
      <c r="C1427" s="4"/>
      <c r="D1427" s="4">
        <v>460000</v>
      </c>
      <c r="E1427" s="4">
        <f t="shared" si="22"/>
        <v>30821923</v>
      </c>
    </row>
    <row r="1428" spans="1:5" x14ac:dyDescent="0.25">
      <c r="A1428" s="10" t="s">
        <v>9730</v>
      </c>
      <c r="B1428" s="10" t="s">
        <v>9738</v>
      </c>
      <c r="C1428" s="4"/>
      <c r="D1428" s="4">
        <v>1605825</v>
      </c>
      <c r="E1428" s="4">
        <f t="shared" si="22"/>
        <v>29216098</v>
      </c>
    </row>
    <row r="1429" spans="1:5" x14ac:dyDescent="0.25">
      <c r="A1429" s="10" t="s">
        <v>9730</v>
      </c>
      <c r="B1429" s="10" t="s">
        <v>9739</v>
      </c>
      <c r="C1429" s="4"/>
      <c r="D1429" s="4">
        <v>3944058</v>
      </c>
      <c r="E1429" s="4">
        <f t="shared" si="22"/>
        <v>25272040</v>
      </c>
    </row>
    <row r="1430" spans="1:5" x14ac:dyDescent="0.25">
      <c r="A1430" s="10" t="s">
        <v>9730</v>
      </c>
      <c r="B1430" s="10" t="s">
        <v>9740</v>
      </c>
      <c r="C1430" s="4"/>
      <c r="D1430" s="4">
        <v>12898063</v>
      </c>
      <c r="E1430" s="4">
        <f t="shared" si="22"/>
        <v>12373977</v>
      </c>
    </row>
    <row r="1431" spans="1:5" x14ac:dyDescent="0.25">
      <c r="A1431" s="10" t="s">
        <v>9730</v>
      </c>
      <c r="B1431" s="3" t="s">
        <v>278</v>
      </c>
      <c r="C1431" s="4">
        <v>8000000</v>
      </c>
      <c r="D1431" s="4"/>
      <c r="E1431" s="4">
        <f t="shared" si="22"/>
        <v>20373977</v>
      </c>
    </row>
    <row r="1432" spans="1:5" x14ac:dyDescent="0.25">
      <c r="A1432" s="10" t="s">
        <v>9730</v>
      </c>
      <c r="B1432" s="10" t="s">
        <v>278</v>
      </c>
      <c r="C1432" s="4">
        <v>2000000</v>
      </c>
      <c r="D1432" s="4"/>
      <c r="E1432" s="4">
        <f t="shared" si="22"/>
        <v>22373977</v>
      </c>
    </row>
    <row r="1433" spans="1:5" x14ac:dyDescent="0.25">
      <c r="A1433" s="10" t="s">
        <v>9748</v>
      </c>
      <c r="B1433" s="10" t="s">
        <v>278</v>
      </c>
      <c r="C1433" s="4">
        <v>10000000</v>
      </c>
      <c r="D1433" s="4"/>
      <c r="E1433" s="4">
        <f t="shared" si="22"/>
        <v>32373977</v>
      </c>
    </row>
    <row r="1434" spans="1:5" x14ac:dyDescent="0.25">
      <c r="A1434" s="10" t="s">
        <v>9780</v>
      </c>
      <c r="B1434" s="10" t="s">
        <v>278</v>
      </c>
      <c r="C1434" s="11">
        <v>7000000</v>
      </c>
      <c r="D1434" s="4"/>
      <c r="E1434" s="4">
        <f t="shared" si="22"/>
        <v>39373977</v>
      </c>
    </row>
    <row r="1435" spans="1:5" x14ac:dyDescent="0.25">
      <c r="A1435" s="10" t="s">
        <v>9780</v>
      </c>
      <c r="B1435" s="10" t="s">
        <v>9917</v>
      </c>
      <c r="C1435" s="11"/>
      <c r="D1435" s="4">
        <v>3821175</v>
      </c>
      <c r="E1435" s="4">
        <f t="shared" si="22"/>
        <v>35552802</v>
      </c>
    </row>
    <row r="1436" spans="1:5" x14ac:dyDescent="0.25">
      <c r="A1436" s="10" t="s">
        <v>9784</v>
      </c>
      <c r="B1436" s="10" t="s">
        <v>278</v>
      </c>
      <c r="C1436" s="11">
        <v>23000000</v>
      </c>
      <c r="D1436" s="4"/>
      <c r="E1436" s="4">
        <f t="shared" si="22"/>
        <v>58552802</v>
      </c>
    </row>
    <row r="1437" spans="1:5" x14ac:dyDescent="0.25">
      <c r="A1437" s="10" t="s">
        <v>9847</v>
      </c>
      <c r="B1437" s="10" t="s">
        <v>278</v>
      </c>
      <c r="C1437" s="11">
        <v>6000000</v>
      </c>
      <c r="D1437" s="4"/>
      <c r="E1437" s="4">
        <f t="shared" si="22"/>
        <v>64552802</v>
      </c>
    </row>
    <row r="1438" spans="1:5" x14ac:dyDescent="0.25">
      <c r="A1438" s="10" t="s">
        <v>9847</v>
      </c>
      <c r="B1438" s="10" t="s">
        <v>278</v>
      </c>
      <c r="C1438" s="11">
        <v>2000000</v>
      </c>
      <c r="D1438" s="4"/>
      <c r="E1438" s="4">
        <f t="shared" si="22"/>
        <v>66552802</v>
      </c>
    </row>
    <row r="1439" spans="1:5" x14ac:dyDescent="0.25">
      <c r="A1439" s="10" t="s">
        <v>9847</v>
      </c>
      <c r="B1439" s="10" t="s">
        <v>9915</v>
      </c>
      <c r="C1439" s="11">
        <v>200000</v>
      </c>
      <c r="D1439" s="4"/>
      <c r="E1439" s="4">
        <f t="shared" si="22"/>
        <v>66752802</v>
      </c>
    </row>
    <row r="1440" spans="1:5" x14ac:dyDescent="0.25">
      <c r="A1440" s="10" t="s">
        <v>9840</v>
      </c>
      <c r="B1440" s="10" t="s">
        <v>278</v>
      </c>
      <c r="C1440" s="11">
        <v>30000000</v>
      </c>
      <c r="D1440" s="4"/>
      <c r="E1440" s="4">
        <f t="shared" si="22"/>
        <v>96752802</v>
      </c>
    </row>
    <row r="1441" spans="1:5" x14ac:dyDescent="0.25">
      <c r="A1441" s="10" t="s">
        <v>9868</v>
      </c>
      <c r="B1441" s="10" t="s">
        <v>9916</v>
      </c>
      <c r="C1441" s="11">
        <v>18000</v>
      </c>
      <c r="D1441" s="4"/>
      <c r="E1441" s="4">
        <f t="shared" si="22"/>
        <v>96770802</v>
      </c>
    </row>
    <row r="1442" spans="1:5" x14ac:dyDescent="0.25">
      <c r="A1442" s="10" t="s">
        <v>9868</v>
      </c>
      <c r="B1442" s="10" t="s">
        <v>278</v>
      </c>
      <c r="C1442" s="11">
        <v>5000000</v>
      </c>
      <c r="D1442" s="4"/>
      <c r="E1442" s="4">
        <f t="shared" si="22"/>
        <v>101770802</v>
      </c>
    </row>
    <row r="1443" spans="1:5" x14ac:dyDescent="0.25">
      <c r="A1443" s="10" t="s">
        <v>9883</v>
      </c>
      <c r="B1443" s="10" t="s">
        <v>3313</v>
      </c>
      <c r="C1443" s="11">
        <v>10000000</v>
      </c>
      <c r="D1443" s="4"/>
      <c r="E1443" s="4">
        <f t="shared" si="22"/>
        <v>111770802</v>
      </c>
    </row>
    <row r="1444" spans="1:5" x14ac:dyDescent="0.25">
      <c r="A1444" s="10" t="s">
        <v>9883</v>
      </c>
      <c r="B1444" s="10" t="s">
        <v>241</v>
      </c>
      <c r="C1444" s="11">
        <v>1004000</v>
      </c>
      <c r="D1444" s="4"/>
      <c r="E1444" s="4">
        <f t="shared" si="22"/>
        <v>112774802</v>
      </c>
    </row>
    <row r="1445" spans="1:5" x14ac:dyDescent="0.25">
      <c r="A1445" s="10" t="s">
        <v>9886</v>
      </c>
      <c r="B1445" s="10" t="s">
        <v>278</v>
      </c>
      <c r="C1445" s="11">
        <v>30000000</v>
      </c>
      <c r="D1445" s="4"/>
      <c r="E1445" s="4">
        <f t="shared" si="22"/>
        <v>142774802</v>
      </c>
    </row>
    <row r="1446" spans="1:5" x14ac:dyDescent="0.25">
      <c r="A1446" s="10" t="s">
        <v>9905</v>
      </c>
      <c r="B1446" s="10" t="s">
        <v>9939</v>
      </c>
      <c r="C1446" s="11"/>
      <c r="D1446" s="4">
        <v>3268590</v>
      </c>
      <c r="E1446" s="4">
        <f t="shared" si="22"/>
        <v>139506212</v>
      </c>
    </row>
    <row r="1447" spans="1:5" x14ac:dyDescent="0.25">
      <c r="A1447" s="10" t="s">
        <v>9905</v>
      </c>
      <c r="B1447" s="10" t="s">
        <v>9927</v>
      </c>
      <c r="C1447" s="4"/>
      <c r="D1447" s="4">
        <v>11492661</v>
      </c>
      <c r="E1447" s="4">
        <f t="shared" si="22"/>
        <v>128013551</v>
      </c>
    </row>
    <row r="1448" spans="1:5" x14ac:dyDescent="0.25">
      <c r="A1448" s="10" t="s">
        <v>9905</v>
      </c>
      <c r="B1448" s="10" t="s">
        <v>9928</v>
      </c>
      <c r="C1448" s="4"/>
      <c r="D1448" s="4">
        <v>594500</v>
      </c>
      <c r="E1448" s="4">
        <f t="shared" si="22"/>
        <v>127419051</v>
      </c>
    </row>
    <row r="1449" spans="1:5" x14ac:dyDescent="0.25">
      <c r="A1449" s="10" t="s">
        <v>9905</v>
      </c>
      <c r="B1449" s="10" t="s">
        <v>9929</v>
      </c>
      <c r="C1449" s="4"/>
      <c r="D1449" s="4">
        <v>3993000</v>
      </c>
      <c r="E1449" s="4">
        <f t="shared" si="22"/>
        <v>123426051</v>
      </c>
    </row>
    <row r="1450" spans="1:5" x14ac:dyDescent="0.25">
      <c r="A1450" s="10" t="s">
        <v>9905</v>
      </c>
      <c r="B1450" s="10" t="s">
        <v>9930</v>
      </c>
      <c r="C1450" s="4"/>
      <c r="D1450" s="4">
        <v>25022353</v>
      </c>
      <c r="E1450" s="4">
        <f t="shared" si="22"/>
        <v>98403698</v>
      </c>
    </row>
    <row r="1451" spans="1:5" x14ac:dyDescent="0.25">
      <c r="A1451" s="10" t="s">
        <v>9905</v>
      </c>
      <c r="B1451" s="10" t="s">
        <v>9931</v>
      </c>
      <c r="C1451" s="4"/>
      <c r="D1451" s="4">
        <v>5109620</v>
      </c>
      <c r="E1451" s="4">
        <f t="shared" si="22"/>
        <v>93294078</v>
      </c>
    </row>
    <row r="1452" spans="1:5" x14ac:dyDescent="0.25">
      <c r="A1452" s="10" t="s">
        <v>9905</v>
      </c>
      <c r="B1452" s="10" t="s">
        <v>9932</v>
      </c>
      <c r="C1452" s="4"/>
      <c r="D1452" s="4">
        <v>3098709</v>
      </c>
      <c r="E1452" s="4">
        <f t="shared" si="22"/>
        <v>90195369</v>
      </c>
    </row>
    <row r="1453" spans="1:5" x14ac:dyDescent="0.25">
      <c r="A1453" s="10" t="s">
        <v>9905</v>
      </c>
      <c r="B1453" s="10" t="s">
        <v>9933</v>
      </c>
      <c r="C1453" s="4"/>
      <c r="D1453" s="4">
        <v>28785620</v>
      </c>
      <c r="E1453" s="4">
        <f t="shared" si="22"/>
        <v>61409749</v>
      </c>
    </row>
    <row r="1454" spans="1:5" x14ac:dyDescent="0.25">
      <c r="A1454" s="10" t="s">
        <v>9925</v>
      </c>
      <c r="B1454" s="10" t="s">
        <v>278</v>
      </c>
      <c r="C1454" s="4">
        <v>2000000</v>
      </c>
      <c r="D1454" s="4"/>
      <c r="E1454" s="4">
        <f t="shared" si="22"/>
        <v>63409749</v>
      </c>
    </row>
    <row r="1455" spans="1:5" x14ac:dyDescent="0.25">
      <c r="A1455" s="10" t="s">
        <v>9918</v>
      </c>
      <c r="B1455" s="10" t="s">
        <v>9940</v>
      </c>
      <c r="C1455" s="4"/>
      <c r="D1455" s="4">
        <v>1008600</v>
      </c>
      <c r="E1455" s="4">
        <f t="shared" si="22"/>
        <v>62401149</v>
      </c>
    </row>
    <row r="1456" spans="1:5" x14ac:dyDescent="0.25">
      <c r="A1456" s="10" t="s">
        <v>9918</v>
      </c>
      <c r="B1456" s="10" t="s">
        <v>9941</v>
      </c>
      <c r="C1456" s="4"/>
      <c r="D1456" s="4">
        <v>8214750</v>
      </c>
      <c r="E1456" s="4">
        <f t="shared" si="22"/>
        <v>54186399</v>
      </c>
    </row>
    <row r="1457" spans="1:5" x14ac:dyDescent="0.25">
      <c r="A1457" s="10" t="s">
        <v>9934</v>
      </c>
      <c r="B1457" s="10" t="s">
        <v>9942</v>
      </c>
      <c r="C1457" s="4"/>
      <c r="D1457" s="4">
        <v>1156200</v>
      </c>
      <c r="E1457" s="4">
        <f t="shared" si="22"/>
        <v>53030199</v>
      </c>
    </row>
    <row r="1458" spans="1:5" x14ac:dyDescent="0.25">
      <c r="A1458" s="10" t="s">
        <v>9934</v>
      </c>
      <c r="B1458" s="10" t="s">
        <v>9944</v>
      </c>
      <c r="C1458" s="4"/>
      <c r="D1458" s="4">
        <v>893800</v>
      </c>
      <c r="E1458" s="4">
        <f t="shared" si="22"/>
        <v>52136399</v>
      </c>
    </row>
    <row r="1459" spans="1:5" x14ac:dyDescent="0.25">
      <c r="A1459" s="10" t="s">
        <v>9934</v>
      </c>
      <c r="B1459" s="10" t="s">
        <v>9945</v>
      </c>
      <c r="C1459" s="4"/>
      <c r="D1459" s="4">
        <v>4822404</v>
      </c>
      <c r="E1459" s="4">
        <f t="shared" si="22"/>
        <v>47313995</v>
      </c>
    </row>
    <row r="1460" spans="1:5" x14ac:dyDescent="0.25">
      <c r="A1460" s="10" t="s">
        <v>9934</v>
      </c>
      <c r="B1460" s="10" t="s">
        <v>9946</v>
      </c>
      <c r="C1460" s="4"/>
      <c r="D1460" s="4">
        <v>26354257</v>
      </c>
      <c r="E1460" s="4">
        <f t="shared" si="22"/>
        <v>20959738</v>
      </c>
    </row>
    <row r="1461" spans="1:5" x14ac:dyDescent="0.25">
      <c r="A1461" s="10" t="s">
        <v>9934</v>
      </c>
      <c r="B1461" s="10" t="s">
        <v>9947</v>
      </c>
      <c r="C1461" s="4"/>
      <c r="D1461" s="4">
        <v>1570314</v>
      </c>
      <c r="E1461" s="4">
        <f t="shared" si="22"/>
        <v>19389424</v>
      </c>
    </row>
    <row r="1462" spans="1:5" x14ac:dyDescent="0.25">
      <c r="A1462" s="10" t="s">
        <v>9934</v>
      </c>
      <c r="B1462" s="3" t="s">
        <v>278</v>
      </c>
      <c r="C1462" s="4">
        <v>30000000</v>
      </c>
      <c r="D1462" s="4"/>
      <c r="E1462" s="4">
        <f t="shared" si="22"/>
        <v>49389424</v>
      </c>
    </row>
    <row r="1463" spans="1:5" x14ac:dyDescent="0.25">
      <c r="A1463" s="10" t="s">
        <v>9934</v>
      </c>
      <c r="B1463" s="8" t="s">
        <v>278</v>
      </c>
      <c r="C1463" s="1">
        <v>5000000</v>
      </c>
      <c r="E1463" s="4">
        <f t="shared" si="22"/>
        <v>54389424</v>
      </c>
    </row>
    <row r="1464" spans="1:5" x14ac:dyDescent="0.25">
      <c r="A1464" s="8" t="s">
        <v>9961</v>
      </c>
      <c r="B1464" s="8" t="s">
        <v>278</v>
      </c>
      <c r="C1464" s="1">
        <v>5000000</v>
      </c>
      <c r="E1464" s="4">
        <f t="shared" si="22"/>
        <v>59389424</v>
      </c>
    </row>
    <row r="1465" spans="1:5" x14ac:dyDescent="0.25">
      <c r="A1465" s="8" t="s">
        <v>9975</v>
      </c>
      <c r="B1465" s="8" t="s">
        <v>10034</v>
      </c>
      <c r="C1465" s="1">
        <v>1620000</v>
      </c>
      <c r="E1465" s="4">
        <f t="shared" si="22"/>
        <v>61009424</v>
      </c>
    </row>
    <row r="1466" spans="1:5" x14ac:dyDescent="0.25">
      <c r="A1466" s="8" t="s">
        <v>9982</v>
      </c>
      <c r="B1466" s="8" t="s">
        <v>278</v>
      </c>
      <c r="C1466" s="1">
        <v>5000000</v>
      </c>
      <c r="E1466" s="4">
        <f t="shared" si="22"/>
        <v>66009424</v>
      </c>
    </row>
    <row r="1467" spans="1:5" x14ac:dyDescent="0.25">
      <c r="A1467" s="8" t="s">
        <v>9997</v>
      </c>
      <c r="B1467" s="8" t="s">
        <v>278</v>
      </c>
      <c r="C1467" s="1">
        <v>40000000</v>
      </c>
      <c r="E1467" s="4">
        <f t="shared" si="22"/>
        <v>106009424</v>
      </c>
    </row>
    <row r="1468" spans="1:5" x14ac:dyDescent="0.25">
      <c r="A1468" s="8" t="s">
        <v>10047</v>
      </c>
      <c r="B1468" s="8" t="s">
        <v>10120</v>
      </c>
      <c r="C1468" s="1">
        <v>1061800</v>
      </c>
      <c r="E1468" s="4">
        <f t="shared" si="22"/>
        <v>107071224</v>
      </c>
    </row>
    <row r="1469" spans="1:5" x14ac:dyDescent="0.25">
      <c r="A1469" s="8" t="s">
        <v>10097</v>
      </c>
      <c r="B1469" s="8" t="s">
        <v>10034</v>
      </c>
      <c r="C1469" s="1">
        <v>1512000</v>
      </c>
      <c r="E1469" s="4">
        <f t="shared" si="22"/>
        <v>108583224</v>
      </c>
    </row>
    <row r="1470" spans="1:5" x14ac:dyDescent="0.25">
      <c r="A1470" s="8" t="s">
        <v>10097</v>
      </c>
      <c r="B1470" s="8" t="s">
        <v>278</v>
      </c>
      <c r="C1470" s="1">
        <v>10000000</v>
      </c>
      <c r="E1470" s="4">
        <f t="shared" si="22"/>
        <v>118583224</v>
      </c>
    </row>
    <row r="1471" spans="1:5" x14ac:dyDescent="0.25">
      <c r="A1471" s="8" t="s">
        <v>10097</v>
      </c>
      <c r="B1471" s="8" t="s">
        <v>10121</v>
      </c>
      <c r="C1471" s="1">
        <v>10000</v>
      </c>
      <c r="E1471" s="4">
        <f t="shared" si="22"/>
        <v>118593224</v>
      </c>
    </row>
    <row r="1472" spans="1:5" x14ac:dyDescent="0.25">
      <c r="A1472" s="8" t="s">
        <v>10097</v>
      </c>
      <c r="B1472" s="8" t="s">
        <v>10122</v>
      </c>
      <c r="C1472" s="1">
        <v>1000000</v>
      </c>
      <c r="E1472" s="4">
        <f t="shared" si="22"/>
        <v>119593224</v>
      </c>
    </row>
    <row r="1473" spans="1:5" x14ac:dyDescent="0.25">
      <c r="A1473" s="8" t="s">
        <v>10069</v>
      </c>
      <c r="B1473" s="8" t="s">
        <v>278</v>
      </c>
      <c r="C1473" s="1">
        <v>40000000</v>
      </c>
      <c r="E1473" s="4">
        <f t="shared" si="22"/>
        <v>159593224</v>
      </c>
    </row>
    <row r="1474" spans="1:5" x14ac:dyDescent="0.25">
      <c r="A1474" s="8" t="s">
        <v>10098</v>
      </c>
      <c r="B1474" s="8" t="s">
        <v>10034</v>
      </c>
      <c r="C1474" s="1">
        <v>715000</v>
      </c>
      <c r="E1474" s="4">
        <f t="shared" ref="E1474:E1538" si="23">(E1473+C1474-D1474)</f>
        <v>160308224</v>
      </c>
    </row>
    <row r="1475" spans="1:5" x14ac:dyDescent="0.25">
      <c r="A1475" s="8" t="s">
        <v>10144</v>
      </c>
      <c r="B1475" s="8" t="s">
        <v>278</v>
      </c>
      <c r="C1475" s="1">
        <v>10000000</v>
      </c>
      <c r="E1475" s="4">
        <f t="shared" si="23"/>
        <v>170308224</v>
      </c>
    </row>
    <row r="1476" spans="1:5" x14ac:dyDescent="0.25">
      <c r="A1476" s="8" t="s">
        <v>10128</v>
      </c>
      <c r="B1476" s="8" t="s">
        <v>278</v>
      </c>
      <c r="C1476" s="1">
        <v>40000000</v>
      </c>
      <c r="E1476" s="4">
        <f t="shared" si="23"/>
        <v>210308224</v>
      </c>
    </row>
    <row r="1477" spans="1:5" x14ac:dyDescent="0.25">
      <c r="A1477" s="8" t="s">
        <v>10124</v>
      </c>
      <c r="B1477" s="8" t="s">
        <v>10162</v>
      </c>
      <c r="D1477" s="1">
        <v>776000</v>
      </c>
      <c r="E1477" s="4">
        <f t="shared" si="23"/>
        <v>209532224</v>
      </c>
    </row>
    <row r="1478" spans="1:5" x14ac:dyDescent="0.25">
      <c r="A1478" s="8" t="s">
        <v>10124</v>
      </c>
      <c r="B1478" s="8" t="s">
        <v>10163</v>
      </c>
      <c r="D1478" s="51">
        <v>30060538</v>
      </c>
      <c r="E1478" s="4">
        <f t="shared" si="23"/>
        <v>179471686</v>
      </c>
    </row>
    <row r="1479" spans="1:5" x14ac:dyDescent="0.25">
      <c r="A1479" s="8" t="s">
        <v>10124</v>
      </c>
      <c r="B1479" s="8" t="s">
        <v>10164</v>
      </c>
      <c r="D1479" s="51">
        <v>14787523</v>
      </c>
      <c r="E1479" s="4">
        <f t="shared" si="23"/>
        <v>164684163</v>
      </c>
    </row>
    <row r="1480" spans="1:5" x14ac:dyDescent="0.25">
      <c r="A1480" s="8" t="s">
        <v>10124</v>
      </c>
      <c r="B1480" s="8" t="s">
        <v>10165</v>
      </c>
      <c r="D1480" s="51">
        <v>34726084</v>
      </c>
      <c r="E1480" s="4">
        <f t="shared" si="23"/>
        <v>129958079</v>
      </c>
    </row>
    <row r="1481" spans="1:5" x14ac:dyDescent="0.25">
      <c r="A1481" s="8" t="s">
        <v>10124</v>
      </c>
      <c r="B1481" s="8" t="s">
        <v>10166</v>
      </c>
      <c r="D1481" s="51">
        <v>9808521</v>
      </c>
      <c r="E1481" s="4">
        <f t="shared" si="23"/>
        <v>120149558</v>
      </c>
    </row>
    <row r="1482" spans="1:5" x14ac:dyDescent="0.25">
      <c r="A1482" s="8" t="s">
        <v>10124</v>
      </c>
      <c r="B1482" s="8" t="s">
        <v>10167</v>
      </c>
      <c r="D1482" s="51">
        <v>1084000</v>
      </c>
      <c r="E1482" s="4">
        <f t="shared" si="23"/>
        <v>119065558</v>
      </c>
    </row>
    <row r="1483" spans="1:5" x14ac:dyDescent="0.25">
      <c r="A1483" s="8" t="s">
        <v>10124</v>
      </c>
      <c r="B1483" s="8" t="s">
        <v>10168</v>
      </c>
      <c r="D1483" s="51">
        <v>6807694</v>
      </c>
      <c r="E1483" s="4">
        <f t="shared" si="23"/>
        <v>112257864</v>
      </c>
    </row>
    <row r="1484" spans="1:5" x14ac:dyDescent="0.25">
      <c r="A1484" s="8" t="s">
        <v>10124</v>
      </c>
      <c r="B1484" s="8" t="s">
        <v>10169</v>
      </c>
      <c r="D1484" s="51">
        <v>35640006</v>
      </c>
      <c r="E1484" s="4">
        <f t="shared" si="23"/>
        <v>76617858</v>
      </c>
    </row>
    <row r="1485" spans="1:5" x14ac:dyDescent="0.25">
      <c r="A1485" s="8" t="s">
        <v>10124</v>
      </c>
      <c r="B1485" s="8" t="s">
        <v>10170</v>
      </c>
      <c r="D1485" s="51">
        <v>312000</v>
      </c>
      <c r="E1485" s="4">
        <f t="shared" si="23"/>
        <v>76305858</v>
      </c>
    </row>
    <row r="1486" spans="1:5" x14ac:dyDescent="0.25">
      <c r="A1486" s="8" t="s">
        <v>10193</v>
      </c>
      <c r="B1486" s="8" t="s">
        <v>10034</v>
      </c>
      <c r="C1486" s="51">
        <v>1650000</v>
      </c>
      <c r="E1486" s="4">
        <f t="shared" si="23"/>
        <v>77955858</v>
      </c>
    </row>
    <row r="1487" spans="1:5" x14ac:dyDescent="0.25">
      <c r="A1487" s="8" t="s">
        <v>10193</v>
      </c>
      <c r="B1487" s="8" t="s">
        <v>278</v>
      </c>
      <c r="C1487" s="51">
        <v>5000000</v>
      </c>
      <c r="E1487" s="4">
        <f t="shared" si="23"/>
        <v>82955858</v>
      </c>
    </row>
    <row r="1488" spans="1:5" x14ac:dyDescent="0.25">
      <c r="A1488" s="8" t="s">
        <v>10212</v>
      </c>
      <c r="B1488" s="8" t="s">
        <v>278</v>
      </c>
      <c r="C1488" s="51">
        <v>40000000</v>
      </c>
      <c r="E1488" s="4">
        <f t="shared" si="23"/>
        <v>122955858</v>
      </c>
    </row>
    <row r="1489" spans="1:5" x14ac:dyDescent="0.25">
      <c r="A1489" s="8" t="s">
        <v>10212</v>
      </c>
      <c r="B1489" s="8" t="s">
        <v>278</v>
      </c>
      <c r="C1489" s="51">
        <v>6000000</v>
      </c>
      <c r="E1489" s="4">
        <f t="shared" si="23"/>
        <v>128955858</v>
      </c>
    </row>
    <row r="1490" spans="1:5" x14ac:dyDescent="0.25">
      <c r="A1490" s="8" t="s">
        <v>10212</v>
      </c>
      <c r="B1490" s="8" t="s">
        <v>278</v>
      </c>
      <c r="C1490" s="51">
        <v>5000000</v>
      </c>
      <c r="E1490" s="4">
        <f t="shared" si="23"/>
        <v>133955858</v>
      </c>
    </row>
    <row r="1491" spans="1:5" x14ac:dyDescent="0.25">
      <c r="A1491" s="8" t="s">
        <v>10219</v>
      </c>
      <c r="B1491" s="8" t="s">
        <v>10240</v>
      </c>
      <c r="C1491" s="51">
        <v>100000</v>
      </c>
      <c r="E1491" s="4">
        <f t="shared" si="23"/>
        <v>134055858</v>
      </c>
    </row>
    <row r="1492" spans="1:5" x14ac:dyDescent="0.25">
      <c r="A1492" s="8" t="s">
        <v>10249</v>
      </c>
      <c r="B1492" s="8" t="s">
        <v>278</v>
      </c>
      <c r="C1492" s="51">
        <v>1000000</v>
      </c>
      <c r="E1492" s="4">
        <f t="shared" si="23"/>
        <v>135055858</v>
      </c>
    </row>
    <row r="1493" spans="1:5" x14ac:dyDescent="0.25">
      <c r="A1493" s="8" t="s">
        <v>10284</v>
      </c>
      <c r="B1493" s="8" t="s">
        <v>278</v>
      </c>
      <c r="C1493" s="51">
        <v>8000000</v>
      </c>
      <c r="E1493" s="4">
        <f t="shared" si="23"/>
        <v>143055858</v>
      </c>
    </row>
    <row r="1494" spans="1:5" x14ac:dyDescent="0.25">
      <c r="A1494" s="8" t="s">
        <v>10284</v>
      </c>
      <c r="B1494" s="8" t="s">
        <v>278</v>
      </c>
      <c r="C1494" s="51">
        <v>25000000</v>
      </c>
      <c r="E1494" s="4">
        <f t="shared" si="23"/>
        <v>168055858</v>
      </c>
    </row>
    <row r="1495" spans="1:5" x14ac:dyDescent="0.25">
      <c r="A1495" s="8" t="s">
        <v>10288</v>
      </c>
      <c r="B1495" s="8" t="s">
        <v>10034</v>
      </c>
      <c r="C1495" s="51">
        <v>1110000</v>
      </c>
      <c r="E1495" s="4">
        <f t="shared" si="23"/>
        <v>169165858</v>
      </c>
    </row>
    <row r="1496" spans="1:5" x14ac:dyDescent="0.25">
      <c r="A1496" s="8" t="s">
        <v>10298</v>
      </c>
      <c r="B1496" s="8" t="s">
        <v>278</v>
      </c>
      <c r="C1496" s="51">
        <v>30000000</v>
      </c>
      <c r="E1496" s="4">
        <f t="shared" si="23"/>
        <v>199165858</v>
      </c>
    </row>
    <row r="1497" spans="1:5" x14ac:dyDescent="0.25">
      <c r="A1497" s="8" t="s">
        <v>10298</v>
      </c>
      <c r="B1497" s="8" t="s">
        <v>278</v>
      </c>
      <c r="C1497" s="51">
        <v>20000000</v>
      </c>
      <c r="E1497" s="4">
        <f t="shared" si="23"/>
        <v>219165858</v>
      </c>
    </row>
    <row r="1498" spans="1:5" x14ac:dyDescent="0.25">
      <c r="A1498" s="8" t="s">
        <v>10348</v>
      </c>
      <c r="B1498" s="8" t="s">
        <v>10374</v>
      </c>
      <c r="C1498" s="51">
        <v>700000</v>
      </c>
      <c r="E1498" s="4">
        <f t="shared" si="23"/>
        <v>219865858</v>
      </c>
    </row>
    <row r="1499" spans="1:5" x14ac:dyDescent="0.25">
      <c r="A1499" s="8" t="s">
        <v>10348</v>
      </c>
      <c r="B1499" s="8" t="s">
        <v>278</v>
      </c>
      <c r="C1499" s="51">
        <v>10000000</v>
      </c>
      <c r="E1499" s="4">
        <f t="shared" si="23"/>
        <v>229865858</v>
      </c>
    </row>
    <row r="1500" spans="1:5" x14ac:dyDescent="0.25">
      <c r="A1500" s="8" t="s">
        <v>10355</v>
      </c>
      <c r="B1500" s="8" t="s">
        <v>278</v>
      </c>
      <c r="C1500" s="51">
        <v>5000000</v>
      </c>
      <c r="E1500" s="4">
        <f t="shared" si="23"/>
        <v>234865858</v>
      </c>
    </row>
    <row r="1501" spans="1:5" x14ac:dyDescent="0.25">
      <c r="A1501" s="8" t="s">
        <v>10355</v>
      </c>
      <c r="B1501" s="8" t="s">
        <v>278</v>
      </c>
      <c r="C1501" s="51">
        <v>5000000</v>
      </c>
      <c r="E1501" s="4">
        <f t="shared" si="23"/>
        <v>239865858</v>
      </c>
    </row>
    <row r="1502" spans="1:5" x14ac:dyDescent="0.25">
      <c r="A1502" s="8" t="s">
        <v>10355</v>
      </c>
      <c r="B1502" s="8" t="s">
        <v>278</v>
      </c>
      <c r="C1502" s="51">
        <v>50000000</v>
      </c>
      <c r="E1502" s="4">
        <f t="shared" si="23"/>
        <v>289865858</v>
      </c>
    </row>
    <row r="1503" spans="1:5" x14ac:dyDescent="0.25">
      <c r="A1503" s="8" t="s">
        <v>10385</v>
      </c>
      <c r="B1503" s="8" t="s">
        <v>278</v>
      </c>
      <c r="C1503" s="51">
        <v>10000000</v>
      </c>
      <c r="E1503" s="4">
        <f t="shared" si="23"/>
        <v>299865858</v>
      </c>
    </row>
    <row r="1504" spans="1:5" x14ac:dyDescent="0.25">
      <c r="A1504" s="8" t="s">
        <v>10389</v>
      </c>
      <c r="B1504" s="8" t="s">
        <v>278</v>
      </c>
      <c r="C1504" s="51">
        <v>10000000</v>
      </c>
      <c r="E1504" s="4">
        <f t="shared" si="23"/>
        <v>309865858</v>
      </c>
    </row>
    <row r="1505" spans="1:5" x14ac:dyDescent="0.25">
      <c r="A1505" s="8" t="s">
        <v>10402</v>
      </c>
      <c r="B1505" s="8" t="s">
        <v>10406</v>
      </c>
      <c r="D1505" s="51">
        <v>8355600</v>
      </c>
      <c r="E1505" s="4">
        <f t="shared" si="23"/>
        <v>301510258</v>
      </c>
    </row>
    <row r="1506" spans="1:5" x14ac:dyDescent="0.25">
      <c r="A1506" s="8" t="s">
        <v>10402</v>
      </c>
      <c r="B1506" s="8" t="s">
        <v>10407</v>
      </c>
      <c r="D1506" s="51">
        <v>35487710</v>
      </c>
      <c r="E1506" s="4">
        <f t="shared" si="23"/>
        <v>266022548</v>
      </c>
    </row>
    <row r="1507" spans="1:5" x14ac:dyDescent="0.25">
      <c r="A1507" s="8" t="s">
        <v>10402</v>
      </c>
      <c r="B1507" s="8" t="s">
        <v>10408</v>
      </c>
      <c r="D1507" s="51">
        <v>29903306</v>
      </c>
      <c r="E1507" s="4">
        <f t="shared" si="23"/>
        <v>236119242</v>
      </c>
    </row>
    <row r="1508" spans="1:5" x14ac:dyDescent="0.25">
      <c r="A1508" s="8" t="s">
        <v>10402</v>
      </c>
      <c r="B1508" s="8" t="s">
        <v>10409</v>
      </c>
      <c r="D1508" s="51">
        <v>4950400</v>
      </c>
      <c r="E1508" s="4">
        <f t="shared" si="23"/>
        <v>231168842</v>
      </c>
    </row>
    <row r="1509" spans="1:5" x14ac:dyDescent="0.25">
      <c r="A1509" s="8" t="s">
        <v>10402</v>
      </c>
      <c r="B1509" s="8" t="s">
        <v>10410</v>
      </c>
      <c r="D1509" s="51">
        <v>2172300</v>
      </c>
      <c r="E1509" s="4">
        <f t="shared" si="23"/>
        <v>228996542</v>
      </c>
    </row>
    <row r="1510" spans="1:5" x14ac:dyDescent="0.25">
      <c r="A1510" s="8" t="s">
        <v>10402</v>
      </c>
      <c r="B1510" s="8" t="s">
        <v>10411</v>
      </c>
      <c r="D1510" s="51">
        <v>22593928</v>
      </c>
      <c r="E1510" s="4">
        <f t="shared" si="23"/>
        <v>206402614</v>
      </c>
    </row>
    <row r="1511" spans="1:5" x14ac:dyDescent="0.25">
      <c r="A1511" s="8" t="s">
        <v>10402</v>
      </c>
      <c r="B1511" s="8" t="s">
        <v>10412</v>
      </c>
      <c r="D1511" s="51">
        <v>3180800</v>
      </c>
      <c r="E1511" s="4">
        <f t="shared" si="23"/>
        <v>203221814</v>
      </c>
    </row>
    <row r="1512" spans="1:5" x14ac:dyDescent="0.25">
      <c r="A1512" s="8" t="s">
        <v>10402</v>
      </c>
      <c r="B1512" s="8" t="s">
        <v>10413</v>
      </c>
      <c r="D1512" s="51">
        <v>18369176</v>
      </c>
      <c r="E1512" s="4">
        <f t="shared" si="23"/>
        <v>184852638</v>
      </c>
    </row>
    <row r="1513" spans="1:5" x14ac:dyDescent="0.25">
      <c r="A1513" s="8" t="s">
        <v>10402</v>
      </c>
      <c r="B1513" s="8" t="s">
        <v>10414</v>
      </c>
      <c r="D1513" s="51">
        <v>6663600</v>
      </c>
      <c r="E1513" s="4">
        <f t="shared" si="23"/>
        <v>178189038</v>
      </c>
    </row>
    <row r="1514" spans="1:5" x14ac:dyDescent="0.25">
      <c r="A1514" t="s">
        <v>10398</v>
      </c>
      <c r="B1514" s="8" t="s">
        <v>10415</v>
      </c>
      <c r="D1514" s="51">
        <v>4365900</v>
      </c>
      <c r="E1514" s="4">
        <f t="shared" si="23"/>
        <v>173823138</v>
      </c>
    </row>
    <row r="1515" spans="1:5" x14ac:dyDescent="0.25">
      <c r="A1515" t="s">
        <v>10398</v>
      </c>
      <c r="B1515" s="8" t="s">
        <v>10416</v>
      </c>
      <c r="D1515" s="51">
        <v>934950</v>
      </c>
      <c r="E1515" s="4">
        <f t="shared" si="23"/>
        <v>172888188</v>
      </c>
    </row>
    <row r="1516" spans="1:5" x14ac:dyDescent="0.25">
      <c r="A1516" t="s">
        <v>10398</v>
      </c>
      <c r="B1516" s="8" t="s">
        <v>10417</v>
      </c>
      <c r="D1516" s="51">
        <v>34363916</v>
      </c>
      <c r="E1516" s="4">
        <f t="shared" si="23"/>
        <v>138524272</v>
      </c>
    </row>
    <row r="1517" spans="1:5" x14ac:dyDescent="0.25">
      <c r="A1517" t="s">
        <v>10398</v>
      </c>
      <c r="B1517" s="8" t="s">
        <v>10418</v>
      </c>
      <c r="D1517" s="51">
        <v>34977464</v>
      </c>
      <c r="E1517" s="4">
        <f t="shared" si="23"/>
        <v>103546808</v>
      </c>
    </row>
    <row r="1518" spans="1:5" x14ac:dyDescent="0.25">
      <c r="A1518" t="s">
        <v>10398</v>
      </c>
      <c r="B1518" s="8" t="s">
        <v>10419</v>
      </c>
      <c r="D1518" s="51">
        <v>31520618</v>
      </c>
      <c r="E1518" s="4">
        <f t="shared" si="23"/>
        <v>72026190</v>
      </c>
    </row>
    <row r="1519" spans="1:5" x14ac:dyDescent="0.25">
      <c r="A1519" t="s">
        <v>10398</v>
      </c>
      <c r="B1519" s="8" t="s">
        <v>10420</v>
      </c>
      <c r="D1519" s="51">
        <v>207000</v>
      </c>
      <c r="E1519" s="4">
        <f t="shared" si="23"/>
        <v>71819190</v>
      </c>
    </row>
    <row r="1520" spans="1:5" x14ac:dyDescent="0.25">
      <c r="A1520" t="s">
        <v>10398</v>
      </c>
      <c r="B1520" s="8" t="s">
        <v>10421</v>
      </c>
      <c r="D1520" s="1">
        <v>21657314</v>
      </c>
      <c r="E1520" s="4">
        <f t="shared" si="23"/>
        <v>50161876</v>
      </c>
    </row>
    <row r="1521" spans="1:5" x14ac:dyDescent="0.25">
      <c r="A1521" t="s">
        <v>10395</v>
      </c>
      <c r="B1521" s="8" t="s">
        <v>10422</v>
      </c>
      <c r="C1521" s="412">
        <v>5000000</v>
      </c>
      <c r="E1521" s="4">
        <f t="shared" si="23"/>
        <v>55161876</v>
      </c>
    </row>
    <row r="1522" spans="1:5" x14ac:dyDescent="0.25">
      <c r="A1522" t="s">
        <v>10395</v>
      </c>
      <c r="B1522" s="8" t="s">
        <v>10034</v>
      </c>
      <c r="C1522" s="51">
        <v>2240000</v>
      </c>
      <c r="E1522" s="4">
        <f t="shared" si="23"/>
        <v>57401876</v>
      </c>
    </row>
    <row r="1523" spans="1:5" x14ac:dyDescent="0.25">
      <c r="A1523" t="s">
        <v>10395</v>
      </c>
      <c r="B1523" s="8" t="s">
        <v>10434</v>
      </c>
      <c r="C1523" s="51">
        <v>30000000</v>
      </c>
      <c r="E1523" s="4">
        <f t="shared" si="23"/>
        <v>87401876</v>
      </c>
    </row>
    <row r="1524" spans="1:5" x14ac:dyDescent="0.25">
      <c r="A1524" t="s">
        <v>10432</v>
      </c>
      <c r="B1524" s="8" t="s">
        <v>10435</v>
      </c>
      <c r="C1524" s="412">
        <v>5000000</v>
      </c>
      <c r="E1524" s="4">
        <f t="shared" si="23"/>
        <v>92401876</v>
      </c>
    </row>
    <row r="1525" spans="1:5" x14ac:dyDescent="0.25">
      <c r="A1525" t="s">
        <v>10432</v>
      </c>
      <c r="B1525" s="8" t="s">
        <v>278</v>
      </c>
      <c r="C1525" s="51">
        <v>8000000</v>
      </c>
      <c r="E1525" s="4">
        <f t="shared" si="23"/>
        <v>100401876</v>
      </c>
    </row>
    <row r="1526" spans="1:5" x14ac:dyDescent="0.25">
      <c r="A1526" t="s">
        <v>10440</v>
      </c>
      <c r="B1526" s="8" t="s">
        <v>278</v>
      </c>
      <c r="C1526" s="51">
        <v>15000000</v>
      </c>
      <c r="E1526" s="4">
        <f t="shared" si="23"/>
        <v>115401876</v>
      </c>
    </row>
    <row r="1527" spans="1:5" x14ac:dyDescent="0.25">
      <c r="A1527" t="s">
        <v>10466</v>
      </c>
      <c r="B1527" s="8" t="s">
        <v>278</v>
      </c>
      <c r="C1527" s="51">
        <v>30000000</v>
      </c>
      <c r="E1527" s="4">
        <f t="shared" si="23"/>
        <v>145401876</v>
      </c>
    </row>
    <row r="1528" spans="1:5" x14ac:dyDescent="0.25">
      <c r="A1528" t="s">
        <v>10468</v>
      </c>
      <c r="B1528" s="8" t="s">
        <v>278</v>
      </c>
      <c r="C1528" s="51">
        <v>4000000</v>
      </c>
      <c r="E1528" s="4">
        <f t="shared" si="23"/>
        <v>149401876</v>
      </c>
    </row>
    <row r="1529" spans="1:5" x14ac:dyDescent="0.25">
      <c r="A1529" t="s">
        <v>10468</v>
      </c>
      <c r="B1529" s="8" t="s">
        <v>10469</v>
      </c>
      <c r="C1529" s="412">
        <v>3000000</v>
      </c>
      <c r="E1529" s="4">
        <f t="shared" si="23"/>
        <v>152401876</v>
      </c>
    </row>
    <row r="1530" spans="1:5" x14ac:dyDescent="0.25">
      <c r="A1530" t="s">
        <v>10468</v>
      </c>
      <c r="B1530" s="8" t="s">
        <v>10470</v>
      </c>
      <c r="C1530" s="412">
        <v>3000000</v>
      </c>
      <c r="E1530" s="4">
        <f t="shared" si="23"/>
        <v>155401876</v>
      </c>
    </row>
    <row r="1531" spans="1:5" x14ac:dyDescent="0.25">
      <c r="A1531" t="s">
        <v>10468</v>
      </c>
      <c r="B1531" s="8" t="s">
        <v>10471</v>
      </c>
      <c r="C1531" s="413">
        <v>3000000</v>
      </c>
      <c r="E1531" s="4">
        <f t="shared" si="23"/>
        <v>158401876</v>
      </c>
    </row>
    <row r="1532" spans="1:5" x14ac:dyDescent="0.25">
      <c r="A1532" t="s">
        <v>10468</v>
      </c>
      <c r="B1532" s="8" t="s">
        <v>10472</v>
      </c>
      <c r="C1532" s="412">
        <v>3000000</v>
      </c>
      <c r="E1532" s="4">
        <f t="shared" si="23"/>
        <v>161401876</v>
      </c>
    </row>
    <row r="1533" spans="1:5" x14ac:dyDescent="0.25">
      <c r="A1533" t="s">
        <v>10468</v>
      </c>
      <c r="B1533" s="8" t="s">
        <v>10473</v>
      </c>
      <c r="C1533" s="412">
        <v>4000000</v>
      </c>
      <c r="E1533" s="4">
        <f t="shared" si="23"/>
        <v>165401876</v>
      </c>
    </row>
    <row r="1534" spans="1:5" x14ac:dyDescent="0.25">
      <c r="A1534" t="s">
        <v>10486</v>
      </c>
      <c r="B1534" s="8" t="s">
        <v>10542</v>
      </c>
      <c r="D1534" s="392">
        <v>618800</v>
      </c>
      <c r="E1534" s="4">
        <f t="shared" si="23"/>
        <v>164783076</v>
      </c>
    </row>
    <row r="1535" spans="1:5" x14ac:dyDescent="0.25">
      <c r="A1535" t="s">
        <v>10486</v>
      </c>
      <c r="B1535" s="8" t="s">
        <v>10543</v>
      </c>
      <c r="D1535" s="51">
        <v>32572188</v>
      </c>
      <c r="E1535" s="4">
        <f t="shared" si="23"/>
        <v>132210888</v>
      </c>
    </row>
    <row r="1536" spans="1:5" x14ac:dyDescent="0.25">
      <c r="A1536" t="s">
        <v>10486</v>
      </c>
      <c r="B1536" s="8" t="s">
        <v>10544</v>
      </c>
      <c r="D1536" s="51">
        <v>31922092</v>
      </c>
      <c r="E1536" s="4">
        <f t="shared" si="23"/>
        <v>100288796</v>
      </c>
    </row>
    <row r="1537" spans="1:5" x14ac:dyDescent="0.25">
      <c r="A1537" t="s">
        <v>10486</v>
      </c>
      <c r="B1537" s="8" t="s">
        <v>10545</v>
      </c>
      <c r="D1537" s="51">
        <v>973500</v>
      </c>
      <c r="E1537" s="4">
        <f t="shared" si="23"/>
        <v>99315296</v>
      </c>
    </row>
    <row r="1538" spans="1:5" x14ac:dyDescent="0.25">
      <c r="A1538" t="s">
        <v>10486</v>
      </c>
      <c r="B1538" s="8" t="s">
        <v>10546</v>
      </c>
      <c r="D1538" s="51">
        <v>26958569</v>
      </c>
      <c r="E1538" s="4">
        <f t="shared" si="23"/>
        <v>72356727</v>
      </c>
    </row>
    <row r="1539" spans="1:5" x14ac:dyDescent="0.25">
      <c r="A1539" t="s">
        <v>10486</v>
      </c>
      <c r="B1539" s="8" t="s">
        <v>10547</v>
      </c>
      <c r="D1539" s="51">
        <v>28056280</v>
      </c>
      <c r="E1539" s="4">
        <f t="shared" ref="E1539:E1603" si="24">(E1538+C1539-D1539)</f>
        <v>44300447</v>
      </c>
    </row>
    <row r="1540" spans="1:5" x14ac:dyDescent="0.25">
      <c r="A1540" t="s">
        <v>10486</v>
      </c>
      <c r="B1540" t="s">
        <v>278</v>
      </c>
      <c r="C1540" s="51">
        <v>15000000</v>
      </c>
      <c r="E1540" s="4">
        <f t="shared" si="24"/>
        <v>59300447</v>
      </c>
    </row>
    <row r="1541" spans="1:5" x14ac:dyDescent="0.25">
      <c r="A1541" t="s">
        <v>10486</v>
      </c>
      <c r="B1541" t="s">
        <v>278</v>
      </c>
      <c r="C1541" s="51">
        <v>500000</v>
      </c>
      <c r="E1541" s="4">
        <f t="shared" si="24"/>
        <v>59800447</v>
      </c>
    </row>
    <row r="1542" spans="1:5" x14ac:dyDescent="0.25">
      <c r="A1542" t="s">
        <v>10514</v>
      </c>
      <c r="B1542" t="s">
        <v>278</v>
      </c>
      <c r="C1542" s="392">
        <v>4000000</v>
      </c>
      <c r="E1542" s="4">
        <f t="shared" si="24"/>
        <v>63800447</v>
      </c>
    </row>
    <row r="1543" spans="1:5" x14ac:dyDescent="0.25">
      <c r="A1543" t="s">
        <v>10504</v>
      </c>
      <c r="B1543" t="s">
        <v>7572</v>
      </c>
      <c r="C1543" s="392">
        <v>5085178</v>
      </c>
      <c r="E1543" s="4">
        <f t="shared" si="24"/>
        <v>68885625</v>
      </c>
    </row>
    <row r="1544" spans="1:5" x14ac:dyDescent="0.25">
      <c r="A1544" t="s">
        <v>10504</v>
      </c>
      <c r="B1544" t="s">
        <v>278</v>
      </c>
      <c r="C1544" s="392">
        <v>50000000</v>
      </c>
      <c r="E1544" s="4">
        <f t="shared" si="24"/>
        <v>118885625</v>
      </c>
    </row>
    <row r="1545" spans="1:5" x14ac:dyDescent="0.25">
      <c r="A1545" t="s">
        <v>10526</v>
      </c>
      <c r="B1545" t="s">
        <v>278</v>
      </c>
      <c r="C1545" s="392">
        <v>2000000</v>
      </c>
      <c r="E1545" s="4">
        <f t="shared" si="24"/>
        <v>120885625</v>
      </c>
    </row>
    <row r="1546" spans="1:5" x14ac:dyDescent="0.25">
      <c r="A1546" t="s">
        <v>10548</v>
      </c>
      <c r="B1546" t="s">
        <v>278</v>
      </c>
      <c r="C1546" s="51">
        <v>20000000</v>
      </c>
      <c r="E1546" s="4">
        <f t="shared" si="24"/>
        <v>140885625</v>
      </c>
    </row>
    <row r="1547" spans="1:5" x14ac:dyDescent="0.25">
      <c r="A1547" t="s">
        <v>10548</v>
      </c>
      <c r="B1547" t="s">
        <v>7572</v>
      </c>
      <c r="C1547" s="51">
        <v>5741743</v>
      </c>
      <c r="E1547" s="4">
        <f t="shared" si="24"/>
        <v>146627368</v>
      </c>
    </row>
    <row r="1548" spans="1:5" x14ac:dyDescent="0.25">
      <c r="A1548" t="s">
        <v>10548</v>
      </c>
      <c r="B1548" t="s">
        <v>10572</v>
      </c>
      <c r="C1548" s="51">
        <v>2220000</v>
      </c>
      <c r="E1548" s="4">
        <f t="shared" si="24"/>
        <v>148847368</v>
      </c>
    </row>
    <row r="1549" spans="1:5" x14ac:dyDescent="0.25">
      <c r="A1549" t="s">
        <v>10549</v>
      </c>
      <c r="B1549" t="s">
        <v>278</v>
      </c>
      <c r="C1549" s="51">
        <v>60000000</v>
      </c>
      <c r="E1549" s="4">
        <f t="shared" si="24"/>
        <v>208847368</v>
      </c>
    </row>
    <row r="1550" spans="1:5" x14ac:dyDescent="0.25">
      <c r="A1550" t="s">
        <v>10577</v>
      </c>
      <c r="B1550" t="s">
        <v>10584</v>
      </c>
      <c r="D1550" s="51">
        <v>1308000</v>
      </c>
      <c r="E1550" s="4">
        <f t="shared" si="24"/>
        <v>207539368</v>
      </c>
    </row>
    <row r="1551" spans="1:5" x14ac:dyDescent="0.25">
      <c r="A1551" t="s">
        <v>10577</v>
      </c>
      <c r="B1551" t="s">
        <v>10585</v>
      </c>
      <c r="D1551" s="51">
        <v>8955000</v>
      </c>
      <c r="E1551" s="4">
        <f t="shared" si="24"/>
        <v>198584368</v>
      </c>
    </row>
    <row r="1552" spans="1:5" x14ac:dyDescent="0.25">
      <c r="A1552" t="s">
        <v>10577</v>
      </c>
      <c r="B1552" t="s">
        <v>10586</v>
      </c>
      <c r="D1552" s="51">
        <v>8054600</v>
      </c>
      <c r="E1552" s="4">
        <f t="shared" si="24"/>
        <v>190529768</v>
      </c>
    </row>
    <row r="1553" spans="1:5" x14ac:dyDescent="0.25">
      <c r="A1553" t="s">
        <v>10577</v>
      </c>
      <c r="B1553" t="s">
        <v>10587</v>
      </c>
      <c r="D1553" s="51">
        <v>30851487</v>
      </c>
      <c r="E1553" s="4">
        <f t="shared" si="24"/>
        <v>159678281</v>
      </c>
    </row>
    <row r="1554" spans="1:5" x14ac:dyDescent="0.25">
      <c r="A1554" t="s">
        <v>10577</v>
      </c>
      <c r="B1554" t="s">
        <v>10588</v>
      </c>
      <c r="D1554" s="51">
        <v>45292505</v>
      </c>
      <c r="E1554" s="4">
        <f t="shared" si="24"/>
        <v>114385776</v>
      </c>
    </row>
    <row r="1555" spans="1:5" x14ac:dyDescent="0.25">
      <c r="A1555" t="s">
        <v>10577</v>
      </c>
      <c r="B1555" t="s">
        <v>10589</v>
      </c>
      <c r="D1555" s="51">
        <v>30033642</v>
      </c>
      <c r="E1555" s="4">
        <f t="shared" si="24"/>
        <v>84352134</v>
      </c>
    </row>
    <row r="1556" spans="1:5" x14ac:dyDescent="0.25">
      <c r="A1556" t="s">
        <v>10577</v>
      </c>
      <c r="B1556" t="s">
        <v>10590</v>
      </c>
      <c r="D1556" s="51">
        <v>14113798</v>
      </c>
      <c r="E1556" s="4">
        <f t="shared" si="24"/>
        <v>70238336</v>
      </c>
    </row>
    <row r="1557" spans="1:5" x14ac:dyDescent="0.25">
      <c r="A1557" t="s">
        <v>10577</v>
      </c>
      <c r="B1557" t="s">
        <v>10591</v>
      </c>
      <c r="D1557" s="51">
        <v>313950</v>
      </c>
      <c r="E1557" s="4">
        <f t="shared" si="24"/>
        <v>69924386</v>
      </c>
    </row>
    <row r="1558" spans="1:5" x14ac:dyDescent="0.25">
      <c r="A1558" t="s">
        <v>10577</v>
      </c>
      <c r="B1558" t="s">
        <v>10592</v>
      </c>
      <c r="D1558" s="51">
        <v>3808000</v>
      </c>
      <c r="E1558" s="4">
        <f t="shared" si="24"/>
        <v>66116386</v>
      </c>
    </row>
    <row r="1559" spans="1:5" x14ac:dyDescent="0.25">
      <c r="A1559" t="s">
        <v>10577</v>
      </c>
      <c r="B1559" t="s">
        <v>10594</v>
      </c>
      <c r="D1559" s="51">
        <v>1776000</v>
      </c>
      <c r="E1559" s="4">
        <f t="shared" si="24"/>
        <v>64340386</v>
      </c>
    </row>
    <row r="1560" spans="1:5" x14ac:dyDescent="0.25">
      <c r="A1560" t="s">
        <v>10577</v>
      </c>
      <c r="B1560" t="s">
        <v>10593</v>
      </c>
      <c r="D1560" s="51">
        <v>2321850</v>
      </c>
      <c r="E1560" s="4">
        <f t="shared" si="24"/>
        <v>62018536</v>
      </c>
    </row>
    <row r="1561" spans="1:5" x14ac:dyDescent="0.25">
      <c r="A1561" t="s">
        <v>10577</v>
      </c>
      <c r="B1561" t="s">
        <v>10595</v>
      </c>
      <c r="D1561" s="51">
        <v>6807723</v>
      </c>
      <c r="E1561" s="4">
        <f t="shared" si="24"/>
        <v>55210813</v>
      </c>
    </row>
    <row r="1562" spans="1:5" x14ac:dyDescent="0.25">
      <c r="A1562" t="s">
        <v>10577</v>
      </c>
      <c r="B1562" t="s">
        <v>10034</v>
      </c>
      <c r="C1562" s="51">
        <v>2275000</v>
      </c>
      <c r="E1562" s="4">
        <f t="shared" si="24"/>
        <v>57485813</v>
      </c>
    </row>
    <row r="1563" spans="1:5" x14ac:dyDescent="0.25">
      <c r="A1563" t="s">
        <v>10577</v>
      </c>
      <c r="B1563" t="s">
        <v>278</v>
      </c>
      <c r="C1563" s="51">
        <v>5000000</v>
      </c>
      <c r="E1563" s="4">
        <f t="shared" si="24"/>
        <v>62485813</v>
      </c>
    </row>
    <row r="1564" spans="1:5" x14ac:dyDescent="0.25">
      <c r="A1564" t="s">
        <v>10596</v>
      </c>
      <c r="B1564" t="s">
        <v>278</v>
      </c>
      <c r="C1564" s="51">
        <v>10000000</v>
      </c>
      <c r="E1564" s="4">
        <f t="shared" si="24"/>
        <v>72485813</v>
      </c>
    </row>
    <row r="1565" spans="1:5" x14ac:dyDescent="0.25">
      <c r="A1565" t="s">
        <v>10607</v>
      </c>
      <c r="B1565" t="s">
        <v>10619</v>
      </c>
      <c r="C1565" s="411">
        <v>5000000</v>
      </c>
      <c r="E1565" s="4">
        <f t="shared" si="24"/>
        <v>77485813</v>
      </c>
    </row>
    <row r="1566" spans="1:5" x14ac:dyDescent="0.25">
      <c r="A1566" t="s">
        <v>10607</v>
      </c>
      <c r="B1566" t="s">
        <v>10620</v>
      </c>
      <c r="C1566" s="411">
        <v>5000000</v>
      </c>
      <c r="E1566" s="4">
        <f t="shared" si="24"/>
        <v>82485813</v>
      </c>
    </row>
    <row r="1567" spans="1:5" x14ac:dyDescent="0.25">
      <c r="A1567" t="s">
        <v>10607</v>
      </c>
      <c r="B1567" t="s">
        <v>278</v>
      </c>
      <c r="C1567" s="51">
        <v>40000000</v>
      </c>
      <c r="E1567" s="4">
        <f t="shared" si="24"/>
        <v>122485813</v>
      </c>
    </row>
    <row r="1568" spans="1:5" x14ac:dyDescent="0.25">
      <c r="A1568" t="s">
        <v>10612</v>
      </c>
      <c r="B1568" t="s">
        <v>10626</v>
      </c>
      <c r="D1568" s="51">
        <v>4482000</v>
      </c>
      <c r="E1568" s="4">
        <f t="shared" si="24"/>
        <v>118003813</v>
      </c>
    </row>
    <row r="1569" spans="1:5" x14ac:dyDescent="0.25">
      <c r="A1569" t="s">
        <v>10612</v>
      </c>
      <c r="B1569" t="s">
        <v>10627</v>
      </c>
      <c r="D1569" s="51">
        <v>30853209</v>
      </c>
      <c r="E1569" s="4">
        <f t="shared" si="24"/>
        <v>87150604</v>
      </c>
    </row>
    <row r="1570" spans="1:5" x14ac:dyDescent="0.25">
      <c r="A1570" t="s">
        <v>10612</v>
      </c>
      <c r="B1570" t="s">
        <v>10628</v>
      </c>
      <c r="D1570" s="51">
        <v>31238708</v>
      </c>
      <c r="E1570" s="4">
        <f t="shared" si="24"/>
        <v>55911896</v>
      </c>
    </row>
    <row r="1571" spans="1:5" x14ac:dyDescent="0.25">
      <c r="A1571" t="s">
        <v>10612</v>
      </c>
      <c r="B1571" t="s">
        <v>10629</v>
      </c>
      <c r="D1571" s="51">
        <v>18152600</v>
      </c>
      <c r="E1571" s="4">
        <f t="shared" si="24"/>
        <v>37759296</v>
      </c>
    </row>
    <row r="1572" spans="1:5" x14ac:dyDescent="0.25">
      <c r="A1572" t="s">
        <v>10630</v>
      </c>
      <c r="B1572" t="s">
        <v>10631</v>
      </c>
      <c r="D1572" s="51">
        <v>3086688</v>
      </c>
      <c r="E1572" s="4">
        <f t="shared" si="24"/>
        <v>34672608</v>
      </c>
    </row>
    <row r="1573" spans="1:5" x14ac:dyDescent="0.25">
      <c r="A1573" t="s">
        <v>10641</v>
      </c>
      <c r="B1573" t="s">
        <v>10034</v>
      </c>
      <c r="C1573" s="1">
        <v>1560000</v>
      </c>
      <c r="E1573" s="4">
        <f t="shared" si="24"/>
        <v>36232608</v>
      </c>
    </row>
    <row r="1574" spans="1:5" x14ac:dyDescent="0.25">
      <c r="A1574" t="s">
        <v>10668</v>
      </c>
      <c r="B1574" t="s">
        <v>10669</v>
      </c>
      <c r="D1574" s="51">
        <v>24916713</v>
      </c>
      <c r="E1574" s="4">
        <f t="shared" si="24"/>
        <v>11315895</v>
      </c>
    </row>
    <row r="1575" spans="1:5" x14ac:dyDescent="0.25">
      <c r="A1575" t="s">
        <v>10668</v>
      </c>
      <c r="B1575" t="s">
        <v>10675</v>
      </c>
      <c r="C1575" s="411">
        <v>5000000</v>
      </c>
      <c r="E1575" s="4">
        <f t="shared" si="24"/>
        <v>16315895</v>
      </c>
    </row>
    <row r="1576" spans="1:5" x14ac:dyDescent="0.25">
      <c r="A1576" t="s">
        <v>10668</v>
      </c>
      <c r="B1576" t="s">
        <v>10678</v>
      </c>
      <c r="C1576" s="51">
        <v>20000000</v>
      </c>
      <c r="E1576" s="4">
        <f t="shared" si="24"/>
        <v>36315895</v>
      </c>
    </row>
    <row r="1577" spans="1:5" x14ac:dyDescent="0.25">
      <c r="A1577" t="s">
        <v>10683</v>
      </c>
      <c r="B1577" t="s">
        <v>278</v>
      </c>
      <c r="C1577" s="1">
        <v>35000000</v>
      </c>
      <c r="E1577" s="4">
        <f t="shared" si="24"/>
        <v>71315895</v>
      </c>
    </row>
    <row r="1578" spans="1:5" x14ac:dyDescent="0.25">
      <c r="A1578" t="s">
        <v>10684</v>
      </c>
      <c r="B1578" t="s">
        <v>278</v>
      </c>
      <c r="C1578" s="1">
        <v>3000000</v>
      </c>
      <c r="E1578" s="4">
        <f t="shared" si="24"/>
        <v>74315895</v>
      </c>
    </row>
    <row r="1579" spans="1:5" x14ac:dyDescent="0.25">
      <c r="A1579" t="s">
        <v>10686</v>
      </c>
      <c r="B1579" t="s">
        <v>10719</v>
      </c>
      <c r="D1579" s="1">
        <v>1719250</v>
      </c>
      <c r="E1579" s="4">
        <f t="shared" si="24"/>
        <v>72596645</v>
      </c>
    </row>
    <row r="1580" spans="1:5" x14ac:dyDescent="0.25">
      <c r="A1580" t="s">
        <v>10693</v>
      </c>
      <c r="B1580" t="s">
        <v>278</v>
      </c>
      <c r="C1580" s="1">
        <v>10000000</v>
      </c>
      <c r="E1580" s="4">
        <f t="shared" si="24"/>
        <v>82596645</v>
      </c>
    </row>
    <row r="1581" spans="1:5" x14ac:dyDescent="0.25">
      <c r="A1581" t="s">
        <v>10700</v>
      </c>
      <c r="B1581" t="s">
        <v>278</v>
      </c>
      <c r="C1581" s="1">
        <v>30000000</v>
      </c>
      <c r="E1581" s="4">
        <f t="shared" si="24"/>
        <v>112596645</v>
      </c>
    </row>
    <row r="1582" spans="1:5" x14ac:dyDescent="0.25">
      <c r="A1582" t="s">
        <v>10712</v>
      </c>
      <c r="B1582" t="s">
        <v>10720</v>
      </c>
      <c r="D1582" s="1">
        <v>6294430</v>
      </c>
      <c r="E1582" s="4">
        <f t="shared" si="24"/>
        <v>106302215</v>
      </c>
    </row>
    <row r="1583" spans="1:5" x14ac:dyDescent="0.25">
      <c r="A1583" t="s">
        <v>10712</v>
      </c>
      <c r="B1583" t="s">
        <v>10721</v>
      </c>
      <c r="D1583" s="1">
        <v>5357385</v>
      </c>
      <c r="E1583" s="4">
        <f t="shared" si="24"/>
        <v>100944830</v>
      </c>
    </row>
    <row r="1584" spans="1:5" x14ac:dyDescent="0.25">
      <c r="A1584" t="s">
        <v>10712</v>
      </c>
      <c r="B1584" t="s">
        <v>10722</v>
      </c>
      <c r="D1584" s="1">
        <v>23387596</v>
      </c>
      <c r="E1584" s="4">
        <f t="shared" si="24"/>
        <v>77557234</v>
      </c>
    </row>
    <row r="1585" spans="1:5" x14ac:dyDescent="0.25">
      <c r="A1585" t="s">
        <v>10712</v>
      </c>
      <c r="B1585" t="s">
        <v>10723</v>
      </c>
      <c r="D1585" s="1">
        <v>13473279</v>
      </c>
      <c r="E1585" s="4">
        <f t="shared" si="24"/>
        <v>64083955</v>
      </c>
    </row>
    <row r="1586" spans="1:5" x14ac:dyDescent="0.25">
      <c r="A1586" t="s">
        <v>10712</v>
      </c>
      <c r="B1586" t="s">
        <v>10724</v>
      </c>
      <c r="D1586" s="1">
        <v>31605289</v>
      </c>
      <c r="E1586" s="4">
        <f t="shared" si="24"/>
        <v>32478666</v>
      </c>
    </row>
    <row r="1587" spans="1:5" x14ac:dyDescent="0.25">
      <c r="A1587" t="s">
        <v>10725</v>
      </c>
      <c r="B1587" t="s">
        <v>10727</v>
      </c>
      <c r="D1587" s="1">
        <v>638250</v>
      </c>
      <c r="E1587" s="4">
        <f t="shared" si="24"/>
        <v>31840416</v>
      </c>
    </row>
    <row r="1588" spans="1:5" x14ac:dyDescent="0.25">
      <c r="A1588" t="s">
        <v>10725</v>
      </c>
      <c r="B1588" t="s">
        <v>10728</v>
      </c>
      <c r="D1588" s="1">
        <v>6500664</v>
      </c>
      <c r="E1588" s="4">
        <f t="shared" si="24"/>
        <v>25339752</v>
      </c>
    </row>
    <row r="1589" spans="1:5" x14ac:dyDescent="0.25">
      <c r="A1589" t="s">
        <v>10725</v>
      </c>
      <c r="B1589" t="s">
        <v>10729</v>
      </c>
      <c r="D1589" s="1">
        <v>2877675</v>
      </c>
      <c r="E1589" s="4">
        <f t="shared" si="24"/>
        <v>22462077</v>
      </c>
    </row>
    <row r="1590" spans="1:5" x14ac:dyDescent="0.25">
      <c r="A1590" t="s">
        <v>10725</v>
      </c>
      <c r="B1590" t="s">
        <v>278</v>
      </c>
      <c r="C1590" s="1">
        <v>10000000</v>
      </c>
      <c r="E1590" s="4">
        <f t="shared" si="24"/>
        <v>32462077</v>
      </c>
    </row>
    <row r="1591" spans="1:5" x14ac:dyDescent="0.25">
      <c r="A1591" t="s">
        <v>10725</v>
      </c>
      <c r="B1591" t="s">
        <v>278</v>
      </c>
      <c r="C1591" s="1">
        <v>2000000</v>
      </c>
      <c r="E1591" s="4">
        <f t="shared" si="24"/>
        <v>34462077</v>
      </c>
    </row>
    <row r="1592" spans="1:5" x14ac:dyDescent="0.25">
      <c r="A1592" t="s">
        <v>10730</v>
      </c>
      <c r="B1592" t="s">
        <v>10748</v>
      </c>
      <c r="C1592" s="212">
        <v>3000000</v>
      </c>
      <c r="E1592" s="4">
        <f t="shared" si="24"/>
        <v>37462077</v>
      </c>
    </row>
    <row r="1593" spans="1:5" x14ac:dyDescent="0.25">
      <c r="A1593" t="s">
        <v>10730</v>
      </c>
      <c r="B1593" t="s">
        <v>10749</v>
      </c>
      <c r="C1593" s="212">
        <v>3000000</v>
      </c>
      <c r="E1593" s="4">
        <f t="shared" si="24"/>
        <v>40462077</v>
      </c>
    </row>
    <row r="1594" spans="1:5" x14ac:dyDescent="0.25">
      <c r="A1594" t="s">
        <v>10730</v>
      </c>
      <c r="B1594" t="s">
        <v>278</v>
      </c>
      <c r="C1594" s="1">
        <v>15000000</v>
      </c>
      <c r="E1594" s="4">
        <f t="shared" si="24"/>
        <v>55462077</v>
      </c>
    </row>
    <row r="1595" spans="1:5" x14ac:dyDescent="0.25">
      <c r="A1595" t="s">
        <v>10757</v>
      </c>
      <c r="B1595" t="s">
        <v>10758</v>
      </c>
      <c r="D1595" s="1">
        <v>33278889</v>
      </c>
      <c r="E1595" s="4">
        <f t="shared" si="24"/>
        <v>22183188</v>
      </c>
    </row>
    <row r="1596" spans="1:5" x14ac:dyDescent="0.25">
      <c r="A1596" t="s">
        <v>10757</v>
      </c>
      <c r="B1596" t="s">
        <v>10034</v>
      </c>
      <c r="C1596" s="1">
        <v>1008000</v>
      </c>
      <c r="E1596" s="4">
        <f t="shared" si="24"/>
        <v>23191188</v>
      </c>
    </row>
    <row r="1597" spans="1:5" x14ac:dyDescent="0.25">
      <c r="A1597" t="s">
        <v>10759</v>
      </c>
      <c r="B1597" t="s">
        <v>278</v>
      </c>
      <c r="C1597" s="1">
        <v>40000000</v>
      </c>
      <c r="E1597" s="4">
        <f t="shared" si="24"/>
        <v>63191188</v>
      </c>
    </row>
    <row r="1598" spans="1:5" x14ac:dyDescent="0.25">
      <c r="A1598" t="s">
        <v>10764</v>
      </c>
      <c r="B1598" t="s">
        <v>10763</v>
      </c>
      <c r="C1598" s="1">
        <v>680000</v>
      </c>
      <c r="E1598" s="4">
        <f t="shared" si="24"/>
        <v>63871188</v>
      </c>
    </row>
    <row r="1599" spans="1:5" x14ac:dyDescent="0.25">
      <c r="A1599" t="s">
        <v>10764</v>
      </c>
      <c r="B1599" t="s">
        <v>10765</v>
      </c>
      <c r="D1599" s="1">
        <v>35126431</v>
      </c>
      <c r="E1599" s="4">
        <f t="shared" si="24"/>
        <v>28744757</v>
      </c>
    </row>
    <row r="1600" spans="1:5" x14ac:dyDescent="0.25">
      <c r="A1600" t="s">
        <v>10774</v>
      </c>
      <c r="B1600" t="s">
        <v>278</v>
      </c>
      <c r="C1600" s="1">
        <v>5000000</v>
      </c>
      <c r="E1600" s="40">
        <f t="shared" si="24"/>
        <v>33744757</v>
      </c>
    </row>
    <row r="1601" spans="1:5" x14ac:dyDescent="0.25">
      <c r="A1601" s="3" t="s">
        <v>10786</v>
      </c>
      <c r="B1601" s="3" t="s">
        <v>10789</v>
      </c>
      <c r="C1601" s="11">
        <v>5000000</v>
      </c>
      <c r="D1601" s="4"/>
      <c r="E1601" s="4">
        <f t="shared" si="24"/>
        <v>38744757</v>
      </c>
    </row>
    <row r="1602" spans="1:5" x14ac:dyDescent="0.25">
      <c r="A1602" s="3" t="s">
        <v>10786</v>
      </c>
      <c r="B1602" s="3" t="s">
        <v>10790</v>
      </c>
      <c r="C1602" s="11">
        <v>5000000</v>
      </c>
      <c r="D1602" s="4"/>
      <c r="E1602" s="4">
        <f t="shared" si="24"/>
        <v>43744757</v>
      </c>
    </row>
    <row r="1603" spans="1:5" x14ac:dyDescent="0.25">
      <c r="A1603" s="3" t="s">
        <v>10793</v>
      </c>
      <c r="B1603" s="3" t="s">
        <v>10797</v>
      </c>
      <c r="C1603" s="4"/>
      <c r="D1603" s="4">
        <v>32480223</v>
      </c>
      <c r="E1603" s="4">
        <f t="shared" si="24"/>
        <v>11264534</v>
      </c>
    </row>
    <row r="1604" spans="1:5" x14ac:dyDescent="0.25">
      <c r="A1604" s="3" t="s">
        <v>10803</v>
      </c>
      <c r="B1604" s="3" t="s">
        <v>278</v>
      </c>
      <c r="C1604" s="4">
        <v>30000000</v>
      </c>
      <c r="D1604" s="4"/>
      <c r="E1604" s="4">
        <f t="shared" ref="E1604:E1668" si="25">(E1603+C1604-D1604)</f>
        <v>41264534</v>
      </c>
    </row>
    <row r="1605" spans="1:5" x14ac:dyDescent="0.25">
      <c r="A1605" s="3" t="s">
        <v>10811</v>
      </c>
      <c r="B1605" s="3" t="s">
        <v>278</v>
      </c>
      <c r="C1605" s="4">
        <v>500000</v>
      </c>
      <c r="D1605" s="4"/>
      <c r="E1605" s="4">
        <f t="shared" si="25"/>
        <v>41764534</v>
      </c>
    </row>
    <row r="1606" spans="1:5" x14ac:dyDescent="0.25">
      <c r="A1606" s="3" t="s">
        <v>10818</v>
      </c>
      <c r="B1606" s="3" t="s">
        <v>278</v>
      </c>
      <c r="C1606" s="4">
        <v>5000000</v>
      </c>
      <c r="D1606" s="4"/>
      <c r="E1606" s="4">
        <f t="shared" si="25"/>
        <v>46764534</v>
      </c>
    </row>
    <row r="1607" spans="1:5" x14ac:dyDescent="0.25">
      <c r="A1607" s="3" t="s">
        <v>10818</v>
      </c>
      <c r="B1607" s="3" t="s">
        <v>10823</v>
      </c>
      <c r="C1607" s="4"/>
      <c r="D1607" s="4">
        <v>3497200</v>
      </c>
      <c r="E1607" s="4">
        <f t="shared" si="25"/>
        <v>43267334</v>
      </c>
    </row>
    <row r="1608" spans="1:5" x14ac:dyDescent="0.25">
      <c r="A1608" s="3" t="s">
        <v>10818</v>
      </c>
      <c r="B1608" s="3" t="s">
        <v>10825</v>
      </c>
      <c r="C1608" s="4"/>
      <c r="D1608" s="4">
        <v>20680306</v>
      </c>
      <c r="E1608" s="4">
        <f t="shared" si="25"/>
        <v>22587028</v>
      </c>
    </row>
    <row r="1609" spans="1:5" x14ac:dyDescent="0.25">
      <c r="A1609" s="3" t="s">
        <v>10818</v>
      </c>
      <c r="B1609" s="3" t="s">
        <v>10824</v>
      </c>
      <c r="C1609" s="4"/>
      <c r="D1609" s="50">
        <v>1719200</v>
      </c>
      <c r="E1609" s="4">
        <f t="shared" si="25"/>
        <v>20867828</v>
      </c>
    </row>
    <row r="1610" spans="1:5" x14ac:dyDescent="0.25">
      <c r="A1610" s="3" t="s">
        <v>10818</v>
      </c>
      <c r="B1610" s="3" t="s">
        <v>10826</v>
      </c>
      <c r="C1610" s="4"/>
      <c r="D1610" s="50">
        <v>25826688</v>
      </c>
      <c r="E1610" s="4">
        <f t="shared" si="25"/>
        <v>-4958860</v>
      </c>
    </row>
    <row r="1611" spans="1:5" x14ac:dyDescent="0.25">
      <c r="A1611" s="3" t="s">
        <v>10818</v>
      </c>
      <c r="B1611" s="3" t="s">
        <v>10827</v>
      </c>
      <c r="C1611" s="4"/>
      <c r="D1611" s="50">
        <v>2120400</v>
      </c>
      <c r="E1611" s="4">
        <f t="shared" si="25"/>
        <v>-7079260</v>
      </c>
    </row>
    <row r="1612" spans="1:5" x14ac:dyDescent="0.25">
      <c r="A1612" s="3" t="s">
        <v>10818</v>
      </c>
      <c r="B1612" s="3" t="s">
        <v>10828</v>
      </c>
      <c r="C1612" s="4"/>
      <c r="D1612" s="50">
        <v>2759400</v>
      </c>
      <c r="E1612" s="4">
        <f t="shared" si="25"/>
        <v>-9838660</v>
      </c>
    </row>
    <row r="1613" spans="1:5" x14ac:dyDescent="0.25">
      <c r="A1613" s="3" t="s">
        <v>10829</v>
      </c>
      <c r="B1613" s="3" t="s">
        <v>241</v>
      </c>
      <c r="C1613" s="50">
        <v>1600000</v>
      </c>
      <c r="D1613" s="4"/>
      <c r="E1613" s="4">
        <f t="shared" si="25"/>
        <v>-8238660</v>
      </c>
    </row>
    <row r="1614" spans="1:5" x14ac:dyDescent="0.25">
      <c r="A1614" s="3" t="s">
        <v>10829</v>
      </c>
      <c r="B1614" s="3" t="s">
        <v>278</v>
      </c>
      <c r="C1614" s="50">
        <v>30000000</v>
      </c>
      <c r="D1614" s="4"/>
      <c r="E1614" s="4">
        <f t="shared" si="25"/>
        <v>21761340</v>
      </c>
    </row>
    <row r="1615" spans="1:5" x14ac:dyDescent="0.25">
      <c r="A1615" s="3" t="s">
        <v>10865</v>
      </c>
      <c r="B1615" s="3" t="s">
        <v>278</v>
      </c>
      <c r="C1615" s="50">
        <v>1000000</v>
      </c>
      <c r="D1615" s="4"/>
      <c r="E1615" s="4">
        <f t="shared" si="25"/>
        <v>22761340</v>
      </c>
    </row>
    <row r="1616" spans="1:5" x14ac:dyDescent="0.25">
      <c r="A1616" s="3" t="s">
        <v>10880</v>
      </c>
      <c r="B1616" s="3" t="s">
        <v>278</v>
      </c>
      <c r="C1616" s="50">
        <v>20000000</v>
      </c>
      <c r="D1616" s="4"/>
      <c r="E1616" s="4">
        <f t="shared" si="25"/>
        <v>42761340</v>
      </c>
    </row>
    <row r="1617" spans="1:5" x14ac:dyDescent="0.25">
      <c r="A1617" s="3" t="s">
        <v>10899</v>
      </c>
      <c r="B1617" s="3" t="s">
        <v>10930</v>
      </c>
      <c r="C1617" s="4"/>
      <c r="D1617" s="50">
        <v>940500</v>
      </c>
      <c r="E1617" s="4">
        <f t="shared" si="25"/>
        <v>41820840</v>
      </c>
    </row>
    <row r="1618" spans="1:5" x14ac:dyDescent="0.25">
      <c r="A1618" s="3" t="s">
        <v>10899</v>
      </c>
      <c r="B1618" s="3" t="s">
        <v>10931</v>
      </c>
      <c r="C1618" s="4"/>
      <c r="D1618" s="50">
        <v>24064254</v>
      </c>
      <c r="E1618" s="4">
        <f t="shared" si="25"/>
        <v>17756586</v>
      </c>
    </row>
    <row r="1619" spans="1:5" x14ac:dyDescent="0.25">
      <c r="A1619" s="3" t="s">
        <v>10899</v>
      </c>
      <c r="B1619" s="3" t="s">
        <v>10932</v>
      </c>
      <c r="C1619" s="4"/>
      <c r="D1619" s="4">
        <v>822250</v>
      </c>
      <c r="E1619" s="4">
        <f t="shared" si="25"/>
        <v>16934336</v>
      </c>
    </row>
    <row r="1620" spans="1:5" x14ac:dyDescent="0.25">
      <c r="A1620" s="3" t="s">
        <v>10899</v>
      </c>
      <c r="B1620" s="3" t="s">
        <v>278</v>
      </c>
      <c r="C1620" s="4">
        <v>7000000</v>
      </c>
      <c r="D1620" s="4"/>
      <c r="E1620" s="4">
        <f t="shared" si="25"/>
        <v>23934336</v>
      </c>
    </row>
    <row r="1621" spans="1:5" x14ac:dyDescent="0.25">
      <c r="A1621" s="3" t="s">
        <v>10933</v>
      </c>
      <c r="B1621" s="3" t="s">
        <v>10934</v>
      </c>
      <c r="C1621" s="4"/>
      <c r="D1621" s="4">
        <v>24362744</v>
      </c>
      <c r="E1621" s="4">
        <f t="shared" si="25"/>
        <v>-428408</v>
      </c>
    </row>
    <row r="1622" spans="1:5" x14ac:dyDescent="0.25">
      <c r="A1622" s="3" t="s">
        <v>10948</v>
      </c>
      <c r="B1622" s="3" t="s">
        <v>278</v>
      </c>
      <c r="C1622" s="4">
        <v>20000000</v>
      </c>
      <c r="D1622" s="4"/>
      <c r="E1622" s="4">
        <f t="shared" si="25"/>
        <v>19571592</v>
      </c>
    </row>
    <row r="1623" spans="1:5" x14ac:dyDescent="0.25">
      <c r="A1623" s="3" t="s">
        <v>10970</v>
      </c>
      <c r="B1623" s="3" t="s">
        <v>10971</v>
      </c>
      <c r="C1623" s="4">
        <v>1100000</v>
      </c>
      <c r="D1623" s="4"/>
      <c r="E1623" s="4">
        <f t="shared" si="25"/>
        <v>20671592</v>
      </c>
    </row>
    <row r="1624" spans="1:5" x14ac:dyDescent="0.25">
      <c r="A1624" s="3" t="s">
        <v>10966</v>
      </c>
      <c r="B1624" s="3" t="s">
        <v>278</v>
      </c>
      <c r="C1624" s="4">
        <v>10000000</v>
      </c>
      <c r="D1624" s="4"/>
      <c r="E1624" s="4">
        <f t="shared" si="25"/>
        <v>30671592</v>
      </c>
    </row>
    <row r="1625" spans="1:5" x14ac:dyDescent="0.25">
      <c r="A1625" s="3" t="s">
        <v>10960</v>
      </c>
      <c r="B1625" s="3" t="s">
        <v>10972</v>
      </c>
      <c r="C1625" s="4"/>
      <c r="D1625" s="4">
        <v>3694600</v>
      </c>
      <c r="E1625" s="4">
        <f t="shared" si="25"/>
        <v>26976992</v>
      </c>
    </row>
    <row r="1626" spans="1:5" x14ac:dyDescent="0.25">
      <c r="A1626" s="3" t="s">
        <v>10960</v>
      </c>
      <c r="B1626" s="3" t="s">
        <v>10973</v>
      </c>
      <c r="C1626" s="4"/>
      <c r="D1626" s="4">
        <v>2758700</v>
      </c>
      <c r="E1626" s="4">
        <f t="shared" si="25"/>
        <v>24218292</v>
      </c>
    </row>
    <row r="1627" spans="1:5" x14ac:dyDescent="0.25">
      <c r="A1627" s="3" t="s">
        <v>10960</v>
      </c>
      <c r="B1627" s="3" t="s">
        <v>10974</v>
      </c>
      <c r="C1627" s="4"/>
      <c r="D1627" s="4">
        <v>308000</v>
      </c>
      <c r="E1627" s="4">
        <f t="shared" si="25"/>
        <v>23910292</v>
      </c>
    </row>
    <row r="1628" spans="1:5" x14ac:dyDescent="0.25">
      <c r="A1628" s="3" t="s">
        <v>10960</v>
      </c>
      <c r="B1628" s="3" t="s">
        <v>10975</v>
      </c>
      <c r="C1628" s="4"/>
      <c r="D1628" s="4">
        <v>465975</v>
      </c>
      <c r="E1628" s="4">
        <f t="shared" si="25"/>
        <v>23444317</v>
      </c>
    </row>
    <row r="1629" spans="1:5" x14ac:dyDescent="0.25">
      <c r="A1629" s="3" t="s">
        <v>10960</v>
      </c>
      <c r="B1629" s="3" t="s">
        <v>10976</v>
      </c>
      <c r="C1629" s="4"/>
      <c r="D1629" s="4">
        <v>1847550</v>
      </c>
      <c r="E1629" s="4">
        <f t="shared" si="25"/>
        <v>21596767</v>
      </c>
    </row>
    <row r="1630" spans="1:5" x14ac:dyDescent="0.25">
      <c r="A1630" s="3" t="s">
        <v>10977</v>
      </c>
      <c r="B1630" s="3" t="s">
        <v>278</v>
      </c>
      <c r="C1630" s="71">
        <v>12000000</v>
      </c>
      <c r="D1630" s="71"/>
      <c r="E1630" s="4">
        <f t="shared" si="25"/>
        <v>33596767</v>
      </c>
    </row>
    <row r="1631" spans="1:5" x14ac:dyDescent="0.25">
      <c r="A1631" s="3" t="s">
        <v>10979</v>
      </c>
      <c r="B1631" s="3" t="s">
        <v>10984</v>
      </c>
      <c r="C1631" s="71">
        <v>3000000</v>
      </c>
      <c r="D1631" s="71"/>
      <c r="E1631" s="4">
        <f t="shared" si="25"/>
        <v>36596767</v>
      </c>
    </row>
    <row r="1632" spans="1:5" x14ac:dyDescent="0.25">
      <c r="A1632" s="3" t="s">
        <v>10982</v>
      </c>
      <c r="B1632" s="3" t="s">
        <v>10983</v>
      </c>
      <c r="C1632" s="71"/>
      <c r="D1632" s="71">
        <v>15750975</v>
      </c>
      <c r="E1632" s="4">
        <f t="shared" si="25"/>
        <v>20845792</v>
      </c>
    </row>
    <row r="1633" spans="1:5" x14ac:dyDescent="0.25">
      <c r="A1633" s="3" t="s">
        <v>10987</v>
      </c>
      <c r="B1633" s="3" t="s">
        <v>278</v>
      </c>
      <c r="C1633" s="71">
        <v>10000000</v>
      </c>
      <c r="D1633" s="71"/>
      <c r="E1633" s="4">
        <f t="shared" si="25"/>
        <v>30845792</v>
      </c>
    </row>
    <row r="1634" spans="1:5" x14ac:dyDescent="0.25">
      <c r="A1634" s="3" t="s">
        <v>10997</v>
      </c>
      <c r="B1634" s="3" t="s">
        <v>10998</v>
      </c>
      <c r="C1634" s="71"/>
      <c r="D1634" s="71">
        <v>2231775</v>
      </c>
      <c r="E1634" s="4">
        <f t="shared" si="25"/>
        <v>28614017</v>
      </c>
    </row>
    <row r="1635" spans="1:5" x14ac:dyDescent="0.25">
      <c r="A1635" s="3" t="s">
        <v>10997</v>
      </c>
      <c r="B1635" s="3" t="s">
        <v>10999</v>
      </c>
      <c r="C1635" s="71"/>
      <c r="D1635" s="71">
        <v>26382194</v>
      </c>
      <c r="E1635" s="4">
        <f t="shared" si="25"/>
        <v>2231823</v>
      </c>
    </row>
    <row r="1636" spans="1:5" x14ac:dyDescent="0.25">
      <c r="A1636" s="3" t="s">
        <v>11001</v>
      </c>
      <c r="B1636" s="3" t="s">
        <v>278</v>
      </c>
      <c r="C1636" s="71">
        <v>20000000</v>
      </c>
      <c r="D1636" s="71"/>
      <c r="E1636" s="4">
        <f t="shared" si="25"/>
        <v>22231823</v>
      </c>
    </row>
    <row r="1637" spans="1:5" x14ac:dyDescent="0.25">
      <c r="A1637" s="3" t="s">
        <v>11019</v>
      </c>
      <c r="B1637" s="3" t="s">
        <v>278</v>
      </c>
      <c r="C1637" s="71">
        <v>500000</v>
      </c>
      <c r="D1637" s="71"/>
      <c r="E1637" s="4">
        <f t="shared" si="25"/>
        <v>22731823</v>
      </c>
    </row>
    <row r="1638" spans="1:5" x14ac:dyDescent="0.25">
      <c r="A1638" s="3" t="s">
        <v>11023</v>
      </c>
      <c r="B1638" s="3" t="s">
        <v>11033</v>
      </c>
      <c r="C1638" s="71"/>
      <c r="D1638" s="71">
        <v>5507500</v>
      </c>
      <c r="E1638" s="4">
        <f t="shared" si="25"/>
        <v>17224323</v>
      </c>
    </row>
    <row r="1639" spans="1:5" x14ac:dyDescent="0.25">
      <c r="A1639" s="3" t="s">
        <v>11034</v>
      </c>
      <c r="B1639" s="3" t="s">
        <v>11035</v>
      </c>
      <c r="C1639" s="71"/>
      <c r="D1639" s="71">
        <v>13695500</v>
      </c>
      <c r="E1639" s="4">
        <f t="shared" si="25"/>
        <v>3528823</v>
      </c>
    </row>
    <row r="1640" spans="1:5" x14ac:dyDescent="0.25">
      <c r="A1640" s="3" t="s">
        <v>11034</v>
      </c>
      <c r="B1640" s="3" t="s">
        <v>11036</v>
      </c>
      <c r="C1640" s="71"/>
      <c r="D1640" s="71">
        <v>752100</v>
      </c>
      <c r="E1640" s="4">
        <f t="shared" si="25"/>
        <v>2776723</v>
      </c>
    </row>
    <row r="1641" spans="1:5" x14ac:dyDescent="0.25">
      <c r="A1641" s="3" t="s">
        <v>11034</v>
      </c>
      <c r="B1641" s="3" t="s">
        <v>11040</v>
      </c>
      <c r="C1641" s="71"/>
      <c r="D1641" s="71">
        <v>460525</v>
      </c>
      <c r="E1641" s="4">
        <f t="shared" si="25"/>
        <v>2316198</v>
      </c>
    </row>
    <row r="1642" spans="1:5" x14ac:dyDescent="0.25">
      <c r="A1642" s="3" t="s">
        <v>11034</v>
      </c>
      <c r="B1642" s="3" t="s">
        <v>11041</v>
      </c>
      <c r="C1642" s="71"/>
      <c r="D1642" s="71">
        <v>11168570</v>
      </c>
      <c r="E1642" s="4">
        <f t="shared" si="25"/>
        <v>-8852372</v>
      </c>
    </row>
    <row r="1643" spans="1:5" x14ac:dyDescent="0.25">
      <c r="A1643" s="3" t="s">
        <v>11034</v>
      </c>
      <c r="B1643" s="3" t="s">
        <v>278</v>
      </c>
      <c r="C1643" s="71">
        <v>1000000</v>
      </c>
      <c r="D1643" s="71"/>
      <c r="E1643" s="4">
        <f t="shared" si="25"/>
        <v>-7852372</v>
      </c>
    </row>
    <row r="1644" spans="1:5" x14ac:dyDescent="0.25">
      <c r="A1644" s="3" t="s">
        <v>11034</v>
      </c>
      <c r="B1644" s="3" t="s">
        <v>11042</v>
      </c>
      <c r="C1644" s="71">
        <v>280000</v>
      </c>
      <c r="D1644" s="71"/>
      <c r="E1644" s="4">
        <f t="shared" si="25"/>
        <v>-7572372</v>
      </c>
    </row>
    <row r="1645" spans="1:5" x14ac:dyDescent="0.25">
      <c r="A1645" s="3" t="s">
        <v>11034</v>
      </c>
      <c r="B1645" s="3" t="s">
        <v>278</v>
      </c>
      <c r="C1645" s="71">
        <v>19000000</v>
      </c>
      <c r="D1645" s="71"/>
      <c r="E1645" s="4">
        <f t="shared" si="25"/>
        <v>11427628</v>
      </c>
    </row>
    <row r="1646" spans="1:5" x14ac:dyDescent="0.25">
      <c r="A1646" s="3" t="s">
        <v>11050</v>
      </c>
      <c r="B1646" s="3" t="s">
        <v>278</v>
      </c>
      <c r="C1646" s="71">
        <v>8000000</v>
      </c>
      <c r="D1646" s="71"/>
      <c r="E1646" s="4">
        <f t="shared" si="25"/>
        <v>19427628</v>
      </c>
    </row>
    <row r="1647" spans="1:5" x14ac:dyDescent="0.25">
      <c r="A1647" s="3" t="s">
        <v>11050</v>
      </c>
      <c r="B1647" s="3" t="s">
        <v>278</v>
      </c>
      <c r="C1647" s="71">
        <v>2000000</v>
      </c>
      <c r="D1647" s="4"/>
      <c r="E1647" s="4">
        <f t="shared" si="25"/>
        <v>21427628</v>
      </c>
    </row>
    <row r="1648" spans="1:5" x14ac:dyDescent="0.25">
      <c r="A1648" s="3" t="s">
        <v>11050</v>
      </c>
      <c r="B1648" s="3" t="s">
        <v>11062</v>
      </c>
      <c r="C1648" s="93"/>
      <c r="D1648" s="4">
        <v>280000</v>
      </c>
      <c r="E1648" s="4">
        <f t="shared" si="25"/>
        <v>21147628</v>
      </c>
    </row>
    <row r="1649" spans="1:5" x14ac:dyDescent="0.25">
      <c r="A1649" s="3" t="s">
        <v>10968</v>
      </c>
      <c r="B1649" s="3" t="s">
        <v>11060</v>
      </c>
      <c r="C1649" s="4"/>
      <c r="D1649" s="4">
        <v>880000</v>
      </c>
      <c r="E1649" s="4">
        <f t="shared" si="25"/>
        <v>20267628</v>
      </c>
    </row>
    <row r="1650" spans="1:5" x14ac:dyDescent="0.25">
      <c r="A1650" s="3" t="s">
        <v>10968</v>
      </c>
      <c r="B1650" s="3" t="s">
        <v>11061</v>
      </c>
      <c r="C1650" s="4"/>
      <c r="D1650" s="4">
        <v>16807918</v>
      </c>
      <c r="E1650" s="4">
        <f t="shared" si="25"/>
        <v>3459710</v>
      </c>
    </row>
    <row r="1651" spans="1:5" x14ac:dyDescent="0.25">
      <c r="A1651" s="3" t="s">
        <v>10968</v>
      </c>
      <c r="B1651" s="3" t="s">
        <v>278</v>
      </c>
      <c r="C1651" s="4">
        <v>10000000</v>
      </c>
      <c r="D1651" s="4"/>
      <c r="E1651" s="4">
        <f t="shared" si="25"/>
        <v>13459710</v>
      </c>
    </row>
    <row r="1652" spans="1:5" x14ac:dyDescent="0.25">
      <c r="A1652" s="3" t="s">
        <v>11071</v>
      </c>
      <c r="B1652" s="3" t="s">
        <v>11073</v>
      </c>
      <c r="C1652" s="4"/>
      <c r="D1652" s="4">
        <v>1064000</v>
      </c>
      <c r="E1652" s="4">
        <f t="shared" si="25"/>
        <v>12395710</v>
      </c>
    </row>
    <row r="1653" spans="1:5" x14ac:dyDescent="0.25">
      <c r="A1653" s="3" t="s">
        <v>11071</v>
      </c>
      <c r="B1653" s="3" t="s">
        <v>11074</v>
      </c>
      <c r="C1653" s="4"/>
      <c r="D1653" s="4">
        <v>6482626</v>
      </c>
      <c r="E1653" s="4">
        <f t="shared" si="25"/>
        <v>5913084</v>
      </c>
    </row>
    <row r="1654" spans="1:5" x14ac:dyDescent="0.25">
      <c r="A1654" s="3" t="s">
        <v>11077</v>
      </c>
      <c r="B1654" s="3" t="s">
        <v>278</v>
      </c>
      <c r="C1654" s="4">
        <v>13000000</v>
      </c>
      <c r="D1654" s="4"/>
      <c r="E1654" s="4">
        <f t="shared" si="25"/>
        <v>18913084</v>
      </c>
    </row>
    <row r="1655" spans="1:5" x14ac:dyDescent="0.25">
      <c r="A1655" s="3" t="s">
        <v>11090</v>
      </c>
      <c r="B1655" s="3" t="s">
        <v>278</v>
      </c>
      <c r="C1655" s="4">
        <v>1000000</v>
      </c>
      <c r="D1655" s="4"/>
      <c r="E1655" s="4">
        <f t="shared" si="25"/>
        <v>19913084</v>
      </c>
    </row>
    <row r="1656" spans="1:5" x14ac:dyDescent="0.25">
      <c r="A1656" s="3" t="s">
        <v>11095</v>
      </c>
      <c r="B1656" s="3" t="s">
        <v>278</v>
      </c>
      <c r="C1656" s="4">
        <v>12000000</v>
      </c>
      <c r="D1656" s="4"/>
      <c r="E1656" s="4">
        <f t="shared" si="25"/>
        <v>31913084</v>
      </c>
    </row>
    <row r="1657" spans="1:5" x14ac:dyDescent="0.25">
      <c r="A1657" s="10" t="s">
        <v>11098</v>
      </c>
      <c r="B1657" s="10" t="s">
        <v>3284</v>
      </c>
      <c r="C1657" s="4">
        <v>1054500</v>
      </c>
      <c r="D1657" s="4"/>
      <c r="E1657" s="4">
        <f t="shared" si="25"/>
        <v>32967584</v>
      </c>
    </row>
    <row r="1658" spans="1:5" x14ac:dyDescent="0.25">
      <c r="A1658" s="10" t="s">
        <v>11105</v>
      </c>
      <c r="B1658" s="10" t="s">
        <v>278</v>
      </c>
      <c r="C1658" s="4">
        <v>15000000</v>
      </c>
      <c r="D1658" s="4"/>
      <c r="E1658" s="4">
        <f t="shared" si="25"/>
        <v>47967584</v>
      </c>
    </row>
    <row r="1659" spans="1:5" x14ac:dyDescent="0.25">
      <c r="A1659" s="10" t="s">
        <v>11110</v>
      </c>
      <c r="B1659" s="10" t="s">
        <v>11111</v>
      </c>
      <c r="C1659" s="4"/>
      <c r="D1659" s="4">
        <v>1617300</v>
      </c>
      <c r="E1659" s="4">
        <f t="shared" si="25"/>
        <v>46350284</v>
      </c>
    </row>
    <row r="1660" spans="1:5" x14ac:dyDescent="0.25">
      <c r="A1660" s="10" t="s">
        <v>11110</v>
      </c>
      <c r="B1660" s="10" t="s">
        <v>11112</v>
      </c>
      <c r="C1660" s="4"/>
      <c r="D1660" s="4">
        <v>18582597</v>
      </c>
      <c r="E1660" s="4">
        <f t="shared" si="25"/>
        <v>27767687</v>
      </c>
    </row>
    <row r="1661" spans="1:5" x14ac:dyDescent="0.25">
      <c r="A1661" s="10" t="s">
        <v>11110</v>
      </c>
      <c r="B1661" s="10" t="s">
        <v>11113</v>
      </c>
      <c r="C1661" s="4"/>
      <c r="D1661" s="4">
        <v>1471500</v>
      </c>
      <c r="E1661" s="4">
        <f t="shared" si="25"/>
        <v>26296187</v>
      </c>
    </row>
    <row r="1662" spans="1:5" x14ac:dyDescent="0.25">
      <c r="A1662" s="10" t="s">
        <v>11142</v>
      </c>
      <c r="B1662" s="10" t="s">
        <v>278</v>
      </c>
      <c r="C1662" s="4">
        <v>15000000</v>
      </c>
      <c r="D1662" s="4"/>
      <c r="E1662" s="4">
        <f t="shared" si="25"/>
        <v>41296187</v>
      </c>
    </row>
    <row r="1663" spans="1:5" x14ac:dyDescent="0.25">
      <c r="A1663" s="10" t="s">
        <v>11144</v>
      </c>
      <c r="B1663" s="10" t="s">
        <v>11146</v>
      </c>
      <c r="C1663" s="4"/>
      <c r="D1663" s="4">
        <v>7770337</v>
      </c>
      <c r="E1663" s="4">
        <f t="shared" si="25"/>
        <v>33525850</v>
      </c>
    </row>
    <row r="1664" spans="1:5" x14ac:dyDescent="0.25">
      <c r="A1664" s="10" t="s">
        <v>11144</v>
      </c>
      <c r="B1664" s="10" t="s">
        <v>11147</v>
      </c>
      <c r="C1664" s="4"/>
      <c r="D1664" s="4">
        <v>8190724</v>
      </c>
      <c r="E1664" s="4">
        <f t="shared" si="25"/>
        <v>25335126</v>
      </c>
    </row>
    <row r="1665" spans="1:5" x14ac:dyDescent="0.25">
      <c r="A1665" s="10" t="s">
        <v>11156</v>
      </c>
      <c r="B1665" s="10" t="s">
        <v>11157</v>
      </c>
      <c r="C1665" s="4"/>
      <c r="D1665" s="4">
        <v>1098000</v>
      </c>
      <c r="E1665" s="4">
        <f t="shared" si="25"/>
        <v>24237126</v>
      </c>
    </row>
    <row r="1666" spans="1:5" x14ac:dyDescent="0.25">
      <c r="A1666" s="10" t="s">
        <v>11156</v>
      </c>
      <c r="B1666" s="10" t="s">
        <v>11158</v>
      </c>
      <c r="C1666" s="4"/>
      <c r="D1666" s="4">
        <v>5950572</v>
      </c>
      <c r="E1666" s="4">
        <f t="shared" si="25"/>
        <v>18286554</v>
      </c>
    </row>
    <row r="1667" spans="1:5" x14ac:dyDescent="0.25">
      <c r="A1667" s="10" t="s">
        <v>11156</v>
      </c>
      <c r="B1667" s="10" t="s">
        <v>3284</v>
      </c>
      <c r="C1667" s="4">
        <v>832500</v>
      </c>
      <c r="D1667" s="4"/>
      <c r="E1667" s="4">
        <f t="shared" si="25"/>
        <v>19119054</v>
      </c>
    </row>
    <row r="1668" spans="1:5" x14ac:dyDescent="0.25">
      <c r="A1668" s="10" t="s">
        <v>11159</v>
      </c>
      <c r="B1668" s="10" t="s">
        <v>278</v>
      </c>
      <c r="C1668" s="4">
        <v>12000000</v>
      </c>
      <c r="D1668" s="4"/>
      <c r="E1668" s="4">
        <f t="shared" si="25"/>
        <v>31119054</v>
      </c>
    </row>
    <row r="1669" spans="1:5" x14ac:dyDescent="0.25">
      <c r="A1669" s="10" t="s">
        <v>11171</v>
      </c>
      <c r="B1669" s="10" t="s">
        <v>11176</v>
      </c>
      <c r="C1669" s="4"/>
      <c r="D1669" s="4">
        <v>254250</v>
      </c>
      <c r="E1669" s="4">
        <f t="shared" ref="E1669:E1686" si="26">(E1668+C1669-D1669)</f>
        <v>30864804</v>
      </c>
    </row>
    <row r="1670" spans="1:5" x14ac:dyDescent="0.25">
      <c r="A1670" s="10" t="s">
        <v>11171</v>
      </c>
      <c r="B1670" s="10" t="s">
        <v>11177</v>
      </c>
      <c r="C1670" s="4"/>
      <c r="D1670" s="4">
        <v>3927000</v>
      </c>
      <c r="E1670" s="4">
        <f t="shared" si="26"/>
        <v>26937804</v>
      </c>
    </row>
    <row r="1671" spans="1:5" x14ac:dyDescent="0.25">
      <c r="A1671" s="10" t="s">
        <v>11171</v>
      </c>
      <c r="B1671" s="10" t="s">
        <v>11178</v>
      </c>
      <c r="C1671" s="4"/>
      <c r="D1671" s="4">
        <v>11190768</v>
      </c>
      <c r="E1671" s="4">
        <f t="shared" si="26"/>
        <v>15747036</v>
      </c>
    </row>
    <row r="1672" spans="1:5" x14ac:dyDescent="0.25">
      <c r="A1672" s="10" t="s">
        <v>11171</v>
      </c>
      <c r="B1672" s="10" t="s">
        <v>11179</v>
      </c>
      <c r="C1672" s="4"/>
      <c r="D1672" s="4">
        <v>7776350</v>
      </c>
      <c r="E1672" s="4">
        <f t="shared" si="26"/>
        <v>7970686</v>
      </c>
    </row>
    <row r="1673" spans="1:5" x14ac:dyDescent="0.25">
      <c r="A1673" s="10" t="s">
        <v>11171</v>
      </c>
      <c r="B1673" s="10" t="s">
        <v>278</v>
      </c>
      <c r="C1673" s="4">
        <v>12000000</v>
      </c>
      <c r="D1673" s="4"/>
      <c r="E1673" s="4">
        <f t="shared" si="26"/>
        <v>19970686</v>
      </c>
    </row>
    <row r="1674" spans="1:5" x14ac:dyDescent="0.25">
      <c r="A1674" s="10" t="s">
        <v>11202</v>
      </c>
      <c r="B1674" s="10" t="s">
        <v>278</v>
      </c>
      <c r="C1674" s="4">
        <v>2000000</v>
      </c>
      <c r="D1674" s="4"/>
      <c r="E1674" s="4">
        <f t="shared" si="26"/>
        <v>21970686</v>
      </c>
    </row>
    <row r="1675" spans="1:5" x14ac:dyDescent="0.25">
      <c r="A1675" s="10" t="s">
        <v>11200</v>
      </c>
      <c r="B1675" s="10" t="s">
        <v>11223</v>
      </c>
      <c r="C1675" s="4"/>
      <c r="D1675" s="4">
        <v>897000</v>
      </c>
      <c r="E1675" s="4">
        <f t="shared" si="26"/>
        <v>21073686</v>
      </c>
    </row>
    <row r="1676" spans="1:5" x14ac:dyDescent="0.25">
      <c r="A1676" s="10" t="s">
        <v>11216</v>
      </c>
      <c r="B1676" s="10" t="s">
        <v>278</v>
      </c>
      <c r="C1676" s="4">
        <v>15000000</v>
      </c>
      <c r="D1676" s="4"/>
      <c r="E1676" s="4">
        <f t="shared" si="26"/>
        <v>36073686</v>
      </c>
    </row>
    <row r="1677" spans="1:5" x14ac:dyDescent="0.25">
      <c r="A1677" s="10" t="s">
        <v>11224</v>
      </c>
      <c r="B1677" s="10" t="s">
        <v>11225</v>
      </c>
      <c r="C1677" s="4"/>
      <c r="D1677" s="4">
        <v>13096939</v>
      </c>
      <c r="E1677" s="4">
        <f t="shared" si="26"/>
        <v>22976747</v>
      </c>
    </row>
    <row r="1678" spans="1:5" x14ac:dyDescent="0.25">
      <c r="A1678" s="10" t="s">
        <v>11224</v>
      </c>
      <c r="B1678" s="10" t="s">
        <v>11226</v>
      </c>
      <c r="C1678" s="4"/>
      <c r="D1678" s="4">
        <v>549900</v>
      </c>
      <c r="E1678" s="4">
        <f t="shared" si="26"/>
        <v>22426847</v>
      </c>
    </row>
    <row r="1679" spans="1:5" x14ac:dyDescent="0.25">
      <c r="A1679" s="10" t="s">
        <v>11224</v>
      </c>
      <c r="B1679" s="10" t="s">
        <v>11227</v>
      </c>
      <c r="C1679" s="4"/>
      <c r="D1679" s="4">
        <v>3103680</v>
      </c>
      <c r="E1679" s="4">
        <f t="shared" si="26"/>
        <v>19323167</v>
      </c>
    </row>
    <row r="1680" spans="1:5" x14ac:dyDescent="0.25">
      <c r="A1680" s="10" t="s">
        <v>11228</v>
      </c>
      <c r="B1680" s="10" t="s">
        <v>11229</v>
      </c>
      <c r="C1680" s="4"/>
      <c r="D1680" s="4">
        <v>1346550</v>
      </c>
      <c r="E1680" s="4">
        <f t="shared" si="26"/>
        <v>17976617</v>
      </c>
    </row>
    <row r="1681" spans="1:5" x14ac:dyDescent="0.25">
      <c r="A1681" s="10" t="s">
        <v>11228</v>
      </c>
      <c r="B1681" s="10" t="s">
        <v>11230</v>
      </c>
      <c r="C1681" s="4"/>
      <c r="D1681" s="4">
        <v>1421200</v>
      </c>
      <c r="E1681" s="4">
        <f t="shared" si="26"/>
        <v>16555417</v>
      </c>
    </row>
    <row r="1682" spans="1:5" x14ac:dyDescent="0.25">
      <c r="A1682" s="10" t="s">
        <v>11228</v>
      </c>
      <c r="B1682" s="10" t="s">
        <v>11231</v>
      </c>
      <c r="C1682" s="4"/>
      <c r="D1682" s="4">
        <v>6572946</v>
      </c>
      <c r="E1682" s="4">
        <f t="shared" si="26"/>
        <v>9982471</v>
      </c>
    </row>
    <row r="1683" spans="1:5" x14ac:dyDescent="0.25">
      <c r="A1683" s="3"/>
      <c r="B1683" s="3"/>
      <c r="C1683" s="4"/>
      <c r="D1683" s="4"/>
      <c r="E1683" s="4">
        <f t="shared" si="26"/>
        <v>9982471</v>
      </c>
    </row>
    <row r="1684" spans="1:5" x14ac:dyDescent="0.25">
      <c r="E1684" s="26">
        <f t="shared" si="26"/>
        <v>9982471</v>
      </c>
    </row>
    <row r="1685" spans="1:5" x14ac:dyDescent="0.25">
      <c r="E1685" s="4">
        <f t="shared" si="26"/>
        <v>9982471</v>
      </c>
    </row>
    <row r="1686" spans="1:5" x14ac:dyDescent="0.25">
      <c r="E1686" s="4">
        <f t="shared" si="26"/>
        <v>9982471</v>
      </c>
    </row>
  </sheetData>
  <mergeCells count="1">
    <mergeCell ref="A2:E2"/>
  </mergeCells>
  <pageMargins left="1" right="1" top="1" bottom="1" header="0.5" footer="0.5"/>
  <pageSetup orientation="landscape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5"/>
  <sheetViews>
    <sheetView topLeftCell="A409" workbookViewId="0">
      <selection activeCell="C423" sqref="C423"/>
    </sheetView>
  </sheetViews>
  <sheetFormatPr baseColWidth="10" defaultRowHeight="15" x14ac:dyDescent="0.25"/>
  <cols>
    <col min="1" max="1" width="13.140625" customWidth="1"/>
    <col min="2" max="2" width="27.42578125" customWidth="1"/>
    <col min="3" max="3" width="15.140625" style="1" bestFit="1" customWidth="1"/>
    <col min="4" max="4" width="15.140625" bestFit="1" customWidth="1"/>
    <col min="5" max="5" width="19.85546875" customWidth="1"/>
  </cols>
  <sheetData>
    <row r="1" spans="1:5" x14ac:dyDescent="0.25">
      <c r="A1" s="427" t="s">
        <v>342</v>
      </c>
      <c r="B1" s="427"/>
      <c r="C1" s="427"/>
      <c r="D1" s="427"/>
      <c r="E1" s="427"/>
    </row>
    <row r="2" spans="1:5" x14ac:dyDescent="0.25">
      <c r="A2" s="29"/>
      <c r="B2" s="29"/>
      <c r="C2" s="30"/>
      <c r="D2" s="29"/>
      <c r="E2" s="29"/>
    </row>
    <row r="3" spans="1:5" x14ac:dyDescent="0.25">
      <c r="A3" s="29" t="s">
        <v>258</v>
      </c>
      <c r="B3" s="29" t="s">
        <v>520</v>
      </c>
      <c r="C3" s="30">
        <v>6676343</v>
      </c>
      <c r="D3" s="29"/>
      <c r="E3" s="32">
        <f>(C3-D3)</f>
        <v>6676343</v>
      </c>
    </row>
    <row r="4" spans="1:5" x14ac:dyDescent="0.25">
      <c r="A4" s="29" t="s">
        <v>331</v>
      </c>
      <c r="B4" s="29" t="s">
        <v>280</v>
      </c>
      <c r="C4" s="30">
        <v>40000000</v>
      </c>
      <c r="D4" s="29"/>
      <c r="E4" s="32">
        <f>(E3+C4-D4)</f>
        <v>46676343</v>
      </c>
    </row>
    <row r="5" spans="1:5" x14ac:dyDescent="0.25">
      <c r="A5" s="31" t="s">
        <v>341</v>
      </c>
      <c r="B5" t="s">
        <v>521</v>
      </c>
      <c r="D5" s="1">
        <v>46690899</v>
      </c>
      <c r="E5" s="32">
        <f t="shared" ref="E5:E18" si="0">(E4+C5-D5)</f>
        <v>-14556</v>
      </c>
    </row>
    <row r="6" spans="1:5" x14ac:dyDescent="0.25">
      <c r="A6" s="29" t="s">
        <v>331</v>
      </c>
      <c r="B6" s="33" t="s">
        <v>537</v>
      </c>
      <c r="C6" s="1">
        <v>20000000</v>
      </c>
      <c r="E6" s="32">
        <f t="shared" si="0"/>
        <v>19985444</v>
      </c>
    </row>
    <row r="7" spans="1:5" x14ac:dyDescent="0.25">
      <c r="A7" s="29" t="s">
        <v>349</v>
      </c>
      <c r="B7" s="29" t="s">
        <v>522</v>
      </c>
      <c r="C7" s="1">
        <v>20000000</v>
      </c>
      <c r="E7" s="32">
        <f t="shared" si="0"/>
        <v>39985444</v>
      </c>
    </row>
    <row r="8" spans="1:5" x14ac:dyDescent="0.25">
      <c r="A8" s="29" t="s">
        <v>413</v>
      </c>
      <c r="B8" s="29" t="s">
        <v>523</v>
      </c>
      <c r="D8" s="1">
        <v>44624730</v>
      </c>
      <c r="E8" s="32">
        <f t="shared" si="0"/>
        <v>-4639286</v>
      </c>
    </row>
    <row r="9" spans="1:5" x14ac:dyDescent="0.25">
      <c r="A9" s="29" t="s">
        <v>413</v>
      </c>
      <c r="B9" s="29" t="s">
        <v>524</v>
      </c>
      <c r="C9" s="1">
        <v>44639000</v>
      </c>
      <c r="D9" s="1"/>
      <c r="E9" s="32">
        <f t="shared" si="0"/>
        <v>39999714</v>
      </c>
    </row>
    <row r="10" spans="1:5" x14ac:dyDescent="0.25">
      <c r="A10" s="29" t="s">
        <v>525</v>
      </c>
      <c r="B10" s="29" t="s">
        <v>526</v>
      </c>
      <c r="D10" s="1">
        <v>43553260</v>
      </c>
      <c r="E10" s="32">
        <f t="shared" si="0"/>
        <v>-3553546</v>
      </c>
    </row>
    <row r="11" spans="1:5" x14ac:dyDescent="0.25">
      <c r="A11" t="s">
        <v>467</v>
      </c>
      <c r="B11" t="s">
        <v>468</v>
      </c>
      <c r="C11" s="1">
        <v>40000000</v>
      </c>
      <c r="D11" s="1"/>
      <c r="E11" s="32">
        <f t="shared" si="0"/>
        <v>36446454</v>
      </c>
    </row>
    <row r="12" spans="1:5" x14ac:dyDescent="0.25">
      <c r="A12" s="29" t="s">
        <v>525</v>
      </c>
      <c r="B12" s="29" t="s">
        <v>527</v>
      </c>
      <c r="D12" s="1">
        <v>2318400</v>
      </c>
      <c r="E12" s="32">
        <f t="shared" si="0"/>
        <v>34128054</v>
      </c>
    </row>
    <row r="13" spans="1:5" x14ac:dyDescent="0.25">
      <c r="A13" s="29" t="s">
        <v>525</v>
      </c>
      <c r="B13" s="29" t="s">
        <v>528</v>
      </c>
      <c r="D13" s="1">
        <v>19482150</v>
      </c>
      <c r="E13" s="32">
        <f t="shared" si="0"/>
        <v>14645904</v>
      </c>
    </row>
    <row r="14" spans="1:5" x14ac:dyDescent="0.25">
      <c r="A14" s="29" t="s">
        <v>525</v>
      </c>
      <c r="B14" s="29" t="s">
        <v>529</v>
      </c>
      <c r="D14" s="1">
        <v>6793600</v>
      </c>
      <c r="E14" s="32">
        <f t="shared" si="0"/>
        <v>7852304</v>
      </c>
    </row>
    <row r="15" spans="1:5" x14ac:dyDescent="0.25">
      <c r="A15" t="s">
        <v>470</v>
      </c>
      <c r="B15" t="s">
        <v>511</v>
      </c>
      <c r="C15" s="1">
        <v>20000000</v>
      </c>
      <c r="D15" s="1"/>
      <c r="E15" s="32">
        <f t="shared" si="0"/>
        <v>27852304</v>
      </c>
    </row>
    <row r="16" spans="1:5" x14ac:dyDescent="0.25">
      <c r="A16" t="s">
        <v>512</v>
      </c>
      <c r="B16" t="s">
        <v>513</v>
      </c>
      <c r="C16" s="1">
        <v>10000000</v>
      </c>
      <c r="E16" s="32">
        <f t="shared" si="0"/>
        <v>37852304</v>
      </c>
    </row>
    <row r="17" spans="1:9" x14ac:dyDescent="0.25">
      <c r="A17" t="s">
        <v>485</v>
      </c>
      <c r="B17" t="s">
        <v>514</v>
      </c>
      <c r="C17" s="1">
        <v>50000000</v>
      </c>
      <c r="E17" s="32">
        <f t="shared" si="0"/>
        <v>87852304</v>
      </c>
    </row>
    <row r="18" spans="1:9" x14ac:dyDescent="0.25">
      <c r="A18" t="s">
        <v>500</v>
      </c>
      <c r="B18" t="s">
        <v>515</v>
      </c>
      <c r="C18" s="1">
        <v>10000000</v>
      </c>
      <c r="E18" s="32">
        <f t="shared" si="0"/>
        <v>97852304</v>
      </c>
    </row>
    <row r="19" spans="1:9" x14ac:dyDescent="0.25">
      <c r="A19" t="s">
        <v>530</v>
      </c>
      <c r="B19" t="s">
        <v>531</v>
      </c>
      <c r="D19" s="1">
        <v>43207600</v>
      </c>
      <c r="E19" s="7">
        <f t="shared" ref="E19:E74" si="1">(E18+C19-D19)</f>
        <v>54644704</v>
      </c>
    </row>
    <row r="20" spans="1:9" x14ac:dyDescent="0.25">
      <c r="A20" t="s">
        <v>540</v>
      </c>
      <c r="B20" t="s">
        <v>546</v>
      </c>
      <c r="C20" s="1">
        <v>40000000</v>
      </c>
      <c r="E20" s="7">
        <f t="shared" si="1"/>
        <v>94644704</v>
      </c>
    </row>
    <row r="21" spans="1:9" x14ac:dyDescent="0.25">
      <c r="A21" t="s">
        <v>652</v>
      </c>
      <c r="B21" t="s">
        <v>653</v>
      </c>
      <c r="C21" s="1">
        <v>10000000</v>
      </c>
      <c r="E21" s="7">
        <f t="shared" si="1"/>
        <v>104644704</v>
      </c>
    </row>
    <row r="22" spans="1:9" x14ac:dyDescent="0.25">
      <c r="A22" t="s">
        <v>627</v>
      </c>
      <c r="B22" t="s">
        <v>654</v>
      </c>
      <c r="C22" s="1">
        <v>40000000</v>
      </c>
      <c r="E22" s="7">
        <f t="shared" si="1"/>
        <v>144644704</v>
      </c>
    </row>
    <row r="23" spans="1:9" x14ac:dyDescent="0.25">
      <c r="A23" t="s">
        <v>647</v>
      </c>
      <c r="B23" t="s">
        <v>695</v>
      </c>
      <c r="D23" s="1">
        <v>43419594</v>
      </c>
      <c r="E23" s="7">
        <f t="shared" si="1"/>
        <v>101225110</v>
      </c>
    </row>
    <row r="24" spans="1:9" x14ac:dyDescent="0.25">
      <c r="A24" t="s">
        <v>647</v>
      </c>
      <c r="B24" t="s">
        <v>696</v>
      </c>
      <c r="D24" s="1">
        <v>45494828</v>
      </c>
      <c r="E24" s="7">
        <f t="shared" si="1"/>
        <v>55730282</v>
      </c>
    </row>
    <row r="25" spans="1:9" x14ac:dyDescent="0.25">
      <c r="A25" s="3" t="s">
        <v>697</v>
      </c>
      <c r="B25" s="3" t="s">
        <v>698</v>
      </c>
      <c r="C25" s="4"/>
      <c r="D25" s="4">
        <v>43194637</v>
      </c>
      <c r="E25" s="18">
        <f t="shared" si="1"/>
        <v>12535645</v>
      </c>
    </row>
    <row r="26" spans="1:9" x14ac:dyDescent="0.25">
      <c r="A26" s="3" t="s">
        <v>697</v>
      </c>
      <c r="B26" s="3" t="s">
        <v>772</v>
      </c>
      <c r="C26" s="4">
        <v>40000000</v>
      </c>
      <c r="D26" s="3"/>
      <c r="E26" s="18">
        <f t="shared" si="1"/>
        <v>52535645</v>
      </c>
    </row>
    <row r="27" spans="1:9" x14ac:dyDescent="0.25">
      <c r="A27" s="3" t="s">
        <v>773</v>
      </c>
      <c r="B27" s="3" t="s">
        <v>1039</v>
      </c>
      <c r="C27" s="4">
        <v>10000000</v>
      </c>
      <c r="D27" s="3"/>
      <c r="E27" s="18">
        <f t="shared" si="1"/>
        <v>62535645</v>
      </c>
    </row>
    <row r="28" spans="1:9" x14ac:dyDescent="0.25">
      <c r="A28" s="3" t="s">
        <v>774</v>
      </c>
      <c r="B28" s="3" t="s">
        <v>785</v>
      </c>
      <c r="C28" s="6">
        <v>20000000</v>
      </c>
      <c r="D28" s="3"/>
      <c r="E28" s="18">
        <f t="shared" si="1"/>
        <v>82535645</v>
      </c>
      <c r="I28" t="s">
        <v>324</v>
      </c>
    </row>
    <row r="29" spans="1:9" x14ac:dyDescent="0.25">
      <c r="A29" s="21" t="s">
        <v>781</v>
      </c>
      <c r="B29" s="21" t="s">
        <v>786</v>
      </c>
      <c r="C29" s="17">
        <v>10000000</v>
      </c>
      <c r="D29" s="3"/>
      <c r="E29" s="18">
        <f t="shared" si="1"/>
        <v>92535645</v>
      </c>
    </row>
    <row r="30" spans="1:9" x14ac:dyDescent="0.25">
      <c r="A30" s="3" t="s">
        <v>781</v>
      </c>
      <c r="B30" s="3" t="s">
        <v>787</v>
      </c>
      <c r="C30" s="4"/>
      <c r="D30" s="4">
        <v>42402075</v>
      </c>
      <c r="E30" s="18">
        <f t="shared" si="1"/>
        <v>50133570</v>
      </c>
    </row>
    <row r="31" spans="1:9" x14ac:dyDescent="0.25">
      <c r="A31" s="3" t="s">
        <v>815</v>
      </c>
      <c r="B31" s="3" t="s">
        <v>828</v>
      </c>
      <c r="C31" s="4">
        <v>10000000</v>
      </c>
      <c r="D31" s="3"/>
      <c r="E31" s="18">
        <f t="shared" si="1"/>
        <v>60133570</v>
      </c>
    </row>
    <row r="32" spans="1:9" x14ac:dyDescent="0.25">
      <c r="A32" s="3" t="s">
        <v>827</v>
      </c>
      <c r="B32" s="3" t="s">
        <v>832</v>
      </c>
      <c r="C32" s="4"/>
      <c r="D32" s="4">
        <v>41656724</v>
      </c>
      <c r="E32" s="18">
        <f t="shared" si="1"/>
        <v>18476846</v>
      </c>
    </row>
    <row r="33" spans="1:5" x14ac:dyDescent="0.25">
      <c r="A33" s="3" t="s">
        <v>857</v>
      </c>
      <c r="B33" s="3" t="s">
        <v>899</v>
      </c>
      <c r="C33" s="6">
        <v>20000000</v>
      </c>
      <c r="D33" s="3"/>
      <c r="E33" s="18">
        <f t="shared" si="1"/>
        <v>38476846</v>
      </c>
    </row>
    <row r="34" spans="1:5" x14ac:dyDescent="0.25">
      <c r="A34" s="3" t="s">
        <v>869</v>
      </c>
      <c r="B34" s="3" t="s">
        <v>896</v>
      </c>
      <c r="C34" s="4">
        <v>30000000</v>
      </c>
      <c r="D34" s="3"/>
      <c r="E34" s="18">
        <f t="shared" si="1"/>
        <v>68476846</v>
      </c>
    </row>
    <row r="35" spans="1:5" x14ac:dyDescent="0.25">
      <c r="A35" s="3" t="s">
        <v>878</v>
      </c>
      <c r="B35" s="3" t="s">
        <v>897</v>
      </c>
      <c r="C35" s="4"/>
      <c r="D35" s="4">
        <v>16828416</v>
      </c>
      <c r="E35" s="18">
        <f t="shared" si="1"/>
        <v>51648430</v>
      </c>
    </row>
    <row r="36" spans="1:5" x14ac:dyDescent="0.25">
      <c r="A36" s="3" t="s">
        <v>878</v>
      </c>
      <c r="B36" s="3" t="s">
        <v>898</v>
      </c>
      <c r="C36" s="4"/>
      <c r="D36" s="4">
        <v>5480490</v>
      </c>
      <c r="E36" s="18">
        <f t="shared" si="1"/>
        <v>46167940</v>
      </c>
    </row>
    <row r="37" spans="1:5" x14ac:dyDescent="0.25">
      <c r="A37" s="3" t="s">
        <v>878</v>
      </c>
      <c r="B37" s="3" t="s">
        <v>900</v>
      </c>
      <c r="C37" s="4">
        <v>20000000</v>
      </c>
      <c r="D37" s="3"/>
      <c r="E37" s="18">
        <f t="shared" si="1"/>
        <v>66167940</v>
      </c>
    </row>
    <row r="38" spans="1:5" x14ac:dyDescent="0.25">
      <c r="A38" s="3" t="s">
        <v>903</v>
      </c>
      <c r="B38" s="3" t="s">
        <v>931</v>
      </c>
      <c r="C38" s="4">
        <v>20000000</v>
      </c>
      <c r="D38" s="3"/>
      <c r="E38" s="18">
        <f t="shared" si="1"/>
        <v>86167940</v>
      </c>
    </row>
    <row r="39" spans="1:5" x14ac:dyDescent="0.25">
      <c r="A39" s="3" t="s">
        <v>930</v>
      </c>
      <c r="B39" s="3" t="s">
        <v>932</v>
      </c>
      <c r="C39" s="4"/>
      <c r="D39" s="4">
        <v>44615929</v>
      </c>
      <c r="E39" s="18">
        <f t="shared" si="1"/>
        <v>41552011</v>
      </c>
    </row>
    <row r="40" spans="1:5" x14ac:dyDescent="0.25">
      <c r="A40" s="3" t="s">
        <v>947</v>
      </c>
      <c r="B40" s="3" t="s">
        <v>962</v>
      </c>
      <c r="C40" s="4">
        <v>30000000</v>
      </c>
      <c r="D40" s="4"/>
      <c r="E40" s="18">
        <f t="shared" si="1"/>
        <v>71552011</v>
      </c>
    </row>
    <row r="41" spans="1:5" x14ac:dyDescent="0.25">
      <c r="A41" s="3" t="s">
        <v>960</v>
      </c>
      <c r="B41" s="3" t="s">
        <v>961</v>
      </c>
      <c r="C41" s="4"/>
      <c r="D41" s="4">
        <v>43466845</v>
      </c>
      <c r="E41" s="18">
        <f t="shared" si="1"/>
        <v>28085166</v>
      </c>
    </row>
    <row r="42" spans="1:5" x14ac:dyDescent="0.25">
      <c r="A42" s="3" t="s">
        <v>960</v>
      </c>
      <c r="B42" s="3" t="s">
        <v>970</v>
      </c>
      <c r="C42" s="6">
        <v>25000000</v>
      </c>
      <c r="D42" s="3"/>
      <c r="E42" s="18">
        <f t="shared" si="1"/>
        <v>53085166</v>
      </c>
    </row>
    <row r="43" spans="1:5" x14ac:dyDescent="0.25">
      <c r="A43" s="3" t="s">
        <v>979</v>
      </c>
      <c r="B43" s="3" t="s">
        <v>985</v>
      </c>
      <c r="C43" s="4"/>
      <c r="D43" s="4">
        <v>44170852</v>
      </c>
      <c r="E43" s="18">
        <f t="shared" si="1"/>
        <v>8914314</v>
      </c>
    </row>
    <row r="44" spans="1:5" x14ac:dyDescent="0.25">
      <c r="A44" s="3" t="s">
        <v>979</v>
      </c>
      <c r="B44" s="3" t="s">
        <v>1021</v>
      </c>
      <c r="C44" s="6">
        <v>30000000</v>
      </c>
      <c r="D44" s="3"/>
      <c r="E44" s="18">
        <f t="shared" si="1"/>
        <v>38914314</v>
      </c>
    </row>
    <row r="45" spans="1:5" x14ac:dyDescent="0.25">
      <c r="A45" s="3" t="s">
        <v>1016</v>
      </c>
      <c r="B45" s="3" t="s">
        <v>1038</v>
      </c>
      <c r="C45" s="4">
        <v>20000000</v>
      </c>
      <c r="D45" s="3"/>
      <c r="E45" s="18">
        <f t="shared" si="1"/>
        <v>58914314</v>
      </c>
    </row>
    <row r="46" spans="1:5" x14ac:dyDescent="0.25">
      <c r="A46" s="3" t="s">
        <v>1057</v>
      </c>
      <c r="B46" s="3" t="s">
        <v>1237</v>
      </c>
      <c r="C46" s="4">
        <v>15000000</v>
      </c>
      <c r="D46" s="3"/>
      <c r="E46" s="18">
        <f t="shared" si="1"/>
        <v>73914314</v>
      </c>
    </row>
    <row r="47" spans="1:5" x14ac:dyDescent="0.25">
      <c r="A47" s="3" t="s">
        <v>1132</v>
      </c>
      <c r="B47" s="3" t="s">
        <v>1270</v>
      </c>
      <c r="C47" s="4">
        <v>10000000</v>
      </c>
      <c r="D47" s="3"/>
      <c r="E47" s="18">
        <f t="shared" si="1"/>
        <v>83914314</v>
      </c>
    </row>
    <row r="48" spans="1:5" x14ac:dyDescent="0.25">
      <c r="A48" s="3" t="s">
        <v>1176</v>
      </c>
      <c r="B48" s="3" t="s">
        <v>1179</v>
      </c>
      <c r="C48" s="4"/>
      <c r="D48" s="4">
        <v>2833050</v>
      </c>
      <c r="E48" s="18">
        <f t="shared" si="1"/>
        <v>81081264</v>
      </c>
    </row>
    <row r="49" spans="1:5" x14ac:dyDescent="0.25">
      <c r="A49" s="3" t="s">
        <v>1176</v>
      </c>
      <c r="B49" s="3" t="s">
        <v>1180</v>
      </c>
      <c r="C49" s="4"/>
      <c r="D49" s="4">
        <v>40623864</v>
      </c>
      <c r="E49" s="18">
        <f t="shared" si="1"/>
        <v>40457400</v>
      </c>
    </row>
    <row r="50" spans="1:5" x14ac:dyDescent="0.25">
      <c r="A50" s="3" t="s">
        <v>1176</v>
      </c>
      <c r="B50" s="3" t="s">
        <v>1182</v>
      </c>
      <c r="C50" s="4"/>
      <c r="D50" s="4">
        <v>21973244</v>
      </c>
      <c r="E50" s="18">
        <f t="shared" si="1"/>
        <v>18484156</v>
      </c>
    </row>
    <row r="51" spans="1:5" x14ac:dyDescent="0.25">
      <c r="A51" s="3" t="s">
        <v>1298</v>
      </c>
      <c r="B51" s="3" t="s">
        <v>1303</v>
      </c>
      <c r="C51" s="4"/>
      <c r="D51" s="4">
        <v>5425600</v>
      </c>
      <c r="E51" s="18">
        <f t="shared" si="1"/>
        <v>13058556</v>
      </c>
    </row>
    <row r="52" spans="1:5" x14ac:dyDescent="0.25">
      <c r="A52" s="3" t="s">
        <v>1298</v>
      </c>
      <c r="B52" s="3" t="s">
        <v>1304</v>
      </c>
      <c r="C52" s="4"/>
      <c r="D52" s="4">
        <v>12486790</v>
      </c>
      <c r="E52" s="18">
        <f t="shared" si="1"/>
        <v>571766</v>
      </c>
    </row>
    <row r="53" spans="1:5" x14ac:dyDescent="0.25">
      <c r="A53" s="3" t="s">
        <v>1259</v>
      </c>
      <c r="B53" s="3" t="s">
        <v>1470</v>
      </c>
      <c r="C53" s="4">
        <v>10000000</v>
      </c>
      <c r="D53" s="4"/>
      <c r="E53" s="18">
        <f t="shared" si="1"/>
        <v>10571766</v>
      </c>
    </row>
    <row r="54" spans="1:5" x14ac:dyDescent="0.25">
      <c r="A54" s="3" t="s">
        <v>1348</v>
      </c>
      <c r="B54" s="3" t="s">
        <v>1353</v>
      </c>
      <c r="C54" s="4">
        <v>5500</v>
      </c>
      <c r="D54" s="4"/>
      <c r="E54" s="18">
        <f t="shared" si="1"/>
        <v>10577266</v>
      </c>
    </row>
    <row r="55" spans="1:5" x14ac:dyDescent="0.25">
      <c r="A55" s="3" t="s">
        <v>1348</v>
      </c>
      <c r="B55" s="3" t="s">
        <v>1527</v>
      </c>
      <c r="C55" s="4">
        <v>10000000</v>
      </c>
      <c r="D55" s="3"/>
      <c r="E55" s="18">
        <f t="shared" si="1"/>
        <v>20577266</v>
      </c>
    </row>
    <row r="56" spans="1:5" x14ac:dyDescent="0.25">
      <c r="A56" s="3" t="s">
        <v>1417</v>
      </c>
      <c r="B56" s="3" t="s">
        <v>242</v>
      </c>
      <c r="C56" s="4">
        <v>5000000</v>
      </c>
      <c r="D56" s="3"/>
      <c r="E56" s="18">
        <f t="shared" si="1"/>
        <v>25577266</v>
      </c>
    </row>
    <row r="57" spans="1:5" x14ac:dyDescent="0.25">
      <c r="A57" t="s">
        <v>1461</v>
      </c>
      <c r="B57" t="s">
        <v>1471</v>
      </c>
      <c r="C57" s="1">
        <v>4000000</v>
      </c>
      <c r="E57" s="7">
        <f t="shared" si="1"/>
        <v>29577266</v>
      </c>
    </row>
    <row r="58" spans="1:5" x14ac:dyDescent="0.25">
      <c r="A58" t="s">
        <v>1461</v>
      </c>
      <c r="B58" t="s">
        <v>1472</v>
      </c>
      <c r="C58" s="1">
        <v>6000000</v>
      </c>
      <c r="E58" s="7">
        <f t="shared" si="1"/>
        <v>35577266</v>
      </c>
    </row>
    <row r="59" spans="1:5" x14ac:dyDescent="0.25">
      <c r="A59" t="s">
        <v>1473</v>
      </c>
      <c r="B59" t="s">
        <v>1474</v>
      </c>
      <c r="D59" s="1">
        <v>1107200</v>
      </c>
      <c r="E59" s="7">
        <f t="shared" si="1"/>
        <v>34470066</v>
      </c>
    </row>
    <row r="60" spans="1:5" x14ac:dyDescent="0.25">
      <c r="A60" t="s">
        <v>1473</v>
      </c>
      <c r="B60" t="s">
        <v>1475</v>
      </c>
      <c r="D60" s="1">
        <v>9922938</v>
      </c>
      <c r="E60" s="7">
        <f t="shared" si="1"/>
        <v>24547128</v>
      </c>
    </row>
    <row r="61" spans="1:5" x14ac:dyDescent="0.25">
      <c r="A61" t="s">
        <v>1476</v>
      </c>
      <c r="B61" t="s">
        <v>1478</v>
      </c>
      <c r="C61" s="1">
        <v>10000000</v>
      </c>
      <c r="D61" s="1"/>
      <c r="E61" s="7">
        <f t="shared" si="1"/>
        <v>34547128</v>
      </c>
    </row>
    <row r="62" spans="1:5" x14ac:dyDescent="0.25">
      <c r="A62" t="s">
        <v>1503</v>
      </c>
      <c r="B62" t="s">
        <v>1528</v>
      </c>
      <c r="C62" s="1">
        <v>10000000</v>
      </c>
      <c r="D62" s="1"/>
      <c r="E62" s="7">
        <f t="shared" si="1"/>
        <v>44547128</v>
      </c>
    </row>
    <row r="63" spans="1:5" x14ac:dyDescent="0.25">
      <c r="A63" t="s">
        <v>1517</v>
      </c>
      <c r="B63" t="s">
        <v>1529</v>
      </c>
      <c r="D63" s="1">
        <v>27198624</v>
      </c>
      <c r="E63" s="7">
        <f t="shared" si="1"/>
        <v>17348504</v>
      </c>
    </row>
    <row r="64" spans="1:5" x14ac:dyDescent="0.25">
      <c r="A64" t="s">
        <v>1576</v>
      </c>
      <c r="B64" t="s">
        <v>1577</v>
      </c>
      <c r="C64" s="1">
        <v>6000000</v>
      </c>
      <c r="E64" s="7">
        <f t="shared" si="1"/>
        <v>23348504</v>
      </c>
    </row>
    <row r="65" spans="1:5" x14ac:dyDescent="0.25">
      <c r="A65" t="s">
        <v>1674</v>
      </c>
      <c r="B65" t="s">
        <v>1678</v>
      </c>
      <c r="D65" s="1">
        <v>7848720</v>
      </c>
      <c r="E65" s="7">
        <f t="shared" si="1"/>
        <v>15499784</v>
      </c>
    </row>
    <row r="66" spans="1:5" x14ac:dyDescent="0.25">
      <c r="A66" t="s">
        <v>1674</v>
      </c>
      <c r="B66" t="s">
        <v>1679</v>
      </c>
      <c r="D66" s="1">
        <v>795800</v>
      </c>
      <c r="E66" s="7">
        <f t="shared" si="1"/>
        <v>14703984</v>
      </c>
    </row>
    <row r="67" spans="1:5" x14ac:dyDescent="0.25">
      <c r="A67" t="s">
        <v>1766</v>
      </c>
      <c r="B67" t="s">
        <v>1767</v>
      </c>
      <c r="D67" s="1">
        <v>2547563</v>
      </c>
      <c r="E67" s="7">
        <f t="shared" si="1"/>
        <v>12156421</v>
      </c>
    </row>
    <row r="68" spans="1:5" x14ac:dyDescent="0.25">
      <c r="A68" t="s">
        <v>1775</v>
      </c>
      <c r="B68" t="s">
        <v>1782</v>
      </c>
      <c r="C68" s="1">
        <v>10000000</v>
      </c>
      <c r="D68" s="1"/>
      <c r="E68" s="7">
        <f t="shared" si="1"/>
        <v>22156421</v>
      </c>
    </row>
    <row r="69" spans="1:5" x14ac:dyDescent="0.25">
      <c r="A69" t="s">
        <v>1810</v>
      </c>
      <c r="B69" t="s">
        <v>1801</v>
      </c>
      <c r="C69" s="1">
        <v>6000</v>
      </c>
      <c r="D69" s="1"/>
      <c r="E69" s="7">
        <f t="shared" si="1"/>
        <v>22162421</v>
      </c>
    </row>
    <row r="70" spans="1:5" x14ac:dyDescent="0.25">
      <c r="A70" t="s">
        <v>1810</v>
      </c>
      <c r="B70" t="s">
        <v>1038</v>
      </c>
      <c r="C70" s="51">
        <v>10000000</v>
      </c>
      <c r="D70" s="1"/>
      <c r="E70" s="7">
        <f t="shared" si="1"/>
        <v>32162421</v>
      </c>
    </row>
    <row r="71" spans="1:5" x14ac:dyDescent="0.25">
      <c r="A71" t="s">
        <v>1816</v>
      </c>
      <c r="B71" t="s">
        <v>1817</v>
      </c>
      <c r="D71" s="1">
        <v>13700773</v>
      </c>
      <c r="E71" s="7">
        <f t="shared" si="1"/>
        <v>18461648</v>
      </c>
    </row>
    <row r="72" spans="1:5" x14ac:dyDescent="0.25">
      <c r="A72" t="s">
        <v>1886</v>
      </c>
      <c r="B72" t="s">
        <v>1887</v>
      </c>
      <c r="C72" s="1">
        <v>10000000</v>
      </c>
      <c r="D72" s="1"/>
      <c r="E72" s="7">
        <f t="shared" si="1"/>
        <v>28461648</v>
      </c>
    </row>
    <row r="73" spans="1:5" x14ac:dyDescent="0.25">
      <c r="A73" t="s">
        <v>1895</v>
      </c>
      <c r="B73" t="s">
        <v>1894</v>
      </c>
      <c r="C73" s="1">
        <v>10000000</v>
      </c>
      <c r="D73" s="1"/>
      <c r="E73" s="7">
        <f t="shared" si="1"/>
        <v>38461648</v>
      </c>
    </row>
    <row r="74" spans="1:5" x14ac:dyDescent="0.25">
      <c r="A74" t="s">
        <v>1895</v>
      </c>
      <c r="B74" t="s">
        <v>1996</v>
      </c>
      <c r="D74" s="1">
        <v>10468468</v>
      </c>
      <c r="E74" s="7">
        <f t="shared" si="1"/>
        <v>27993180</v>
      </c>
    </row>
    <row r="75" spans="1:5" x14ac:dyDescent="0.25">
      <c r="A75" t="s">
        <v>1918</v>
      </c>
      <c r="B75" t="s">
        <v>1935</v>
      </c>
      <c r="C75" s="1">
        <v>15000000</v>
      </c>
      <c r="D75" s="1"/>
      <c r="E75" s="7">
        <f>(E74+C75-D75)</f>
        <v>42993180</v>
      </c>
    </row>
    <row r="76" spans="1:5" x14ac:dyDescent="0.25">
      <c r="A76" t="s">
        <v>1942</v>
      </c>
      <c r="B76" t="s">
        <v>1997</v>
      </c>
      <c r="D76" s="1">
        <v>16570927</v>
      </c>
      <c r="E76" s="7">
        <f t="shared" ref="E76:E139" si="2">(E75+C76-D76)</f>
        <v>26422253</v>
      </c>
    </row>
    <row r="77" spans="1:5" x14ac:dyDescent="0.25">
      <c r="A77" t="s">
        <v>1980</v>
      </c>
      <c r="B77" t="s">
        <v>1987</v>
      </c>
      <c r="C77" s="1">
        <v>10000000</v>
      </c>
      <c r="E77" s="7">
        <f t="shared" si="2"/>
        <v>36422253</v>
      </c>
    </row>
    <row r="78" spans="1:5" x14ac:dyDescent="0.25">
      <c r="A78" t="s">
        <v>1981</v>
      </c>
      <c r="B78" t="s">
        <v>1999</v>
      </c>
      <c r="C78" s="1">
        <v>3500</v>
      </c>
      <c r="E78" s="7">
        <f t="shared" si="2"/>
        <v>36425753</v>
      </c>
    </row>
    <row r="79" spans="1:5" x14ac:dyDescent="0.25">
      <c r="A79" t="s">
        <v>2003</v>
      </c>
      <c r="B79" t="s">
        <v>2004</v>
      </c>
      <c r="C79" s="51">
        <v>15000000</v>
      </c>
      <c r="E79" s="7">
        <f t="shared" si="2"/>
        <v>51425753</v>
      </c>
    </row>
    <row r="80" spans="1:5" x14ac:dyDescent="0.25">
      <c r="A80" t="s">
        <v>2001</v>
      </c>
      <c r="B80" t="s">
        <v>1999</v>
      </c>
      <c r="C80" s="51">
        <v>3500</v>
      </c>
      <c r="E80" s="7">
        <f t="shared" si="2"/>
        <v>51429253</v>
      </c>
    </row>
    <row r="81" spans="1:5" x14ac:dyDescent="0.25">
      <c r="A81" t="s">
        <v>2022</v>
      </c>
      <c r="B81" t="s">
        <v>1038</v>
      </c>
      <c r="C81" s="1">
        <v>10000000</v>
      </c>
      <c r="E81" s="7">
        <f t="shared" si="2"/>
        <v>61429253</v>
      </c>
    </row>
    <row r="82" spans="1:5" x14ac:dyDescent="0.25">
      <c r="A82" t="s">
        <v>2022</v>
      </c>
      <c r="B82" t="s">
        <v>1999</v>
      </c>
      <c r="C82" s="1">
        <v>3500</v>
      </c>
      <c r="E82" s="7">
        <f t="shared" si="2"/>
        <v>61432753</v>
      </c>
    </row>
    <row r="83" spans="1:5" x14ac:dyDescent="0.25">
      <c r="A83" t="s">
        <v>2054</v>
      </c>
      <c r="B83" t="s">
        <v>2059</v>
      </c>
      <c r="C83" s="51">
        <v>15000000</v>
      </c>
      <c r="E83" s="7">
        <f t="shared" si="2"/>
        <v>76432753</v>
      </c>
    </row>
    <row r="84" spans="1:5" x14ac:dyDescent="0.25">
      <c r="A84" t="s">
        <v>2054</v>
      </c>
      <c r="B84" t="s">
        <v>1999</v>
      </c>
      <c r="C84" s="51">
        <v>3500</v>
      </c>
      <c r="E84" s="7">
        <f t="shared" si="2"/>
        <v>76436253</v>
      </c>
    </row>
    <row r="85" spans="1:5" x14ac:dyDescent="0.25">
      <c r="A85" t="s">
        <v>2057</v>
      </c>
      <c r="B85" t="s">
        <v>2058</v>
      </c>
      <c r="D85" s="1">
        <v>12649520</v>
      </c>
      <c r="E85" s="7">
        <f t="shared" si="2"/>
        <v>63786733</v>
      </c>
    </row>
    <row r="86" spans="1:5" x14ac:dyDescent="0.25">
      <c r="A86" t="s">
        <v>2075</v>
      </c>
      <c r="B86" t="s">
        <v>1038</v>
      </c>
      <c r="C86" s="1">
        <v>20000000</v>
      </c>
      <c r="D86" s="1"/>
      <c r="E86" s="7">
        <f t="shared" si="2"/>
        <v>83786733</v>
      </c>
    </row>
    <row r="87" spans="1:5" x14ac:dyDescent="0.25">
      <c r="A87" t="s">
        <v>2075</v>
      </c>
      <c r="B87" t="s">
        <v>2076</v>
      </c>
      <c r="D87" s="1">
        <v>15893856</v>
      </c>
      <c r="E87" s="7">
        <f t="shared" si="2"/>
        <v>67892877</v>
      </c>
    </row>
    <row r="88" spans="1:5" x14ac:dyDescent="0.25">
      <c r="A88" t="s">
        <v>2075</v>
      </c>
      <c r="B88" t="s">
        <v>2077</v>
      </c>
      <c r="D88" s="1">
        <v>17032435</v>
      </c>
      <c r="E88" s="7">
        <f t="shared" si="2"/>
        <v>50860442</v>
      </c>
    </row>
    <row r="89" spans="1:5" x14ac:dyDescent="0.25">
      <c r="A89" t="s">
        <v>2075</v>
      </c>
      <c r="B89" t="s">
        <v>2078</v>
      </c>
      <c r="D89" s="1">
        <v>850000</v>
      </c>
      <c r="E89" s="7">
        <f t="shared" si="2"/>
        <v>50010442</v>
      </c>
    </row>
    <row r="90" spans="1:5" x14ac:dyDescent="0.25">
      <c r="A90" t="s">
        <v>2075</v>
      </c>
      <c r="B90" t="s">
        <v>2079</v>
      </c>
      <c r="D90" s="1">
        <v>23037182</v>
      </c>
      <c r="E90" s="7">
        <f t="shared" si="2"/>
        <v>26973260</v>
      </c>
    </row>
    <row r="91" spans="1:5" x14ac:dyDescent="0.25">
      <c r="A91" t="s">
        <v>2075</v>
      </c>
      <c r="B91" t="s">
        <v>2080</v>
      </c>
      <c r="D91" s="1">
        <v>4518960</v>
      </c>
      <c r="E91" s="7">
        <f t="shared" si="2"/>
        <v>22454300</v>
      </c>
    </row>
    <row r="92" spans="1:5" x14ac:dyDescent="0.25">
      <c r="A92" t="s">
        <v>2104</v>
      </c>
      <c r="B92" t="s">
        <v>2105</v>
      </c>
      <c r="C92" s="85">
        <v>10000000</v>
      </c>
      <c r="D92" s="1"/>
      <c r="E92" s="7">
        <f t="shared" si="2"/>
        <v>32454300</v>
      </c>
    </row>
    <row r="93" spans="1:5" x14ac:dyDescent="0.25">
      <c r="A93" t="s">
        <v>2127</v>
      </c>
      <c r="B93" t="s">
        <v>2131</v>
      </c>
      <c r="C93" s="1">
        <v>20000000</v>
      </c>
      <c r="D93" s="1"/>
      <c r="E93" s="7">
        <f t="shared" si="2"/>
        <v>52454300</v>
      </c>
    </row>
    <row r="94" spans="1:5" x14ac:dyDescent="0.25">
      <c r="A94" t="s">
        <v>2128</v>
      </c>
      <c r="B94" t="s">
        <v>2132</v>
      </c>
      <c r="D94" s="1">
        <v>35570002</v>
      </c>
      <c r="E94" s="7">
        <f t="shared" si="2"/>
        <v>16884298</v>
      </c>
    </row>
    <row r="95" spans="1:5" x14ac:dyDescent="0.25">
      <c r="A95" t="s">
        <v>2128</v>
      </c>
      <c r="B95" t="s">
        <v>2133</v>
      </c>
      <c r="D95" s="1">
        <v>6403445</v>
      </c>
      <c r="E95" s="7">
        <f t="shared" si="2"/>
        <v>10480853</v>
      </c>
    </row>
    <row r="96" spans="1:5" x14ac:dyDescent="0.25">
      <c r="A96" t="s">
        <v>2166</v>
      </c>
      <c r="B96" t="s">
        <v>2105</v>
      </c>
      <c r="C96" s="1">
        <v>10000000</v>
      </c>
      <c r="D96" s="1"/>
      <c r="E96" s="7">
        <f t="shared" si="2"/>
        <v>20480853</v>
      </c>
    </row>
    <row r="97" spans="1:5" x14ac:dyDescent="0.25">
      <c r="A97" t="s">
        <v>2169</v>
      </c>
      <c r="B97" t="s">
        <v>2170</v>
      </c>
      <c r="C97" s="78">
        <v>10000000</v>
      </c>
      <c r="D97" s="1"/>
      <c r="E97" s="7">
        <f t="shared" si="2"/>
        <v>30480853</v>
      </c>
    </row>
    <row r="98" spans="1:5" x14ac:dyDescent="0.25">
      <c r="A98" t="s">
        <v>2169</v>
      </c>
      <c r="B98" t="s">
        <v>2171</v>
      </c>
      <c r="C98" s="78">
        <v>20000000</v>
      </c>
      <c r="D98" s="1"/>
      <c r="E98" s="7">
        <f t="shared" si="2"/>
        <v>50480853</v>
      </c>
    </row>
    <row r="99" spans="1:5" x14ac:dyDescent="0.25">
      <c r="A99" s="3" t="s">
        <v>2150</v>
      </c>
      <c r="B99" s="3" t="s">
        <v>1999</v>
      </c>
      <c r="C99" s="4">
        <v>7000</v>
      </c>
      <c r="D99" s="3"/>
      <c r="E99" s="18">
        <f t="shared" si="2"/>
        <v>50487853</v>
      </c>
    </row>
    <row r="100" spans="1:5" x14ac:dyDescent="0.25">
      <c r="A100" s="3" t="s">
        <v>2150</v>
      </c>
      <c r="B100" s="3" t="s">
        <v>2172</v>
      </c>
      <c r="C100" s="4">
        <v>20000000</v>
      </c>
      <c r="D100" s="3"/>
      <c r="E100" s="18">
        <f t="shared" si="2"/>
        <v>70487853</v>
      </c>
    </row>
    <row r="101" spans="1:5" x14ac:dyDescent="0.25">
      <c r="A101" s="3" t="s">
        <v>2180</v>
      </c>
      <c r="B101" s="3" t="s">
        <v>2181</v>
      </c>
      <c r="C101" s="4"/>
      <c r="D101" s="4">
        <v>28207824</v>
      </c>
      <c r="E101" s="18">
        <f t="shared" si="2"/>
        <v>42280029</v>
      </c>
    </row>
    <row r="102" spans="1:5" x14ac:dyDescent="0.25">
      <c r="A102" s="3" t="s">
        <v>2193</v>
      </c>
      <c r="B102" s="3" t="s">
        <v>2194</v>
      </c>
      <c r="C102" s="4">
        <v>15000000</v>
      </c>
      <c r="D102" s="3"/>
      <c r="E102" s="18">
        <f t="shared" si="2"/>
        <v>57280029</v>
      </c>
    </row>
    <row r="103" spans="1:5" x14ac:dyDescent="0.25">
      <c r="A103" s="3" t="s">
        <v>2193</v>
      </c>
      <c r="B103" s="3" t="s">
        <v>2195</v>
      </c>
      <c r="C103" s="4">
        <v>5000000</v>
      </c>
      <c r="D103" s="3"/>
      <c r="E103" s="18">
        <f t="shared" si="2"/>
        <v>62280029</v>
      </c>
    </row>
    <row r="104" spans="1:5" x14ac:dyDescent="0.25">
      <c r="A104" s="3" t="s">
        <v>2214</v>
      </c>
      <c r="B104" s="3" t="s">
        <v>2215</v>
      </c>
      <c r="C104" s="50">
        <v>20000000</v>
      </c>
      <c r="D104" s="3"/>
      <c r="E104" s="18">
        <f t="shared" si="2"/>
        <v>82280029</v>
      </c>
    </row>
    <row r="105" spans="1:5" x14ac:dyDescent="0.25">
      <c r="A105" s="3" t="s">
        <v>2214</v>
      </c>
      <c r="B105" s="3" t="s">
        <v>1999</v>
      </c>
      <c r="C105" s="4">
        <v>3500</v>
      </c>
      <c r="D105" s="3"/>
      <c r="E105" s="18">
        <f t="shared" si="2"/>
        <v>82283529</v>
      </c>
    </row>
    <row r="106" spans="1:5" x14ac:dyDescent="0.25">
      <c r="A106" s="3" t="s">
        <v>2237</v>
      </c>
      <c r="B106" s="3" t="s">
        <v>2238</v>
      </c>
      <c r="C106" s="4">
        <v>20000000</v>
      </c>
      <c r="D106" s="3"/>
      <c r="E106" s="18">
        <f t="shared" si="2"/>
        <v>102283529</v>
      </c>
    </row>
    <row r="107" spans="1:5" x14ac:dyDescent="0.25">
      <c r="A107" s="3" t="s">
        <v>2237</v>
      </c>
      <c r="B107" s="3" t="s">
        <v>2240</v>
      </c>
      <c r="C107" s="4"/>
      <c r="D107" s="4">
        <v>34658837</v>
      </c>
      <c r="E107" s="18">
        <f t="shared" si="2"/>
        <v>67624692</v>
      </c>
    </row>
    <row r="108" spans="1:5" x14ac:dyDescent="0.25">
      <c r="A108" s="3" t="s">
        <v>2239</v>
      </c>
      <c r="B108" s="3" t="s">
        <v>2241</v>
      </c>
      <c r="C108" s="4"/>
      <c r="D108" s="4">
        <v>33768562</v>
      </c>
      <c r="E108" s="18">
        <f t="shared" si="2"/>
        <v>33856130</v>
      </c>
    </row>
    <row r="109" spans="1:5" x14ac:dyDescent="0.25">
      <c r="A109" s="3" t="s">
        <v>2239</v>
      </c>
      <c r="B109" s="3" t="s">
        <v>1038</v>
      </c>
      <c r="C109" s="4">
        <v>10000000</v>
      </c>
      <c r="D109" s="4"/>
      <c r="E109" s="18">
        <f t="shared" si="2"/>
        <v>43856130</v>
      </c>
    </row>
    <row r="110" spans="1:5" x14ac:dyDescent="0.25">
      <c r="A110" s="3" t="s">
        <v>2242</v>
      </c>
      <c r="B110" s="3" t="s">
        <v>1999</v>
      </c>
      <c r="C110" s="4">
        <v>7000</v>
      </c>
      <c r="D110" s="4"/>
      <c r="E110" s="18">
        <f t="shared" si="2"/>
        <v>43863130</v>
      </c>
    </row>
    <row r="111" spans="1:5" x14ac:dyDescent="0.25">
      <c r="A111" s="3" t="s">
        <v>2255</v>
      </c>
      <c r="B111" s="3" t="s">
        <v>2265</v>
      </c>
      <c r="C111" s="4">
        <v>12000000</v>
      </c>
      <c r="D111" s="4"/>
      <c r="E111" s="18">
        <f t="shared" si="2"/>
        <v>55863130</v>
      </c>
    </row>
    <row r="112" spans="1:5" x14ac:dyDescent="0.25">
      <c r="A112" s="3" t="s">
        <v>2255</v>
      </c>
      <c r="B112" s="3" t="s">
        <v>1038</v>
      </c>
      <c r="C112" s="4">
        <v>38316500</v>
      </c>
      <c r="D112" s="4"/>
      <c r="E112" s="18">
        <f t="shared" si="2"/>
        <v>94179630</v>
      </c>
    </row>
    <row r="113" spans="1:5" x14ac:dyDescent="0.25">
      <c r="A113" s="3" t="s">
        <v>2255</v>
      </c>
      <c r="B113" s="3" t="s">
        <v>1999</v>
      </c>
      <c r="C113" s="4">
        <v>3500</v>
      </c>
      <c r="D113" s="4"/>
      <c r="E113" s="18">
        <f t="shared" si="2"/>
        <v>94183130</v>
      </c>
    </row>
    <row r="114" spans="1:5" x14ac:dyDescent="0.25">
      <c r="A114" s="49" t="s">
        <v>2255</v>
      </c>
      <c r="B114" s="49" t="s">
        <v>2266</v>
      </c>
      <c r="C114" s="50">
        <v>222300</v>
      </c>
      <c r="D114" s="4"/>
      <c r="E114" s="18">
        <f t="shared" si="2"/>
        <v>94405430</v>
      </c>
    </row>
    <row r="115" spans="1:5" x14ac:dyDescent="0.25">
      <c r="A115" s="3" t="s">
        <v>2273</v>
      </c>
      <c r="B115" s="3" t="s">
        <v>2284</v>
      </c>
      <c r="C115" s="50">
        <v>15000000</v>
      </c>
      <c r="D115" s="4"/>
      <c r="E115" s="18">
        <f t="shared" si="2"/>
        <v>109405430</v>
      </c>
    </row>
    <row r="116" spans="1:5" x14ac:dyDescent="0.25">
      <c r="A116" s="3" t="s">
        <v>2280</v>
      </c>
      <c r="B116" s="3" t="s">
        <v>2285</v>
      </c>
      <c r="C116" s="4"/>
      <c r="D116" s="4">
        <v>38910624</v>
      </c>
      <c r="E116" s="18">
        <f t="shared" si="2"/>
        <v>70494806</v>
      </c>
    </row>
    <row r="117" spans="1:5" x14ac:dyDescent="0.25">
      <c r="A117" s="3" t="s">
        <v>2280</v>
      </c>
      <c r="B117" s="3" t="s">
        <v>2286</v>
      </c>
      <c r="C117" s="4"/>
      <c r="D117" s="4">
        <v>37667088</v>
      </c>
      <c r="E117" s="18">
        <f t="shared" si="2"/>
        <v>32827718</v>
      </c>
    </row>
    <row r="118" spans="1:5" x14ac:dyDescent="0.25">
      <c r="A118" s="3" t="s">
        <v>2297</v>
      </c>
      <c r="B118" s="3" t="s">
        <v>1999</v>
      </c>
      <c r="C118" s="4">
        <v>3500</v>
      </c>
      <c r="D118" s="4"/>
      <c r="E118" s="18"/>
    </row>
    <row r="119" spans="1:5" x14ac:dyDescent="0.25">
      <c r="A119" s="3" t="s">
        <v>2297</v>
      </c>
      <c r="B119" s="3" t="s">
        <v>2305</v>
      </c>
      <c r="C119" s="4">
        <v>40000000</v>
      </c>
      <c r="D119" s="4"/>
      <c r="E119" s="18">
        <f>(E117+C119-D119)</f>
        <v>72827718</v>
      </c>
    </row>
    <row r="120" spans="1:5" x14ac:dyDescent="0.25">
      <c r="A120" s="3" t="s">
        <v>2297</v>
      </c>
      <c r="B120" s="3" t="s">
        <v>2306</v>
      </c>
      <c r="C120" s="4">
        <v>20000000</v>
      </c>
      <c r="D120" s="3"/>
      <c r="E120" s="18">
        <f t="shared" si="2"/>
        <v>92827718</v>
      </c>
    </row>
    <row r="121" spans="1:5" x14ac:dyDescent="0.25">
      <c r="A121" s="3" t="s">
        <v>2300</v>
      </c>
      <c r="B121" s="3" t="s">
        <v>2307</v>
      </c>
      <c r="C121" s="4">
        <v>10000000</v>
      </c>
      <c r="D121" s="3"/>
      <c r="E121" s="18">
        <f t="shared" si="2"/>
        <v>102827718</v>
      </c>
    </row>
    <row r="122" spans="1:5" x14ac:dyDescent="0.25">
      <c r="A122" s="3" t="s">
        <v>2312</v>
      </c>
      <c r="B122" s="3" t="s">
        <v>2313</v>
      </c>
      <c r="C122" s="4"/>
      <c r="D122" s="4">
        <v>37943804</v>
      </c>
      <c r="E122" s="18">
        <f t="shared" si="2"/>
        <v>64883914</v>
      </c>
    </row>
    <row r="123" spans="1:5" x14ac:dyDescent="0.25">
      <c r="A123" s="3" t="s">
        <v>2312</v>
      </c>
      <c r="B123" s="3" t="s">
        <v>2314</v>
      </c>
      <c r="C123" s="4"/>
      <c r="D123" s="4">
        <v>25943238</v>
      </c>
      <c r="E123" s="18">
        <f t="shared" si="2"/>
        <v>38940676</v>
      </c>
    </row>
    <row r="124" spans="1:5" x14ac:dyDescent="0.25">
      <c r="A124" s="3" t="s">
        <v>2312</v>
      </c>
      <c r="B124" s="3" t="s">
        <v>2326</v>
      </c>
      <c r="C124" s="50">
        <v>20000000</v>
      </c>
      <c r="D124" s="3"/>
      <c r="E124" s="18">
        <f t="shared" si="2"/>
        <v>58940676</v>
      </c>
    </row>
    <row r="125" spans="1:5" x14ac:dyDescent="0.25">
      <c r="A125" s="3" t="s">
        <v>2312</v>
      </c>
      <c r="B125" s="3" t="s">
        <v>2329</v>
      </c>
      <c r="C125" s="4"/>
      <c r="D125" s="4">
        <v>12053731</v>
      </c>
      <c r="E125" s="18">
        <f t="shared" si="2"/>
        <v>46886945</v>
      </c>
    </row>
    <row r="126" spans="1:5" x14ac:dyDescent="0.25">
      <c r="A126" s="3" t="s">
        <v>2312</v>
      </c>
      <c r="B126" s="3" t="s">
        <v>1999</v>
      </c>
      <c r="C126" s="4">
        <v>3500</v>
      </c>
      <c r="D126" s="3"/>
      <c r="E126" s="18">
        <f t="shared" si="2"/>
        <v>46890445</v>
      </c>
    </row>
    <row r="127" spans="1:5" x14ac:dyDescent="0.25">
      <c r="A127" s="3" t="s">
        <v>2346</v>
      </c>
      <c r="B127" s="3" t="s">
        <v>1999</v>
      </c>
      <c r="C127" s="4">
        <v>4000</v>
      </c>
      <c r="D127" s="3"/>
      <c r="E127" s="18">
        <f t="shared" si="2"/>
        <v>46894445</v>
      </c>
    </row>
    <row r="128" spans="1:5" x14ac:dyDescent="0.25">
      <c r="A128" s="3" t="s">
        <v>2346</v>
      </c>
      <c r="B128" s="3" t="s">
        <v>2358</v>
      </c>
      <c r="C128" s="4">
        <v>50000000</v>
      </c>
      <c r="D128" s="3"/>
      <c r="E128" s="18">
        <f t="shared" si="2"/>
        <v>96894445</v>
      </c>
    </row>
    <row r="129" spans="1:5" x14ac:dyDescent="0.25">
      <c r="A129" s="3" t="s">
        <v>2346</v>
      </c>
      <c r="B129" s="3" t="s">
        <v>2359</v>
      </c>
      <c r="C129" s="4">
        <v>30000000</v>
      </c>
      <c r="D129" s="3"/>
      <c r="E129" s="18">
        <f t="shared" si="2"/>
        <v>126894445</v>
      </c>
    </row>
    <row r="130" spans="1:5" x14ac:dyDescent="0.25">
      <c r="A130" t="s">
        <v>2368</v>
      </c>
      <c r="B130" t="s">
        <v>2366</v>
      </c>
      <c r="D130" s="1">
        <v>38156909</v>
      </c>
      <c r="E130" s="7">
        <f t="shared" si="2"/>
        <v>88737536</v>
      </c>
    </row>
    <row r="131" spans="1:5" x14ac:dyDescent="0.25">
      <c r="A131" t="s">
        <v>2368</v>
      </c>
      <c r="B131" t="s">
        <v>2367</v>
      </c>
      <c r="D131" s="1">
        <v>38514025</v>
      </c>
      <c r="E131" s="7">
        <f t="shared" si="2"/>
        <v>50223511</v>
      </c>
    </row>
    <row r="132" spans="1:5" x14ac:dyDescent="0.25">
      <c r="A132" t="s">
        <v>2373</v>
      </c>
      <c r="B132" t="s">
        <v>2377</v>
      </c>
      <c r="D132" s="1">
        <v>38252243</v>
      </c>
      <c r="E132" s="7">
        <f t="shared" si="2"/>
        <v>11971268</v>
      </c>
    </row>
    <row r="133" spans="1:5" x14ac:dyDescent="0.25">
      <c r="A133" t="s">
        <v>2379</v>
      </c>
      <c r="B133" t="s">
        <v>2401</v>
      </c>
      <c r="C133" s="1">
        <v>30000000</v>
      </c>
      <c r="D133" s="1"/>
      <c r="E133" s="7">
        <f t="shared" si="2"/>
        <v>41971268</v>
      </c>
    </row>
    <row r="134" spans="1:5" x14ac:dyDescent="0.25">
      <c r="A134" t="s">
        <v>2379</v>
      </c>
      <c r="B134" t="s">
        <v>2402</v>
      </c>
      <c r="C134" s="1">
        <v>50000000</v>
      </c>
      <c r="D134" s="1"/>
      <c r="E134" s="7">
        <f t="shared" si="2"/>
        <v>91971268</v>
      </c>
    </row>
    <row r="135" spans="1:5" x14ac:dyDescent="0.25">
      <c r="A135" t="s">
        <v>2379</v>
      </c>
      <c r="B135" t="s">
        <v>2403</v>
      </c>
      <c r="C135" s="1">
        <v>20000000</v>
      </c>
      <c r="D135" s="1"/>
      <c r="E135" s="7">
        <f t="shared" si="2"/>
        <v>111971268</v>
      </c>
    </row>
    <row r="136" spans="1:5" x14ac:dyDescent="0.25">
      <c r="A136" t="s">
        <v>2409</v>
      </c>
      <c r="B136" t="s">
        <v>2416</v>
      </c>
      <c r="D136" s="1">
        <v>38968259</v>
      </c>
      <c r="E136" s="7">
        <f t="shared" si="2"/>
        <v>73003009</v>
      </c>
    </row>
    <row r="137" spans="1:5" x14ac:dyDescent="0.25">
      <c r="A137" t="s">
        <v>839</v>
      </c>
      <c r="B137" t="s">
        <v>2459</v>
      </c>
      <c r="D137" s="1">
        <v>37959264</v>
      </c>
      <c r="E137" s="7">
        <f t="shared" si="2"/>
        <v>35043745</v>
      </c>
    </row>
    <row r="138" spans="1:5" x14ac:dyDescent="0.25">
      <c r="A138" t="s">
        <v>840</v>
      </c>
      <c r="B138" t="s">
        <v>242</v>
      </c>
      <c r="C138" s="1">
        <v>30000000</v>
      </c>
      <c r="E138" s="7">
        <f t="shared" si="2"/>
        <v>65043745</v>
      </c>
    </row>
    <row r="139" spans="1:5" x14ac:dyDescent="0.25">
      <c r="A139" t="s">
        <v>840</v>
      </c>
      <c r="B139" t="s">
        <v>2458</v>
      </c>
      <c r="C139" s="1">
        <v>70000000</v>
      </c>
      <c r="E139" s="7">
        <f t="shared" si="2"/>
        <v>135043745</v>
      </c>
    </row>
    <row r="140" spans="1:5" x14ac:dyDescent="0.25">
      <c r="A140" t="s">
        <v>840</v>
      </c>
      <c r="B140" t="s">
        <v>2460</v>
      </c>
      <c r="D140" s="1">
        <v>38719321</v>
      </c>
      <c r="E140" s="7">
        <f t="shared" ref="E140:E205" si="3">(E139+C140-D140)</f>
        <v>96324424</v>
      </c>
    </row>
    <row r="141" spans="1:5" x14ac:dyDescent="0.25">
      <c r="A141" t="s">
        <v>840</v>
      </c>
      <c r="B141" t="s">
        <v>1999</v>
      </c>
      <c r="C141" s="1">
        <v>3500</v>
      </c>
      <c r="D141" s="1"/>
      <c r="E141" s="7">
        <f t="shared" si="3"/>
        <v>96327924</v>
      </c>
    </row>
    <row r="142" spans="1:5" x14ac:dyDescent="0.25">
      <c r="A142" t="s">
        <v>2478</v>
      </c>
      <c r="B142" t="s">
        <v>2105</v>
      </c>
      <c r="C142" s="1">
        <v>30000000</v>
      </c>
      <c r="E142" s="7">
        <f t="shared" si="3"/>
        <v>126327924</v>
      </c>
    </row>
    <row r="143" spans="1:5" x14ac:dyDescent="0.25">
      <c r="A143" t="s">
        <v>841</v>
      </c>
      <c r="B143" t="s">
        <v>2481</v>
      </c>
      <c r="D143" s="1">
        <v>37760707</v>
      </c>
      <c r="E143" s="7">
        <f t="shared" si="3"/>
        <v>88567217</v>
      </c>
    </row>
    <row r="144" spans="1:5" x14ac:dyDescent="0.25">
      <c r="A144" t="s">
        <v>841</v>
      </c>
      <c r="B144" t="s">
        <v>2498</v>
      </c>
      <c r="C144" s="1">
        <v>50942000</v>
      </c>
      <c r="D144" s="1"/>
      <c r="E144" s="7">
        <f t="shared" si="3"/>
        <v>139509217</v>
      </c>
    </row>
    <row r="145" spans="1:5" x14ac:dyDescent="0.25">
      <c r="A145" t="s">
        <v>841</v>
      </c>
      <c r="B145" t="s">
        <v>1999</v>
      </c>
      <c r="C145" s="1">
        <v>3500</v>
      </c>
      <c r="D145" s="1"/>
      <c r="E145" s="7">
        <f t="shared" si="3"/>
        <v>139512717</v>
      </c>
    </row>
    <row r="146" spans="1:5" x14ac:dyDescent="0.25">
      <c r="A146" t="s">
        <v>2496</v>
      </c>
      <c r="B146" t="s">
        <v>2497</v>
      </c>
      <c r="D146" s="1">
        <v>39616652</v>
      </c>
      <c r="E146" s="7">
        <f t="shared" si="3"/>
        <v>99896065</v>
      </c>
    </row>
    <row r="147" spans="1:5" x14ac:dyDescent="0.25">
      <c r="A147" t="s">
        <v>2496</v>
      </c>
      <c r="B147" t="s">
        <v>2517</v>
      </c>
      <c r="C147" s="1">
        <v>50000000</v>
      </c>
      <c r="D147" s="1"/>
      <c r="E147" s="7">
        <f t="shared" si="3"/>
        <v>149896065</v>
      </c>
    </row>
    <row r="148" spans="1:5" x14ac:dyDescent="0.25">
      <c r="A148" t="s">
        <v>2496</v>
      </c>
      <c r="B148" t="s">
        <v>2518</v>
      </c>
      <c r="C148" s="1">
        <v>30000000</v>
      </c>
      <c r="E148" s="7">
        <f t="shared" si="3"/>
        <v>179896065</v>
      </c>
    </row>
    <row r="149" spans="1:5" x14ac:dyDescent="0.25">
      <c r="A149" t="s">
        <v>2496</v>
      </c>
      <c r="B149" t="s">
        <v>1999</v>
      </c>
      <c r="C149" s="1">
        <v>3500</v>
      </c>
      <c r="E149" s="7">
        <f t="shared" si="3"/>
        <v>179899565</v>
      </c>
    </row>
    <row r="150" spans="1:5" x14ac:dyDescent="0.25">
      <c r="A150" t="s">
        <v>2522</v>
      </c>
      <c r="B150" t="s">
        <v>2524</v>
      </c>
      <c r="D150" s="1">
        <v>40483341</v>
      </c>
      <c r="E150" s="7">
        <f t="shared" si="3"/>
        <v>139416224</v>
      </c>
    </row>
    <row r="151" spans="1:5" x14ac:dyDescent="0.25">
      <c r="A151" t="s">
        <v>2522</v>
      </c>
      <c r="B151" t="s">
        <v>2525</v>
      </c>
      <c r="D151" s="1">
        <v>41881642</v>
      </c>
      <c r="E151" s="7">
        <f t="shared" si="3"/>
        <v>97534582</v>
      </c>
    </row>
    <row r="152" spans="1:5" x14ac:dyDescent="0.25">
      <c r="A152" t="s">
        <v>2548</v>
      </c>
      <c r="B152" t="s">
        <v>2131</v>
      </c>
      <c r="C152" s="1">
        <v>40000000</v>
      </c>
      <c r="E152" s="7">
        <f t="shared" si="3"/>
        <v>137534582</v>
      </c>
    </row>
    <row r="153" spans="1:5" x14ac:dyDescent="0.25">
      <c r="A153" t="s">
        <v>2548</v>
      </c>
      <c r="B153" t="s">
        <v>2557</v>
      </c>
      <c r="C153" s="1">
        <v>45000000</v>
      </c>
      <c r="E153" s="7">
        <f t="shared" si="3"/>
        <v>182534582</v>
      </c>
    </row>
    <row r="154" spans="1:5" x14ac:dyDescent="0.25">
      <c r="A154" t="s">
        <v>2548</v>
      </c>
      <c r="B154" t="s">
        <v>1999</v>
      </c>
      <c r="C154" s="1">
        <v>3500</v>
      </c>
      <c r="E154" s="7">
        <f t="shared" si="3"/>
        <v>182538082</v>
      </c>
    </row>
    <row r="155" spans="1:5" x14ac:dyDescent="0.25">
      <c r="A155" t="s">
        <v>2569</v>
      </c>
      <c r="B155" t="s">
        <v>242</v>
      </c>
      <c r="C155" s="1">
        <v>50000000</v>
      </c>
      <c r="E155" s="7">
        <f t="shared" si="3"/>
        <v>232538082</v>
      </c>
    </row>
    <row r="156" spans="1:5" x14ac:dyDescent="0.25">
      <c r="A156" t="s">
        <v>2569</v>
      </c>
      <c r="B156" t="s">
        <v>2582</v>
      </c>
      <c r="C156" s="1">
        <v>50000000</v>
      </c>
      <c r="E156" s="7">
        <f t="shared" si="3"/>
        <v>282538082</v>
      </c>
    </row>
    <row r="157" spans="1:5" x14ac:dyDescent="0.25">
      <c r="A157" t="s">
        <v>2570</v>
      </c>
      <c r="B157" t="s">
        <v>2571</v>
      </c>
      <c r="D157" s="1">
        <v>41216720</v>
      </c>
      <c r="E157" s="7">
        <f t="shared" si="3"/>
        <v>241321362</v>
      </c>
    </row>
    <row r="158" spans="1:5" x14ac:dyDescent="0.25">
      <c r="A158" t="s">
        <v>2570</v>
      </c>
      <c r="B158" t="s">
        <v>2572</v>
      </c>
      <c r="D158" s="1">
        <v>41625567</v>
      </c>
      <c r="E158" s="7">
        <f t="shared" si="3"/>
        <v>199695795</v>
      </c>
    </row>
    <row r="159" spans="1:5" x14ac:dyDescent="0.25">
      <c r="A159" t="s">
        <v>2570</v>
      </c>
      <c r="B159" t="s">
        <v>2573</v>
      </c>
      <c r="D159" s="1">
        <v>42039409</v>
      </c>
      <c r="E159" s="7">
        <f t="shared" si="3"/>
        <v>157656386</v>
      </c>
    </row>
    <row r="160" spans="1:5" x14ac:dyDescent="0.25">
      <c r="A160" t="s">
        <v>2570</v>
      </c>
      <c r="B160" t="s">
        <v>2574</v>
      </c>
      <c r="D160" s="1">
        <v>41608324</v>
      </c>
      <c r="E160" s="7">
        <f t="shared" si="3"/>
        <v>116048062</v>
      </c>
    </row>
    <row r="161" spans="1:5" x14ac:dyDescent="0.25">
      <c r="A161" t="s">
        <v>2583</v>
      </c>
      <c r="B161" t="s">
        <v>2584</v>
      </c>
      <c r="C161" s="1">
        <v>40000000</v>
      </c>
      <c r="D161" s="1"/>
      <c r="E161" s="7">
        <f t="shared" si="3"/>
        <v>156048062</v>
      </c>
    </row>
    <row r="162" spans="1:5" x14ac:dyDescent="0.25">
      <c r="A162" t="s">
        <v>2583</v>
      </c>
      <c r="B162" t="s">
        <v>1999</v>
      </c>
      <c r="C162" s="1">
        <v>3500</v>
      </c>
      <c r="D162" s="1"/>
      <c r="E162" s="7">
        <f t="shared" si="3"/>
        <v>156051562</v>
      </c>
    </row>
    <row r="163" spans="1:5" x14ac:dyDescent="0.25">
      <c r="A163" t="s">
        <v>485</v>
      </c>
      <c r="B163" t="s">
        <v>2621</v>
      </c>
      <c r="D163" s="1">
        <v>39492142</v>
      </c>
      <c r="E163" s="7">
        <f t="shared" si="3"/>
        <v>116559420</v>
      </c>
    </row>
    <row r="164" spans="1:5" x14ac:dyDescent="0.25">
      <c r="A164" t="s">
        <v>485</v>
      </c>
      <c r="B164" t="s">
        <v>2622</v>
      </c>
      <c r="D164" s="1">
        <v>39907173</v>
      </c>
      <c r="E164" s="7">
        <f t="shared" si="3"/>
        <v>76652247</v>
      </c>
    </row>
    <row r="165" spans="1:5" x14ac:dyDescent="0.25">
      <c r="A165" t="s">
        <v>2633</v>
      </c>
      <c r="B165" t="s">
        <v>2105</v>
      </c>
      <c r="C165" s="51">
        <v>10000000</v>
      </c>
      <c r="D165" s="1"/>
      <c r="E165" s="7">
        <f t="shared" si="3"/>
        <v>86652247</v>
      </c>
    </row>
    <row r="166" spans="1:5" x14ac:dyDescent="0.25">
      <c r="A166" t="s">
        <v>2634</v>
      </c>
      <c r="B166" t="s">
        <v>1801</v>
      </c>
      <c r="C166" s="51">
        <v>12000</v>
      </c>
      <c r="D166" s="1"/>
      <c r="E166" s="7">
        <f t="shared" si="3"/>
        <v>86664247</v>
      </c>
    </row>
    <row r="167" spans="1:5" x14ac:dyDescent="0.25">
      <c r="A167" t="s">
        <v>2647</v>
      </c>
      <c r="B167" t="s">
        <v>2659</v>
      </c>
      <c r="C167" s="51">
        <v>30000000</v>
      </c>
      <c r="E167" s="7">
        <f t="shared" si="3"/>
        <v>116664247</v>
      </c>
    </row>
    <row r="168" spans="1:5" x14ac:dyDescent="0.25">
      <c r="A168" t="s">
        <v>2647</v>
      </c>
      <c r="B168" t="s">
        <v>1999</v>
      </c>
      <c r="C168" s="1">
        <v>3500</v>
      </c>
      <c r="E168" s="7">
        <f t="shared" si="3"/>
        <v>116667747</v>
      </c>
    </row>
    <row r="169" spans="1:5" x14ac:dyDescent="0.25">
      <c r="A169" t="s">
        <v>2647</v>
      </c>
      <c r="B169" t="s">
        <v>2660</v>
      </c>
      <c r="D169" s="1">
        <v>3757500</v>
      </c>
      <c r="E169" s="7">
        <f t="shared" si="3"/>
        <v>112910247</v>
      </c>
    </row>
    <row r="170" spans="1:5" x14ac:dyDescent="0.25">
      <c r="A170" t="s">
        <v>2647</v>
      </c>
      <c r="B170" t="s">
        <v>2661</v>
      </c>
      <c r="D170" s="1">
        <v>4293000</v>
      </c>
      <c r="E170" s="7">
        <f t="shared" si="3"/>
        <v>108617247</v>
      </c>
    </row>
    <row r="171" spans="1:5" x14ac:dyDescent="0.25">
      <c r="A171" t="s">
        <v>2647</v>
      </c>
      <c r="B171" t="s">
        <v>2662</v>
      </c>
      <c r="D171" s="1">
        <v>14262719</v>
      </c>
      <c r="E171" s="7">
        <f t="shared" si="3"/>
        <v>94354528</v>
      </c>
    </row>
    <row r="172" spans="1:5" x14ac:dyDescent="0.25">
      <c r="A172" t="s">
        <v>2667</v>
      </c>
      <c r="B172" t="s">
        <v>1038</v>
      </c>
      <c r="C172" s="51">
        <v>30000000</v>
      </c>
      <c r="E172" s="7">
        <f t="shared" si="3"/>
        <v>124354528</v>
      </c>
    </row>
    <row r="173" spans="1:5" x14ac:dyDescent="0.25">
      <c r="A173" t="s">
        <v>2667</v>
      </c>
      <c r="B173" t="s">
        <v>1999</v>
      </c>
      <c r="C173" s="1">
        <v>3500</v>
      </c>
      <c r="E173" s="7">
        <f t="shared" si="3"/>
        <v>124358028</v>
      </c>
    </row>
    <row r="174" spans="1:5" x14ac:dyDescent="0.25">
      <c r="A174" t="s">
        <v>2685</v>
      </c>
      <c r="B174" t="s">
        <v>2686</v>
      </c>
      <c r="D174" s="1">
        <v>36954152</v>
      </c>
      <c r="E174" s="7">
        <f t="shared" si="3"/>
        <v>87403876</v>
      </c>
    </row>
    <row r="175" spans="1:5" x14ac:dyDescent="0.25">
      <c r="A175" t="s">
        <v>2685</v>
      </c>
      <c r="B175" t="s">
        <v>2692</v>
      </c>
      <c r="C175" s="51">
        <v>30000000</v>
      </c>
      <c r="E175" s="7">
        <f t="shared" si="3"/>
        <v>117403876</v>
      </c>
    </row>
    <row r="176" spans="1:5" x14ac:dyDescent="0.25">
      <c r="A176" t="s">
        <v>2693</v>
      </c>
      <c r="B176" t="s">
        <v>2694</v>
      </c>
      <c r="D176" s="1">
        <v>34586137</v>
      </c>
      <c r="E176" s="7">
        <f t="shared" si="3"/>
        <v>82817739</v>
      </c>
    </row>
    <row r="177" spans="1:5" x14ac:dyDescent="0.25">
      <c r="A177" t="s">
        <v>2693</v>
      </c>
      <c r="B177" t="s">
        <v>2695</v>
      </c>
      <c r="D177" s="1">
        <v>32615990</v>
      </c>
      <c r="E177" s="7">
        <f t="shared" si="3"/>
        <v>50201749</v>
      </c>
    </row>
    <row r="178" spans="1:5" x14ac:dyDescent="0.25">
      <c r="A178" t="s">
        <v>2703</v>
      </c>
      <c r="B178" t="s">
        <v>1038</v>
      </c>
      <c r="C178" s="51">
        <v>20000000</v>
      </c>
      <c r="E178" s="7">
        <f t="shared" si="3"/>
        <v>70201749</v>
      </c>
    </row>
    <row r="179" spans="1:5" x14ac:dyDescent="0.25">
      <c r="A179" t="s">
        <v>2714</v>
      </c>
      <c r="B179" t="s">
        <v>2534</v>
      </c>
      <c r="C179" s="108">
        <v>12000</v>
      </c>
      <c r="E179" s="7">
        <f t="shared" si="3"/>
        <v>70213749</v>
      </c>
    </row>
    <row r="180" spans="1:5" x14ac:dyDescent="0.25">
      <c r="A180" t="s">
        <v>2724</v>
      </c>
      <c r="B180" t="s">
        <v>2739</v>
      </c>
      <c r="D180" s="51">
        <v>5411200</v>
      </c>
      <c r="E180" s="7">
        <f t="shared" si="3"/>
        <v>64802549</v>
      </c>
    </row>
    <row r="181" spans="1:5" x14ac:dyDescent="0.25">
      <c r="A181" t="s">
        <v>2724</v>
      </c>
      <c r="B181" t="s">
        <v>2740</v>
      </c>
      <c r="D181" s="1">
        <v>14626250</v>
      </c>
      <c r="E181" s="7">
        <f t="shared" si="3"/>
        <v>50176299</v>
      </c>
    </row>
    <row r="182" spans="1:5" x14ac:dyDescent="0.25">
      <c r="A182" t="s">
        <v>2736</v>
      </c>
      <c r="B182" t="s">
        <v>1038</v>
      </c>
      <c r="C182" s="51">
        <v>20000000</v>
      </c>
      <c r="E182" s="7">
        <f t="shared" si="3"/>
        <v>70176299</v>
      </c>
    </row>
    <row r="183" spans="1:5" x14ac:dyDescent="0.25">
      <c r="A183" t="s">
        <v>2736</v>
      </c>
      <c r="B183" t="s">
        <v>1999</v>
      </c>
      <c r="C183" s="51">
        <v>3500</v>
      </c>
      <c r="E183" s="7">
        <f t="shared" si="3"/>
        <v>70179799</v>
      </c>
    </row>
    <row r="184" spans="1:5" x14ac:dyDescent="0.25">
      <c r="A184" t="s">
        <v>2741</v>
      </c>
      <c r="B184" t="s">
        <v>2742</v>
      </c>
      <c r="D184" s="1">
        <v>6808962</v>
      </c>
      <c r="E184" s="7">
        <f t="shared" si="3"/>
        <v>63370837</v>
      </c>
    </row>
    <row r="185" spans="1:5" x14ac:dyDescent="0.25">
      <c r="A185" t="s">
        <v>2741</v>
      </c>
      <c r="B185" t="s">
        <v>2743</v>
      </c>
      <c r="D185" s="1">
        <v>38849895</v>
      </c>
      <c r="E185" s="7">
        <f t="shared" si="3"/>
        <v>24520942</v>
      </c>
    </row>
    <row r="186" spans="1:5" x14ac:dyDescent="0.25">
      <c r="A186" t="s">
        <v>2741</v>
      </c>
      <c r="B186" t="s">
        <v>1038</v>
      </c>
      <c r="C186" s="51">
        <v>80000000</v>
      </c>
      <c r="E186" s="7">
        <f t="shared" si="3"/>
        <v>104520942</v>
      </c>
    </row>
    <row r="187" spans="1:5" x14ac:dyDescent="0.25">
      <c r="A187" t="s">
        <v>2741</v>
      </c>
      <c r="B187" t="s">
        <v>2765</v>
      </c>
      <c r="C187" s="51">
        <v>136500</v>
      </c>
      <c r="E187" s="7">
        <f t="shared" si="3"/>
        <v>104657442</v>
      </c>
    </row>
    <row r="188" spans="1:5" x14ac:dyDescent="0.25">
      <c r="B188" t="s">
        <v>948</v>
      </c>
      <c r="C188" s="51">
        <v>12000</v>
      </c>
      <c r="E188" s="7">
        <f t="shared" si="3"/>
        <v>104669442</v>
      </c>
    </row>
    <row r="189" spans="1:5" x14ac:dyDescent="0.25">
      <c r="A189" t="s">
        <v>2776</v>
      </c>
      <c r="B189" t="s">
        <v>2778</v>
      </c>
      <c r="D189" s="1">
        <v>35533296</v>
      </c>
      <c r="E189" s="7">
        <f t="shared" si="3"/>
        <v>69136146</v>
      </c>
    </row>
    <row r="190" spans="1:5" x14ac:dyDescent="0.25">
      <c r="A190" t="s">
        <v>2776</v>
      </c>
      <c r="B190" t="s">
        <v>2779</v>
      </c>
      <c r="D190" s="1">
        <v>46510246</v>
      </c>
      <c r="E190" s="7">
        <f t="shared" si="3"/>
        <v>22625900</v>
      </c>
    </row>
    <row r="191" spans="1:5" x14ac:dyDescent="0.25">
      <c r="A191" t="s">
        <v>2776</v>
      </c>
      <c r="B191" t="s">
        <v>2832</v>
      </c>
      <c r="C191" s="51">
        <v>20000000</v>
      </c>
      <c r="D191" s="1"/>
      <c r="E191" s="7">
        <f t="shared" si="3"/>
        <v>42625900</v>
      </c>
    </row>
    <row r="192" spans="1:5" x14ac:dyDescent="0.25">
      <c r="A192" t="s">
        <v>2776</v>
      </c>
      <c r="B192" t="s">
        <v>1999</v>
      </c>
      <c r="C192" s="51">
        <v>3500</v>
      </c>
      <c r="D192" s="1"/>
      <c r="E192" s="7">
        <f t="shared" si="3"/>
        <v>42629400</v>
      </c>
    </row>
    <row r="193" spans="1:5" x14ac:dyDescent="0.25">
      <c r="A193" t="s">
        <v>2793</v>
      </c>
      <c r="B193" t="s">
        <v>2833</v>
      </c>
      <c r="C193" s="51">
        <v>30000000</v>
      </c>
      <c r="D193" s="1"/>
      <c r="E193" s="7">
        <f t="shared" si="3"/>
        <v>72629400</v>
      </c>
    </row>
    <row r="194" spans="1:5" x14ac:dyDescent="0.25">
      <c r="A194" t="s">
        <v>2793</v>
      </c>
      <c r="B194" t="s">
        <v>1999</v>
      </c>
      <c r="C194" s="51">
        <v>3500</v>
      </c>
      <c r="E194" s="7">
        <f t="shared" si="3"/>
        <v>72632900</v>
      </c>
    </row>
    <row r="195" spans="1:5" x14ac:dyDescent="0.25">
      <c r="A195" t="s">
        <v>2831</v>
      </c>
      <c r="B195" t="s">
        <v>1999</v>
      </c>
      <c r="C195" s="51">
        <v>3500</v>
      </c>
      <c r="E195" s="7">
        <f t="shared" si="3"/>
        <v>72636400</v>
      </c>
    </row>
    <row r="196" spans="1:5" x14ac:dyDescent="0.25">
      <c r="A196" t="s">
        <v>2834</v>
      </c>
      <c r="B196" t="s">
        <v>2835</v>
      </c>
      <c r="C196" s="51">
        <v>50000000</v>
      </c>
      <c r="E196" s="7">
        <f t="shared" si="3"/>
        <v>122636400</v>
      </c>
    </row>
    <row r="197" spans="1:5" x14ac:dyDescent="0.25">
      <c r="A197" t="s">
        <v>2834</v>
      </c>
      <c r="B197" t="s">
        <v>2836</v>
      </c>
      <c r="C197" s="51">
        <v>50000000</v>
      </c>
      <c r="E197" s="7">
        <f t="shared" si="3"/>
        <v>172636400</v>
      </c>
    </row>
    <row r="198" spans="1:5" x14ac:dyDescent="0.25">
      <c r="A198" t="s">
        <v>2838</v>
      </c>
      <c r="B198" t="s">
        <v>1038</v>
      </c>
      <c r="C198" s="1">
        <v>36856900</v>
      </c>
      <c r="E198" s="7">
        <f t="shared" si="3"/>
        <v>209493300</v>
      </c>
    </row>
    <row r="199" spans="1:5" x14ac:dyDescent="0.25">
      <c r="A199" t="s">
        <v>2838</v>
      </c>
      <c r="B199" t="s">
        <v>2841</v>
      </c>
      <c r="C199" s="51">
        <v>33000000</v>
      </c>
      <c r="E199" s="7">
        <f t="shared" si="3"/>
        <v>242493300</v>
      </c>
    </row>
    <row r="200" spans="1:5" x14ac:dyDescent="0.25">
      <c r="A200" t="s">
        <v>2839</v>
      </c>
      <c r="B200" t="s">
        <v>2842</v>
      </c>
      <c r="C200" s="51">
        <v>30000000</v>
      </c>
      <c r="E200" s="7">
        <f t="shared" si="3"/>
        <v>272493300</v>
      </c>
    </row>
    <row r="201" spans="1:5" x14ac:dyDescent="0.25">
      <c r="A201" t="s">
        <v>2840</v>
      </c>
      <c r="B201" t="s">
        <v>2843</v>
      </c>
      <c r="D201" s="1">
        <v>52762623</v>
      </c>
      <c r="E201" s="7">
        <f t="shared" si="3"/>
        <v>219730677</v>
      </c>
    </row>
    <row r="202" spans="1:5" x14ac:dyDescent="0.25">
      <c r="A202" t="s">
        <v>2840</v>
      </c>
      <c r="B202" t="s">
        <v>2844</v>
      </c>
      <c r="D202" s="1">
        <v>6329400</v>
      </c>
      <c r="E202" s="7">
        <f t="shared" si="3"/>
        <v>213401277</v>
      </c>
    </row>
    <row r="203" spans="1:5" x14ac:dyDescent="0.25">
      <c r="A203" t="s">
        <v>2840</v>
      </c>
      <c r="B203" t="s">
        <v>2845</v>
      </c>
      <c r="D203" s="1">
        <v>18400900</v>
      </c>
      <c r="E203" s="7">
        <f t="shared" si="3"/>
        <v>195000377</v>
      </c>
    </row>
    <row r="204" spans="1:5" x14ac:dyDescent="0.25">
      <c r="A204" t="s">
        <v>2840</v>
      </c>
      <c r="B204" t="s">
        <v>2846</v>
      </c>
      <c r="D204" s="1">
        <v>54453468</v>
      </c>
      <c r="E204" s="7">
        <f t="shared" si="3"/>
        <v>140546909</v>
      </c>
    </row>
    <row r="205" spans="1:5" x14ac:dyDescent="0.25">
      <c r="A205" t="s">
        <v>2840</v>
      </c>
      <c r="B205" t="s">
        <v>2847</v>
      </c>
      <c r="D205" s="1">
        <v>59107996</v>
      </c>
      <c r="E205" s="7">
        <f t="shared" si="3"/>
        <v>81438913</v>
      </c>
    </row>
    <row r="206" spans="1:5" x14ac:dyDescent="0.25">
      <c r="A206" t="s">
        <v>2840</v>
      </c>
      <c r="B206" t="s">
        <v>2867</v>
      </c>
      <c r="D206" s="1">
        <v>55109906</v>
      </c>
      <c r="E206" s="7">
        <f t="shared" ref="E206:E269" si="4">(E205+C206-D206)</f>
        <v>26329007</v>
      </c>
    </row>
    <row r="207" spans="1:5" x14ac:dyDescent="0.25">
      <c r="A207" t="s">
        <v>2840</v>
      </c>
      <c r="B207" t="s">
        <v>1999</v>
      </c>
      <c r="C207" s="51">
        <v>3500</v>
      </c>
      <c r="E207" s="7">
        <f t="shared" si="4"/>
        <v>26332507</v>
      </c>
    </row>
    <row r="208" spans="1:5" x14ac:dyDescent="0.25">
      <c r="A208" t="s">
        <v>2840</v>
      </c>
      <c r="B208" t="s">
        <v>1999</v>
      </c>
      <c r="C208" s="51">
        <v>3500</v>
      </c>
      <c r="E208" s="7">
        <f t="shared" si="4"/>
        <v>26336007</v>
      </c>
    </row>
    <row r="209" spans="1:5" x14ac:dyDescent="0.25">
      <c r="A209" t="s">
        <v>2840</v>
      </c>
      <c r="B209" t="s">
        <v>2863</v>
      </c>
      <c r="C209" s="51">
        <v>60000000</v>
      </c>
      <c r="E209" s="7">
        <f t="shared" si="4"/>
        <v>86336007</v>
      </c>
    </row>
    <row r="210" spans="1:5" x14ac:dyDescent="0.25">
      <c r="A210" t="s">
        <v>2904</v>
      </c>
      <c r="B210" t="s">
        <v>2906</v>
      </c>
      <c r="D210" s="1">
        <v>57552000</v>
      </c>
      <c r="E210" s="7">
        <f t="shared" si="4"/>
        <v>28784007</v>
      </c>
    </row>
    <row r="211" spans="1:5" x14ac:dyDescent="0.25">
      <c r="A211" t="s">
        <v>2996</v>
      </c>
      <c r="B211" t="s">
        <v>3033</v>
      </c>
      <c r="C211" s="51">
        <v>30000000</v>
      </c>
      <c r="D211" s="1"/>
      <c r="E211" s="7">
        <f t="shared" si="4"/>
        <v>58784007</v>
      </c>
    </row>
    <row r="212" spans="1:5" x14ac:dyDescent="0.25">
      <c r="A212" t="s">
        <v>2996</v>
      </c>
      <c r="B212" t="s">
        <v>1999</v>
      </c>
      <c r="C212" s="51">
        <v>3500</v>
      </c>
      <c r="D212" s="1"/>
      <c r="E212" s="7">
        <f t="shared" si="4"/>
        <v>58787507</v>
      </c>
    </row>
    <row r="213" spans="1:5" x14ac:dyDescent="0.25">
      <c r="A213" t="s">
        <v>3031</v>
      </c>
      <c r="B213" t="s">
        <v>3032</v>
      </c>
      <c r="D213" s="1">
        <v>31082516</v>
      </c>
      <c r="E213" s="7">
        <f t="shared" si="4"/>
        <v>27704991</v>
      </c>
    </row>
    <row r="214" spans="1:5" x14ac:dyDescent="0.25">
      <c r="A214" t="s">
        <v>3031</v>
      </c>
      <c r="B214" t="s">
        <v>3054</v>
      </c>
      <c r="D214" s="1">
        <v>17110566</v>
      </c>
      <c r="E214" s="7">
        <f t="shared" si="4"/>
        <v>10594425</v>
      </c>
    </row>
    <row r="215" spans="1:5" x14ac:dyDescent="0.25">
      <c r="A215" t="s">
        <v>3100</v>
      </c>
      <c r="B215" t="s">
        <v>3131</v>
      </c>
      <c r="C215" s="51">
        <v>20000000</v>
      </c>
      <c r="E215" s="7">
        <f t="shared" si="4"/>
        <v>30594425</v>
      </c>
    </row>
    <row r="216" spans="1:5" x14ac:dyDescent="0.25">
      <c r="A216" t="s">
        <v>3100</v>
      </c>
      <c r="B216" t="s">
        <v>1999</v>
      </c>
      <c r="C216" s="1">
        <v>3500</v>
      </c>
      <c r="E216" s="7">
        <f t="shared" si="4"/>
        <v>30597925</v>
      </c>
    </row>
    <row r="217" spans="1:5" x14ac:dyDescent="0.25">
      <c r="A217" t="s">
        <v>3153</v>
      </c>
      <c r="B217" t="s">
        <v>3154</v>
      </c>
      <c r="D217" s="1">
        <v>33137404</v>
      </c>
      <c r="E217" s="7">
        <f t="shared" si="4"/>
        <v>-2539479</v>
      </c>
    </row>
    <row r="218" spans="1:5" x14ac:dyDescent="0.25">
      <c r="A218" t="s">
        <v>3252</v>
      </c>
      <c r="B218" t="s">
        <v>3286</v>
      </c>
      <c r="C218" s="51">
        <v>20000000</v>
      </c>
      <c r="D218" s="1"/>
      <c r="E218" s="7">
        <f t="shared" si="4"/>
        <v>17460521</v>
      </c>
    </row>
    <row r="219" spans="1:5" x14ac:dyDescent="0.25">
      <c r="A219" t="s">
        <v>3252</v>
      </c>
      <c r="B219" t="s">
        <v>1999</v>
      </c>
      <c r="C219" s="51">
        <v>3500</v>
      </c>
      <c r="D219" s="1"/>
      <c r="E219" s="7">
        <f t="shared" si="4"/>
        <v>17464021</v>
      </c>
    </row>
    <row r="220" spans="1:5" x14ac:dyDescent="0.25">
      <c r="A220" t="s">
        <v>3274</v>
      </c>
      <c r="B220" t="s">
        <v>3287</v>
      </c>
      <c r="D220" s="1">
        <v>17366759</v>
      </c>
      <c r="E220" s="7">
        <f t="shared" si="4"/>
        <v>97262</v>
      </c>
    </row>
    <row r="221" spans="1:5" x14ac:dyDescent="0.25">
      <c r="A221" t="s">
        <v>3274</v>
      </c>
      <c r="B221" t="s">
        <v>3287</v>
      </c>
      <c r="D221" s="1"/>
      <c r="E221" s="7">
        <f t="shared" si="4"/>
        <v>97262</v>
      </c>
    </row>
    <row r="222" spans="1:5" x14ac:dyDescent="0.25">
      <c r="A222" t="s">
        <v>3406</v>
      </c>
      <c r="B222" t="s">
        <v>3415</v>
      </c>
      <c r="C222" s="51">
        <v>10000000</v>
      </c>
      <c r="D222" s="1"/>
      <c r="E222" s="7">
        <f t="shared" si="4"/>
        <v>10097262</v>
      </c>
    </row>
    <row r="223" spans="1:5" x14ac:dyDescent="0.25">
      <c r="A223" t="s">
        <v>3412</v>
      </c>
      <c r="B223" t="s">
        <v>1999</v>
      </c>
      <c r="C223" s="1">
        <v>3500</v>
      </c>
      <c r="D223" s="1"/>
      <c r="E223" s="7">
        <f t="shared" si="4"/>
        <v>10100762</v>
      </c>
    </row>
    <row r="224" spans="1:5" x14ac:dyDescent="0.25">
      <c r="A224" t="s">
        <v>3590</v>
      </c>
      <c r="B224" t="s">
        <v>1999</v>
      </c>
      <c r="C224" s="1">
        <v>3500</v>
      </c>
      <c r="D224" s="1"/>
      <c r="E224" s="7">
        <f t="shared" si="4"/>
        <v>10104262</v>
      </c>
    </row>
    <row r="225" spans="1:5" x14ac:dyDescent="0.25">
      <c r="A225" t="s">
        <v>3590</v>
      </c>
      <c r="B225" t="s">
        <v>3640</v>
      </c>
      <c r="C225" s="118">
        <v>20000000</v>
      </c>
      <c r="D225" s="1"/>
      <c r="E225" s="7">
        <f t="shared" si="4"/>
        <v>30104262</v>
      </c>
    </row>
    <row r="226" spans="1:5" x14ac:dyDescent="0.25">
      <c r="A226" t="s">
        <v>3689</v>
      </c>
      <c r="B226" t="s">
        <v>3690</v>
      </c>
      <c r="D226" s="1">
        <v>12883000</v>
      </c>
      <c r="E226" s="7">
        <f t="shared" si="4"/>
        <v>17221262</v>
      </c>
    </row>
    <row r="227" spans="1:5" x14ac:dyDescent="0.25">
      <c r="A227" t="s">
        <v>3804</v>
      </c>
      <c r="B227" t="s">
        <v>1038</v>
      </c>
      <c r="C227" s="51">
        <v>5000000</v>
      </c>
      <c r="D227" s="1"/>
      <c r="E227" s="7">
        <f t="shared" si="4"/>
        <v>22221262</v>
      </c>
    </row>
    <row r="228" spans="1:5" x14ac:dyDescent="0.25">
      <c r="A228" t="s">
        <v>3810</v>
      </c>
      <c r="B228" t="s">
        <v>3809</v>
      </c>
      <c r="D228" s="1">
        <v>5932562</v>
      </c>
      <c r="E228" s="7">
        <f t="shared" si="4"/>
        <v>16288700</v>
      </c>
    </row>
    <row r="229" spans="1:5" x14ac:dyDescent="0.25">
      <c r="A229" t="s">
        <v>3810</v>
      </c>
      <c r="B229" t="s">
        <v>3811</v>
      </c>
      <c r="D229" s="1">
        <v>8752512</v>
      </c>
      <c r="E229" s="7">
        <f t="shared" si="4"/>
        <v>7536188</v>
      </c>
    </row>
    <row r="230" spans="1:5" x14ac:dyDescent="0.25">
      <c r="A230" t="s">
        <v>3810</v>
      </c>
      <c r="B230" t="s">
        <v>1999</v>
      </c>
      <c r="C230" s="51">
        <v>3500</v>
      </c>
      <c r="E230" s="7">
        <f t="shared" si="4"/>
        <v>7539688</v>
      </c>
    </row>
    <row r="231" spans="1:5" x14ac:dyDescent="0.25">
      <c r="A231" t="s">
        <v>3884</v>
      </c>
      <c r="B231" t="s">
        <v>1999</v>
      </c>
      <c r="C231" s="1">
        <v>3500</v>
      </c>
      <c r="E231" s="7">
        <f t="shared" si="4"/>
        <v>7543188</v>
      </c>
    </row>
    <row r="232" spans="1:5" x14ac:dyDescent="0.25">
      <c r="A232" t="s">
        <v>3884</v>
      </c>
      <c r="B232" t="s">
        <v>3890</v>
      </c>
      <c r="C232" s="51">
        <v>10000000</v>
      </c>
      <c r="E232" s="7">
        <f t="shared" si="4"/>
        <v>17543188</v>
      </c>
    </row>
    <row r="233" spans="1:5" x14ac:dyDescent="0.25">
      <c r="A233" t="s">
        <v>4032</v>
      </c>
      <c r="B233" t="s">
        <v>1038</v>
      </c>
      <c r="C233" s="1">
        <v>10000000</v>
      </c>
      <c r="E233" s="7">
        <f t="shared" si="4"/>
        <v>27543188</v>
      </c>
    </row>
    <row r="234" spans="1:5" x14ac:dyDescent="0.25">
      <c r="A234" t="s">
        <v>4032</v>
      </c>
      <c r="B234" t="s">
        <v>1999</v>
      </c>
      <c r="C234" s="1">
        <v>5000</v>
      </c>
      <c r="E234" s="7">
        <f t="shared" si="4"/>
        <v>27548188</v>
      </c>
    </row>
    <row r="235" spans="1:5" x14ac:dyDescent="0.25">
      <c r="A235" t="s">
        <v>4125</v>
      </c>
      <c r="B235" t="s">
        <v>4140</v>
      </c>
      <c r="C235" s="1">
        <v>20000000</v>
      </c>
      <c r="E235" s="7">
        <f t="shared" si="4"/>
        <v>47548188</v>
      </c>
    </row>
    <row r="236" spans="1:5" x14ac:dyDescent="0.25">
      <c r="A236" t="s">
        <v>4125</v>
      </c>
      <c r="B236" t="s">
        <v>1999</v>
      </c>
      <c r="C236" s="1">
        <v>3500</v>
      </c>
      <c r="E236" s="7">
        <f t="shared" si="4"/>
        <v>47551688</v>
      </c>
    </row>
    <row r="237" spans="1:5" x14ac:dyDescent="0.25">
      <c r="A237" t="s">
        <v>4205</v>
      </c>
      <c r="B237" t="s">
        <v>4215</v>
      </c>
      <c r="D237" s="1">
        <v>40640386</v>
      </c>
      <c r="E237" s="7">
        <f t="shared" si="4"/>
        <v>6911302</v>
      </c>
    </row>
    <row r="238" spans="1:5" x14ac:dyDescent="0.25">
      <c r="A238" t="s">
        <v>4225</v>
      </c>
      <c r="B238" t="s">
        <v>4234</v>
      </c>
      <c r="C238" s="1">
        <v>30000000</v>
      </c>
      <c r="E238" s="7">
        <f t="shared" si="4"/>
        <v>36911302</v>
      </c>
    </row>
    <row r="239" spans="1:5" x14ac:dyDescent="0.25">
      <c r="A239" t="s">
        <v>4225</v>
      </c>
      <c r="B239" t="s">
        <v>1999</v>
      </c>
      <c r="C239" s="1">
        <v>3500</v>
      </c>
      <c r="E239" s="7">
        <f t="shared" si="4"/>
        <v>36914802</v>
      </c>
    </row>
    <row r="240" spans="1:5" x14ac:dyDescent="0.25">
      <c r="A240" t="s">
        <v>4259</v>
      </c>
      <c r="B240" t="s">
        <v>1999</v>
      </c>
      <c r="C240" s="1">
        <v>3500</v>
      </c>
      <c r="E240" s="7">
        <f t="shared" si="4"/>
        <v>36918302</v>
      </c>
    </row>
    <row r="241" spans="1:5" x14ac:dyDescent="0.25">
      <c r="A241" t="s">
        <v>4259</v>
      </c>
      <c r="B241" t="s">
        <v>4297</v>
      </c>
      <c r="C241" s="51">
        <v>20000000</v>
      </c>
      <c r="E241" s="7">
        <f t="shared" si="4"/>
        <v>56918302</v>
      </c>
    </row>
    <row r="242" spans="1:5" x14ac:dyDescent="0.25">
      <c r="A242" t="s">
        <v>4303</v>
      </c>
      <c r="B242" t="s">
        <v>4343</v>
      </c>
      <c r="C242" s="107">
        <v>20000000</v>
      </c>
      <c r="E242" s="7">
        <f t="shared" si="4"/>
        <v>76918302</v>
      </c>
    </row>
    <row r="243" spans="1:5" x14ac:dyDescent="0.25">
      <c r="A243" t="s">
        <v>4303</v>
      </c>
      <c r="B243" t="s">
        <v>1999</v>
      </c>
      <c r="C243" s="1">
        <v>3500</v>
      </c>
      <c r="E243" s="7">
        <f t="shared" si="4"/>
        <v>76921802</v>
      </c>
    </row>
    <row r="244" spans="1:5" x14ac:dyDescent="0.25">
      <c r="A244" t="s">
        <v>4442</v>
      </c>
      <c r="B244" t="s">
        <v>4443</v>
      </c>
      <c r="D244" s="1">
        <v>32062370</v>
      </c>
      <c r="E244" s="7">
        <f t="shared" si="4"/>
        <v>44859432</v>
      </c>
    </row>
    <row r="245" spans="1:5" x14ac:dyDescent="0.25">
      <c r="A245" t="s">
        <v>4406</v>
      </c>
      <c r="B245" t="s">
        <v>4389</v>
      </c>
      <c r="C245" s="1">
        <v>30000000</v>
      </c>
      <c r="E245" s="7">
        <f t="shared" si="4"/>
        <v>74859432</v>
      </c>
    </row>
    <row r="246" spans="1:5" x14ac:dyDescent="0.25">
      <c r="A246" t="s">
        <v>4406</v>
      </c>
      <c r="B246" t="s">
        <v>1999</v>
      </c>
      <c r="C246" s="1">
        <v>3500</v>
      </c>
      <c r="E246" s="7">
        <f t="shared" si="4"/>
        <v>74862932</v>
      </c>
    </row>
    <row r="247" spans="1:5" x14ac:dyDescent="0.25">
      <c r="A247" t="s">
        <v>4461</v>
      </c>
      <c r="B247" t="s">
        <v>4510</v>
      </c>
      <c r="C247" s="150">
        <v>40000000</v>
      </c>
      <c r="E247" s="7">
        <f t="shared" si="4"/>
        <v>114862932</v>
      </c>
    </row>
    <row r="248" spans="1:5" x14ac:dyDescent="0.25">
      <c r="A248" t="s">
        <v>4511</v>
      </c>
      <c r="B248" t="s">
        <v>4512</v>
      </c>
      <c r="D248" s="1">
        <v>58595429</v>
      </c>
      <c r="E248" s="7">
        <f t="shared" si="4"/>
        <v>56267503</v>
      </c>
    </row>
    <row r="249" spans="1:5" x14ac:dyDescent="0.25">
      <c r="A249" s="3" t="s">
        <v>4513</v>
      </c>
      <c r="B249" s="3" t="s">
        <v>2105</v>
      </c>
      <c r="C249" s="4">
        <v>15000000</v>
      </c>
      <c r="D249" s="3"/>
      <c r="E249" s="18">
        <f t="shared" si="4"/>
        <v>71267503</v>
      </c>
    </row>
    <row r="250" spans="1:5" x14ac:dyDescent="0.25">
      <c r="A250" s="3" t="s">
        <v>4527</v>
      </c>
      <c r="B250" s="3" t="s">
        <v>4532</v>
      </c>
      <c r="C250" s="154">
        <v>30000000</v>
      </c>
      <c r="D250" s="3"/>
      <c r="E250" s="18">
        <f t="shared" si="4"/>
        <v>101267503</v>
      </c>
    </row>
    <row r="251" spans="1:5" x14ac:dyDescent="0.25">
      <c r="A251" s="3" t="s">
        <v>4527</v>
      </c>
      <c r="B251" s="3" t="s">
        <v>1999</v>
      </c>
      <c r="C251" s="4">
        <v>3500</v>
      </c>
      <c r="D251" s="3"/>
      <c r="E251" s="18">
        <f t="shared" si="4"/>
        <v>101271003</v>
      </c>
    </row>
    <row r="252" spans="1:5" x14ac:dyDescent="0.25">
      <c r="A252" s="3" t="s">
        <v>4572</v>
      </c>
      <c r="B252" s="3" t="s">
        <v>4573</v>
      </c>
      <c r="C252" s="4"/>
      <c r="D252" s="4">
        <v>58677630</v>
      </c>
      <c r="E252" s="18">
        <f t="shared" si="4"/>
        <v>42593373</v>
      </c>
    </row>
    <row r="253" spans="1:5" x14ac:dyDescent="0.25">
      <c r="A253" s="3" t="s">
        <v>4572</v>
      </c>
      <c r="B253" s="3" t="s">
        <v>4594</v>
      </c>
      <c r="C253" s="154">
        <v>30000000</v>
      </c>
      <c r="D253" s="3"/>
      <c r="E253" s="18">
        <f t="shared" si="4"/>
        <v>72593373</v>
      </c>
    </row>
    <row r="254" spans="1:5" x14ac:dyDescent="0.25">
      <c r="A254" s="3" t="s">
        <v>4572</v>
      </c>
      <c r="B254" s="3" t="s">
        <v>4595</v>
      </c>
      <c r="C254" s="154">
        <v>10000000</v>
      </c>
      <c r="D254" s="3"/>
      <c r="E254" s="18">
        <f t="shared" si="4"/>
        <v>82593373</v>
      </c>
    </row>
    <row r="255" spans="1:5" x14ac:dyDescent="0.25">
      <c r="A255" s="3" t="s">
        <v>4609</v>
      </c>
      <c r="B255" s="3" t="s">
        <v>4624</v>
      </c>
      <c r="C255" s="154">
        <v>40000000</v>
      </c>
      <c r="D255" s="3"/>
      <c r="E255" s="18">
        <f t="shared" si="4"/>
        <v>122593373</v>
      </c>
    </row>
    <row r="256" spans="1:5" x14ac:dyDescent="0.25">
      <c r="A256" s="3" t="s">
        <v>4609</v>
      </c>
      <c r="B256" s="3" t="s">
        <v>1999</v>
      </c>
      <c r="C256" s="4">
        <v>3500</v>
      </c>
      <c r="D256" s="3"/>
      <c r="E256" s="18">
        <f t="shared" si="4"/>
        <v>122596873</v>
      </c>
    </row>
    <row r="257" spans="1:5" x14ac:dyDescent="0.25">
      <c r="A257" s="3" t="s">
        <v>4671</v>
      </c>
      <c r="B257" s="3" t="s">
        <v>4692</v>
      </c>
      <c r="C257" s="77">
        <v>40000000</v>
      </c>
      <c r="D257" s="3"/>
      <c r="E257" s="18">
        <f t="shared" si="4"/>
        <v>162596873</v>
      </c>
    </row>
    <row r="258" spans="1:5" x14ac:dyDescent="0.25">
      <c r="A258" s="3" t="s">
        <v>4671</v>
      </c>
      <c r="B258" s="3" t="s">
        <v>1999</v>
      </c>
      <c r="C258" s="4">
        <v>3500</v>
      </c>
      <c r="D258" s="3"/>
      <c r="E258" s="18">
        <f t="shared" si="4"/>
        <v>162600373</v>
      </c>
    </row>
    <row r="259" spans="1:5" x14ac:dyDescent="0.25">
      <c r="A259" s="3" t="s">
        <v>4700</v>
      </c>
      <c r="B259" s="3" t="s">
        <v>4726</v>
      </c>
      <c r="C259" s="77">
        <v>30000000</v>
      </c>
      <c r="D259" s="3"/>
      <c r="E259" s="18">
        <f t="shared" si="4"/>
        <v>192600373</v>
      </c>
    </row>
    <row r="260" spans="1:5" x14ac:dyDescent="0.25">
      <c r="A260" s="3" t="s">
        <v>4700</v>
      </c>
      <c r="B260" s="3" t="s">
        <v>4727</v>
      </c>
      <c r="C260" s="4"/>
      <c r="D260" s="4">
        <v>63734451</v>
      </c>
      <c r="E260" s="18">
        <f t="shared" si="4"/>
        <v>128865922</v>
      </c>
    </row>
    <row r="261" spans="1:5" x14ac:dyDescent="0.25">
      <c r="A261" s="3" t="s">
        <v>4700</v>
      </c>
      <c r="B261" s="3" t="s">
        <v>4728</v>
      </c>
      <c r="C261" s="4"/>
      <c r="D261" s="4">
        <v>77431916</v>
      </c>
      <c r="E261" s="18">
        <f t="shared" si="4"/>
        <v>51434006</v>
      </c>
    </row>
    <row r="262" spans="1:5" x14ac:dyDescent="0.25">
      <c r="A262" s="3" t="s">
        <v>4717</v>
      </c>
      <c r="B262" s="3" t="s">
        <v>4729</v>
      </c>
      <c r="C262" s="4">
        <v>20000000</v>
      </c>
      <c r="D262" s="3"/>
      <c r="E262" s="18">
        <f t="shared" si="4"/>
        <v>71434006</v>
      </c>
    </row>
    <row r="263" spans="1:5" x14ac:dyDescent="0.25">
      <c r="A263" s="3" t="s">
        <v>4741</v>
      </c>
      <c r="B263" s="3" t="s">
        <v>4747</v>
      </c>
      <c r="C263" s="154">
        <v>40000000</v>
      </c>
      <c r="D263" s="3"/>
      <c r="E263" s="18">
        <f t="shared" si="4"/>
        <v>111434006</v>
      </c>
    </row>
    <row r="264" spans="1:5" x14ac:dyDescent="0.25">
      <c r="A264" s="3" t="s">
        <v>4741</v>
      </c>
      <c r="B264" s="3" t="s">
        <v>1999</v>
      </c>
      <c r="C264" s="4">
        <v>3500</v>
      </c>
      <c r="D264" s="3"/>
      <c r="E264" s="18">
        <f t="shared" si="4"/>
        <v>111437506</v>
      </c>
    </row>
    <row r="265" spans="1:5" x14ac:dyDescent="0.25">
      <c r="A265" s="3" t="s">
        <v>4794</v>
      </c>
      <c r="B265" s="3" t="s">
        <v>4817</v>
      </c>
      <c r="C265" s="154">
        <v>50000000</v>
      </c>
      <c r="D265" s="3"/>
      <c r="E265" s="18">
        <f t="shared" si="4"/>
        <v>161437506</v>
      </c>
    </row>
    <row r="266" spans="1:5" x14ac:dyDescent="0.25">
      <c r="A266" s="3" t="s">
        <v>4794</v>
      </c>
      <c r="B266" s="3" t="s">
        <v>1999</v>
      </c>
      <c r="C266" s="4">
        <v>5000</v>
      </c>
      <c r="D266" s="3"/>
      <c r="E266" s="18">
        <f t="shared" si="4"/>
        <v>161442506</v>
      </c>
    </row>
    <row r="267" spans="1:5" x14ac:dyDescent="0.25">
      <c r="A267" s="3" t="s">
        <v>4840</v>
      </c>
      <c r="B267" s="3" t="s">
        <v>4849</v>
      </c>
      <c r="C267" s="4"/>
      <c r="D267" s="4">
        <v>70934894</v>
      </c>
      <c r="E267" s="18">
        <f t="shared" si="4"/>
        <v>90507612</v>
      </c>
    </row>
    <row r="268" spans="1:5" x14ac:dyDescent="0.25">
      <c r="A268" s="3" t="s">
        <v>4852</v>
      </c>
      <c r="B268" s="3" t="s">
        <v>4869</v>
      </c>
      <c r="C268" s="149">
        <v>50000000</v>
      </c>
      <c r="D268" s="3"/>
      <c r="E268" s="18">
        <f t="shared" si="4"/>
        <v>140507612</v>
      </c>
    </row>
    <row r="269" spans="1:5" x14ac:dyDescent="0.25">
      <c r="A269" s="3" t="s">
        <v>4852</v>
      </c>
      <c r="B269" s="3" t="s">
        <v>4870</v>
      </c>
      <c r="C269" s="149">
        <v>40000000</v>
      </c>
      <c r="D269" s="3"/>
      <c r="E269" s="18">
        <f t="shared" si="4"/>
        <v>180507612</v>
      </c>
    </row>
    <row r="270" spans="1:5" x14ac:dyDescent="0.25">
      <c r="A270" s="3" t="s">
        <v>4863</v>
      </c>
      <c r="B270" s="3" t="s">
        <v>4871</v>
      </c>
      <c r="C270" s="4">
        <v>45000000</v>
      </c>
      <c r="D270" s="3"/>
      <c r="E270" s="18">
        <f t="shared" ref="E270:E334" si="5">(E269+C270-D270)</f>
        <v>225507612</v>
      </c>
    </row>
    <row r="271" spans="1:5" x14ac:dyDescent="0.25">
      <c r="A271" s="3" t="s">
        <v>4863</v>
      </c>
      <c r="B271" s="3" t="s">
        <v>4872</v>
      </c>
      <c r="C271" s="149">
        <v>5000000</v>
      </c>
      <c r="D271" s="3"/>
      <c r="E271" s="18">
        <f t="shared" si="5"/>
        <v>230507612</v>
      </c>
    </row>
    <row r="272" spans="1:5" x14ac:dyDescent="0.25">
      <c r="A272" s="3" t="s">
        <v>4863</v>
      </c>
      <c r="B272" s="3" t="s">
        <v>4875</v>
      </c>
      <c r="C272" s="4">
        <v>10500</v>
      </c>
      <c r="D272" s="3"/>
      <c r="E272" s="18">
        <f t="shared" si="5"/>
        <v>230518112</v>
      </c>
    </row>
    <row r="273" spans="1:5" x14ac:dyDescent="0.25">
      <c r="A273" s="3" t="s">
        <v>4873</v>
      </c>
      <c r="B273" s="3" t="s">
        <v>4874</v>
      </c>
      <c r="C273" s="4"/>
      <c r="D273" s="4">
        <v>78257183</v>
      </c>
      <c r="E273" s="18">
        <f t="shared" si="5"/>
        <v>152260929</v>
      </c>
    </row>
    <row r="274" spans="1:5" x14ac:dyDescent="0.25">
      <c r="A274" s="3" t="s">
        <v>4924</v>
      </c>
      <c r="B274" s="3" t="s">
        <v>4930</v>
      </c>
      <c r="C274" s="149">
        <v>50000000</v>
      </c>
      <c r="D274" s="3"/>
      <c r="E274" s="18">
        <f t="shared" si="5"/>
        <v>202260929</v>
      </c>
    </row>
    <row r="275" spans="1:5" x14ac:dyDescent="0.25">
      <c r="A275" s="3" t="s">
        <v>4924</v>
      </c>
      <c r="B275" s="3" t="s">
        <v>1999</v>
      </c>
      <c r="C275" s="4">
        <v>3500</v>
      </c>
      <c r="D275" s="3"/>
      <c r="E275" s="18">
        <f t="shared" si="5"/>
        <v>202264429</v>
      </c>
    </row>
    <row r="276" spans="1:5" x14ac:dyDescent="0.25">
      <c r="A276" s="3" t="s">
        <v>4937</v>
      </c>
      <c r="B276" s="3" t="s">
        <v>1038</v>
      </c>
      <c r="C276" s="4">
        <v>50000000</v>
      </c>
      <c r="D276" s="3"/>
      <c r="E276" s="18">
        <f t="shared" si="5"/>
        <v>252264429</v>
      </c>
    </row>
    <row r="277" spans="1:5" x14ac:dyDescent="0.25">
      <c r="A277" s="3" t="s">
        <v>4985</v>
      </c>
      <c r="B277" s="3" t="s">
        <v>4986</v>
      </c>
      <c r="C277" s="4"/>
      <c r="D277" s="4">
        <v>78625638</v>
      </c>
      <c r="E277" s="18">
        <f t="shared" si="5"/>
        <v>173638791</v>
      </c>
    </row>
    <row r="278" spans="1:5" x14ac:dyDescent="0.25">
      <c r="A278" s="3" t="s">
        <v>5014</v>
      </c>
      <c r="B278" s="3" t="s">
        <v>5016</v>
      </c>
      <c r="C278" s="4"/>
      <c r="D278" s="4">
        <v>80521263</v>
      </c>
      <c r="E278" s="18">
        <f t="shared" si="5"/>
        <v>93117528</v>
      </c>
    </row>
    <row r="279" spans="1:5" x14ac:dyDescent="0.25">
      <c r="A279" s="3" t="s">
        <v>5014</v>
      </c>
      <c r="B279" s="3" t="s">
        <v>5018</v>
      </c>
      <c r="C279" s="50">
        <v>5000000</v>
      </c>
      <c r="D279" s="4"/>
      <c r="E279" s="18">
        <f t="shared" si="5"/>
        <v>98117528</v>
      </c>
    </row>
    <row r="280" spans="1:5" x14ac:dyDescent="0.25">
      <c r="A280" s="3" t="s">
        <v>5014</v>
      </c>
      <c r="B280" s="3" t="s">
        <v>5019</v>
      </c>
      <c r="C280" s="4">
        <v>25000000</v>
      </c>
      <c r="D280" s="4"/>
      <c r="E280" s="18">
        <f t="shared" si="5"/>
        <v>123117528</v>
      </c>
    </row>
    <row r="281" spans="1:5" x14ac:dyDescent="0.25">
      <c r="A281" s="3" t="s">
        <v>5014</v>
      </c>
      <c r="B281" s="3" t="s">
        <v>5020</v>
      </c>
      <c r="C281" s="4">
        <v>20000000</v>
      </c>
      <c r="D281" s="4"/>
      <c r="E281" s="18">
        <f t="shared" si="5"/>
        <v>143117528</v>
      </c>
    </row>
    <row r="282" spans="1:5" x14ac:dyDescent="0.25">
      <c r="A282" s="3" t="s">
        <v>5014</v>
      </c>
      <c r="B282" s="3" t="s">
        <v>2216</v>
      </c>
      <c r="C282" s="4">
        <v>3500</v>
      </c>
      <c r="D282" s="4"/>
      <c r="E282" s="18">
        <f t="shared" si="5"/>
        <v>143121028</v>
      </c>
    </row>
    <row r="283" spans="1:5" x14ac:dyDescent="0.25">
      <c r="A283" s="3" t="s">
        <v>5017</v>
      </c>
      <c r="B283" s="3" t="s">
        <v>5189</v>
      </c>
      <c r="C283" s="4"/>
      <c r="D283" s="4">
        <v>80884210</v>
      </c>
      <c r="E283" s="18">
        <f t="shared" si="5"/>
        <v>62236818</v>
      </c>
    </row>
    <row r="284" spans="1:5" x14ac:dyDescent="0.25">
      <c r="A284" s="3" t="s">
        <v>5072</v>
      </c>
      <c r="B284" s="3" t="s">
        <v>5112</v>
      </c>
      <c r="C284" s="149">
        <v>50000000</v>
      </c>
      <c r="D284" s="3"/>
      <c r="E284" s="18">
        <f t="shared" si="5"/>
        <v>112236818</v>
      </c>
    </row>
    <row r="285" spans="1:5" x14ac:dyDescent="0.25">
      <c r="A285" s="3" t="s">
        <v>5146</v>
      </c>
      <c r="B285" s="3" t="s">
        <v>5190</v>
      </c>
      <c r="C285" s="4"/>
      <c r="D285" s="4">
        <v>76278234</v>
      </c>
      <c r="E285" s="18">
        <f t="shared" si="5"/>
        <v>35958584</v>
      </c>
    </row>
    <row r="286" spans="1:5" x14ac:dyDescent="0.25">
      <c r="A286" s="3" t="s">
        <v>5146</v>
      </c>
      <c r="B286" s="3" t="s">
        <v>5191</v>
      </c>
      <c r="C286" s="159">
        <v>30000000</v>
      </c>
      <c r="D286" s="3"/>
      <c r="E286" s="18">
        <f t="shared" si="5"/>
        <v>65958584</v>
      </c>
    </row>
    <row r="287" spans="1:5" x14ac:dyDescent="0.25">
      <c r="A287" s="3" t="s">
        <v>5146</v>
      </c>
      <c r="B287" s="3" t="s">
        <v>1999</v>
      </c>
      <c r="C287" s="4">
        <v>3500</v>
      </c>
      <c r="D287" s="3"/>
      <c r="E287" s="18">
        <f t="shared" si="5"/>
        <v>65962084</v>
      </c>
    </row>
    <row r="288" spans="1:5" x14ac:dyDescent="0.25">
      <c r="A288" t="s">
        <v>5209</v>
      </c>
      <c r="B288" t="s">
        <v>5220</v>
      </c>
      <c r="C288" s="160">
        <v>50000000</v>
      </c>
      <c r="E288" s="7">
        <f t="shared" si="5"/>
        <v>115962084</v>
      </c>
    </row>
    <row r="289" spans="1:5" x14ac:dyDescent="0.25">
      <c r="A289" t="s">
        <v>5228</v>
      </c>
      <c r="B289" t="s">
        <v>5235</v>
      </c>
      <c r="D289" s="1">
        <v>80638801</v>
      </c>
      <c r="E289" s="7">
        <f t="shared" si="5"/>
        <v>35323283</v>
      </c>
    </row>
    <row r="290" spans="1:5" x14ac:dyDescent="0.25">
      <c r="A290" t="s">
        <v>5241</v>
      </c>
      <c r="B290" t="s">
        <v>1038</v>
      </c>
      <c r="C290" s="1">
        <v>45000000</v>
      </c>
      <c r="E290" s="7">
        <f t="shared" si="5"/>
        <v>80323283</v>
      </c>
    </row>
    <row r="291" spans="1:5" x14ac:dyDescent="0.25">
      <c r="A291" t="s">
        <v>5307</v>
      </c>
      <c r="B291" t="s">
        <v>5320</v>
      </c>
      <c r="C291" s="160">
        <v>30000000</v>
      </c>
      <c r="E291" s="7">
        <f t="shared" si="5"/>
        <v>110323283</v>
      </c>
    </row>
    <row r="292" spans="1:5" x14ac:dyDescent="0.25">
      <c r="A292" t="s">
        <v>5307</v>
      </c>
      <c r="B292" t="s">
        <v>1999</v>
      </c>
      <c r="C292" s="1">
        <v>5500</v>
      </c>
      <c r="E292" s="7">
        <f t="shared" si="5"/>
        <v>110328783</v>
      </c>
    </row>
    <row r="293" spans="1:5" x14ac:dyDescent="0.25">
      <c r="A293" t="s">
        <v>5347</v>
      </c>
      <c r="B293" t="s">
        <v>1999</v>
      </c>
      <c r="C293" s="1">
        <v>3500</v>
      </c>
      <c r="E293" s="7">
        <f t="shared" si="5"/>
        <v>110332283</v>
      </c>
    </row>
    <row r="294" spans="1:5" x14ac:dyDescent="0.25">
      <c r="A294" t="s">
        <v>5347</v>
      </c>
      <c r="B294" t="s">
        <v>5399</v>
      </c>
      <c r="C294" s="1">
        <v>610000</v>
      </c>
      <c r="E294" s="7">
        <f t="shared" si="5"/>
        <v>110942283</v>
      </c>
    </row>
    <row r="295" spans="1:5" x14ac:dyDescent="0.25">
      <c r="A295" t="s">
        <v>5347</v>
      </c>
      <c r="B295" t="s">
        <v>5391</v>
      </c>
      <c r="C295" s="160">
        <v>20000000</v>
      </c>
      <c r="E295" s="7">
        <f t="shared" si="5"/>
        <v>130942283</v>
      </c>
    </row>
    <row r="296" spans="1:5" x14ac:dyDescent="0.25">
      <c r="A296" t="s">
        <v>5380</v>
      </c>
      <c r="B296" t="s">
        <v>5398</v>
      </c>
      <c r="D296" s="1">
        <v>72544371</v>
      </c>
      <c r="E296" s="7">
        <f t="shared" si="5"/>
        <v>58397912</v>
      </c>
    </row>
    <row r="297" spans="1:5" x14ac:dyDescent="0.25">
      <c r="A297" t="s">
        <v>5441</v>
      </c>
      <c r="B297" t="s">
        <v>5442</v>
      </c>
      <c r="D297" s="1">
        <v>18838000</v>
      </c>
      <c r="E297" s="7">
        <f t="shared" si="5"/>
        <v>39559912</v>
      </c>
    </row>
    <row r="298" spans="1:5" x14ac:dyDescent="0.25">
      <c r="A298" t="s">
        <v>5441</v>
      </c>
      <c r="B298" t="s">
        <v>5443</v>
      </c>
      <c r="D298" s="1">
        <v>10270535</v>
      </c>
      <c r="E298" s="7">
        <f t="shared" si="5"/>
        <v>29289377</v>
      </c>
    </row>
    <row r="299" spans="1:5" x14ac:dyDescent="0.25">
      <c r="A299" t="s">
        <v>5441</v>
      </c>
      <c r="B299" t="s">
        <v>5444</v>
      </c>
      <c r="D299" s="1">
        <v>15630844</v>
      </c>
      <c r="E299" s="7">
        <f t="shared" si="5"/>
        <v>13658533</v>
      </c>
    </row>
    <row r="300" spans="1:5" x14ac:dyDescent="0.25">
      <c r="A300" t="s">
        <v>5450</v>
      </c>
      <c r="B300" t="s">
        <v>1038</v>
      </c>
      <c r="C300" s="1">
        <v>30000000</v>
      </c>
      <c r="D300" s="1"/>
      <c r="E300" s="7">
        <f t="shared" si="5"/>
        <v>43658533</v>
      </c>
    </row>
    <row r="301" spans="1:5" x14ac:dyDescent="0.25">
      <c r="A301" t="s">
        <v>5456</v>
      </c>
      <c r="B301" t="s">
        <v>5475</v>
      </c>
      <c r="C301" s="1">
        <v>8500</v>
      </c>
      <c r="D301" s="1"/>
      <c r="E301" s="7">
        <f t="shared" si="5"/>
        <v>43667033</v>
      </c>
    </row>
    <row r="302" spans="1:5" x14ac:dyDescent="0.25">
      <c r="A302" t="s">
        <v>5490</v>
      </c>
      <c r="B302" t="s">
        <v>1136</v>
      </c>
      <c r="C302" s="1">
        <v>20000000</v>
      </c>
      <c r="D302" s="1"/>
      <c r="E302" s="7">
        <f t="shared" si="5"/>
        <v>63667033</v>
      </c>
    </row>
    <row r="303" spans="1:5" x14ac:dyDescent="0.25">
      <c r="A303" t="s">
        <v>5490</v>
      </c>
      <c r="B303" t="s">
        <v>1999</v>
      </c>
      <c r="C303" s="1">
        <v>6500</v>
      </c>
      <c r="D303" s="1"/>
      <c r="E303" s="7">
        <f t="shared" si="5"/>
        <v>63673533</v>
      </c>
    </row>
    <row r="304" spans="1:5" x14ac:dyDescent="0.25">
      <c r="A304" t="s">
        <v>5540</v>
      </c>
      <c r="B304" t="s">
        <v>5546</v>
      </c>
      <c r="D304" s="1">
        <v>22262583</v>
      </c>
      <c r="E304" s="7">
        <f t="shared" si="5"/>
        <v>41410950</v>
      </c>
    </row>
    <row r="305" spans="1:5" x14ac:dyDescent="0.25">
      <c r="A305" t="s">
        <v>5540</v>
      </c>
      <c r="B305" t="s">
        <v>5652</v>
      </c>
      <c r="D305" s="1">
        <v>38258942</v>
      </c>
      <c r="E305" s="7">
        <f t="shared" si="5"/>
        <v>3152008</v>
      </c>
    </row>
    <row r="306" spans="1:5" x14ac:dyDescent="0.25">
      <c r="A306" t="s">
        <v>5838</v>
      </c>
      <c r="B306" t="s">
        <v>5842</v>
      </c>
      <c r="C306" s="1">
        <v>4000</v>
      </c>
      <c r="E306" s="7">
        <f t="shared" si="5"/>
        <v>3156008</v>
      </c>
    </row>
    <row r="307" spans="1:5" x14ac:dyDescent="0.25">
      <c r="A307" t="s">
        <v>5940</v>
      </c>
      <c r="B307" t="s">
        <v>2216</v>
      </c>
      <c r="C307" s="1">
        <v>5000</v>
      </c>
      <c r="E307" s="7">
        <f t="shared" si="5"/>
        <v>3161008</v>
      </c>
    </row>
    <row r="308" spans="1:5" x14ac:dyDescent="0.25">
      <c r="A308" t="s">
        <v>7225</v>
      </c>
      <c r="B308" t="s">
        <v>7226</v>
      </c>
      <c r="D308" s="1">
        <v>11402049</v>
      </c>
      <c r="E308" s="7">
        <f t="shared" si="5"/>
        <v>-8241041</v>
      </c>
    </row>
    <row r="309" spans="1:5" x14ac:dyDescent="0.25">
      <c r="A309" t="s">
        <v>7225</v>
      </c>
      <c r="B309" t="s">
        <v>1999</v>
      </c>
      <c r="C309" s="1">
        <v>5000</v>
      </c>
      <c r="E309" s="7">
        <f t="shared" si="5"/>
        <v>-8236041</v>
      </c>
    </row>
    <row r="310" spans="1:5" x14ac:dyDescent="0.25">
      <c r="A310" t="s">
        <v>7229</v>
      </c>
      <c r="B310" t="s">
        <v>7261</v>
      </c>
      <c r="C310" s="199">
        <v>8236000</v>
      </c>
      <c r="E310" s="7">
        <f t="shared" si="5"/>
        <v>-41</v>
      </c>
    </row>
    <row r="311" spans="1:5" x14ac:dyDescent="0.25">
      <c r="A311" t="s">
        <v>7380</v>
      </c>
      <c r="B311" t="s">
        <v>241</v>
      </c>
      <c r="C311" s="1">
        <v>15000000</v>
      </c>
      <c r="E311" s="7">
        <f t="shared" si="5"/>
        <v>14999959</v>
      </c>
    </row>
    <row r="312" spans="1:5" x14ac:dyDescent="0.25">
      <c r="A312" t="s">
        <v>7394</v>
      </c>
      <c r="B312" t="s">
        <v>7404</v>
      </c>
      <c r="D312" s="1">
        <v>2982258</v>
      </c>
      <c r="E312" s="7">
        <f t="shared" si="5"/>
        <v>12017701</v>
      </c>
    </row>
    <row r="313" spans="1:5" x14ac:dyDescent="0.25">
      <c r="A313" t="s">
        <v>7394</v>
      </c>
      <c r="B313" t="s">
        <v>7405</v>
      </c>
      <c r="D313" s="1">
        <v>12919500</v>
      </c>
      <c r="E313" s="7">
        <f t="shared" si="5"/>
        <v>-901799</v>
      </c>
    </row>
    <row r="314" spans="1:5" x14ac:dyDescent="0.25">
      <c r="A314" t="s">
        <v>7394</v>
      </c>
      <c r="B314" t="s">
        <v>7406</v>
      </c>
      <c r="D314" s="1">
        <v>18701644</v>
      </c>
      <c r="E314" s="7">
        <f t="shared" si="5"/>
        <v>-19603443</v>
      </c>
    </row>
    <row r="315" spans="1:5" x14ac:dyDescent="0.25">
      <c r="A315" t="s">
        <v>7394</v>
      </c>
      <c r="B315" t="s">
        <v>1999</v>
      </c>
      <c r="C315" s="1">
        <v>5000</v>
      </c>
      <c r="D315" s="1"/>
      <c r="E315" s="7">
        <f t="shared" si="5"/>
        <v>-19598443</v>
      </c>
    </row>
    <row r="316" spans="1:5" x14ac:dyDescent="0.25">
      <c r="A316" t="s">
        <v>7394</v>
      </c>
      <c r="B316" t="s">
        <v>7437</v>
      </c>
      <c r="C316" s="1">
        <v>70000000</v>
      </c>
      <c r="D316" s="1"/>
      <c r="E316" s="7">
        <f t="shared" si="5"/>
        <v>50401557</v>
      </c>
    </row>
    <row r="317" spans="1:5" x14ac:dyDescent="0.25">
      <c r="A317" t="s">
        <v>7496</v>
      </c>
      <c r="B317" t="s">
        <v>7508</v>
      </c>
      <c r="D317" s="1">
        <v>34081976</v>
      </c>
      <c r="E317" s="7">
        <f t="shared" si="5"/>
        <v>16319581</v>
      </c>
    </row>
    <row r="318" spans="1:5" x14ac:dyDescent="0.25">
      <c r="A318" t="s">
        <v>7496</v>
      </c>
      <c r="B318" t="s">
        <v>7509</v>
      </c>
      <c r="D318" s="1">
        <v>8419500</v>
      </c>
      <c r="E318" s="7">
        <f t="shared" si="5"/>
        <v>7900081</v>
      </c>
    </row>
    <row r="319" spans="1:5" x14ac:dyDescent="0.25">
      <c r="A319" t="s">
        <v>7523</v>
      </c>
      <c r="B319" t="s">
        <v>7526</v>
      </c>
      <c r="D319" s="1">
        <v>242550</v>
      </c>
      <c r="E319" s="7">
        <f t="shared" si="5"/>
        <v>7657531</v>
      </c>
    </row>
    <row r="320" spans="1:5" x14ac:dyDescent="0.25">
      <c r="A320" t="s">
        <v>7568</v>
      </c>
      <c r="B320" t="s">
        <v>7578</v>
      </c>
      <c r="C320" s="1">
        <v>50000000</v>
      </c>
      <c r="E320" s="7">
        <f t="shared" si="5"/>
        <v>57657531</v>
      </c>
    </row>
    <row r="321" spans="1:9" x14ac:dyDescent="0.25">
      <c r="A321" t="s">
        <v>7568</v>
      </c>
      <c r="B321" t="s">
        <v>7579</v>
      </c>
      <c r="C321" s="1">
        <v>4000</v>
      </c>
      <c r="E321" s="7">
        <f t="shared" si="5"/>
        <v>57661531</v>
      </c>
    </row>
    <row r="322" spans="1:9" x14ac:dyDescent="0.25">
      <c r="A322" t="s">
        <v>7613</v>
      </c>
      <c r="B322" t="s">
        <v>7618</v>
      </c>
      <c r="D322" s="1">
        <v>56778750</v>
      </c>
      <c r="E322" s="7">
        <f t="shared" si="5"/>
        <v>882781</v>
      </c>
    </row>
    <row r="323" spans="1:9" x14ac:dyDescent="0.25">
      <c r="A323" t="s">
        <v>7683</v>
      </c>
      <c r="B323" t="s">
        <v>7725</v>
      </c>
      <c r="C323" s="153">
        <v>50000000</v>
      </c>
      <c r="E323" s="7">
        <f t="shared" si="5"/>
        <v>50882781</v>
      </c>
    </row>
    <row r="324" spans="1:9" x14ac:dyDescent="0.25">
      <c r="A324" t="s">
        <v>7683</v>
      </c>
      <c r="B324" t="s">
        <v>7726</v>
      </c>
      <c r="C324" s="1">
        <v>7000</v>
      </c>
      <c r="E324" s="7">
        <f t="shared" si="5"/>
        <v>50889781</v>
      </c>
    </row>
    <row r="325" spans="1:9" x14ac:dyDescent="0.25">
      <c r="A325" t="s">
        <v>7710</v>
      </c>
      <c r="B325" t="s">
        <v>7727</v>
      </c>
      <c r="C325" s="1">
        <v>7000</v>
      </c>
      <c r="E325" s="7">
        <f t="shared" si="5"/>
        <v>50896781</v>
      </c>
    </row>
    <row r="326" spans="1:9" x14ac:dyDescent="0.25">
      <c r="A326" t="s">
        <v>7710</v>
      </c>
      <c r="B326" t="s">
        <v>2848</v>
      </c>
      <c r="C326" s="1">
        <v>50000000</v>
      </c>
      <c r="E326" s="7">
        <f t="shared" si="5"/>
        <v>100896781</v>
      </c>
    </row>
    <row r="327" spans="1:9" x14ac:dyDescent="0.25">
      <c r="A327" t="s">
        <v>7721</v>
      </c>
      <c r="B327" t="s">
        <v>7728</v>
      </c>
      <c r="C327" s="153">
        <v>50000000</v>
      </c>
      <c r="E327" s="7">
        <f t="shared" si="5"/>
        <v>150896781</v>
      </c>
    </row>
    <row r="328" spans="1:9" x14ac:dyDescent="0.25">
      <c r="A328" t="s">
        <v>7721</v>
      </c>
      <c r="B328" t="s">
        <v>5475</v>
      </c>
      <c r="C328" s="1">
        <v>7000</v>
      </c>
      <c r="E328" s="7">
        <f t="shared" si="5"/>
        <v>150903781</v>
      </c>
    </row>
    <row r="329" spans="1:9" x14ac:dyDescent="0.25">
      <c r="A329" t="s">
        <v>7714</v>
      </c>
      <c r="B329" t="s">
        <v>7729</v>
      </c>
      <c r="D329" s="1">
        <v>72676800</v>
      </c>
      <c r="E329" s="7">
        <f t="shared" si="5"/>
        <v>78226981</v>
      </c>
    </row>
    <row r="330" spans="1:9" x14ac:dyDescent="0.25">
      <c r="A330" t="s">
        <v>7758</v>
      </c>
      <c r="B330" t="s">
        <v>7759</v>
      </c>
      <c r="D330" s="1">
        <v>74775112</v>
      </c>
      <c r="E330" s="7">
        <f t="shared" si="5"/>
        <v>3451869</v>
      </c>
    </row>
    <row r="331" spans="1:9" x14ac:dyDescent="0.25">
      <c r="A331" t="s">
        <v>7758</v>
      </c>
      <c r="B331" t="s">
        <v>7760</v>
      </c>
      <c r="D331" s="1">
        <v>652000</v>
      </c>
      <c r="E331" s="7">
        <f t="shared" si="5"/>
        <v>2799869</v>
      </c>
    </row>
    <row r="332" spans="1:9" x14ac:dyDescent="0.25">
      <c r="A332" t="s">
        <v>7758</v>
      </c>
      <c r="B332" t="s">
        <v>2848</v>
      </c>
      <c r="C332" s="112">
        <v>50000000</v>
      </c>
      <c r="E332" s="7">
        <f t="shared" si="5"/>
        <v>52799869</v>
      </c>
    </row>
    <row r="333" spans="1:9" x14ac:dyDescent="0.25">
      <c r="A333" t="s">
        <v>7758</v>
      </c>
      <c r="B333" t="s">
        <v>7783</v>
      </c>
      <c r="C333" s="1">
        <v>6000</v>
      </c>
      <c r="E333" s="7">
        <f t="shared" si="5"/>
        <v>52805869</v>
      </c>
    </row>
    <row r="334" spans="1:9" x14ac:dyDescent="0.25">
      <c r="A334" s="129" t="s">
        <v>7784</v>
      </c>
      <c r="B334" s="129" t="s">
        <v>7785</v>
      </c>
      <c r="C334" s="112"/>
      <c r="D334" s="112">
        <v>75736800</v>
      </c>
      <c r="E334" s="351">
        <f t="shared" si="5"/>
        <v>-22930931</v>
      </c>
      <c r="F334" s="129"/>
      <c r="G334" s="129"/>
      <c r="H334" s="129"/>
      <c r="I334" s="129"/>
    </row>
    <row r="335" spans="1:9" x14ac:dyDescent="0.25">
      <c r="A335" t="s">
        <v>7784</v>
      </c>
      <c r="B335" t="s">
        <v>7786</v>
      </c>
      <c r="C335" s="166">
        <v>50000000</v>
      </c>
      <c r="E335" s="7">
        <f t="shared" ref="E335:E398" si="6">(E334+C335-D335)</f>
        <v>27069069</v>
      </c>
    </row>
    <row r="336" spans="1:9" x14ac:dyDescent="0.25">
      <c r="A336" t="s">
        <v>7784</v>
      </c>
      <c r="B336" t="s">
        <v>7783</v>
      </c>
      <c r="C336" s="1">
        <v>7000</v>
      </c>
      <c r="E336" s="7">
        <f t="shared" si="6"/>
        <v>27076069</v>
      </c>
    </row>
    <row r="337" spans="1:5" x14ac:dyDescent="0.25">
      <c r="A337" t="s">
        <v>7828</v>
      </c>
      <c r="B337" t="s">
        <v>7845</v>
      </c>
      <c r="C337" s="1">
        <v>50000000</v>
      </c>
      <c r="E337" s="7">
        <f t="shared" si="6"/>
        <v>77076069</v>
      </c>
    </row>
    <row r="338" spans="1:5" x14ac:dyDescent="0.25">
      <c r="A338" t="s">
        <v>7828</v>
      </c>
      <c r="B338" t="s">
        <v>1999</v>
      </c>
      <c r="C338" s="1">
        <v>7000</v>
      </c>
      <c r="E338" s="7">
        <f t="shared" si="6"/>
        <v>77083069</v>
      </c>
    </row>
    <row r="339" spans="1:5" x14ac:dyDescent="0.25">
      <c r="A339" t="s">
        <v>7858</v>
      </c>
      <c r="B339" t="s">
        <v>2848</v>
      </c>
      <c r="C339" s="1">
        <v>45000000</v>
      </c>
      <c r="E339" s="7">
        <f t="shared" si="6"/>
        <v>122083069</v>
      </c>
    </row>
    <row r="340" spans="1:5" x14ac:dyDescent="0.25">
      <c r="A340" t="s">
        <v>7858</v>
      </c>
      <c r="B340" t="s">
        <v>1999</v>
      </c>
      <c r="C340" s="1">
        <v>7000</v>
      </c>
      <c r="E340" s="7">
        <f t="shared" si="6"/>
        <v>122090069</v>
      </c>
    </row>
    <row r="341" spans="1:5" x14ac:dyDescent="0.25">
      <c r="A341" t="s">
        <v>7859</v>
      </c>
      <c r="B341" t="s">
        <v>7867</v>
      </c>
      <c r="D341" s="1">
        <v>71284453</v>
      </c>
      <c r="E341" s="7">
        <f t="shared" si="6"/>
        <v>50805616</v>
      </c>
    </row>
    <row r="342" spans="1:5" x14ac:dyDescent="0.25">
      <c r="A342" t="s">
        <v>7897</v>
      </c>
      <c r="B342" t="s">
        <v>2216</v>
      </c>
      <c r="C342" s="1">
        <v>7000</v>
      </c>
      <c r="E342" s="7">
        <f t="shared" si="6"/>
        <v>50812616</v>
      </c>
    </row>
    <row r="343" spans="1:5" x14ac:dyDescent="0.25">
      <c r="A343" t="s">
        <v>7902</v>
      </c>
      <c r="B343" t="s">
        <v>7920</v>
      </c>
      <c r="C343" s="212">
        <v>50000000</v>
      </c>
      <c r="E343" s="7">
        <f t="shared" si="6"/>
        <v>100812616</v>
      </c>
    </row>
    <row r="344" spans="1:5" x14ac:dyDescent="0.25">
      <c r="A344" t="s">
        <v>5671</v>
      </c>
      <c r="B344" t="s">
        <v>7928</v>
      </c>
      <c r="D344" s="318">
        <v>74048923</v>
      </c>
      <c r="E344" s="7">
        <f t="shared" si="6"/>
        <v>26763693</v>
      </c>
    </row>
    <row r="345" spans="1:5" x14ac:dyDescent="0.25">
      <c r="A345" t="s">
        <v>5671</v>
      </c>
      <c r="B345" t="s">
        <v>2848</v>
      </c>
      <c r="C345" s="1">
        <v>50000000</v>
      </c>
      <c r="E345" s="7">
        <f t="shared" si="6"/>
        <v>76763693</v>
      </c>
    </row>
    <row r="346" spans="1:5" x14ac:dyDescent="0.25">
      <c r="A346" t="s">
        <v>8009</v>
      </c>
      <c r="B346" t="s">
        <v>8022</v>
      </c>
      <c r="D346" s="1">
        <v>73082048</v>
      </c>
      <c r="E346" s="7">
        <f t="shared" si="6"/>
        <v>3681645</v>
      </c>
    </row>
    <row r="347" spans="1:5" x14ac:dyDescent="0.25">
      <c r="A347" t="s">
        <v>8009</v>
      </c>
      <c r="B347" t="s">
        <v>8023</v>
      </c>
      <c r="C347" s="1">
        <v>50000000</v>
      </c>
      <c r="E347" s="7">
        <f t="shared" si="6"/>
        <v>53681645</v>
      </c>
    </row>
    <row r="348" spans="1:5" x14ac:dyDescent="0.25">
      <c r="A348" t="s">
        <v>8009</v>
      </c>
      <c r="B348" t="s">
        <v>1999</v>
      </c>
      <c r="C348" s="1">
        <v>7000</v>
      </c>
      <c r="E348" s="7">
        <f t="shared" si="6"/>
        <v>53688645</v>
      </c>
    </row>
    <row r="349" spans="1:5" x14ac:dyDescent="0.25">
      <c r="A349" t="s">
        <v>8057</v>
      </c>
      <c r="B349" t="s">
        <v>8058</v>
      </c>
      <c r="D349" s="1">
        <v>484000</v>
      </c>
      <c r="E349" s="7">
        <f t="shared" si="6"/>
        <v>53204645</v>
      </c>
    </row>
    <row r="350" spans="1:5" x14ac:dyDescent="0.25">
      <c r="A350" t="s">
        <v>8069</v>
      </c>
      <c r="B350" t="s">
        <v>8071</v>
      </c>
      <c r="C350" s="1">
        <v>50000000</v>
      </c>
      <c r="E350" s="7">
        <f t="shared" si="6"/>
        <v>103204645</v>
      </c>
    </row>
    <row r="351" spans="1:5" x14ac:dyDescent="0.25">
      <c r="A351" t="s">
        <v>8069</v>
      </c>
      <c r="B351" t="s">
        <v>1999</v>
      </c>
      <c r="C351" s="1">
        <v>7000</v>
      </c>
      <c r="E351" s="7">
        <f t="shared" si="6"/>
        <v>103211645</v>
      </c>
    </row>
    <row r="352" spans="1:5" x14ac:dyDescent="0.25">
      <c r="A352" t="s">
        <v>8137</v>
      </c>
      <c r="B352" t="s">
        <v>8136</v>
      </c>
      <c r="D352" s="1">
        <v>73326924</v>
      </c>
      <c r="E352" s="7">
        <f t="shared" si="6"/>
        <v>29884721</v>
      </c>
    </row>
    <row r="353" spans="1:5" x14ac:dyDescent="0.25">
      <c r="A353" t="s">
        <v>5198</v>
      </c>
      <c r="B353" t="s">
        <v>8172</v>
      </c>
      <c r="C353" s="168">
        <v>40000000</v>
      </c>
      <c r="E353" s="7">
        <f t="shared" si="6"/>
        <v>69884721</v>
      </c>
    </row>
    <row r="354" spans="1:5" x14ac:dyDescent="0.25">
      <c r="A354" t="s">
        <v>5198</v>
      </c>
      <c r="B354" t="s">
        <v>1999</v>
      </c>
      <c r="C354" s="1">
        <v>4000</v>
      </c>
      <c r="E354" s="7">
        <f t="shared" si="6"/>
        <v>69888721</v>
      </c>
    </row>
    <row r="355" spans="1:5" x14ac:dyDescent="0.25">
      <c r="A355" t="s">
        <v>8239</v>
      </c>
      <c r="B355" t="s">
        <v>241</v>
      </c>
      <c r="C355" s="1">
        <v>30000000</v>
      </c>
      <c r="E355" s="7">
        <f t="shared" si="6"/>
        <v>99888721</v>
      </c>
    </row>
    <row r="356" spans="1:5" x14ac:dyDescent="0.25">
      <c r="A356" t="s">
        <v>8250</v>
      </c>
      <c r="B356" t="s">
        <v>8260</v>
      </c>
      <c r="D356" s="1">
        <v>70580209</v>
      </c>
      <c r="E356" s="7">
        <f t="shared" si="6"/>
        <v>29308512</v>
      </c>
    </row>
    <row r="357" spans="1:5" x14ac:dyDescent="0.25">
      <c r="A357" t="s">
        <v>8376</v>
      </c>
      <c r="B357" t="s">
        <v>8379</v>
      </c>
      <c r="D357" s="1">
        <v>21144798</v>
      </c>
      <c r="E357" s="7">
        <f t="shared" si="6"/>
        <v>8163714</v>
      </c>
    </row>
    <row r="358" spans="1:5" x14ac:dyDescent="0.25">
      <c r="A358" t="s">
        <v>8376</v>
      </c>
      <c r="B358" t="s">
        <v>8380</v>
      </c>
      <c r="D358" s="1">
        <v>21970742</v>
      </c>
      <c r="E358" s="7">
        <f t="shared" si="6"/>
        <v>-13807028</v>
      </c>
    </row>
    <row r="359" spans="1:5" x14ac:dyDescent="0.25">
      <c r="A359" t="s">
        <v>8388</v>
      </c>
      <c r="B359" t="s">
        <v>2848</v>
      </c>
      <c r="C359" s="1">
        <v>13807000</v>
      </c>
      <c r="D359" s="1"/>
      <c r="E359" s="7">
        <f t="shared" si="6"/>
        <v>-28</v>
      </c>
    </row>
    <row r="360" spans="1:5" x14ac:dyDescent="0.25">
      <c r="A360" t="s">
        <v>8455</v>
      </c>
      <c r="B360" t="s">
        <v>8550</v>
      </c>
      <c r="C360" s="334">
        <v>10000000</v>
      </c>
      <c r="D360" s="1"/>
      <c r="E360" s="7">
        <f t="shared" si="6"/>
        <v>9999972</v>
      </c>
    </row>
    <row r="361" spans="1:5" x14ac:dyDescent="0.25">
      <c r="A361" t="s">
        <v>8455</v>
      </c>
      <c r="B361" t="s">
        <v>8551</v>
      </c>
      <c r="C361" s="1">
        <v>6000</v>
      </c>
      <c r="D361" s="1"/>
      <c r="E361" s="7">
        <f t="shared" si="6"/>
        <v>10005972</v>
      </c>
    </row>
    <row r="362" spans="1:5" x14ac:dyDescent="0.25">
      <c r="A362" t="s">
        <v>8530</v>
      </c>
      <c r="B362" t="s">
        <v>8552</v>
      </c>
      <c r="D362" s="1">
        <v>21144648</v>
      </c>
      <c r="E362" s="7">
        <f t="shared" si="6"/>
        <v>-11138676</v>
      </c>
    </row>
    <row r="363" spans="1:5" x14ac:dyDescent="0.25">
      <c r="A363" t="s">
        <v>8554</v>
      </c>
      <c r="B363" t="s">
        <v>8553</v>
      </c>
      <c r="C363" s="153">
        <v>11132600</v>
      </c>
      <c r="D363" s="1"/>
      <c r="E363" s="7">
        <f t="shared" si="6"/>
        <v>-6076</v>
      </c>
    </row>
    <row r="364" spans="1:5" x14ac:dyDescent="0.25">
      <c r="A364" t="s">
        <v>8555</v>
      </c>
      <c r="B364" t="s">
        <v>8551</v>
      </c>
      <c r="C364" s="1">
        <v>6000</v>
      </c>
      <c r="D364" s="1"/>
      <c r="E364" s="7">
        <f t="shared" si="6"/>
        <v>-76</v>
      </c>
    </row>
    <row r="365" spans="1:5" x14ac:dyDescent="0.25">
      <c r="A365" t="s">
        <v>8576</v>
      </c>
      <c r="B365" t="s">
        <v>8579</v>
      </c>
      <c r="D365" s="1">
        <v>835000</v>
      </c>
      <c r="E365" s="7">
        <f t="shared" si="6"/>
        <v>-835076</v>
      </c>
    </row>
    <row r="366" spans="1:5" x14ac:dyDescent="0.25">
      <c r="A366" t="s">
        <v>8576</v>
      </c>
      <c r="B366" t="s">
        <v>8580</v>
      </c>
      <c r="D366" s="1">
        <v>20770075</v>
      </c>
      <c r="E366" s="7">
        <f t="shared" si="6"/>
        <v>-21605151</v>
      </c>
    </row>
    <row r="367" spans="1:5" x14ac:dyDescent="0.25">
      <c r="A367" t="s">
        <v>8578</v>
      </c>
      <c r="B367" t="s">
        <v>8581</v>
      </c>
      <c r="C367" s="153">
        <v>30000000</v>
      </c>
      <c r="D367" s="1"/>
      <c r="E367" s="7">
        <f t="shared" si="6"/>
        <v>8394849</v>
      </c>
    </row>
    <row r="368" spans="1:5" x14ac:dyDescent="0.25">
      <c r="A368" t="s">
        <v>8696</v>
      </c>
      <c r="B368" t="s">
        <v>8697</v>
      </c>
      <c r="D368" s="1">
        <v>18800964</v>
      </c>
      <c r="E368" s="7">
        <f t="shared" si="6"/>
        <v>-10406115</v>
      </c>
    </row>
    <row r="369" spans="1:5" x14ac:dyDescent="0.25">
      <c r="A369" t="s">
        <v>8696</v>
      </c>
      <c r="B369" t="s">
        <v>2848</v>
      </c>
      <c r="C369" s="1">
        <v>10406100</v>
      </c>
      <c r="D369" s="1"/>
      <c r="E369" s="7">
        <f t="shared" si="6"/>
        <v>-15</v>
      </c>
    </row>
    <row r="370" spans="1:5" x14ac:dyDescent="0.25">
      <c r="A370" t="s">
        <v>8762</v>
      </c>
      <c r="B370" t="s">
        <v>2105</v>
      </c>
      <c r="C370" s="1">
        <v>10000000</v>
      </c>
      <c r="D370" s="1"/>
      <c r="E370" s="7">
        <f t="shared" si="6"/>
        <v>9999985</v>
      </c>
    </row>
    <row r="371" spans="1:5" x14ac:dyDescent="0.25">
      <c r="A371" t="s">
        <v>8837</v>
      </c>
      <c r="B371" t="s">
        <v>8842</v>
      </c>
      <c r="D371" s="1">
        <v>30000</v>
      </c>
      <c r="E371" s="7">
        <f t="shared" si="6"/>
        <v>9969985</v>
      </c>
    </row>
    <row r="372" spans="1:5" x14ac:dyDescent="0.25">
      <c r="A372" t="s">
        <v>8837</v>
      </c>
      <c r="B372" t="s">
        <v>8843</v>
      </c>
      <c r="D372" s="1">
        <v>10261025</v>
      </c>
      <c r="E372" s="7">
        <f t="shared" si="6"/>
        <v>-291040</v>
      </c>
    </row>
    <row r="373" spans="1:5" x14ac:dyDescent="0.25">
      <c r="A373" t="s">
        <v>8837</v>
      </c>
      <c r="B373" t="s">
        <v>8844</v>
      </c>
      <c r="D373" s="1">
        <v>940000</v>
      </c>
      <c r="E373" s="7">
        <f t="shared" si="6"/>
        <v>-1231040</v>
      </c>
    </row>
    <row r="374" spans="1:5" x14ac:dyDescent="0.25">
      <c r="A374" t="s">
        <v>8837</v>
      </c>
      <c r="B374" t="s">
        <v>241</v>
      </c>
      <c r="C374" s="1">
        <v>1231000</v>
      </c>
      <c r="D374" s="1"/>
      <c r="E374" s="7">
        <f t="shared" si="6"/>
        <v>-40</v>
      </c>
    </row>
    <row r="375" spans="1:5" x14ac:dyDescent="0.25">
      <c r="A375" t="s">
        <v>8894</v>
      </c>
      <c r="B375" t="s">
        <v>8941</v>
      </c>
      <c r="D375" s="1">
        <v>18572550</v>
      </c>
      <c r="E375" s="7">
        <f t="shared" si="6"/>
        <v>-18572590</v>
      </c>
    </row>
    <row r="376" spans="1:5" x14ac:dyDescent="0.25">
      <c r="A376" t="s">
        <v>8899</v>
      </c>
      <c r="B376" t="s">
        <v>241</v>
      </c>
      <c r="C376" s="1">
        <v>18572593</v>
      </c>
      <c r="E376" s="7">
        <f t="shared" si="6"/>
        <v>3</v>
      </c>
    </row>
    <row r="377" spans="1:5" x14ac:dyDescent="0.25">
      <c r="A377" t="s">
        <v>8948</v>
      </c>
      <c r="B377" t="s">
        <v>8961</v>
      </c>
      <c r="D377" s="1">
        <v>10065582</v>
      </c>
      <c r="E377" s="7">
        <f t="shared" si="6"/>
        <v>-10065579</v>
      </c>
    </row>
    <row r="378" spans="1:5" x14ac:dyDescent="0.25">
      <c r="A378" t="s">
        <v>8948</v>
      </c>
      <c r="B378" t="s">
        <v>8551</v>
      </c>
      <c r="C378" s="1">
        <v>7582</v>
      </c>
      <c r="E378" s="7">
        <f t="shared" si="6"/>
        <v>-10057997</v>
      </c>
    </row>
    <row r="379" spans="1:5" x14ac:dyDescent="0.25">
      <c r="A379" t="s">
        <v>8948</v>
      </c>
      <c r="B379" t="s">
        <v>8962</v>
      </c>
      <c r="C379" s="268">
        <v>10058000</v>
      </c>
      <c r="E379" s="7">
        <f t="shared" si="6"/>
        <v>3</v>
      </c>
    </row>
    <row r="380" spans="1:5" x14ac:dyDescent="0.25">
      <c r="A380" t="s">
        <v>9791</v>
      </c>
      <c r="B380" t="s">
        <v>9796</v>
      </c>
      <c r="C380" s="213">
        <v>20000000</v>
      </c>
      <c r="E380" s="7">
        <f t="shared" si="6"/>
        <v>20000003</v>
      </c>
    </row>
    <row r="381" spans="1:5" x14ac:dyDescent="0.25">
      <c r="A381" t="s">
        <v>9797</v>
      </c>
      <c r="B381" t="s">
        <v>7726</v>
      </c>
      <c r="C381" s="1">
        <v>7000</v>
      </c>
      <c r="E381" s="7">
        <f t="shared" si="6"/>
        <v>20007003</v>
      </c>
    </row>
    <row r="382" spans="1:5" x14ac:dyDescent="0.25">
      <c r="A382" t="s">
        <v>9822</v>
      </c>
      <c r="B382" t="s">
        <v>9823</v>
      </c>
      <c r="C382" s="176">
        <v>30000000</v>
      </c>
      <c r="E382" s="7">
        <f t="shared" si="6"/>
        <v>50007003</v>
      </c>
    </row>
    <row r="383" spans="1:5" x14ac:dyDescent="0.25">
      <c r="A383" t="s">
        <v>9822</v>
      </c>
      <c r="B383" t="s">
        <v>7726</v>
      </c>
      <c r="C383" s="1">
        <v>8000</v>
      </c>
      <c r="E383" s="7">
        <f t="shared" si="6"/>
        <v>50015003</v>
      </c>
    </row>
    <row r="384" spans="1:5" x14ac:dyDescent="0.25">
      <c r="A384" t="s">
        <v>9831</v>
      </c>
      <c r="B384" t="s">
        <v>7726</v>
      </c>
      <c r="C384" s="1">
        <v>4000</v>
      </c>
      <c r="E384" s="7">
        <f t="shared" si="6"/>
        <v>50019003</v>
      </c>
    </row>
    <row r="385" spans="1:6" x14ac:dyDescent="0.25">
      <c r="A385" t="s">
        <v>9831</v>
      </c>
      <c r="B385" t="s">
        <v>9832</v>
      </c>
      <c r="C385" s="231">
        <v>50000000</v>
      </c>
      <c r="E385" s="7">
        <f t="shared" si="6"/>
        <v>100019003</v>
      </c>
    </row>
    <row r="386" spans="1:6" x14ac:dyDescent="0.25">
      <c r="A386" t="s">
        <v>9829</v>
      </c>
      <c r="B386" t="s">
        <v>9830</v>
      </c>
      <c r="D386" s="1">
        <v>28904536</v>
      </c>
      <c r="E386" s="7">
        <f t="shared" si="6"/>
        <v>71114467</v>
      </c>
      <c r="F386">
        <v>102</v>
      </c>
    </row>
    <row r="387" spans="1:6" x14ac:dyDescent="0.25">
      <c r="A387" t="s">
        <v>9829</v>
      </c>
      <c r="B387" t="s">
        <v>9857</v>
      </c>
      <c r="C387" s="1">
        <v>24000</v>
      </c>
      <c r="E387" s="7">
        <f t="shared" si="6"/>
        <v>71138467</v>
      </c>
    </row>
    <row r="388" spans="1:6" x14ac:dyDescent="0.25">
      <c r="A388" t="s">
        <v>9883</v>
      </c>
      <c r="B388" t="s">
        <v>9894</v>
      </c>
      <c r="C388" s="1">
        <v>10000</v>
      </c>
      <c r="E388" s="7">
        <f t="shared" si="6"/>
        <v>71148467</v>
      </c>
    </row>
    <row r="389" spans="1:6" x14ac:dyDescent="0.25">
      <c r="A389" t="s">
        <v>9922</v>
      </c>
      <c r="B389" t="s">
        <v>9923</v>
      </c>
      <c r="C389" s="231">
        <v>40000000</v>
      </c>
      <c r="D389" s="1"/>
      <c r="E389" s="7">
        <f t="shared" si="6"/>
        <v>111148467</v>
      </c>
    </row>
    <row r="390" spans="1:6" x14ac:dyDescent="0.25">
      <c r="A390" t="s">
        <v>9922</v>
      </c>
      <c r="B390" t="s">
        <v>7726</v>
      </c>
      <c r="C390" s="1">
        <v>8000</v>
      </c>
      <c r="E390" s="7">
        <f t="shared" si="6"/>
        <v>111156467</v>
      </c>
    </row>
    <row r="391" spans="1:6" x14ac:dyDescent="0.25">
      <c r="A391" t="s">
        <v>9922</v>
      </c>
      <c r="B391" t="s">
        <v>9924</v>
      </c>
      <c r="D391" s="1">
        <v>70832119</v>
      </c>
      <c r="E391" s="7">
        <f t="shared" si="6"/>
        <v>40324348</v>
      </c>
      <c r="F391">
        <v>250</v>
      </c>
    </row>
    <row r="392" spans="1:6" x14ac:dyDescent="0.25">
      <c r="A392" t="s">
        <v>9961</v>
      </c>
      <c r="B392" t="s">
        <v>9974</v>
      </c>
      <c r="C392" s="231">
        <v>50000000</v>
      </c>
      <c r="E392" s="7">
        <f t="shared" si="6"/>
        <v>90324348</v>
      </c>
    </row>
    <row r="393" spans="1:6" x14ac:dyDescent="0.25">
      <c r="A393" t="s">
        <v>9961</v>
      </c>
      <c r="B393" t="s">
        <v>7726</v>
      </c>
      <c r="C393" s="1">
        <v>7000</v>
      </c>
      <c r="E393" s="7">
        <f t="shared" si="6"/>
        <v>90331348</v>
      </c>
      <c r="F393">
        <v>-250</v>
      </c>
    </row>
    <row r="394" spans="1:6" x14ac:dyDescent="0.25">
      <c r="A394" t="s">
        <v>9997</v>
      </c>
      <c r="B394" t="s">
        <v>10032</v>
      </c>
      <c r="C394" s="231">
        <v>70000000</v>
      </c>
      <c r="E394" s="7">
        <f t="shared" si="6"/>
        <v>160331348</v>
      </c>
      <c r="F394">
        <v>-100</v>
      </c>
    </row>
    <row r="395" spans="1:6" x14ac:dyDescent="0.25">
      <c r="A395" t="s">
        <v>10014</v>
      </c>
      <c r="B395" t="s">
        <v>10033</v>
      </c>
      <c r="D395" s="1">
        <v>88317483</v>
      </c>
      <c r="E395" s="7">
        <f t="shared" si="6"/>
        <v>72013865</v>
      </c>
    </row>
    <row r="396" spans="1:6" x14ac:dyDescent="0.25">
      <c r="A396" t="s">
        <v>10047</v>
      </c>
      <c r="B396" t="s">
        <v>10051</v>
      </c>
      <c r="D396" s="1">
        <v>89004045</v>
      </c>
      <c r="E396" s="7">
        <f t="shared" si="6"/>
        <v>-16990180</v>
      </c>
    </row>
    <row r="397" spans="1:6" x14ac:dyDescent="0.25">
      <c r="A397" t="s">
        <v>10047</v>
      </c>
      <c r="B397" t="s">
        <v>10090</v>
      </c>
      <c r="C397" s="231">
        <v>40000000</v>
      </c>
      <c r="E397" s="7">
        <f t="shared" si="6"/>
        <v>23009820</v>
      </c>
    </row>
    <row r="398" spans="1:6" x14ac:dyDescent="0.25">
      <c r="A398" t="s">
        <v>10047</v>
      </c>
      <c r="B398" t="s">
        <v>10091</v>
      </c>
      <c r="C398" s="231">
        <v>40000000</v>
      </c>
      <c r="E398" s="7">
        <f t="shared" si="6"/>
        <v>63009820</v>
      </c>
    </row>
    <row r="399" spans="1:6" x14ac:dyDescent="0.25">
      <c r="A399" t="s">
        <v>10047</v>
      </c>
      <c r="B399" t="s">
        <v>10092</v>
      </c>
      <c r="C399" s="288">
        <v>16982000</v>
      </c>
      <c r="E399" s="7">
        <f t="shared" ref="E399:E445" si="7">(E398+C399-D399)</f>
        <v>79991820</v>
      </c>
    </row>
    <row r="400" spans="1:6" x14ac:dyDescent="0.25">
      <c r="A400" t="s">
        <v>10069</v>
      </c>
      <c r="B400" t="s">
        <v>10093</v>
      </c>
      <c r="C400" s="231">
        <v>40000000</v>
      </c>
      <c r="E400" s="7">
        <f t="shared" si="7"/>
        <v>119991820</v>
      </c>
    </row>
    <row r="401" spans="1:6" x14ac:dyDescent="0.25">
      <c r="A401" t="s">
        <v>10094</v>
      </c>
      <c r="B401" t="s">
        <v>10095</v>
      </c>
      <c r="C401" s="288">
        <v>50000000</v>
      </c>
      <c r="E401" s="7">
        <f t="shared" si="7"/>
        <v>169991820</v>
      </c>
    </row>
    <row r="402" spans="1:6" x14ac:dyDescent="0.25">
      <c r="A402" t="s">
        <v>10094</v>
      </c>
      <c r="B402" t="s">
        <v>10096</v>
      </c>
      <c r="D402" s="1">
        <v>94597251</v>
      </c>
      <c r="E402" s="7">
        <f t="shared" si="7"/>
        <v>75394569</v>
      </c>
    </row>
    <row r="403" spans="1:6" x14ac:dyDescent="0.25">
      <c r="A403" t="s">
        <v>10128</v>
      </c>
      <c r="B403" t="s">
        <v>10131</v>
      </c>
      <c r="C403" s="288">
        <v>40000000</v>
      </c>
      <c r="E403" s="7">
        <f t="shared" si="7"/>
        <v>115394569</v>
      </c>
    </row>
    <row r="404" spans="1:6" x14ac:dyDescent="0.25">
      <c r="A404" t="s">
        <v>10128</v>
      </c>
      <c r="B404" t="s">
        <v>10132</v>
      </c>
      <c r="C404" s="288">
        <v>40000000</v>
      </c>
      <c r="E404" s="7">
        <f t="shared" si="7"/>
        <v>155394569</v>
      </c>
    </row>
    <row r="405" spans="1:6" x14ac:dyDescent="0.25">
      <c r="A405" t="s">
        <v>10124</v>
      </c>
      <c r="B405" t="s">
        <v>10154</v>
      </c>
      <c r="D405" s="1">
        <v>96316529</v>
      </c>
      <c r="E405" s="7">
        <f t="shared" si="7"/>
        <v>59078040</v>
      </c>
      <c r="F405">
        <v>300</v>
      </c>
    </row>
    <row r="406" spans="1:6" x14ac:dyDescent="0.25">
      <c r="A406" t="s">
        <v>10222</v>
      </c>
      <c r="B406" t="s">
        <v>10223</v>
      </c>
      <c r="C406" s="288">
        <v>87494000</v>
      </c>
      <c r="D406" s="1"/>
      <c r="E406" s="7">
        <f t="shared" si="7"/>
        <v>146572040</v>
      </c>
    </row>
    <row r="407" spans="1:6" x14ac:dyDescent="0.25">
      <c r="A407" t="s">
        <v>10222</v>
      </c>
      <c r="B407" t="s">
        <v>10224</v>
      </c>
      <c r="D407" s="1">
        <v>106572298</v>
      </c>
      <c r="E407" s="7">
        <f t="shared" si="7"/>
        <v>39999742</v>
      </c>
    </row>
    <row r="408" spans="1:6" x14ac:dyDescent="0.25">
      <c r="A408" t="s">
        <v>10222</v>
      </c>
      <c r="B408" t="s">
        <v>7726</v>
      </c>
      <c r="C408" s="1">
        <v>6000</v>
      </c>
      <c r="D408" s="1"/>
      <c r="E408" s="7">
        <f t="shared" si="7"/>
        <v>40005742</v>
      </c>
    </row>
    <row r="409" spans="1:6" x14ac:dyDescent="0.25">
      <c r="A409" t="s">
        <v>10212</v>
      </c>
      <c r="B409" t="s">
        <v>10225</v>
      </c>
      <c r="C409" s="288">
        <v>75000000</v>
      </c>
      <c r="E409" s="7">
        <f t="shared" si="7"/>
        <v>115005742</v>
      </c>
    </row>
    <row r="410" spans="1:6" x14ac:dyDescent="0.25">
      <c r="A410" t="s">
        <v>10212</v>
      </c>
      <c r="B410" t="s">
        <v>10226</v>
      </c>
      <c r="C410" s="288">
        <v>75000000</v>
      </c>
      <c r="E410" s="7">
        <f t="shared" si="7"/>
        <v>190005742</v>
      </c>
    </row>
    <row r="411" spans="1:6" x14ac:dyDescent="0.25">
      <c r="A411" t="s">
        <v>10212</v>
      </c>
      <c r="B411" t="s">
        <v>10227</v>
      </c>
      <c r="C411" s="288">
        <v>50000000</v>
      </c>
      <c r="E411" s="7">
        <f t="shared" si="7"/>
        <v>240005742</v>
      </c>
    </row>
    <row r="412" spans="1:6" x14ac:dyDescent="0.25">
      <c r="A412" t="s">
        <v>10212</v>
      </c>
      <c r="B412" t="s">
        <v>4875</v>
      </c>
      <c r="C412" s="1">
        <v>13000</v>
      </c>
      <c r="E412" s="7">
        <f t="shared" si="7"/>
        <v>240018742</v>
      </c>
    </row>
    <row r="413" spans="1:6" x14ac:dyDescent="0.25">
      <c r="A413" t="s">
        <v>10249</v>
      </c>
      <c r="B413" t="s">
        <v>10250</v>
      </c>
      <c r="D413" s="1">
        <v>104610222</v>
      </c>
      <c r="E413" s="7">
        <f t="shared" si="7"/>
        <v>135408520</v>
      </c>
      <c r="F413">
        <v>150</v>
      </c>
    </row>
    <row r="414" spans="1:6" x14ac:dyDescent="0.25">
      <c r="A414" t="s">
        <v>10288</v>
      </c>
      <c r="B414" t="s">
        <v>10289</v>
      </c>
      <c r="C414" s="288">
        <v>100000000</v>
      </c>
      <c r="D414" s="1"/>
      <c r="E414" s="7">
        <f t="shared" si="7"/>
        <v>235408520</v>
      </c>
    </row>
    <row r="415" spans="1:6" x14ac:dyDescent="0.25">
      <c r="A415" t="s">
        <v>10288</v>
      </c>
      <c r="B415" t="s">
        <v>8551</v>
      </c>
      <c r="C415" s="1">
        <v>4000</v>
      </c>
      <c r="D415" s="1"/>
      <c r="E415" s="7">
        <f t="shared" si="7"/>
        <v>235412520</v>
      </c>
    </row>
    <row r="416" spans="1:6" x14ac:dyDescent="0.25">
      <c r="A416" t="s">
        <v>10288</v>
      </c>
      <c r="B416" t="s">
        <v>10287</v>
      </c>
      <c r="D416" s="1">
        <v>100145901</v>
      </c>
      <c r="E416" s="7">
        <f t="shared" si="7"/>
        <v>135266619</v>
      </c>
    </row>
    <row r="417" spans="1:6" x14ac:dyDescent="0.25">
      <c r="A417" t="s">
        <v>10288</v>
      </c>
      <c r="B417" t="s">
        <v>10290</v>
      </c>
      <c r="D417" s="1">
        <v>103518076</v>
      </c>
      <c r="E417" s="7">
        <f t="shared" si="7"/>
        <v>31748543</v>
      </c>
    </row>
    <row r="418" spans="1:6" x14ac:dyDescent="0.25">
      <c r="A418" t="s">
        <v>10288</v>
      </c>
      <c r="B418" t="s">
        <v>10292</v>
      </c>
      <c r="D418" s="1">
        <v>241500</v>
      </c>
      <c r="E418" s="7">
        <f t="shared" si="7"/>
        <v>31507043</v>
      </c>
    </row>
    <row r="419" spans="1:6" x14ac:dyDescent="0.25">
      <c r="A419" t="s">
        <v>10288</v>
      </c>
      <c r="B419" t="s">
        <v>10383</v>
      </c>
      <c r="C419" s="1">
        <v>35000</v>
      </c>
      <c r="E419" s="7">
        <f t="shared" si="7"/>
        <v>31542043</v>
      </c>
    </row>
    <row r="420" spans="1:6" x14ac:dyDescent="0.25">
      <c r="A420" t="s">
        <v>10298</v>
      </c>
      <c r="B420" t="s">
        <v>10308</v>
      </c>
      <c r="C420" s="288">
        <v>200000000</v>
      </c>
      <c r="E420" s="7">
        <f t="shared" si="7"/>
        <v>231542043</v>
      </c>
    </row>
    <row r="421" spans="1:6" x14ac:dyDescent="0.25">
      <c r="A421" t="s">
        <v>10324</v>
      </c>
      <c r="B421" t="s">
        <v>10327</v>
      </c>
      <c r="D421" s="1">
        <v>100761964</v>
      </c>
      <c r="E421" s="7">
        <f t="shared" si="7"/>
        <v>130780079</v>
      </c>
      <c r="F421">
        <v>310</v>
      </c>
    </row>
    <row r="422" spans="1:6" x14ac:dyDescent="0.25">
      <c r="A422" t="s">
        <v>10324</v>
      </c>
      <c r="B422" t="s">
        <v>10328</v>
      </c>
      <c r="D422" s="1">
        <v>104010305</v>
      </c>
      <c r="E422" s="7">
        <f t="shared" si="7"/>
        <v>26769774</v>
      </c>
    </row>
    <row r="423" spans="1:6" x14ac:dyDescent="0.25">
      <c r="A423" t="s">
        <v>10355</v>
      </c>
      <c r="B423" t="s">
        <v>10364</v>
      </c>
      <c r="C423" s="288">
        <v>200000000</v>
      </c>
      <c r="E423" s="7">
        <f t="shared" si="7"/>
        <v>226769774</v>
      </c>
    </row>
    <row r="424" spans="1:6" x14ac:dyDescent="0.25">
      <c r="A424" t="s">
        <v>10355</v>
      </c>
      <c r="B424" t="s">
        <v>7579</v>
      </c>
      <c r="C424" s="1">
        <v>7000</v>
      </c>
      <c r="E424" s="7">
        <f t="shared" si="7"/>
        <v>226776774</v>
      </c>
    </row>
    <row r="425" spans="1:6" x14ac:dyDescent="0.25">
      <c r="A425" t="s">
        <v>10385</v>
      </c>
      <c r="B425" t="s">
        <v>10386</v>
      </c>
      <c r="D425" s="1">
        <v>102363163</v>
      </c>
      <c r="E425" s="7">
        <f t="shared" si="7"/>
        <v>124413611</v>
      </c>
      <c r="F425">
        <v>201</v>
      </c>
    </row>
    <row r="426" spans="1:6" x14ac:dyDescent="0.25">
      <c r="A426" t="s">
        <v>10385</v>
      </c>
      <c r="B426" t="s">
        <v>10387</v>
      </c>
      <c r="D426" s="1">
        <v>102562744</v>
      </c>
      <c r="E426" s="7">
        <f t="shared" si="7"/>
        <v>21850867</v>
      </c>
      <c r="F426">
        <v>300</v>
      </c>
    </row>
    <row r="427" spans="1:6" x14ac:dyDescent="0.25">
      <c r="A427" t="s">
        <v>10398</v>
      </c>
      <c r="B427" t="s">
        <v>10401</v>
      </c>
      <c r="C427" s="166">
        <v>70000000</v>
      </c>
      <c r="E427" s="7">
        <f t="shared" si="7"/>
        <v>91850867</v>
      </c>
    </row>
    <row r="428" spans="1:6" x14ac:dyDescent="0.25">
      <c r="A428" t="s">
        <v>10398</v>
      </c>
      <c r="B428" t="s">
        <v>10632</v>
      </c>
      <c r="C428" s="1">
        <v>7000</v>
      </c>
      <c r="E428" s="7">
        <f t="shared" si="7"/>
        <v>91857867</v>
      </c>
    </row>
    <row r="429" spans="1:6" x14ac:dyDescent="0.25">
      <c r="A429" t="s">
        <v>10425</v>
      </c>
      <c r="B429" t="s">
        <v>10426</v>
      </c>
      <c r="D429" s="1">
        <v>92756690</v>
      </c>
      <c r="E429" s="7">
        <f t="shared" si="7"/>
        <v>-898823</v>
      </c>
      <c r="F429">
        <v>296</v>
      </c>
    </row>
    <row r="430" spans="1:6" x14ac:dyDescent="0.25">
      <c r="A430" t="s">
        <v>10477</v>
      </c>
      <c r="B430" t="s">
        <v>10478</v>
      </c>
      <c r="D430" s="1">
        <v>86813238</v>
      </c>
      <c r="E430" s="7">
        <f t="shared" si="7"/>
        <v>-87712061</v>
      </c>
      <c r="F430">
        <v>300</v>
      </c>
    </row>
    <row r="431" spans="1:6" x14ac:dyDescent="0.25">
      <c r="A431" t="s">
        <v>10477</v>
      </c>
      <c r="B431" t="s">
        <v>10487</v>
      </c>
      <c r="C431" s="412">
        <v>87800000</v>
      </c>
      <c r="E431" s="7">
        <f t="shared" si="7"/>
        <v>87939</v>
      </c>
    </row>
    <row r="432" spans="1:6" x14ac:dyDescent="0.25">
      <c r="A432" t="s">
        <v>10477</v>
      </c>
      <c r="B432" t="s">
        <v>2216</v>
      </c>
      <c r="C432" s="51">
        <v>7000</v>
      </c>
      <c r="E432" s="7">
        <f t="shared" si="7"/>
        <v>94939</v>
      </c>
    </row>
    <row r="433" spans="1:7" x14ac:dyDescent="0.25">
      <c r="A433" t="s">
        <v>10549</v>
      </c>
      <c r="B433" t="s">
        <v>10555</v>
      </c>
      <c r="C433" s="256">
        <v>65000000</v>
      </c>
      <c r="E433" s="7">
        <f t="shared" si="7"/>
        <v>65094939</v>
      </c>
    </row>
    <row r="434" spans="1:7" x14ac:dyDescent="0.25">
      <c r="A434" t="s">
        <v>10549</v>
      </c>
      <c r="B434" t="s">
        <v>7726</v>
      </c>
      <c r="C434" s="1">
        <v>7000</v>
      </c>
      <c r="E434" s="7">
        <f t="shared" si="7"/>
        <v>65101939</v>
      </c>
    </row>
    <row r="435" spans="1:7" x14ac:dyDescent="0.25">
      <c r="A435" t="s">
        <v>10596</v>
      </c>
      <c r="B435" t="s">
        <v>10597</v>
      </c>
      <c r="D435" s="1">
        <v>86115363</v>
      </c>
      <c r="E435" s="7">
        <f t="shared" si="7"/>
        <v>-21013424</v>
      </c>
      <c r="F435">
        <v>300</v>
      </c>
    </row>
    <row r="436" spans="1:7" x14ac:dyDescent="0.25">
      <c r="A436" t="s">
        <v>10596</v>
      </c>
      <c r="B436" t="s">
        <v>7726</v>
      </c>
      <c r="C436" s="1">
        <v>7000</v>
      </c>
      <c r="E436" s="7">
        <f t="shared" si="7"/>
        <v>-21006424</v>
      </c>
    </row>
    <row r="437" spans="1:7" x14ac:dyDescent="0.25">
      <c r="A437" t="s">
        <v>10596</v>
      </c>
      <c r="B437" t="s">
        <v>10633</v>
      </c>
      <c r="C437" s="256">
        <v>21013400</v>
      </c>
      <c r="E437" s="7">
        <f t="shared" si="7"/>
        <v>6976</v>
      </c>
      <c r="F437">
        <v>-600</v>
      </c>
      <c r="G437" t="s">
        <v>10832</v>
      </c>
    </row>
    <row r="438" spans="1:7" x14ac:dyDescent="0.25">
      <c r="A438" t="s">
        <v>10829</v>
      </c>
      <c r="B438" t="s">
        <v>10831</v>
      </c>
      <c r="D438" s="1">
        <v>51373440</v>
      </c>
      <c r="E438" s="7">
        <f t="shared" si="7"/>
        <v>-51366464</v>
      </c>
      <c r="F438">
        <v>-300</v>
      </c>
      <c r="G438" t="s">
        <v>10832</v>
      </c>
    </row>
    <row r="439" spans="1:7" x14ac:dyDescent="0.25">
      <c r="A439" t="s">
        <v>10837</v>
      </c>
      <c r="B439" t="s">
        <v>10838</v>
      </c>
      <c r="C439" s="318">
        <v>51360000</v>
      </c>
      <c r="E439" s="7">
        <f t="shared" si="7"/>
        <v>-6464</v>
      </c>
    </row>
    <row r="440" spans="1:7" x14ac:dyDescent="0.25">
      <c r="A440" t="s">
        <v>10837</v>
      </c>
      <c r="B440" t="s">
        <v>7726</v>
      </c>
      <c r="C440" s="1">
        <v>6464</v>
      </c>
      <c r="E440" s="7">
        <f t="shared" si="7"/>
        <v>0</v>
      </c>
    </row>
    <row r="441" spans="1:7" x14ac:dyDescent="0.25">
      <c r="A441" t="s">
        <v>10933</v>
      </c>
      <c r="B441" t="s">
        <v>10941</v>
      </c>
      <c r="D441" s="1">
        <v>25174497</v>
      </c>
      <c r="E441" s="7">
        <f t="shared" si="7"/>
        <v>-25174497</v>
      </c>
    </row>
    <row r="442" spans="1:7" x14ac:dyDescent="0.25">
      <c r="A442" t="s">
        <v>10933</v>
      </c>
      <c r="B442" t="s">
        <v>10942</v>
      </c>
      <c r="C442" s="1">
        <v>26761200</v>
      </c>
      <c r="E442" s="7">
        <f t="shared" si="7"/>
        <v>1586703</v>
      </c>
    </row>
    <row r="443" spans="1:7" x14ac:dyDescent="0.25">
      <c r="A443" t="s">
        <v>10933</v>
      </c>
      <c r="B443" t="s">
        <v>10943</v>
      </c>
      <c r="D443" s="1">
        <v>1586750</v>
      </c>
      <c r="E443" s="7">
        <f t="shared" si="7"/>
        <v>-47</v>
      </c>
    </row>
    <row r="444" spans="1:7" x14ac:dyDescent="0.25">
      <c r="E444" s="7">
        <f t="shared" si="7"/>
        <v>-47</v>
      </c>
    </row>
    <row r="445" spans="1:7" x14ac:dyDescent="0.25">
      <c r="E445" s="7">
        <f t="shared" si="7"/>
        <v>-47</v>
      </c>
    </row>
  </sheetData>
  <mergeCells count="1">
    <mergeCell ref="A1:E1"/>
  </mergeCells>
  <pageMargins left="0.7" right="0.7" top="0.75" bottom="0.75" header="0.3" footer="0.3"/>
  <pageSetup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95" workbookViewId="0">
      <selection activeCell="L107" sqref="L107"/>
    </sheetView>
  </sheetViews>
  <sheetFormatPr baseColWidth="10" defaultRowHeight="15" x14ac:dyDescent="0.25"/>
  <cols>
    <col min="1" max="1" width="13.85546875" customWidth="1"/>
    <col min="2" max="2" width="32.85546875" customWidth="1"/>
    <col min="3" max="4" width="15.140625" bestFit="1" customWidth="1"/>
    <col min="5" max="5" width="0" hidden="1" customWidth="1"/>
    <col min="6" max="6" width="16.28515625" customWidth="1"/>
  </cols>
  <sheetData>
    <row r="1" spans="1:6" x14ac:dyDescent="0.25">
      <c r="A1" s="427" t="s">
        <v>402</v>
      </c>
      <c r="B1" s="427"/>
      <c r="C1" s="427"/>
      <c r="D1" s="427"/>
      <c r="E1" s="427"/>
      <c r="F1" s="427"/>
    </row>
    <row r="2" spans="1:6" x14ac:dyDescent="0.25">
      <c r="A2" t="s">
        <v>399</v>
      </c>
      <c r="B2" t="s">
        <v>400</v>
      </c>
      <c r="C2" s="1">
        <v>25000000</v>
      </c>
      <c r="F2" s="7">
        <f>(C2-D2)</f>
        <v>25000000</v>
      </c>
    </row>
    <row r="3" spans="1:6" x14ac:dyDescent="0.25">
      <c r="A3" t="s">
        <v>157</v>
      </c>
      <c r="B3" t="s">
        <v>203</v>
      </c>
      <c r="C3" s="1">
        <v>25000000</v>
      </c>
      <c r="F3" s="7">
        <f t="shared" ref="F3:F67" si="0">(F2+C3-D3)</f>
        <v>50000000</v>
      </c>
    </row>
    <row r="4" spans="1:6" x14ac:dyDescent="0.25">
      <c r="A4" t="s">
        <v>238</v>
      </c>
      <c r="B4" t="s">
        <v>401</v>
      </c>
      <c r="D4" s="1">
        <v>1000000</v>
      </c>
      <c r="F4" s="7">
        <f t="shared" si="0"/>
        <v>49000000</v>
      </c>
    </row>
    <row r="5" spans="1:6" x14ac:dyDescent="0.25">
      <c r="A5" t="s">
        <v>370</v>
      </c>
      <c r="B5" t="s">
        <v>401</v>
      </c>
      <c r="D5" s="1">
        <v>4000000</v>
      </c>
      <c r="F5" s="7">
        <f t="shared" si="0"/>
        <v>45000000</v>
      </c>
    </row>
    <row r="6" spans="1:6" x14ac:dyDescent="0.25">
      <c r="A6" t="s">
        <v>391</v>
      </c>
      <c r="B6" t="s">
        <v>401</v>
      </c>
      <c r="D6" s="1">
        <v>5000000</v>
      </c>
      <c r="F6" s="7">
        <f t="shared" si="0"/>
        <v>40000000</v>
      </c>
    </row>
    <row r="7" spans="1:6" x14ac:dyDescent="0.25">
      <c r="A7" t="s">
        <v>458</v>
      </c>
      <c r="B7" t="s">
        <v>203</v>
      </c>
      <c r="D7" s="1">
        <v>10000000</v>
      </c>
      <c r="F7" s="7">
        <f t="shared" si="0"/>
        <v>30000000</v>
      </c>
    </row>
    <row r="8" spans="1:6" x14ac:dyDescent="0.25">
      <c r="A8" t="s">
        <v>596</v>
      </c>
      <c r="B8" t="s">
        <v>606</v>
      </c>
      <c r="D8" s="1">
        <v>2000000</v>
      </c>
      <c r="F8" s="7">
        <f t="shared" si="0"/>
        <v>28000000</v>
      </c>
    </row>
    <row r="9" spans="1:6" x14ac:dyDescent="0.25">
      <c r="A9" t="s">
        <v>727</v>
      </c>
      <c r="B9" t="s">
        <v>606</v>
      </c>
      <c r="D9" s="1">
        <v>3000000</v>
      </c>
      <c r="F9" s="7">
        <f t="shared" si="0"/>
        <v>25000000</v>
      </c>
    </row>
    <row r="10" spans="1:6" x14ac:dyDescent="0.25">
      <c r="A10" t="s">
        <v>986</v>
      </c>
      <c r="B10" t="s">
        <v>203</v>
      </c>
      <c r="D10" s="1">
        <v>20000000</v>
      </c>
      <c r="F10" s="7">
        <f t="shared" si="0"/>
        <v>5000000</v>
      </c>
    </row>
    <row r="11" spans="1:6" x14ac:dyDescent="0.25">
      <c r="A11" t="s">
        <v>1351</v>
      </c>
      <c r="B11" t="s">
        <v>606</v>
      </c>
      <c r="D11" s="1">
        <v>60000000</v>
      </c>
      <c r="F11" s="7">
        <f t="shared" si="0"/>
        <v>-55000000</v>
      </c>
    </row>
    <row r="12" spans="1:6" x14ac:dyDescent="0.25">
      <c r="A12" t="s">
        <v>1359</v>
      </c>
      <c r="B12" t="s">
        <v>1360</v>
      </c>
      <c r="C12" s="1">
        <v>60000000</v>
      </c>
      <c r="D12" s="1"/>
      <c r="F12" s="7">
        <f t="shared" si="0"/>
        <v>5000000</v>
      </c>
    </row>
    <row r="13" spans="1:6" x14ac:dyDescent="0.25">
      <c r="A13" t="s">
        <v>1437</v>
      </c>
      <c r="B13" t="s">
        <v>1462</v>
      </c>
      <c r="D13" s="1">
        <v>5000000</v>
      </c>
      <c r="F13" s="7">
        <f t="shared" si="0"/>
        <v>0</v>
      </c>
    </row>
    <row r="14" spans="1:6" x14ac:dyDescent="0.25">
      <c r="A14" t="s">
        <v>1636</v>
      </c>
      <c r="B14" t="s">
        <v>1652</v>
      </c>
      <c r="C14" s="1">
        <v>15000000</v>
      </c>
      <c r="F14" s="7">
        <f t="shared" si="0"/>
        <v>15000000</v>
      </c>
    </row>
    <row r="15" spans="1:6" x14ac:dyDescent="0.25">
      <c r="B15" t="s">
        <v>1728</v>
      </c>
      <c r="D15" s="1">
        <v>2000000</v>
      </c>
      <c r="F15" s="7">
        <f t="shared" si="0"/>
        <v>13000000</v>
      </c>
    </row>
    <row r="16" spans="1:6" x14ac:dyDescent="0.25">
      <c r="A16" t="s">
        <v>1936</v>
      </c>
      <c r="B16" t="s">
        <v>203</v>
      </c>
      <c r="D16" s="1">
        <v>10000000</v>
      </c>
      <c r="F16" s="7">
        <f t="shared" si="0"/>
        <v>3000000</v>
      </c>
    </row>
    <row r="17" spans="1:6" x14ac:dyDescent="0.25">
      <c r="A17" t="s">
        <v>1945</v>
      </c>
      <c r="B17" t="s">
        <v>1982</v>
      </c>
      <c r="D17" s="1">
        <v>3000000</v>
      </c>
      <c r="F17" s="7">
        <f t="shared" si="0"/>
        <v>0</v>
      </c>
    </row>
    <row r="18" spans="1:6" x14ac:dyDescent="0.25">
      <c r="A18" t="s">
        <v>2203</v>
      </c>
      <c r="B18" t="s">
        <v>3</v>
      </c>
      <c r="C18" s="1">
        <v>3000000</v>
      </c>
      <c r="F18" s="7">
        <f t="shared" si="0"/>
        <v>3000000</v>
      </c>
    </row>
    <row r="19" spans="1:6" x14ac:dyDescent="0.25">
      <c r="A19" t="s">
        <v>2203</v>
      </c>
      <c r="B19" t="s">
        <v>2278</v>
      </c>
      <c r="D19" s="1">
        <v>3000000</v>
      </c>
      <c r="F19" s="7">
        <f t="shared" si="0"/>
        <v>0</v>
      </c>
    </row>
    <row r="20" spans="1:6" x14ac:dyDescent="0.25">
      <c r="A20" t="s">
        <v>2203</v>
      </c>
      <c r="B20" t="s">
        <v>2279</v>
      </c>
      <c r="C20" s="1">
        <v>507000</v>
      </c>
      <c r="F20" s="7">
        <f t="shared" si="0"/>
        <v>507000</v>
      </c>
    </row>
    <row r="21" spans="1:6" x14ac:dyDescent="0.25">
      <c r="A21" t="s">
        <v>2273</v>
      </c>
      <c r="B21" t="s">
        <v>2279</v>
      </c>
      <c r="C21" s="1">
        <v>1000000</v>
      </c>
      <c r="F21" s="7">
        <f t="shared" si="0"/>
        <v>1507000</v>
      </c>
    </row>
    <row r="22" spans="1:6" x14ac:dyDescent="0.25">
      <c r="A22" t="s">
        <v>2327</v>
      </c>
      <c r="B22" t="s">
        <v>2858</v>
      </c>
      <c r="D22" s="1">
        <v>968200</v>
      </c>
      <c r="F22" s="7">
        <f t="shared" si="0"/>
        <v>538800</v>
      </c>
    </row>
    <row r="23" spans="1:6" x14ac:dyDescent="0.25">
      <c r="B23" t="s">
        <v>392</v>
      </c>
      <c r="C23" s="1"/>
      <c r="D23" s="1">
        <v>538800</v>
      </c>
      <c r="F23" s="7">
        <f t="shared" si="0"/>
        <v>0</v>
      </c>
    </row>
    <row r="24" spans="1:6" x14ac:dyDescent="0.25">
      <c r="A24" t="s">
        <v>2949</v>
      </c>
      <c r="B24" t="s">
        <v>2950</v>
      </c>
      <c r="C24" s="1">
        <v>132578593</v>
      </c>
      <c r="D24" s="1"/>
      <c r="F24" s="7">
        <f t="shared" si="0"/>
        <v>132578593</v>
      </c>
    </row>
    <row r="25" spans="1:6" x14ac:dyDescent="0.25">
      <c r="A25" t="s">
        <v>2782</v>
      </c>
      <c r="B25" t="s">
        <v>2859</v>
      </c>
      <c r="C25" s="1"/>
      <c r="D25" s="1">
        <v>800000</v>
      </c>
      <c r="F25" s="7">
        <f t="shared" si="0"/>
        <v>131778593</v>
      </c>
    </row>
    <row r="26" spans="1:6" x14ac:dyDescent="0.25">
      <c r="A26" t="s">
        <v>2839</v>
      </c>
      <c r="B26" t="s">
        <v>262</v>
      </c>
      <c r="C26" s="1"/>
      <c r="D26" s="51">
        <v>29000</v>
      </c>
      <c r="F26" s="7">
        <f t="shared" si="0"/>
        <v>131749593</v>
      </c>
    </row>
    <row r="27" spans="1:6" x14ac:dyDescent="0.25">
      <c r="A27" t="s">
        <v>2903</v>
      </c>
      <c r="B27" t="s">
        <v>2953</v>
      </c>
      <c r="C27" s="1"/>
      <c r="D27" s="51">
        <v>100000</v>
      </c>
      <c r="F27" s="7">
        <f t="shared" si="0"/>
        <v>131649593</v>
      </c>
    </row>
    <row r="28" spans="1:6" x14ac:dyDescent="0.25">
      <c r="A28" t="s">
        <v>2907</v>
      </c>
      <c r="B28" t="s">
        <v>2948</v>
      </c>
      <c r="C28" s="1"/>
      <c r="D28" s="51">
        <v>15000000</v>
      </c>
      <c r="F28" s="7">
        <f t="shared" si="0"/>
        <v>116649593</v>
      </c>
    </row>
    <row r="29" spans="1:6" x14ac:dyDescent="0.25">
      <c r="A29" t="s">
        <v>2935</v>
      </c>
      <c r="B29" t="s">
        <v>1982</v>
      </c>
      <c r="C29" s="1"/>
      <c r="D29" s="51">
        <v>5000000</v>
      </c>
      <c r="F29" s="7">
        <f t="shared" si="0"/>
        <v>111649593</v>
      </c>
    </row>
    <row r="30" spans="1:6" x14ac:dyDescent="0.25">
      <c r="A30" t="s">
        <v>2951</v>
      </c>
      <c r="B30" t="s">
        <v>2952</v>
      </c>
      <c r="C30" s="1">
        <v>16491200</v>
      </c>
      <c r="F30" s="7">
        <f t="shared" si="0"/>
        <v>128140793</v>
      </c>
    </row>
    <row r="31" spans="1:6" x14ac:dyDescent="0.25">
      <c r="A31" t="s">
        <v>2973</v>
      </c>
      <c r="B31" t="s">
        <v>2986</v>
      </c>
      <c r="D31" s="51">
        <v>50000000</v>
      </c>
      <c r="F31" s="7">
        <f t="shared" si="0"/>
        <v>78140793</v>
      </c>
    </row>
    <row r="32" spans="1:6" x14ac:dyDescent="0.25">
      <c r="A32" t="s">
        <v>2974</v>
      </c>
      <c r="B32" t="s">
        <v>2859</v>
      </c>
      <c r="D32" s="51">
        <v>800000</v>
      </c>
      <c r="F32" s="7">
        <f t="shared" si="0"/>
        <v>77340793</v>
      </c>
    </row>
    <row r="33" spans="1:7" x14ac:dyDescent="0.25">
      <c r="A33" t="s">
        <v>2998</v>
      </c>
      <c r="B33" t="s">
        <v>2986</v>
      </c>
      <c r="D33" s="51">
        <v>50000000</v>
      </c>
      <c r="F33" s="7">
        <f t="shared" si="0"/>
        <v>27340793</v>
      </c>
    </row>
    <row r="34" spans="1:7" x14ac:dyDescent="0.25">
      <c r="A34" s="102" t="s">
        <v>3057</v>
      </c>
      <c r="B34" s="102" t="s">
        <v>3058</v>
      </c>
      <c r="C34" s="102"/>
      <c r="D34" s="51">
        <v>19600000</v>
      </c>
      <c r="E34" s="102"/>
      <c r="F34" s="114">
        <f t="shared" si="0"/>
        <v>7740793</v>
      </c>
      <c r="G34" s="102" t="s">
        <v>3059</v>
      </c>
    </row>
    <row r="35" spans="1:7" x14ac:dyDescent="0.25">
      <c r="A35" t="s">
        <v>3075</v>
      </c>
      <c r="B35" t="s">
        <v>3081</v>
      </c>
      <c r="D35" s="1">
        <v>280000</v>
      </c>
      <c r="F35" s="7">
        <f t="shared" si="0"/>
        <v>7460793</v>
      </c>
    </row>
    <row r="36" spans="1:7" x14ac:dyDescent="0.25">
      <c r="A36" t="s">
        <v>3075</v>
      </c>
      <c r="B36" t="s">
        <v>3082</v>
      </c>
      <c r="D36" s="1">
        <v>175000</v>
      </c>
      <c r="F36" s="7">
        <f t="shared" si="0"/>
        <v>7285793</v>
      </c>
    </row>
    <row r="37" spans="1:7" x14ac:dyDescent="0.25">
      <c r="A37" t="s">
        <v>3120</v>
      </c>
      <c r="B37" t="s">
        <v>3121</v>
      </c>
      <c r="D37" s="51">
        <v>50000000</v>
      </c>
      <c r="F37" s="7">
        <f t="shared" si="0"/>
        <v>-42714207</v>
      </c>
    </row>
    <row r="38" spans="1:7" x14ac:dyDescent="0.25">
      <c r="A38" t="s">
        <v>3120</v>
      </c>
      <c r="B38" t="s">
        <v>3122</v>
      </c>
      <c r="D38" s="1">
        <v>171000</v>
      </c>
      <c r="F38" s="116">
        <f t="shared" si="0"/>
        <v>-42885207</v>
      </c>
    </row>
    <row r="39" spans="1:7" x14ac:dyDescent="0.25">
      <c r="A39" t="s">
        <v>3120</v>
      </c>
      <c r="B39" t="s">
        <v>3123</v>
      </c>
      <c r="C39" s="1">
        <v>42004300</v>
      </c>
      <c r="F39" s="7">
        <f t="shared" si="0"/>
        <v>-880907</v>
      </c>
    </row>
    <row r="40" spans="1:7" x14ac:dyDescent="0.25">
      <c r="A40" t="s">
        <v>3153</v>
      </c>
      <c r="B40" t="s">
        <v>2986</v>
      </c>
      <c r="D40" s="51">
        <v>70000000</v>
      </c>
      <c r="F40" s="7">
        <f t="shared" si="0"/>
        <v>-70880907</v>
      </c>
    </row>
    <row r="41" spans="1:7" x14ac:dyDescent="0.25">
      <c r="A41" t="s">
        <v>3191</v>
      </c>
      <c r="B41" t="s">
        <v>3123</v>
      </c>
      <c r="C41" s="51">
        <v>70000000</v>
      </c>
      <c r="F41" s="7">
        <f t="shared" si="0"/>
        <v>-880907</v>
      </c>
    </row>
    <row r="42" spans="1:7" x14ac:dyDescent="0.25">
      <c r="A42" t="s">
        <v>3191</v>
      </c>
      <c r="B42" t="s">
        <v>3198</v>
      </c>
      <c r="D42" s="51">
        <v>540000</v>
      </c>
      <c r="F42" s="7">
        <f t="shared" si="0"/>
        <v>-1420907</v>
      </c>
    </row>
    <row r="43" spans="1:7" x14ac:dyDescent="0.25">
      <c r="A43" t="s">
        <v>3191</v>
      </c>
      <c r="B43" t="s">
        <v>3199</v>
      </c>
      <c r="D43" s="1">
        <v>280000</v>
      </c>
      <c r="F43" s="7">
        <f t="shared" si="0"/>
        <v>-1700907</v>
      </c>
    </row>
    <row r="44" spans="1:7" x14ac:dyDescent="0.25">
      <c r="A44" t="s">
        <v>3274</v>
      </c>
      <c r="B44" t="s">
        <v>3307</v>
      </c>
      <c r="D44" s="51">
        <v>55300</v>
      </c>
      <c r="F44" s="7">
        <f t="shared" si="0"/>
        <v>-1756207</v>
      </c>
    </row>
    <row r="45" spans="1:7" x14ac:dyDescent="0.25">
      <c r="A45" t="s">
        <v>3322</v>
      </c>
      <c r="B45" t="s">
        <v>10</v>
      </c>
      <c r="C45" s="1"/>
      <c r="D45" s="51">
        <v>2000000</v>
      </c>
      <c r="F45" s="7">
        <f t="shared" si="0"/>
        <v>-3756207</v>
      </c>
    </row>
    <row r="46" spans="1:7" x14ac:dyDescent="0.25">
      <c r="A46" t="s">
        <v>3322</v>
      </c>
      <c r="B46" t="s">
        <v>3123</v>
      </c>
      <c r="C46" s="1">
        <v>3756000</v>
      </c>
      <c r="F46" s="7">
        <f t="shared" si="0"/>
        <v>-207</v>
      </c>
    </row>
    <row r="47" spans="1:7" x14ac:dyDescent="0.25">
      <c r="A47" t="s">
        <v>3582</v>
      </c>
      <c r="B47" t="s">
        <v>3642</v>
      </c>
      <c r="D47" s="51">
        <v>35000000</v>
      </c>
      <c r="F47" s="7">
        <f t="shared" si="0"/>
        <v>-35000207</v>
      </c>
    </row>
    <row r="48" spans="1:7" x14ac:dyDescent="0.25">
      <c r="A48" t="s">
        <v>3590</v>
      </c>
      <c r="B48" t="s">
        <v>2385</v>
      </c>
      <c r="C48" s="1">
        <v>35032200</v>
      </c>
      <c r="F48" s="7">
        <f t="shared" si="0"/>
        <v>31993</v>
      </c>
    </row>
    <row r="49" spans="1:6" x14ac:dyDescent="0.25">
      <c r="A49" t="s">
        <v>3590</v>
      </c>
      <c r="B49" t="s">
        <v>3643</v>
      </c>
      <c r="D49" s="51">
        <v>140000</v>
      </c>
      <c r="F49" s="7">
        <f t="shared" si="0"/>
        <v>-108007</v>
      </c>
    </row>
    <row r="50" spans="1:6" x14ac:dyDescent="0.25">
      <c r="A50" t="s">
        <v>3689</v>
      </c>
      <c r="B50" t="s">
        <v>3828</v>
      </c>
      <c r="D50" s="51">
        <v>1326336</v>
      </c>
      <c r="F50" s="7">
        <f t="shared" si="0"/>
        <v>-1434343</v>
      </c>
    </row>
    <row r="51" spans="1:6" x14ac:dyDescent="0.25">
      <c r="A51" t="s">
        <v>3816</v>
      </c>
      <c r="B51" t="s">
        <v>3818</v>
      </c>
      <c r="C51" s="1"/>
      <c r="D51" s="1">
        <v>90000</v>
      </c>
      <c r="F51" s="7">
        <f t="shared" si="0"/>
        <v>-1524343</v>
      </c>
    </row>
    <row r="52" spans="1:6" x14ac:dyDescent="0.25">
      <c r="A52" t="s">
        <v>3816</v>
      </c>
      <c r="B52" t="s">
        <v>3819</v>
      </c>
      <c r="C52" s="1"/>
      <c r="D52" s="51">
        <v>15500</v>
      </c>
      <c r="F52" s="7">
        <f t="shared" si="0"/>
        <v>-1539843</v>
      </c>
    </row>
    <row r="53" spans="1:6" x14ac:dyDescent="0.25">
      <c r="A53" t="s">
        <v>3820</v>
      </c>
      <c r="B53" t="s">
        <v>3827</v>
      </c>
      <c r="D53" s="51">
        <v>4000000</v>
      </c>
      <c r="F53" s="7">
        <f t="shared" si="0"/>
        <v>-5539843</v>
      </c>
    </row>
    <row r="54" spans="1:6" x14ac:dyDescent="0.25">
      <c r="A54" t="s">
        <v>3820</v>
      </c>
      <c r="B54" t="s">
        <v>3829</v>
      </c>
      <c r="D54" s="51">
        <v>16000</v>
      </c>
      <c r="F54" s="7">
        <f t="shared" si="0"/>
        <v>-5555843</v>
      </c>
    </row>
    <row r="55" spans="1:6" x14ac:dyDescent="0.25">
      <c r="A55" t="s">
        <v>3973</v>
      </c>
      <c r="B55" t="s">
        <v>501</v>
      </c>
      <c r="C55" s="1">
        <v>3870000</v>
      </c>
      <c r="F55" s="7">
        <f t="shared" si="0"/>
        <v>-1685843</v>
      </c>
    </row>
    <row r="56" spans="1:6" x14ac:dyDescent="0.25">
      <c r="A56" t="s">
        <v>3973</v>
      </c>
      <c r="B56" t="s">
        <v>4896</v>
      </c>
      <c r="C56" s="1">
        <v>150000</v>
      </c>
      <c r="F56" s="7">
        <f t="shared" si="0"/>
        <v>-1535843</v>
      </c>
    </row>
    <row r="57" spans="1:6" x14ac:dyDescent="0.25">
      <c r="A57" t="s">
        <v>3998</v>
      </c>
      <c r="B57" t="s">
        <v>5670</v>
      </c>
      <c r="D57" s="51">
        <v>4500000</v>
      </c>
      <c r="F57" s="7">
        <f t="shared" si="0"/>
        <v>-6035843</v>
      </c>
    </row>
    <row r="58" spans="1:6" x14ac:dyDescent="0.25">
      <c r="A58" s="3" t="s">
        <v>4894</v>
      </c>
      <c r="B58" s="3" t="s">
        <v>4895</v>
      </c>
      <c r="C58" s="4">
        <v>6000000</v>
      </c>
      <c r="D58" s="3"/>
      <c r="E58" s="3"/>
      <c r="F58" s="18">
        <f t="shared" si="0"/>
        <v>-35843</v>
      </c>
    </row>
    <row r="59" spans="1:6" x14ac:dyDescent="0.25">
      <c r="A59" s="3" t="s">
        <v>4609</v>
      </c>
      <c r="B59" s="3" t="s">
        <v>501</v>
      </c>
      <c r="C59" s="4">
        <v>40000000</v>
      </c>
      <c r="D59" s="3"/>
      <c r="E59" s="3"/>
      <c r="F59" s="18">
        <f t="shared" si="0"/>
        <v>39964157</v>
      </c>
    </row>
    <row r="60" spans="1:6" x14ac:dyDescent="0.25">
      <c r="A60" s="3" t="s">
        <v>4671</v>
      </c>
      <c r="B60" s="3" t="s">
        <v>501</v>
      </c>
      <c r="C60" s="4">
        <v>20000000</v>
      </c>
      <c r="D60" s="3"/>
      <c r="E60" s="3"/>
      <c r="F60" s="18">
        <f t="shared" si="0"/>
        <v>59964157</v>
      </c>
    </row>
    <row r="61" spans="1:6" x14ac:dyDescent="0.25">
      <c r="A61" s="3" t="s">
        <v>4897</v>
      </c>
      <c r="B61" s="3" t="s">
        <v>4898</v>
      </c>
      <c r="C61" s="4">
        <v>17000000</v>
      </c>
      <c r="D61" s="3"/>
      <c r="E61" s="3"/>
      <c r="F61" s="18">
        <f t="shared" si="0"/>
        <v>76964157</v>
      </c>
    </row>
    <row r="62" spans="1:6" x14ac:dyDescent="0.25">
      <c r="A62" s="265" t="s">
        <v>5671</v>
      </c>
      <c r="B62" s="265" t="s">
        <v>5672</v>
      </c>
      <c r="C62" s="266"/>
      <c r="D62" s="266">
        <v>120000</v>
      </c>
      <c r="E62" s="3"/>
      <c r="F62" s="18">
        <f t="shared" si="0"/>
        <v>76844157</v>
      </c>
    </row>
    <row r="63" spans="1:6" x14ac:dyDescent="0.25">
      <c r="A63" s="3" t="s">
        <v>4997</v>
      </c>
      <c r="B63" s="3" t="s">
        <v>5034</v>
      </c>
      <c r="C63" s="3"/>
      <c r="D63" s="4">
        <v>6000000</v>
      </c>
      <c r="E63" s="3"/>
      <c r="F63" s="18">
        <f t="shared" si="0"/>
        <v>70844157</v>
      </c>
    </row>
    <row r="64" spans="1:6" x14ac:dyDescent="0.25">
      <c r="A64" s="3" t="s">
        <v>4997</v>
      </c>
      <c r="B64" s="3" t="s">
        <v>5035</v>
      </c>
      <c r="C64" s="3"/>
      <c r="D64" s="4">
        <v>9000000</v>
      </c>
      <c r="E64" s="3"/>
      <c r="F64" s="18">
        <f t="shared" si="0"/>
        <v>61844157</v>
      </c>
    </row>
    <row r="65" spans="1:6" x14ac:dyDescent="0.25">
      <c r="A65" s="3" t="s">
        <v>5072</v>
      </c>
      <c r="B65" s="3" t="s">
        <v>5125</v>
      </c>
      <c r="C65" s="4">
        <v>100000000</v>
      </c>
      <c r="D65" s="3"/>
      <c r="E65" s="3"/>
      <c r="F65" s="18">
        <f t="shared" si="0"/>
        <v>161844157</v>
      </c>
    </row>
    <row r="66" spans="1:6" x14ac:dyDescent="0.25">
      <c r="A66" s="3" t="s">
        <v>5123</v>
      </c>
      <c r="B66" s="3" t="s">
        <v>4471</v>
      </c>
      <c r="C66" s="3"/>
      <c r="D66" s="4">
        <v>14000000</v>
      </c>
      <c r="E66" s="3"/>
      <c r="F66" s="18">
        <f t="shared" si="0"/>
        <v>147844157</v>
      </c>
    </row>
    <row r="67" spans="1:6" x14ac:dyDescent="0.25">
      <c r="A67" s="3" t="s">
        <v>5174</v>
      </c>
      <c r="B67" s="3" t="s">
        <v>5187</v>
      </c>
      <c r="C67" s="3"/>
      <c r="D67" s="4">
        <v>1000000</v>
      </c>
      <c r="E67" s="3"/>
      <c r="F67" s="18">
        <f t="shared" si="0"/>
        <v>146844157</v>
      </c>
    </row>
    <row r="68" spans="1:6" x14ac:dyDescent="0.25">
      <c r="A68" s="3" t="s">
        <v>5175</v>
      </c>
      <c r="B68" s="3" t="s">
        <v>4471</v>
      </c>
      <c r="C68" s="3"/>
      <c r="D68" s="4">
        <v>6500000</v>
      </c>
      <c r="E68" s="3"/>
      <c r="F68" s="18">
        <f t="shared" ref="F68:F111" si="1">(F67+C68-D68)</f>
        <v>140344157</v>
      </c>
    </row>
    <row r="69" spans="1:6" x14ac:dyDescent="0.25">
      <c r="A69" s="3" t="s">
        <v>5175</v>
      </c>
      <c r="B69" s="3" t="s">
        <v>5188</v>
      </c>
      <c r="C69" s="3"/>
      <c r="D69" s="4">
        <v>20000000</v>
      </c>
      <c r="E69" s="3"/>
      <c r="F69" s="18">
        <f t="shared" si="1"/>
        <v>120344157</v>
      </c>
    </row>
    <row r="70" spans="1:6" x14ac:dyDescent="0.25">
      <c r="A70" s="3" t="s">
        <v>5228</v>
      </c>
      <c r="B70" s="3" t="s">
        <v>1249</v>
      </c>
      <c r="C70" s="3"/>
      <c r="D70" s="4">
        <v>54648000</v>
      </c>
      <c r="E70" s="3"/>
      <c r="F70" s="18">
        <f t="shared" si="1"/>
        <v>65696157</v>
      </c>
    </row>
    <row r="71" spans="1:6" x14ac:dyDescent="0.25">
      <c r="A71" s="3" t="s">
        <v>5241</v>
      </c>
      <c r="B71" s="262" t="s">
        <v>501</v>
      </c>
      <c r="C71" s="263">
        <v>60000000</v>
      </c>
      <c r="D71" s="264"/>
      <c r="E71" s="3"/>
      <c r="F71" s="18">
        <f t="shared" si="1"/>
        <v>125696157</v>
      </c>
    </row>
    <row r="72" spans="1:6" x14ac:dyDescent="0.25">
      <c r="A72" s="3" t="s">
        <v>5241</v>
      </c>
      <c r="B72" s="262" t="s">
        <v>5250</v>
      </c>
      <c r="C72" s="264"/>
      <c r="D72" s="263">
        <v>52467833</v>
      </c>
      <c r="E72" s="3"/>
      <c r="F72" s="18">
        <f t="shared" si="1"/>
        <v>73228324</v>
      </c>
    </row>
    <row r="73" spans="1:6" x14ac:dyDescent="0.25">
      <c r="A73" s="3" t="s">
        <v>5241</v>
      </c>
      <c r="B73" s="262" t="s">
        <v>5519</v>
      </c>
      <c r="C73" s="264"/>
      <c r="D73" s="263">
        <v>209871</v>
      </c>
      <c r="E73" s="3"/>
      <c r="F73" s="18">
        <f t="shared" si="1"/>
        <v>73018453</v>
      </c>
    </row>
    <row r="74" spans="1:6" x14ac:dyDescent="0.25">
      <c r="A74" s="3" t="s">
        <v>5407</v>
      </c>
      <c r="B74" s="3" t="s">
        <v>5438</v>
      </c>
      <c r="C74" s="4">
        <v>876000</v>
      </c>
      <c r="D74" s="3"/>
      <c r="E74" s="3"/>
      <c r="F74" s="18">
        <f t="shared" si="1"/>
        <v>73894453</v>
      </c>
    </row>
    <row r="75" spans="1:6" x14ac:dyDescent="0.25">
      <c r="A75" s="3" t="s">
        <v>5456</v>
      </c>
      <c r="B75" s="3" t="s">
        <v>5669</v>
      </c>
      <c r="C75" s="3"/>
      <c r="D75" s="4">
        <v>60000000</v>
      </c>
      <c r="E75" s="3"/>
      <c r="F75" s="18">
        <f t="shared" si="1"/>
        <v>13894453</v>
      </c>
    </row>
    <row r="76" spans="1:6" x14ac:dyDescent="0.25">
      <c r="A76" s="3" t="s">
        <v>5464</v>
      </c>
      <c r="B76" s="3" t="s">
        <v>5470</v>
      </c>
      <c r="C76" s="3"/>
      <c r="D76" s="4">
        <v>5000000</v>
      </c>
      <c r="E76" s="3"/>
      <c r="F76" s="18">
        <f t="shared" si="1"/>
        <v>8894453</v>
      </c>
    </row>
    <row r="77" spans="1:6" x14ac:dyDescent="0.25">
      <c r="A77" s="260" t="s">
        <v>5513</v>
      </c>
      <c r="B77" s="260" t="s">
        <v>5668</v>
      </c>
      <c r="C77" s="261">
        <v>87000000</v>
      </c>
      <c r="D77" s="261"/>
      <c r="E77" s="3"/>
      <c r="F77" s="18">
        <f t="shared" si="1"/>
        <v>95894453</v>
      </c>
    </row>
    <row r="78" spans="1:6" x14ac:dyDescent="0.25">
      <c r="A78" s="260" t="s">
        <v>5513</v>
      </c>
      <c r="B78" s="260" t="s">
        <v>1249</v>
      </c>
      <c r="C78" s="261"/>
      <c r="D78" s="261">
        <v>86000000</v>
      </c>
      <c r="E78" s="3"/>
      <c r="F78" s="18">
        <f t="shared" si="1"/>
        <v>9894453</v>
      </c>
    </row>
    <row r="79" spans="1:6" x14ac:dyDescent="0.25">
      <c r="A79" s="260" t="s">
        <v>5513</v>
      </c>
      <c r="B79" s="260" t="s">
        <v>5673</v>
      </c>
      <c r="C79" s="261"/>
      <c r="D79" s="261">
        <v>344000</v>
      </c>
      <c r="E79" s="3"/>
      <c r="F79" s="18">
        <f t="shared" si="1"/>
        <v>9550453</v>
      </c>
    </row>
    <row r="80" spans="1:6" x14ac:dyDescent="0.25">
      <c r="A80" s="3" t="s">
        <v>5604</v>
      </c>
      <c r="B80" s="3" t="s">
        <v>5627</v>
      </c>
      <c r="C80" s="4">
        <v>20000000</v>
      </c>
      <c r="D80" s="3"/>
      <c r="E80" s="3"/>
      <c r="F80" s="18">
        <f t="shared" si="1"/>
        <v>29550453</v>
      </c>
    </row>
    <row r="81" spans="1:6" x14ac:dyDescent="0.25">
      <c r="A81" s="3" t="s">
        <v>5604</v>
      </c>
      <c r="B81" s="3" t="s">
        <v>5628</v>
      </c>
      <c r="C81" s="4">
        <v>80000</v>
      </c>
      <c r="D81" s="3"/>
      <c r="E81" s="3"/>
      <c r="F81" s="18">
        <f t="shared" si="1"/>
        <v>29630453</v>
      </c>
    </row>
    <row r="82" spans="1:6" x14ac:dyDescent="0.25">
      <c r="A82" s="3" t="s">
        <v>5666</v>
      </c>
      <c r="B82" s="3" t="s">
        <v>5667</v>
      </c>
      <c r="C82" s="3"/>
      <c r="D82" s="4">
        <v>6000000</v>
      </c>
      <c r="E82" s="3"/>
      <c r="F82" s="18">
        <f t="shared" si="1"/>
        <v>23630453</v>
      </c>
    </row>
    <row r="83" spans="1:6" x14ac:dyDescent="0.25">
      <c r="A83" s="3" t="s">
        <v>5664</v>
      </c>
      <c r="B83" s="3" t="s">
        <v>5680</v>
      </c>
      <c r="C83" s="3"/>
      <c r="D83" s="4">
        <v>13852000</v>
      </c>
      <c r="E83" s="3"/>
      <c r="F83" s="18">
        <f t="shared" si="1"/>
        <v>9778453</v>
      </c>
    </row>
    <row r="84" spans="1:6" x14ac:dyDescent="0.25">
      <c r="A84" s="3" t="s">
        <v>5838</v>
      </c>
      <c r="B84" s="3" t="s">
        <v>5841</v>
      </c>
      <c r="C84" s="4"/>
      <c r="D84" s="4"/>
      <c r="E84" s="3"/>
      <c r="F84" s="18">
        <f t="shared" si="1"/>
        <v>9778453</v>
      </c>
    </row>
    <row r="85" spans="1:6" x14ac:dyDescent="0.25">
      <c r="A85" s="8" t="s">
        <v>5838</v>
      </c>
      <c r="B85" s="8" t="s">
        <v>5843</v>
      </c>
      <c r="D85" s="15"/>
      <c r="F85" s="7">
        <f t="shared" si="1"/>
        <v>9778453</v>
      </c>
    </row>
    <row r="86" spans="1:6" x14ac:dyDescent="0.25">
      <c r="A86" s="8" t="s">
        <v>5858</v>
      </c>
      <c r="B86" s="8" t="s">
        <v>5870</v>
      </c>
      <c r="C86" s="1"/>
      <c r="D86" s="1">
        <v>4000000</v>
      </c>
      <c r="F86" s="7">
        <f t="shared" si="1"/>
        <v>5778453</v>
      </c>
    </row>
    <row r="87" spans="1:6" x14ac:dyDescent="0.25">
      <c r="A87" s="8" t="s">
        <v>5954</v>
      </c>
      <c r="B87" s="8" t="s">
        <v>5964</v>
      </c>
      <c r="C87" s="1"/>
      <c r="D87" s="1"/>
      <c r="F87" s="7">
        <f t="shared" si="1"/>
        <v>5778453</v>
      </c>
    </row>
    <row r="88" spans="1:6" x14ac:dyDescent="0.25">
      <c r="A88" s="8" t="s">
        <v>5954</v>
      </c>
      <c r="B88" s="8" t="s">
        <v>5965</v>
      </c>
      <c r="C88" s="1"/>
      <c r="D88" s="23"/>
      <c r="F88" s="7">
        <f t="shared" si="1"/>
        <v>5778453</v>
      </c>
    </row>
    <row r="89" spans="1:6" x14ac:dyDescent="0.25">
      <c r="A89" s="8" t="s">
        <v>6081</v>
      </c>
      <c r="B89" s="8" t="s">
        <v>5188</v>
      </c>
      <c r="D89" s="1">
        <v>1000000</v>
      </c>
      <c r="F89" s="7">
        <f t="shared" si="1"/>
        <v>4778453</v>
      </c>
    </row>
    <row r="90" spans="1:6" x14ac:dyDescent="0.25">
      <c r="A90" s="8" t="s">
        <v>6154</v>
      </c>
      <c r="B90" s="254" t="s">
        <v>1360</v>
      </c>
      <c r="C90" s="256">
        <v>13146000</v>
      </c>
      <c r="D90" s="255"/>
      <c r="F90" s="7">
        <f t="shared" si="1"/>
        <v>17924453</v>
      </c>
    </row>
    <row r="91" spans="1:6" x14ac:dyDescent="0.25">
      <c r="A91" s="8" t="s">
        <v>6154</v>
      </c>
      <c r="B91" s="254" t="s">
        <v>4471</v>
      </c>
      <c r="C91" s="255"/>
      <c r="D91" s="256">
        <v>13146000</v>
      </c>
      <c r="F91" s="7">
        <f t="shared" si="1"/>
        <v>4778453</v>
      </c>
    </row>
    <row r="92" spans="1:6" x14ac:dyDescent="0.25">
      <c r="A92" s="8" t="s">
        <v>6154</v>
      </c>
      <c r="B92" s="254" t="s">
        <v>6169</v>
      </c>
      <c r="C92" s="255"/>
      <c r="D92" s="256">
        <v>52584</v>
      </c>
      <c r="F92" s="7">
        <f t="shared" si="1"/>
        <v>4725869</v>
      </c>
    </row>
    <row r="93" spans="1:6" x14ac:dyDescent="0.25">
      <c r="A93" s="8" t="s">
        <v>6210</v>
      </c>
      <c r="B93" s="257" t="s">
        <v>6281</v>
      </c>
      <c r="C93" s="258"/>
      <c r="D93" s="259">
        <v>56626</v>
      </c>
      <c r="F93" s="7">
        <f t="shared" si="1"/>
        <v>4669243</v>
      </c>
    </row>
    <row r="94" spans="1:6" x14ac:dyDescent="0.25">
      <c r="A94" s="8" t="s">
        <v>6471</v>
      </c>
      <c r="B94" s="8" t="s">
        <v>6482</v>
      </c>
      <c r="C94" s="1"/>
      <c r="D94" s="1">
        <v>2669000</v>
      </c>
      <c r="F94" s="7">
        <f t="shared" si="1"/>
        <v>2000243</v>
      </c>
    </row>
    <row r="95" spans="1:6" x14ac:dyDescent="0.25">
      <c r="A95" s="8" t="s">
        <v>6527</v>
      </c>
      <c r="B95" s="8" t="s">
        <v>1360</v>
      </c>
      <c r="C95" s="1">
        <v>120000000</v>
      </c>
      <c r="F95" s="7">
        <f t="shared" si="1"/>
        <v>122000243</v>
      </c>
    </row>
    <row r="96" spans="1:6" x14ac:dyDescent="0.25">
      <c r="A96" s="8" t="s">
        <v>6566</v>
      </c>
      <c r="B96" s="8" t="s">
        <v>1360</v>
      </c>
      <c r="C96" s="1">
        <v>45000000</v>
      </c>
      <c r="F96" s="7">
        <f t="shared" si="1"/>
        <v>167000243</v>
      </c>
    </row>
    <row r="97" spans="1:6" x14ac:dyDescent="0.25">
      <c r="A97" s="8" t="s">
        <v>6589</v>
      </c>
      <c r="B97" s="8" t="s">
        <v>6593</v>
      </c>
      <c r="D97" s="1">
        <v>5000000</v>
      </c>
      <c r="F97" s="7">
        <f t="shared" si="1"/>
        <v>162000243</v>
      </c>
    </row>
    <row r="98" spans="1:6" x14ac:dyDescent="0.25">
      <c r="A98" s="8" t="s">
        <v>6647</v>
      </c>
      <c r="B98" s="8" t="s">
        <v>1360</v>
      </c>
      <c r="D98" s="1">
        <v>123166552</v>
      </c>
      <c r="F98" s="7">
        <f t="shared" si="1"/>
        <v>38833691</v>
      </c>
    </row>
    <row r="99" spans="1:6" x14ac:dyDescent="0.25">
      <c r="A99" s="8" t="s">
        <v>6694</v>
      </c>
      <c r="B99" s="8" t="s">
        <v>6695</v>
      </c>
      <c r="D99" s="1">
        <v>60000000</v>
      </c>
      <c r="F99" s="7">
        <f t="shared" si="1"/>
        <v>-21166309</v>
      </c>
    </row>
    <row r="100" spans="1:6" x14ac:dyDescent="0.25">
      <c r="A100" s="8" t="s">
        <v>6694</v>
      </c>
      <c r="B100" s="8" t="s">
        <v>6696</v>
      </c>
      <c r="D100" s="1">
        <v>50000000</v>
      </c>
      <c r="F100" s="7">
        <f t="shared" si="1"/>
        <v>-71166309</v>
      </c>
    </row>
    <row r="101" spans="1:6" x14ac:dyDescent="0.25">
      <c r="A101" s="8" t="s">
        <v>6694</v>
      </c>
      <c r="B101" s="8" t="s">
        <v>6697</v>
      </c>
      <c r="C101" s="1">
        <v>71200000</v>
      </c>
      <c r="F101" s="7">
        <f t="shared" si="1"/>
        <v>33691</v>
      </c>
    </row>
    <row r="102" spans="1:6" x14ac:dyDescent="0.25">
      <c r="A102" s="8" t="s">
        <v>7070</v>
      </c>
      <c r="B102" s="8" t="s">
        <v>2986</v>
      </c>
      <c r="D102" s="1">
        <v>50000000</v>
      </c>
      <c r="F102" s="7">
        <f t="shared" si="1"/>
        <v>-49966309</v>
      </c>
    </row>
    <row r="103" spans="1:6" x14ac:dyDescent="0.25">
      <c r="A103" s="8" t="s">
        <v>7097</v>
      </c>
      <c r="B103" s="8" t="s">
        <v>7114</v>
      </c>
      <c r="C103" s="1">
        <v>50000000</v>
      </c>
      <c r="F103" s="7">
        <f t="shared" si="1"/>
        <v>33691</v>
      </c>
    </row>
    <row r="104" spans="1:6" x14ac:dyDescent="0.25">
      <c r="A104" s="8" t="s">
        <v>7784</v>
      </c>
      <c r="B104" s="8" t="s">
        <v>10</v>
      </c>
      <c r="C104" s="1"/>
      <c r="D104" s="1">
        <v>2000000</v>
      </c>
      <c r="F104" s="7">
        <f t="shared" si="1"/>
        <v>-1966309</v>
      </c>
    </row>
    <row r="105" spans="1:6" x14ac:dyDescent="0.25">
      <c r="A105" s="8" t="s">
        <v>8142</v>
      </c>
      <c r="B105" s="8" t="s">
        <v>8186</v>
      </c>
      <c r="C105" s="1">
        <v>2000000</v>
      </c>
      <c r="F105" s="7">
        <f t="shared" si="1"/>
        <v>33691</v>
      </c>
    </row>
    <row r="106" spans="1:6" x14ac:dyDescent="0.25">
      <c r="A106" s="8" t="s">
        <v>5151</v>
      </c>
      <c r="B106" s="8" t="s">
        <v>8187</v>
      </c>
      <c r="D106" s="1">
        <v>30120000</v>
      </c>
      <c r="F106" s="7">
        <f t="shared" si="1"/>
        <v>-30086309</v>
      </c>
    </row>
    <row r="107" spans="1:6" x14ac:dyDescent="0.25">
      <c r="A107" s="8" t="s">
        <v>5151</v>
      </c>
      <c r="B107" s="8" t="s">
        <v>3829</v>
      </c>
      <c r="C107" s="1">
        <v>120000</v>
      </c>
      <c r="F107" s="7">
        <f t="shared" si="1"/>
        <v>-29966309</v>
      </c>
    </row>
    <row r="108" spans="1:6" x14ac:dyDescent="0.25">
      <c r="A108" s="8" t="s">
        <v>5151</v>
      </c>
      <c r="B108" s="8" t="s">
        <v>8188</v>
      </c>
      <c r="C108" s="1">
        <v>30000000</v>
      </c>
      <c r="F108" s="7">
        <f t="shared" si="1"/>
        <v>33691</v>
      </c>
    </row>
    <row r="109" spans="1:6" x14ac:dyDescent="0.25">
      <c r="B109" s="8"/>
      <c r="F109" s="7">
        <f t="shared" si="1"/>
        <v>33691</v>
      </c>
    </row>
    <row r="110" spans="1:6" x14ac:dyDescent="0.25">
      <c r="F110" s="7">
        <f t="shared" si="1"/>
        <v>33691</v>
      </c>
    </row>
    <row r="111" spans="1:6" x14ac:dyDescent="0.25">
      <c r="F111" s="7">
        <f t="shared" si="1"/>
        <v>33691</v>
      </c>
    </row>
  </sheetData>
  <mergeCells count="1">
    <mergeCell ref="A1:F1"/>
  </mergeCells>
  <pageMargins left="0.7" right="0.7" top="0.75" bottom="0.75" header="0.3" footer="0.3"/>
  <pageSetup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opLeftCell="A960" workbookViewId="0">
      <selection activeCell="I987" sqref="I987"/>
    </sheetView>
  </sheetViews>
  <sheetFormatPr baseColWidth="10" defaultRowHeight="15" x14ac:dyDescent="0.25"/>
  <cols>
    <col min="1" max="1" width="13.28515625" customWidth="1"/>
    <col min="2" max="2" width="31.5703125" customWidth="1"/>
    <col min="3" max="3" width="15.140625" bestFit="1" customWidth="1"/>
    <col min="4" max="4" width="17.28515625" customWidth="1"/>
    <col min="5" max="5" width="16.5703125" customWidth="1"/>
    <col min="6" max="6" width="15.140625" bestFit="1" customWidth="1"/>
  </cols>
  <sheetData>
    <row r="1" spans="1:4" ht="18.75" x14ac:dyDescent="0.3">
      <c r="A1" s="428" t="s">
        <v>6843</v>
      </c>
      <c r="B1" s="429"/>
      <c r="C1" s="429"/>
      <c r="D1" s="430"/>
    </row>
    <row r="2" spans="1:4" x14ac:dyDescent="0.25">
      <c r="A2" s="271" t="s">
        <v>25</v>
      </c>
      <c r="B2" s="270" t="s">
        <v>638</v>
      </c>
      <c r="C2" s="10" t="s">
        <v>639</v>
      </c>
      <c r="D2" s="3"/>
    </row>
    <row r="3" spans="1:4" x14ac:dyDescent="0.25">
      <c r="A3" s="131" t="s">
        <v>4434</v>
      </c>
      <c r="B3" s="326">
        <v>6560</v>
      </c>
      <c r="C3" s="131">
        <v>99.43</v>
      </c>
      <c r="D3" s="4">
        <f>(B3*C3)</f>
        <v>652260.80000000005</v>
      </c>
    </row>
    <row r="4" spans="1:4" x14ac:dyDescent="0.25">
      <c r="A4" s="131" t="s">
        <v>4478</v>
      </c>
      <c r="B4" s="326">
        <v>6220</v>
      </c>
      <c r="C4" s="131">
        <v>101.8</v>
      </c>
      <c r="D4" s="4">
        <f t="shared" ref="D4:D41" si="0">(B4*C4)</f>
        <v>633196</v>
      </c>
    </row>
    <row r="5" spans="1:4" x14ac:dyDescent="0.25">
      <c r="A5" s="131" t="s">
        <v>4717</v>
      </c>
      <c r="B5" s="326">
        <v>6503</v>
      </c>
      <c r="C5" s="131">
        <v>99.6</v>
      </c>
      <c r="D5" s="4">
        <f t="shared" si="0"/>
        <v>647698.79999999993</v>
      </c>
    </row>
    <row r="6" spans="1:4" x14ac:dyDescent="0.25">
      <c r="A6" s="131" t="s">
        <v>4794</v>
      </c>
      <c r="B6" s="326">
        <v>6651</v>
      </c>
      <c r="C6" s="131">
        <v>99</v>
      </c>
      <c r="D6" s="4">
        <f t="shared" si="0"/>
        <v>658449</v>
      </c>
    </row>
    <row r="7" spans="1:4" x14ac:dyDescent="0.25">
      <c r="A7" s="131" t="s">
        <v>5209</v>
      </c>
      <c r="B7" s="326">
        <v>6572.5</v>
      </c>
      <c r="C7" s="131">
        <v>100</v>
      </c>
      <c r="D7" s="4">
        <f t="shared" si="0"/>
        <v>657250</v>
      </c>
    </row>
    <row r="8" spans="1:4" x14ac:dyDescent="0.25">
      <c r="A8" s="131" t="s">
        <v>5307</v>
      </c>
      <c r="B8" s="326">
        <v>6532.5</v>
      </c>
      <c r="C8" s="131">
        <v>100.5</v>
      </c>
      <c r="D8" s="4">
        <f t="shared" si="0"/>
        <v>656516.25</v>
      </c>
    </row>
    <row r="9" spans="1:4" x14ac:dyDescent="0.25">
      <c r="A9" s="131" t="s">
        <v>5332</v>
      </c>
      <c r="B9" s="326">
        <v>6523</v>
      </c>
      <c r="C9" s="131">
        <v>97.8</v>
      </c>
      <c r="D9" s="4">
        <f t="shared" si="0"/>
        <v>637949.4</v>
      </c>
    </row>
    <row r="10" spans="1:4" x14ac:dyDescent="0.25">
      <c r="A10" s="131" t="s">
        <v>5441</v>
      </c>
      <c r="B10" s="326">
        <v>6560</v>
      </c>
      <c r="C10" s="131">
        <v>100.1</v>
      </c>
      <c r="D10" s="4">
        <f t="shared" si="0"/>
        <v>656656</v>
      </c>
    </row>
    <row r="11" spans="1:4" x14ac:dyDescent="0.25">
      <c r="A11" s="131" t="s">
        <v>5629</v>
      </c>
      <c r="B11" s="326">
        <v>6434.5</v>
      </c>
      <c r="C11" s="131">
        <v>96.77</v>
      </c>
      <c r="D11" s="4">
        <f t="shared" si="0"/>
        <v>622666.56499999994</v>
      </c>
    </row>
    <row r="12" spans="1:4" x14ac:dyDescent="0.25">
      <c r="A12" s="131" t="s">
        <v>5886</v>
      </c>
      <c r="B12" s="326">
        <v>6414</v>
      </c>
      <c r="C12" s="131">
        <v>98.45</v>
      </c>
      <c r="D12" s="4">
        <f t="shared" si="0"/>
        <v>631458.30000000005</v>
      </c>
    </row>
    <row r="13" spans="1:4" x14ac:dyDescent="0.25">
      <c r="A13" s="131" t="s">
        <v>5875</v>
      </c>
      <c r="B13" s="326">
        <v>6284</v>
      </c>
      <c r="C13" s="131">
        <v>97.2</v>
      </c>
      <c r="D13" s="4">
        <f t="shared" si="0"/>
        <v>610804.80000000005</v>
      </c>
    </row>
    <row r="14" spans="1:4" x14ac:dyDescent="0.25">
      <c r="A14" s="131" t="s">
        <v>5922</v>
      </c>
      <c r="B14" s="326">
        <v>6344</v>
      </c>
      <c r="C14" s="131">
        <v>99</v>
      </c>
      <c r="D14" s="4">
        <f t="shared" si="0"/>
        <v>628056</v>
      </c>
    </row>
    <row r="15" spans="1:4" x14ac:dyDescent="0.25">
      <c r="A15" s="131" t="s">
        <v>5943</v>
      </c>
      <c r="B15" s="326">
        <v>6215</v>
      </c>
      <c r="C15" s="131">
        <v>96.4</v>
      </c>
      <c r="D15" s="4">
        <f t="shared" si="0"/>
        <v>599126</v>
      </c>
    </row>
    <row r="16" spans="1:4" x14ac:dyDescent="0.25">
      <c r="A16" s="131" t="s">
        <v>5976</v>
      </c>
      <c r="B16" s="326">
        <v>6354.5</v>
      </c>
      <c r="C16" s="131">
        <v>99.4</v>
      </c>
      <c r="D16" s="4">
        <f t="shared" si="0"/>
        <v>631637.30000000005</v>
      </c>
    </row>
    <row r="17" spans="1:5" x14ac:dyDescent="0.25">
      <c r="A17" s="131" t="s">
        <v>6266</v>
      </c>
      <c r="B17" s="326">
        <v>6264</v>
      </c>
      <c r="C17" s="131">
        <v>95.45</v>
      </c>
      <c r="D17" s="4">
        <f t="shared" si="0"/>
        <v>597898.80000000005</v>
      </c>
    </row>
    <row r="18" spans="1:5" x14ac:dyDescent="0.25">
      <c r="A18" s="131" t="s">
        <v>6312</v>
      </c>
      <c r="B18" s="326">
        <v>6443.5</v>
      </c>
      <c r="C18" s="131">
        <v>94.1</v>
      </c>
      <c r="D18" s="4">
        <f t="shared" si="0"/>
        <v>606333.35</v>
      </c>
      <c r="E18" t="s">
        <v>6921</v>
      </c>
    </row>
    <row r="19" spans="1:5" x14ac:dyDescent="0.25">
      <c r="A19" s="131" t="s">
        <v>6399</v>
      </c>
      <c r="B19" s="326">
        <v>6631.5</v>
      </c>
      <c r="C19" s="131">
        <v>90.5</v>
      </c>
      <c r="D19" s="4">
        <f t="shared" si="0"/>
        <v>600150.75</v>
      </c>
    </row>
    <row r="20" spans="1:5" x14ac:dyDescent="0.25">
      <c r="A20" s="131" t="s">
        <v>6456</v>
      </c>
      <c r="B20" s="326">
        <v>6733</v>
      </c>
      <c r="C20" s="131">
        <v>93.2</v>
      </c>
      <c r="D20" s="4">
        <f t="shared" si="0"/>
        <v>627515.6</v>
      </c>
    </row>
    <row r="21" spans="1:5" x14ac:dyDescent="0.25">
      <c r="A21" s="131" t="s">
        <v>6475</v>
      </c>
      <c r="B21" s="326">
        <v>6415</v>
      </c>
      <c r="C21" s="131">
        <v>91.7</v>
      </c>
      <c r="D21" s="4">
        <f t="shared" si="0"/>
        <v>588255.5</v>
      </c>
    </row>
    <row r="22" spans="1:5" x14ac:dyDescent="0.25">
      <c r="A22" s="131" t="s">
        <v>6573</v>
      </c>
      <c r="B22" s="326">
        <v>6539</v>
      </c>
      <c r="C22" s="131">
        <v>94</v>
      </c>
      <c r="D22" s="4">
        <f t="shared" si="0"/>
        <v>614666</v>
      </c>
    </row>
    <row r="23" spans="1:5" x14ac:dyDescent="0.25">
      <c r="A23" s="131" t="s">
        <v>6588</v>
      </c>
      <c r="B23" s="326">
        <v>6433.5</v>
      </c>
      <c r="C23" s="131">
        <v>92.3</v>
      </c>
      <c r="D23" s="4">
        <f t="shared" si="0"/>
        <v>593812.04999999993</v>
      </c>
    </row>
    <row r="24" spans="1:5" x14ac:dyDescent="0.25">
      <c r="A24" s="131" t="s">
        <v>6598</v>
      </c>
      <c r="B24" s="326">
        <v>6654</v>
      </c>
      <c r="C24" s="131">
        <v>92.5</v>
      </c>
      <c r="D24" s="4">
        <f t="shared" si="0"/>
        <v>615495</v>
      </c>
    </row>
    <row r="25" spans="1:5" x14ac:dyDescent="0.25">
      <c r="A25" s="131" t="s">
        <v>6604</v>
      </c>
      <c r="B25" s="326">
        <v>6585</v>
      </c>
      <c r="C25" s="131">
        <v>92.5</v>
      </c>
      <c r="D25" s="4">
        <f t="shared" si="0"/>
        <v>609112.5</v>
      </c>
    </row>
    <row r="26" spans="1:5" x14ac:dyDescent="0.25">
      <c r="A26" s="131" t="s">
        <v>6638</v>
      </c>
      <c r="B26" s="326">
        <v>6682.5</v>
      </c>
      <c r="C26" s="131">
        <v>93.54</v>
      </c>
      <c r="D26" s="4">
        <f t="shared" si="0"/>
        <v>625081.05000000005</v>
      </c>
    </row>
    <row r="27" spans="1:5" x14ac:dyDescent="0.25">
      <c r="A27" s="131" t="s">
        <v>6762</v>
      </c>
      <c r="B27" s="326">
        <v>6482.5</v>
      </c>
      <c r="C27" s="131">
        <v>94.85</v>
      </c>
      <c r="D27" s="4">
        <f t="shared" si="0"/>
        <v>614865.125</v>
      </c>
    </row>
    <row r="28" spans="1:5" x14ac:dyDescent="0.25">
      <c r="A28" s="131" t="s">
        <v>6770</v>
      </c>
      <c r="B28" s="326">
        <v>6301.5</v>
      </c>
      <c r="C28" s="131">
        <v>94.7</v>
      </c>
      <c r="D28" s="4">
        <f t="shared" si="0"/>
        <v>596752.05000000005</v>
      </c>
    </row>
    <row r="29" spans="1:5" x14ac:dyDescent="0.25">
      <c r="A29" s="131" t="s">
        <v>6831</v>
      </c>
      <c r="B29" s="326">
        <v>6425.5</v>
      </c>
      <c r="C29" s="131">
        <v>93.75</v>
      </c>
      <c r="D29" s="4">
        <f t="shared" si="0"/>
        <v>602390.625</v>
      </c>
    </row>
    <row r="30" spans="1:5" x14ac:dyDescent="0.25">
      <c r="A30" s="131" t="s">
        <v>6842</v>
      </c>
      <c r="B30" s="326">
        <v>6195</v>
      </c>
      <c r="C30" s="131">
        <v>96.8</v>
      </c>
      <c r="D30" s="4">
        <f t="shared" si="0"/>
        <v>599676</v>
      </c>
    </row>
    <row r="31" spans="1:5" x14ac:dyDescent="0.25">
      <c r="A31" s="131"/>
      <c r="B31" s="326">
        <f>SUM(B3:B30)</f>
        <v>180953.5</v>
      </c>
      <c r="C31" s="131"/>
      <c r="D31" s="4">
        <f t="shared" si="0"/>
        <v>0</v>
      </c>
    </row>
    <row r="32" spans="1:5" x14ac:dyDescent="0.25">
      <c r="A32" s="131" t="s">
        <v>8352</v>
      </c>
      <c r="B32" s="326">
        <v>-30000</v>
      </c>
      <c r="C32" s="72">
        <v>830000</v>
      </c>
      <c r="D32" s="4"/>
    </row>
    <row r="33" spans="1:4" x14ac:dyDescent="0.25">
      <c r="A33" s="131" t="s">
        <v>9352</v>
      </c>
      <c r="B33" s="326">
        <v>-20000</v>
      </c>
      <c r="C33" s="72">
        <v>850000</v>
      </c>
      <c r="D33" s="4"/>
    </row>
    <row r="34" spans="1:4" x14ac:dyDescent="0.25">
      <c r="A34" s="131" t="s">
        <v>9377</v>
      </c>
      <c r="B34" s="326">
        <v>-10000</v>
      </c>
      <c r="C34" s="72">
        <v>860000</v>
      </c>
      <c r="D34" s="4"/>
    </row>
    <row r="35" spans="1:4" x14ac:dyDescent="0.25">
      <c r="A35" s="131" t="s">
        <v>9467</v>
      </c>
      <c r="B35" s="326">
        <v>-10000</v>
      </c>
      <c r="C35" s="72">
        <v>860000</v>
      </c>
      <c r="D35" s="4"/>
    </row>
    <row r="36" spans="1:4" x14ac:dyDescent="0.25">
      <c r="A36" s="131" t="s">
        <v>9488</v>
      </c>
      <c r="B36" s="326">
        <v>-10000</v>
      </c>
      <c r="C36" s="72">
        <v>890000</v>
      </c>
      <c r="D36" s="4"/>
    </row>
    <row r="37" spans="1:4" x14ac:dyDescent="0.25">
      <c r="A37" s="131"/>
      <c r="B37" s="326">
        <f>SUM(B31:B36)</f>
        <v>100953.5</v>
      </c>
      <c r="C37" s="131"/>
      <c r="D37" s="4"/>
    </row>
    <row r="38" spans="1:4" x14ac:dyDescent="0.25">
      <c r="A38" s="131"/>
      <c r="B38" s="326"/>
      <c r="C38" s="131"/>
      <c r="D38" s="4"/>
    </row>
    <row r="39" spans="1:4" x14ac:dyDescent="0.25">
      <c r="A39" s="131"/>
      <c r="B39" s="326"/>
      <c r="C39" s="131"/>
      <c r="D39" s="4"/>
    </row>
    <row r="40" spans="1:4" x14ac:dyDescent="0.25">
      <c r="A40" s="327"/>
      <c r="B40" s="328"/>
      <c r="C40" s="327"/>
      <c r="D40" s="1"/>
    </row>
    <row r="41" spans="1:4" x14ac:dyDescent="0.25">
      <c r="A41" s="144"/>
      <c r="B41" s="140"/>
      <c r="C41" s="157"/>
      <c r="D41">
        <f t="shared" si="0"/>
        <v>0</v>
      </c>
    </row>
    <row r="42" spans="1:4" x14ac:dyDescent="0.25">
      <c r="A42" s="144"/>
      <c r="B42" s="140"/>
      <c r="C42" s="157"/>
      <c r="D42" s="7">
        <f>SUM(D3:D31)</f>
        <v>17415729.615000002</v>
      </c>
    </row>
    <row r="43" spans="1:4" x14ac:dyDescent="0.25">
      <c r="A43" s="144"/>
      <c r="B43" s="359"/>
      <c r="C43" s="157"/>
    </row>
    <row r="44" spans="1:4" x14ac:dyDescent="0.25">
      <c r="A44" s="144"/>
      <c r="B44" s="359"/>
      <c r="C44" s="157"/>
    </row>
    <row r="45" spans="1:4" x14ac:dyDescent="0.25">
      <c r="A45" s="144"/>
      <c r="B45" s="359"/>
      <c r="C45" s="157"/>
    </row>
    <row r="46" spans="1:4" x14ac:dyDescent="0.25">
      <c r="A46" s="144"/>
      <c r="B46" s="359"/>
      <c r="C46" s="157"/>
    </row>
    <row r="47" spans="1:4" x14ac:dyDescent="0.25">
      <c r="A47" s="144"/>
      <c r="B47" s="359"/>
      <c r="C47" s="157"/>
    </row>
    <row r="48" spans="1:4" x14ac:dyDescent="0.25">
      <c r="A48" s="144"/>
      <c r="B48" s="305"/>
      <c r="C48" s="157"/>
    </row>
    <row r="49" spans="1:5" x14ac:dyDescent="0.25">
      <c r="A49" s="144"/>
      <c r="B49" s="305"/>
      <c r="C49" s="157"/>
    </row>
    <row r="50" spans="1:5" x14ac:dyDescent="0.25">
      <c r="A50" s="144"/>
      <c r="B50" s="305"/>
      <c r="C50" s="157"/>
    </row>
    <row r="51" spans="1:5" x14ac:dyDescent="0.25">
      <c r="A51" s="144"/>
      <c r="B51" s="305"/>
      <c r="C51" s="157"/>
    </row>
    <row r="52" spans="1:5" x14ac:dyDescent="0.25">
      <c r="A52" s="144"/>
      <c r="B52" s="305"/>
      <c r="C52" s="157"/>
    </row>
    <row r="53" spans="1:5" x14ac:dyDescent="0.25">
      <c r="A53" s="144"/>
      <c r="B53" s="305"/>
      <c r="C53" s="157"/>
    </row>
    <row r="54" spans="1:5" x14ac:dyDescent="0.25">
      <c r="A54" s="144"/>
      <c r="B54" s="305"/>
      <c r="C54" s="157"/>
    </row>
    <row r="55" spans="1:5" x14ac:dyDescent="0.25">
      <c r="A55" s="144"/>
      <c r="B55" s="305"/>
      <c r="C55" s="157"/>
    </row>
    <row r="56" spans="1:5" x14ac:dyDescent="0.25">
      <c r="A56" s="144"/>
      <c r="B56" s="305"/>
      <c r="C56" s="157"/>
    </row>
    <row r="57" spans="1:5" x14ac:dyDescent="0.25">
      <c r="A57" s="144"/>
      <c r="B57" s="305"/>
      <c r="C57" s="157"/>
    </row>
    <row r="58" spans="1:5" x14ac:dyDescent="0.25">
      <c r="A58" s="144"/>
      <c r="B58" s="305"/>
      <c r="C58" s="157"/>
    </row>
    <row r="59" spans="1:5" x14ac:dyDescent="0.25">
      <c r="A59" s="144"/>
      <c r="B59" s="305"/>
      <c r="C59" s="157"/>
    </row>
    <row r="60" spans="1:5" x14ac:dyDescent="0.25">
      <c r="A60" s="144"/>
      <c r="B60" s="305"/>
      <c r="C60" s="157"/>
    </row>
    <row r="61" spans="1:5" x14ac:dyDescent="0.25">
      <c r="A61" s="144"/>
      <c r="B61" s="305"/>
      <c r="C61" s="157"/>
    </row>
    <row r="62" spans="1:5" x14ac:dyDescent="0.25">
      <c r="A62" s="48"/>
      <c r="B62" s="140"/>
      <c r="C62" s="48"/>
    </row>
    <row r="64" spans="1:5" x14ac:dyDescent="0.25">
      <c r="A64" s="28" t="s">
        <v>509</v>
      </c>
      <c r="B64" s="28" t="s">
        <v>636</v>
      </c>
      <c r="C64" s="37">
        <v>20000000</v>
      </c>
      <c r="E64" s="7">
        <f>(C64-D64)</f>
        <v>20000000</v>
      </c>
    </row>
    <row r="65" spans="1:5" x14ac:dyDescent="0.25">
      <c r="A65" s="28" t="s">
        <v>627</v>
      </c>
      <c r="B65" s="28" t="s">
        <v>637</v>
      </c>
      <c r="C65" s="37">
        <v>30000000</v>
      </c>
      <c r="E65" s="7">
        <f t="shared" ref="E65:E128" si="1">(E64+C65-D65)</f>
        <v>50000000</v>
      </c>
    </row>
    <row r="66" spans="1:5" x14ac:dyDescent="0.25">
      <c r="A66" t="s">
        <v>690</v>
      </c>
      <c r="B66" t="s">
        <v>699</v>
      </c>
      <c r="C66" s="1">
        <v>15000000</v>
      </c>
      <c r="E66" s="7">
        <f t="shared" si="1"/>
        <v>65000000</v>
      </c>
    </row>
    <row r="67" spans="1:5" x14ac:dyDescent="0.25">
      <c r="A67" t="s">
        <v>690</v>
      </c>
      <c r="B67" t="s">
        <v>700</v>
      </c>
      <c r="C67" s="1">
        <v>5000000</v>
      </c>
      <c r="E67" s="7">
        <f t="shared" si="1"/>
        <v>70000000</v>
      </c>
    </row>
    <row r="68" spans="1:5" x14ac:dyDescent="0.25">
      <c r="A68" t="s">
        <v>749</v>
      </c>
      <c r="B68" t="s">
        <v>759</v>
      </c>
      <c r="C68" s="1">
        <v>20000000</v>
      </c>
      <c r="E68" s="7">
        <f t="shared" si="1"/>
        <v>90000000</v>
      </c>
    </row>
    <row r="69" spans="1:5" x14ac:dyDescent="0.25">
      <c r="A69" t="s">
        <v>867</v>
      </c>
      <c r="B69" t="s">
        <v>884</v>
      </c>
      <c r="D69" s="1">
        <v>26754000</v>
      </c>
      <c r="E69" s="7">
        <f t="shared" si="1"/>
        <v>63246000</v>
      </c>
    </row>
    <row r="70" spans="1:5" x14ac:dyDescent="0.25">
      <c r="A70" t="s">
        <v>867</v>
      </c>
      <c r="B70" t="s">
        <v>700</v>
      </c>
      <c r="C70" s="1">
        <v>6124350</v>
      </c>
      <c r="E70" s="7">
        <f t="shared" si="1"/>
        <v>69370350</v>
      </c>
    </row>
    <row r="71" spans="1:5" x14ac:dyDescent="0.25">
      <c r="A71" t="s">
        <v>867</v>
      </c>
      <c r="B71" t="s">
        <v>885</v>
      </c>
      <c r="C71" s="1">
        <v>629650</v>
      </c>
      <c r="E71" s="7">
        <f t="shared" si="1"/>
        <v>70000000</v>
      </c>
    </row>
    <row r="72" spans="1:5" x14ac:dyDescent="0.25">
      <c r="A72" t="s">
        <v>903</v>
      </c>
      <c r="B72" t="s">
        <v>919</v>
      </c>
      <c r="D72" s="1">
        <v>27156600</v>
      </c>
      <c r="E72" s="7">
        <f t="shared" si="1"/>
        <v>42843400</v>
      </c>
    </row>
    <row r="73" spans="1:5" x14ac:dyDescent="0.25">
      <c r="A73" t="s">
        <v>903</v>
      </c>
      <c r="B73" t="s">
        <v>920</v>
      </c>
      <c r="D73" s="1">
        <v>27580320</v>
      </c>
      <c r="E73" s="7">
        <f t="shared" si="1"/>
        <v>15263080</v>
      </c>
    </row>
    <row r="74" spans="1:5" x14ac:dyDescent="0.25">
      <c r="A74" t="s">
        <v>903</v>
      </c>
      <c r="B74" t="s">
        <v>700</v>
      </c>
      <c r="C74" s="1">
        <v>736920</v>
      </c>
      <c r="D74" s="1"/>
      <c r="E74" s="7">
        <f t="shared" si="1"/>
        <v>16000000</v>
      </c>
    </row>
    <row r="75" spans="1:5" x14ac:dyDescent="0.25">
      <c r="A75" t="s">
        <v>903</v>
      </c>
      <c r="B75" t="s">
        <v>922</v>
      </c>
      <c r="C75" s="1">
        <v>24000000</v>
      </c>
      <c r="D75" s="1"/>
      <c r="E75" s="7">
        <f t="shared" si="1"/>
        <v>40000000</v>
      </c>
    </row>
    <row r="76" spans="1:5" x14ac:dyDescent="0.25">
      <c r="A76" s="19" t="s">
        <v>930</v>
      </c>
      <c r="B76" s="19" t="s">
        <v>940</v>
      </c>
      <c r="C76" s="6"/>
      <c r="D76" s="6">
        <v>28468000</v>
      </c>
      <c r="E76" s="18">
        <f t="shared" si="1"/>
        <v>11532000</v>
      </c>
    </row>
    <row r="77" spans="1:5" x14ac:dyDescent="0.25">
      <c r="A77" s="3" t="s">
        <v>947</v>
      </c>
      <c r="B77" s="3" t="s">
        <v>968</v>
      </c>
      <c r="C77" s="4">
        <v>8000000</v>
      </c>
      <c r="D77" s="4"/>
      <c r="E77" s="18">
        <f t="shared" si="1"/>
        <v>19532000</v>
      </c>
    </row>
    <row r="78" spans="1:5" x14ac:dyDescent="0.25">
      <c r="A78" s="3" t="s">
        <v>947</v>
      </c>
      <c r="B78" s="3" t="s">
        <v>969</v>
      </c>
      <c r="C78" s="4">
        <v>468000</v>
      </c>
      <c r="D78" s="3"/>
      <c r="E78" s="18">
        <f t="shared" si="1"/>
        <v>20000000</v>
      </c>
    </row>
    <row r="79" spans="1:5" x14ac:dyDescent="0.25">
      <c r="A79" s="3" t="s">
        <v>1057</v>
      </c>
      <c r="B79" s="3" t="s">
        <v>1093</v>
      </c>
      <c r="C79" s="4">
        <v>6000000</v>
      </c>
      <c r="D79" s="3"/>
      <c r="E79" s="18">
        <f t="shared" si="1"/>
        <v>26000000</v>
      </c>
    </row>
    <row r="80" spans="1:5" x14ac:dyDescent="0.25">
      <c r="A80" s="3" t="s">
        <v>1057</v>
      </c>
      <c r="B80" s="3" t="s">
        <v>3</v>
      </c>
      <c r="C80" s="4">
        <v>46720</v>
      </c>
      <c r="D80" s="3"/>
      <c r="E80" s="18">
        <f t="shared" si="1"/>
        <v>26046720</v>
      </c>
    </row>
    <row r="81" spans="1:5" x14ac:dyDescent="0.25">
      <c r="A81" s="19" t="s">
        <v>1057</v>
      </c>
      <c r="B81" s="19" t="s">
        <v>1094</v>
      </c>
      <c r="C81" s="19"/>
      <c r="D81" s="6">
        <v>26046720</v>
      </c>
      <c r="E81" s="18">
        <f t="shared" si="1"/>
        <v>0</v>
      </c>
    </row>
    <row r="82" spans="1:5" x14ac:dyDescent="0.25">
      <c r="A82" s="3" t="s">
        <v>1107</v>
      </c>
      <c r="B82" s="3" t="s">
        <v>1124</v>
      </c>
      <c r="C82" s="4">
        <v>30000000</v>
      </c>
      <c r="D82" s="3"/>
      <c r="E82" s="18">
        <f t="shared" si="1"/>
        <v>30000000</v>
      </c>
    </row>
    <row r="83" spans="1:5" x14ac:dyDescent="0.25">
      <c r="A83" s="3" t="s">
        <v>1125</v>
      </c>
      <c r="B83" s="3" t="s">
        <v>969</v>
      </c>
      <c r="C83" s="4">
        <v>7000000</v>
      </c>
      <c r="D83" s="3"/>
      <c r="E83" s="18">
        <f t="shared" si="1"/>
        <v>37000000</v>
      </c>
    </row>
    <row r="84" spans="1:5" x14ac:dyDescent="0.25">
      <c r="A84" s="3" t="s">
        <v>1132</v>
      </c>
      <c r="B84" s="3" t="s">
        <v>1136</v>
      </c>
      <c r="C84" s="4">
        <v>25000000</v>
      </c>
      <c r="D84" s="3"/>
      <c r="E84" s="18">
        <f t="shared" si="1"/>
        <v>62000000</v>
      </c>
    </row>
    <row r="85" spans="1:5" x14ac:dyDescent="0.25">
      <c r="A85" s="19" t="s">
        <v>1183</v>
      </c>
      <c r="B85" s="19" t="s">
        <v>1187</v>
      </c>
      <c r="C85" s="19"/>
      <c r="D85" s="6">
        <v>27959040</v>
      </c>
      <c r="E85" s="18">
        <f t="shared" si="1"/>
        <v>34040960</v>
      </c>
    </row>
    <row r="86" spans="1:5" x14ac:dyDescent="0.25">
      <c r="A86" s="19" t="s">
        <v>1183</v>
      </c>
      <c r="B86" s="19" t="s">
        <v>1188</v>
      </c>
      <c r="C86" s="19"/>
      <c r="D86" s="6">
        <v>27200880</v>
      </c>
      <c r="E86" s="18">
        <f t="shared" si="1"/>
        <v>6840080</v>
      </c>
    </row>
    <row r="87" spans="1:5" x14ac:dyDescent="0.25">
      <c r="A87" s="3" t="s">
        <v>1259</v>
      </c>
      <c r="B87" s="3" t="s">
        <v>1281</v>
      </c>
      <c r="C87" s="4">
        <v>20000000</v>
      </c>
      <c r="D87" s="4"/>
      <c r="E87" s="18">
        <f t="shared" si="1"/>
        <v>26840080</v>
      </c>
    </row>
    <row r="88" spans="1:5" x14ac:dyDescent="0.25">
      <c r="A88" s="3" t="s">
        <v>1284</v>
      </c>
      <c r="B88" s="3" t="s">
        <v>969</v>
      </c>
      <c r="C88" s="4">
        <v>20000000</v>
      </c>
      <c r="D88" s="3"/>
      <c r="E88" s="18">
        <f t="shared" si="1"/>
        <v>46840080</v>
      </c>
    </row>
    <row r="89" spans="1:5" x14ac:dyDescent="0.25">
      <c r="A89" t="s">
        <v>1329</v>
      </c>
      <c r="B89" t="s">
        <v>1330</v>
      </c>
      <c r="D89" s="1">
        <v>27478000</v>
      </c>
      <c r="E89" s="7">
        <f t="shared" si="1"/>
        <v>19362080</v>
      </c>
    </row>
    <row r="90" spans="1:5" x14ac:dyDescent="0.25">
      <c r="A90" t="s">
        <v>1329</v>
      </c>
      <c r="B90" t="s">
        <v>1331</v>
      </c>
      <c r="D90" s="1">
        <v>28309600</v>
      </c>
      <c r="E90" s="7">
        <f t="shared" si="1"/>
        <v>-8947520</v>
      </c>
    </row>
    <row r="91" spans="1:5" x14ac:dyDescent="0.25">
      <c r="A91" t="s">
        <v>1329</v>
      </c>
      <c r="B91" t="s">
        <v>1332</v>
      </c>
      <c r="D91" s="1">
        <v>28116000</v>
      </c>
      <c r="E91" s="7">
        <f t="shared" si="1"/>
        <v>-37063520</v>
      </c>
    </row>
    <row r="92" spans="1:5" x14ac:dyDescent="0.25">
      <c r="A92" t="s">
        <v>1329</v>
      </c>
      <c r="B92" t="s">
        <v>969</v>
      </c>
      <c r="C92" s="1">
        <v>25063520</v>
      </c>
      <c r="E92" s="7">
        <f t="shared" si="1"/>
        <v>-12000000</v>
      </c>
    </row>
    <row r="93" spans="1:5" x14ac:dyDescent="0.25">
      <c r="A93" t="s">
        <v>1348</v>
      </c>
      <c r="B93" t="s">
        <v>969</v>
      </c>
      <c r="C93" s="1">
        <v>12000000</v>
      </c>
      <c r="E93" s="7">
        <f t="shared" si="1"/>
        <v>0</v>
      </c>
    </row>
    <row r="94" spans="1:5" x14ac:dyDescent="0.25">
      <c r="A94" t="s">
        <v>1637</v>
      </c>
      <c r="B94" t="s">
        <v>1638</v>
      </c>
      <c r="C94" s="1"/>
      <c r="D94" s="1">
        <v>25840000</v>
      </c>
      <c r="E94" s="7">
        <f t="shared" si="1"/>
        <v>-25840000</v>
      </c>
    </row>
    <row r="95" spans="1:5" x14ac:dyDescent="0.25">
      <c r="A95" t="s">
        <v>1637</v>
      </c>
      <c r="B95" t="s">
        <v>969</v>
      </c>
      <c r="C95" s="1">
        <v>15840000</v>
      </c>
      <c r="E95" s="7">
        <f t="shared" si="1"/>
        <v>-10000000</v>
      </c>
    </row>
    <row r="96" spans="1:5" x14ac:dyDescent="0.25">
      <c r="A96" t="s">
        <v>1637</v>
      </c>
      <c r="B96" t="s">
        <v>1639</v>
      </c>
      <c r="C96" s="1">
        <v>10000000</v>
      </c>
      <c r="E96" s="7">
        <f t="shared" si="1"/>
        <v>0</v>
      </c>
    </row>
    <row r="97" spans="1:6" x14ac:dyDescent="0.25">
      <c r="A97" t="s">
        <v>1658</v>
      </c>
      <c r="B97" t="s">
        <v>1136</v>
      </c>
      <c r="C97" s="1">
        <v>24000000</v>
      </c>
      <c r="E97" s="7">
        <f t="shared" si="1"/>
        <v>24000000</v>
      </c>
    </row>
    <row r="98" spans="1:6" x14ac:dyDescent="0.25">
      <c r="A98" t="s">
        <v>1674</v>
      </c>
      <c r="B98" t="s">
        <v>1675</v>
      </c>
      <c r="D98" s="1">
        <v>24000000</v>
      </c>
      <c r="E98" s="7">
        <f t="shared" si="1"/>
        <v>0</v>
      </c>
    </row>
    <row r="99" spans="1:6" x14ac:dyDescent="0.25">
      <c r="A99" s="49" t="s">
        <v>1783</v>
      </c>
      <c r="B99" s="49" t="s">
        <v>3</v>
      </c>
      <c r="C99" s="50">
        <v>35000000</v>
      </c>
      <c r="D99" s="3"/>
      <c r="E99" s="18">
        <f t="shared" si="1"/>
        <v>35000000</v>
      </c>
      <c r="F99" s="3"/>
    </row>
    <row r="100" spans="1:6" x14ac:dyDescent="0.25">
      <c r="A100" s="49" t="s">
        <v>1845</v>
      </c>
      <c r="B100" s="49" t="s">
        <v>969</v>
      </c>
      <c r="C100" s="50">
        <v>35000000</v>
      </c>
      <c r="D100" s="3"/>
      <c r="E100" s="18">
        <f t="shared" si="1"/>
        <v>70000000</v>
      </c>
      <c r="F100" s="3"/>
    </row>
    <row r="101" spans="1:6" x14ac:dyDescent="0.25">
      <c r="A101" s="3" t="s">
        <v>1878</v>
      </c>
      <c r="B101" s="3" t="s">
        <v>1889</v>
      </c>
      <c r="C101" s="81">
        <v>30000000</v>
      </c>
      <c r="D101" s="3"/>
      <c r="E101" s="18">
        <f t="shared" si="1"/>
        <v>100000000</v>
      </c>
      <c r="F101" s="3"/>
    </row>
    <row r="102" spans="1:6" x14ac:dyDescent="0.25">
      <c r="A102" s="3" t="s">
        <v>1924</v>
      </c>
      <c r="B102" s="3" t="s">
        <v>1923</v>
      </c>
      <c r="C102" s="81">
        <v>30000000</v>
      </c>
      <c r="D102" s="3"/>
      <c r="E102" s="18">
        <f t="shared" si="1"/>
        <v>130000000</v>
      </c>
      <c r="F102" s="3"/>
    </row>
    <row r="103" spans="1:6" x14ac:dyDescent="0.25">
      <c r="A103" s="3" t="s">
        <v>1924</v>
      </c>
      <c r="B103" s="3" t="s">
        <v>1944</v>
      </c>
      <c r="C103" s="81">
        <v>8000</v>
      </c>
      <c r="D103" s="3"/>
      <c r="E103" s="18">
        <f t="shared" si="1"/>
        <v>130008000</v>
      </c>
      <c r="F103" s="3"/>
    </row>
    <row r="104" spans="1:6" x14ac:dyDescent="0.25">
      <c r="A104" s="3" t="s">
        <v>1960</v>
      </c>
      <c r="B104" s="3" t="s">
        <v>1984</v>
      </c>
      <c r="C104" s="81">
        <v>30000000</v>
      </c>
      <c r="D104" s="3"/>
      <c r="E104" s="18">
        <f t="shared" si="1"/>
        <v>160008000</v>
      </c>
      <c r="F104" s="3"/>
    </row>
    <row r="105" spans="1:6" x14ac:dyDescent="0.25">
      <c r="A105" s="3" t="s">
        <v>2016</v>
      </c>
      <c r="B105" s="3" t="s">
        <v>969</v>
      </c>
      <c r="C105" s="95">
        <v>33000000</v>
      </c>
      <c r="D105" s="3"/>
      <c r="E105" s="18">
        <f t="shared" si="1"/>
        <v>193008000</v>
      </c>
      <c r="F105" s="3"/>
    </row>
    <row r="106" spans="1:6" x14ac:dyDescent="0.25">
      <c r="A106" s="3" t="s">
        <v>2016</v>
      </c>
      <c r="B106" s="3" t="s">
        <v>1999</v>
      </c>
      <c r="C106" s="95">
        <v>4000</v>
      </c>
      <c r="D106" s="3"/>
      <c r="E106" s="18">
        <f t="shared" si="1"/>
        <v>193012000</v>
      </c>
      <c r="F106" s="3"/>
    </row>
    <row r="107" spans="1:6" x14ac:dyDescent="0.25">
      <c r="A107" s="3" t="s">
        <v>2016</v>
      </c>
      <c r="B107" s="3" t="s">
        <v>2028</v>
      </c>
      <c r="C107" s="3"/>
      <c r="D107" s="4">
        <v>21568800</v>
      </c>
      <c r="E107" s="18">
        <f t="shared" si="1"/>
        <v>171443200</v>
      </c>
      <c r="F107" s="3"/>
    </row>
    <row r="108" spans="1:6" x14ac:dyDescent="0.25">
      <c r="A108" s="3" t="s">
        <v>2016</v>
      </c>
      <c r="B108" s="3" t="s">
        <v>2029</v>
      </c>
      <c r="C108" s="3"/>
      <c r="D108" s="4">
        <v>22566400</v>
      </c>
      <c r="E108" s="18">
        <f t="shared" si="1"/>
        <v>148876800</v>
      </c>
      <c r="F108" s="3"/>
    </row>
    <row r="109" spans="1:6" x14ac:dyDescent="0.25">
      <c r="A109" s="3" t="s">
        <v>2016</v>
      </c>
      <c r="B109" s="3" t="s">
        <v>2030</v>
      </c>
      <c r="C109" s="3"/>
      <c r="D109" s="4">
        <v>21692640</v>
      </c>
      <c r="E109" s="18">
        <f t="shared" si="1"/>
        <v>127184160</v>
      </c>
      <c r="F109" s="3"/>
    </row>
    <row r="110" spans="1:6" x14ac:dyDescent="0.25">
      <c r="A110" s="3" t="s">
        <v>2016</v>
      </c>
      <c r="B110" s="3" t="s">
        <v>2031</v>
      </c>
      <c r="C110" s="3"/>
      <c r="D110" s="4">
        <v>22738400</v>
      </c>
      <c r="E110" s="18">
        <f t="shared" si="1"/>
        <v>104445760</v>
      </c>
      <c r="F110" s="3"/>
    </row>
    <row r="111" spans="1:6" x14ac:dyDescent="0.25">
      <c r="A111" s="3" t="s">
        <v>2065</v>
      </c>
      <c r="B111" s="3" t="s">
        <v>1038</v>
      </c>
      <c r="C111" s="50">
        <v>33000000</v>
      </c>
      <c r="D111" s="3"/>
      <c r="E111" s="18">
        <f t="shared" si="1"/>
        <v>137445760</v>
      </c>
      <c r="F111" s="50">
        <v>14433760</v>
      </c>
    </row>
    <row r="112" spans="1:6" x14ac:dyDescent="0.25">
      <c r="A112" s="3" t="s">
        <v>2065</v>
      </c>
      <c r="B112" s="3" t="s">
        <v>1999</v>
      </c>
      <c r="C112" s="50">
        <v>4000</v>
      </c>
      <c r="D112" s="3"/>
      <c r="E112" s="18">
        <f t="shared" si="1"/>
        <v>137449760</v>
      </c>
      <c r="F112" s="4"/>
    </row>
    <row r="113" spans="1:6" x14ac:dyDescent="0.25">
      <c r="A113" s="3" t="s">
        <v>2093</v>
      </c>
      <c r="B113" s="3" t="s">
        <v>3</v>
      </c>
      <c r="C113" s="50">
        <v>20000000</v>
      </c>
      <c r="D113" s="3"/>
      <c r="E113" s="18">
        <f t="shared" si="1"/>
        <v>157449760</v>
      </c>
      <c r="F113" s="3"/>
    </row>
    <row r="114" spans="1:6" x14ac:dyDescent="0.25">
      <c r="A114" s="10" t="s">
        <v>2154</v>
      </c>
      <c r="B114" s="10" t="s">
        <v>2175</v>
      </c>
      <c r="C114" s="50">
        <v>20000000</v>
      </c>
      <c r="D114" s="3"/>
      <c r="E114" s="18">
        <f t="shared" si="1"/>
        <v>177449760</v>
      </c>
    </row>
    <row r="115" spans="1:6" x14ac:dyDescent="0.25">
      <c r="A115" s="10" t="s">
        <v>2154</v>
      </c>
      <c r="B115" s="10" t="s">
        <v>1999</v>
      </c>
      <c r="C115" s="50">
        <v>4000</v>
      </c>
      <c r="D115" s="3"/>
      <c r="E115" s="18">
        <f t="shared" si="1"/>
        <v>177453760</v>
      </c>
    </row>
    <row r="116" spans="1:6" x14ac:dyDescent="0.25">
      <c r="A116" s="10" t="s">
        <v>2182</v>
      </c>
      <c r="B116" s="10" t="s">
        <v>2187</v>
      </c>
      <c r="C116" s="49"/>
      <c r="D116" s="4">
        <v>19656000</v>
      </c>
      <c r="E116" s="18">
        <f t="shared" si="1"/>
        <v>157797760</v>
      </c>
    </row>
    <row r="117" spans="1:6" x14ac:dyDescent="0.25">
      <c r="A117" s="10" t="s">
        <v>2182</v>
      </c>
      <c r="B117" s="10" t="s">
        <v>2188</v>
      </c>
      <c r="C117" s="3"/>
      <c r="D117" s="4">
        <v>20074080</v>
      </c>
      <c r="E117" s="18">
        <f t="shared" si="1"/>
        <v>137723680</v>
      </c>
    </row>
    <row r="118" spans="1:6" x14ac:dyDescent="0.25">
      <c r="A118" s="10" t="s">
        <v>2182</v>
      </c>
      <c r="B118" s="10" t="s">
        <v>2189</v>
      </c>
      <c r="C118" s="3"/>
      <c r="D118" s="4">
        <v>20718360</v>
      </c>
      <c r="E118" s="18">
        <f t="shared" si="1"/>
        <v>117005320</v>
      </c>
    </row>
    <row r="119" spans="1:6" x14ac:dyDescent="0.25">
      <c r="A119" s="10" t="s">
        <v>2182</v>
      </c>
      <c r="B119" s="10" t="s">
        <v>2190</v>
      </c>
      <c r="C119" s="3"/>
      <c r="D119" s="4">
        <v>20280000</v>
      </c>
      <c r="E119" s="18">
        <f t="shared" si="1"/>
        <v>96725320</v>
      </c>
    </row>
    <row r="120" spans="1:6" x14ac:dyDescent="0.25">
      <c r="A120" s="10" t="s">
        <v>2182</v>
      </c>
      <c r="B120" s="10" t="s">
        <v>2191</v>
      </c>
      <c r="C120" s="3"/>
      <c r="D120" s="4">
        <v>20436000</v>
      </c>
      <c r="E120" s="18">
        <f t="shared" si="1"/>
        <v>76289320</v>
      </c>
    </row>
    <row r="121" spans="1:6" x14ac:dyDescent="0.25">
      <c r="A121" s="10" t="s">
        <v>2182</v>
      </c>
      <c r="B121" s="10" t="s">
        <v>2192</v>
      </c>
      <c r="C121" s="3"/>
      <c r="D121" s="4">
        <v>19999200</v>
      </c>
      <c r="E121" s="18">
        <f t="shared" si="1"/>
        <v>56290120</v>
      </c>
    </row>
    <row r="122" spans="1:6" x14ac:dyDescent="0.25">
      <c r="A122" s="22" t="s">
        <v>2182</v>
      </c>
      <c r="B122" s="22" t="s">
        <v>2213</v>
      </c>
      <c r="C122" s="6">
        <v>31155640</v>
      </c>
      <c r="D122" s="4"/>
      <c r="E122" s="18">
        <f t="shared" si="1"/>
        <v>87445760</v>
      </c>
    </row>
    <row r="123" spans="1:6" x14ac:dyDescent="0.25">
      <c r="A123" s="10" t="s">
        <v>2227</v>
      </c>
      <c r="B123" s="10" t="s">
        <v>2233</v>
      </c>
      <c r="C123" s="3"/>
      <c r="D123" s="4">
        <v>19687200</v>
      </c>
      <c r="E123" s="18">
        <f t="shared" si="1"/>
        <v>67758560</v>
      </c>
    </row>
    <row r="124" spans="1:6" x14ac:dyDescent="0.25">
      <c r="A124" s="10" t="s">
        <v>2182</v>
      </c>
      <c r="B124" s="10" t="s">
        <v>2234</v>
      </c>
      <c r="C124" s="3"/>
      <c r="D124" s="4">
        <v>20373600</v>
      </c>
      <c r="E124" s="18">
        <f t="shared" si="1"/>
        <v>47384960</v>
      </c>
    </row>
    <row r="125" spans="1:6" x14ac:dyDescent="0.25">
      <c r="A125" s="10" t="s">
        <v>2255</v>
      </c>
      <c r="B125" s="10" t="s">
        <v>2268</v>
      </c>
      <c r="C125" s="4">
        <v>32000000</v>
      </c>
      <c r="D125" s="4"/>
      <c r="E125" s="18">
        <f t="shared" si="1"/>
        <v>79384960</v>
      </c>
      <c r="F125" s="1">
        <v>25000000</v>
      </c>
    </row>
    <row r="126" spans="1:6" x14ac:dyDescent="0.25">
      <c r="A126" s="10" t="s">
        <v>2255</v>
      </c>
      <c r="B126" s="10" t="s">
        <v>2269</v>
      </c>
      <c r="C126" s="4">
        <v>4000</v>
      </c>
      <c r="D126" s="4"/>
      <c r="E126" s="18">
        <f t="shared" si="1"/>
        <v>79388960</v>
      </c>
    </row>
    <row r="127" spans="1:6" x14ac:dyDescent="0.25">
      <c r="A127" s="10" t="s">
        <v>2273</v>
      </c>
      <c r="B127" s="10" t="s">
        <v>2292</v>
      </c>
      <c r="C127" s="4">
        <v>56800</v>
      </c>
      <c r="D127" s="4"/>
      <c r="E127" s="18">
        <f t="shared" si="1"/>
        <v>79445760</v>
      </c>
    </row>
    <row r="128" spans="1:6" x14ac:dyDescent="0.25">
      <c r="A128" s="10" t="s">
        <v>2297</v>
      </c>
      <c r="B128" s="10" t="s">
        <v>2304</v>
      </c>
      <c r="C128" s="4">
        <v>20000000</v>
      </c>
      <c r="D128" s="4"/>
      <c r="E128" s="18">
        <f t="shared" si="1"/>
        <v>99445760</v>
      </c>
    </row>
    <row r="129" spans="1:5" x14ac:dyDescent="0.25">
      <c r="A129" s="10" t="s">
        <v>2346</v>
      </c>
      <c r="B129" s="10" t="s">
        <v>10</v>
      </c>
      <c r="C129" s="4">
        <v>15000000</v>
      </c>
      <c r="D129" s="3"/>
      <c r="E129" s="18">
        <f t="shared" ref="E129:E192" si="2">(E128+C129-D129)</f>
        <v>114445760</v>
      </c>
    </row>
    <row r="130" spans="1:5" x14ac:dyDescent="0.25">
      <c r="A130" s="10" t="s">
        <v>2379</v>
      </c>
      <c r="B130" s="10" t="s">
        <v>2380</v>
      </c>
      <c r="C130" s="3"/>
      <c r="D130" s="6">
        <v>13413000</v>
      </c>
      <c r="E130" s="18">
        <f t="shared" si="2"/>
        <v>101032760</v>
      </c>
    </row>
    <row r="131" spans="1:5" x14ac:dyDescent="0.25">
      <c r="A131" s="10" t="s">
        <v>2379</v>
      </c>
      <c r="B131" s="10" t="s">
        <v>2381</v>
      </c>
      <c r="C131" s="3"/>
      <c r="D131" s="6">
        <v>20352000</v>
      </c>
      <c r="E131" s="18">
        <f t="shared" si="2"/>
        <v>80680760</v>
      </c>
    </row>
    <row r="132" spans="1:5" x14ac:dyDescent="0.25">
      <c r="A132" s="10" t="s">
        <v>2379</v>
      </c>
      <c r="B132" s="10" t="s">
        <v>2383</v>
      </c>
      <c r="C132" s="3"/>
      <c r="D132" s="6">
        <v>19892800</v>
      </c>
      <c r="E132" s="18">
        <f t="shared" si="2"/>
        <v>60787960</v>
      </c>
    </row>
    <row r="133" spans="1:5" x14ac:dyDescent="0.25">
      <c r="A133" s="10" t="s">
        <v>2379</v>
      </c>
      <c r="B133" s="10" t="s">
        <v>2382</v>
      </c>
      <c r="C133" s="3"/>
      <c r="D133" s="6">
        <v>20240000</v>
      </c>
      <c r="E133" s="18">
        <f t="shared" si="2"/>
        <v>40547960</v>
      </c>
    </row>
    <row r="134" spans="1:5" x14ac:dyDescent="0.25">
      <c r="A134" s="10" t="s">
        <v>2379</v>
      </c>
      <c r="B134" s="10" t="s">
        <v>2384</v>
      </c>
      <c r="C134" s="3"/>
      <c r="D134" s="6">
        <v>20480000</v>
      </c>
      <c r="E134" s="18">
        <f t="shared" si="2"/>
        <v>20067960</v>
      </c>
    </row>
    <row r="135" spans="1:5" x14ac:dyDescent="0.25">
      <c r="A135" s="10" t="s">
        <v>2379</v>
      </c>
      <c r="B135" s="10" t="s">
        <v>2466</v>
      </c>
      <c r="C135" s="4">
        <v>328900</v>
      </c>
      <c r="D135" s="6"/>
      <c r="E135" s="18">
        <f t="shared" si="2"/>
        <v>20396860</v>
      </c>
    </row>
    <row r="136" spans="1:5" x14ac:dyDescent="0.25">
      <c r="A136" s="10" t="s">
        <v>2379</v>
      </c>
      <c r="B136" s="10" t="s">
        <v>2404</v>
      </c>
      <c r="C136" s="50">
        <v>39900000</v>
      </c>
      <c r="D136" s="4"/>
      <c r="E136" s="18">
        <f t="shared" si="2"/>
        <v>60296860</v>
      </c>
    </row>
    <row r="137" spans="1:5" x14ac:dyDescent="0.25">
      <c r="A137" s="10" t="s">
        <v>2379</v>
      </c>
      <c r="B137" s="10" t="s">
        <v>1999</v>
      </c>
      <c r="C137" s="4">
        <v>4000</v>
      </c>
      <c r="D137" s="4"/>
      <c r="E137" s="18">
        <f t="shared" si="2"/>
        <v>60300860</v>
      </c>
    </row>
    <row r="138" spans="1:5" x14ac:dyDescent="0.25">
      <c r="A138" s="10" t="s">
        <v>2409</v>
      </c>
      <c r="B138" s="10" t="s">
        <v>2213</v>
      </c>
      <c r="C138" s="50">
        <v>36040</v>
      </c>
      <c r="D138" s="4"/>
      <c r="E138" s="18">
        <f t="shared" si="2"/>
        <v>60336900</v>
      </c>
    </row>
    <row r="139" spans="1:5" x14ac:dyDescent="0.25">
      <c r="A139" s="10" t="s">
        <v>2535</v>
      </c>
      <c r="B139" s="10" t="s">
        <v>2545</v>
      </c>
      <c r="C139" s="3"/>
      <c r="D139" s="4">
        <v>21216000</v>
      </c>
      <c r="E139" s="18">
        <f t="shared" si="2"/>
        <v>39120900</v>
      </c>
    </row>
    <row r="140" spans="1:5" x14ac:dyDescent="0.25">
      <c r="A140" s="10" t="s">
        <v>2535</v>
      </c>
      <c r="B140" s="10" t="s">
        <v>2546</v>
      </c>
      <c r="C140" s="3"/>
      <c r="D140" s="4">
        <v>21454000</v>
      </c>
      <c r="E140" s="18">
        <f t="shared" si="2"/>
        <v>17666900</v>
      </c>
    </row>
    <row r="141" spans="1:5" x14ac:dyDescent="0.25">
      <c r="A141" s="10" t="s">
        <v>2535</v>
      </c>
      <c r="B141" s="10" t="s">
        <v>2547</v>
      </c>
      <c r="C141" s="3"/>
      <c r="D141" s="4">
        <v>21896000</v>
      </c>
      <c r="E141" s="18">
        <f t="shared" si="2"/>
        <v>-4229100</v>
      </c>
    </row>
    <row r="142" spans="1:5" x14ac:dyDescent="0.25">
      <c r="A142" s="10" t="s">
        <v>2535</v>
      </c>
      <c r="B142" s="10" t="s">
        <v>2562</v>
      </c>
      <c r="C142" s="50">
        <v>19000000</v>
      </c>
      <c r="D142" s="4"/>
      <c r="E142" s="18">
        <f t="shared" si="2"/>
        <v>14770900</v>
      </c>
    </row>
    <row r="143" spans="1:5" x14ac:dyDescent="0.25">
      <c r="A143" s="10" t="s">
        <v>2535</v>
      </c>
      <c r="B143" s="10" t="s">
        <v>3</v>
      </c>
      <c r="C143" s="4">
        <v>229100</v>
      </c>
      <c r="D143" s="4"/>
      <c r="E143" s="18">
        <f t="shared" si="2"/>
        <v>15000000</v>
      </c>
    </row>
    <row r="144" spans="1:5" x14ac:dyDescent="0.25">
      <c r="A144" s="10" t="s">
        <v>2569</v>
      </c>
      <c r="B144" s="10" t="s">
        <v>2588</v>
      </c>
      <c r="C144" s="4">
        <v>20000000</v>
      </c>
      <c r="D144" s="3"/>
      <c r="E144" s="18">
        <f t="shared" si="2"/>
        <v>35000000</v>
      </c>
    </row>
    <row r="145" spans="1:5" x14ac:dyDescent="0.25">
      <c r="A145" s="8" t="s">
        <v>2604</v>
      </c>
      <c r="B145" s="8" t="s">
        <v>2635</v>
      </c>
      <c r="D145" s="1">
        <v>21605440</v>
      </c>
      <c r="E145" s="38">
        <f t="shared" si="2"/>
        <v>13394560</v>
      </c>
    </row>
    <row r="146" spans="1:5" x14ac:dyDescent="0.25">
      <c r="A146" s="8" t="s">
        <v>2604</v>
      </c>
      <c r="B146" s="8" t="s">
        <v>2213</v>
      </c>
      <c r="C146" s="1">
        <v>6605440</v>
      </c>
      <c r="E146" s="18">
        <f t="shared" si="2"/>
        <v>20000000</v>
      </c>
    </row>
    <row r="147" spans="1:5" x14ac:dyDescent="0.25">
      <c r="A147" s="8" t="s">
        <v>2736</v>
      </c>
      <c r="B147" s="8" t="s">
        <v>10</v>
      </c>
      <c r="C147" s="51">
        <v>20000000</v>
      </c>
      <c r="E147" s="18">
        <f t="shared" si="2"/>
        <v>40000000</v>
      </c>
    </row>
    <row r="148" spans="1:5" x14ac:dyDescent="0.25">
      <c r="A148" s="8" t="s">
        <v>2741</v>
      </c>
      <c r="B148" s="8" t="s">
        <v>2761</v>
      </c>
      <c r="D148" s="1">
        <v>24105600</v>
      </c>
      <c r="E148" s="18">
        <f t="shared" si="2"/>
        <v>15894400</v>
      </c>
    </row>
    <row r="149" spans="1:5" x14ac:dyDescent="0.25">
      <c r="A149" s="8" t="s">
        <v>2741</v>
      </c>
      <c r="B149" s="8" t="s">
        <v>2213</v>
      </c>
      <c r="C149" s="51">
        <v>4105600</v>
      </c>
      <c r="E149" s="18">
        <f t="shared" si="2"/>
        <v>20000000</v>
      </c>
    </row>
    <row r="150" spans="1:5" x14ac:dyDescent="0.25">
      <c r="A150" s="8" t="s">
        <v>2776</v>
      </c>
      <c r="B150" s="8" t="s">
        <v>2292</v>
      </c>
      <c r="C150" s="51">
        <v>20000000</v>
      </c>
      <c r="E150" s="18">
        <f t="shared" si="2"/>
        <v>40000000</v>
      </c>
    </row>
    <row r="151" spans="1:5" x14ac:dyDescent="0.25">
      <c r="A151" s="8" t="s">
        <v>2793</v>
      </c>
      <c r="B151" s="8" t="s">
        <v>1999</v>
      </c>
      <c r="C151" s="51">
        <v>4000</v>
      </c>
      <c r="E151" s="18">
        <f t="shared" si="2"/>
        <v>40004000</v>
      </c>
    </row>
    <row r="152" spans="1:5" x14ac:dyDescent="0.25">
      <c r="A152" s="8" t="s">
        <v>2793</v>
      </c>
      <c r="B152" s="8" t="s">
        <v>1038</v>
      </c>
      <c r="C152" s="51">
        <v>20000000</v>
      </c>
      <c r="E152" s="18">
        <f t="shared" si="2"/>
        <v>60004000</v>
      </c>
    </row>
    <row r="153" spans="1:5" x14ac:dyDescent="0.25">
      <c r="A153" s="8" t="s">
        <v>2840</v>
      </c>
      <c r="B153" s="8" t="s">
        <v>2864</v>
      </c>
      <c r="C153" s="51">
        <v>30000000</v>
      </c>
      <c r="E153" s="18">
        <f t="shared" si="2"/>
        <v>90004000</v>
      </c>
    </row>
    <row r="154" spans="1:5" x14ac:dyDescent="0.25">
      <c r="A154" s="8" t="s">
        <v>2869</v>
      </c>
      <c r="B154" s="8" t="s">
        <v>2870</v>
      </c>
      <c r="D154" s="1">
        <v>30415200</v>
      </c>
      <c r="E154" s="18">
        <f t="shared" si="2"/>
        <v>59588800</v>
      </c>
    </row>
    <row r="155" spans="1:5" x14ac:dyDescent="0.25">
      <c r="A155" s="8" t="s">
        <v>2869</v>
      </c>
      <c r="B155" s="8" t="s">
        <v>2871</v>
      </c>
      <c r="D155" s="1">
        <v>30096000</v>
      </c>
      <c r="E155" s="18">
        <f t="shared" si="2"/>
        <v>29492800</v>
      </c>
    </row>
    <row r="156" spans="1:5" x14ac:dyDescent="0.25">
      <c r="A156" s="8" t="s">
        <v>2869</v>
      </c>
      <c r="B156" s="8" t="s">
        <v>2872</v>
      </c>
      <c r="D156" s="1">
        <v>31632000</v>
      </c>
      <c r="E156" s="18">
        <f t="shared" si="2"/>
        <v>-2139200</v>
      </c>
    </row>
    <row r="157" spans="1:5" x14ac:dyDescent="0.25">
      <c r="A157" s="8" t="s">
        <v>2869</v>
      </c>
      <c r="B157" s="8" t="s">
        <v>2873</v>
      </c>
      <c r="D157" s="1">
        <v>31440000</v>
      </c>
      <c r="E157" s="18">
        <f t="shared" si="2"/>
        <v>-33579200</v>
      </c>
    </row>
    <row r="158" spans="1:5" x14ac:dyDescent="0.25">
      <c r="A158" s="8" t="s">
        <v>2885</v>
      </c>
      <c r="B158" s="8" t="s">
        <v>2292</v>
      </c>
      <c r="C158" s="51">
        <v>33579200</v>
      </c>
      <c r="D158" s="1"/>
      <c r="E158" s="18">
        <f t="shared" si="2"/>
        <v>0</v>
      </c>
    </row>
    <row r="159" spans="1:5" x14ac:dyDescent="0.25">
      <c r="A159" s="8" t="s">
        <v>2951</v>
      </c>
      <c r="B159" s="8" t="s">
        <v>2292</v>
      </c>
      <c r="C159" s="51">
        <v>15000000</v>
      </c>
      <c r="D159" s="1"/>
      <c r="E159" s="18">
        <f t="shared" si="2"/>
        <v>15000000</v>
      </c>
    </row>
    <row r="160" spans="1:5" x14ac:dyDescent="0.25">
      <c r="A160" s="8" t="s">
        <v>2951</v>
      </c>
      <c r="B160" s="8" t="s">
        <v>2989</v>
      </c>
      <c r="D160" s="1">
        <v>43093600</v>
      </c>
      <c r="E160" s="18">
        <f t="shared" si="2"/>
        <v>-28093600</v>
      </c>
    </row>
    <row r="161" spans="1:5" x14ac:dyDescent="0.25">
      <c r="A161" s="8" t="s">
        <v>2973</v>
      </c>
      <c r="B161" s="8" t="s">
        <v>1038</v>
      </c>
      <c r="C161" s="51">
        <v>48000000</v>
      </c>
      <c r="D161" s="1"/>
      <c r="E161" s="18">
        <f t="shared" si="2"/>
        <v>19906400</v>
      </c>
    </row>
    <row r="162" spans="1:5" x14ac:dyDescent="0.25">
      <c r="A162" s="8" t="s">
        <v>2983</v>
      </c>
      <c r="B162" s="8" t="s">
        <v>2990</v>
      </c>
      <c r="C162" s="51">
        <v>93600</v>
      </c>
      <c r="D162" s="1"/>
      <c r="E162" s="18">
        <f t="shared" si="2"/>
        <v>20000000</v>
      </c>
    </row>
    <row r="163" spans="1:5" x14ac:dyDescent="0.25">
      <c r="A163" s="8" t="s">
        <v>2996</v>
      </c>
      <c r="B163" s="8" t="s">
        <v>3</v>
      </c>
      <c r="C163" s="51">
        <v>30000000</v>
      </c>
      <c r="D163" s="1"/>
      <c r="E163" s="18">
        <f t="shared" si="2"/>
        <v>50000000</v>
      </c>
    </row>
    <row r="164" spans="1:5" x14ac:dyDescent="0.25">
      <c r="A164" s="8" t="s">
        <v>3038</v>
      </c>
      <c r="B164" s="8" t="s">
        <v>2990</v>
      </c>
      <c r="C164" s="51">
        <v>8300000</v>
      </c>
      <c r="E164" s="18">
        <f t="shared" si="2"/>
        <v>58300000</v>
      </c>
    </row>
    <row r="165" spans="1:5" x14ac:dyDescent="0.25">
      <c r="A165" s="8" t="s">
        <v>3049</v>
      </c>
      <c r="B165" s="8" t="s">
        <v>10</v>
      </c>
      <c r="C165" s="51">
        <v>12000000</v>
      </c>
      <c r="E165" s="18">
        <f t="shared" si="2"/>
        <v>70300000</v>
      </c>
    </row>
    <row r="166" spans="1:5" x14ac:dyDescent="0.25">
      <c r="A166" s="8" t="s">
        <v>3102</v>
      </c>
      <c r="B166" s="8" t="s">
        <v>3136</v>
      </c>
      <c r="C166" s="51">
        <v>400000</v>
      </c>
      <c r="E166" s="18">
        <f t="shared" si="2"/>
        <v>70700000</v>
      </c>
    </row>
    <row r="167" spans="1:5" x14ac:dyDescent="0.25">
      <c r="A167" s="8" t="s">
        <v>3191</v>
      </c>
      <c r="B167" s="8" t="s">
        <v>3206</v>
      </c>
      <c r="C167" s="51">
        <v>8000000</v>
      </c>
      <c r="E167" s="18">
        <f t="shared" si="2"/>
        <v>78700000</v>
      </c>
    </row>
    <row r="168" spans="1:5" x14ac:dyDescent="0.25">
      <c r="A168" s="8" t="s">
        <v>3191</v>
      </c>
      <c r="B168" s="8" t="s">
        <v>3</v>
      </c>
      <c r="C168" s="51">
        <v>10549780</v>
      </c>
      <c r="E168" s="18">
        <f t="shared" si="2"/>
        <v>89249780</v>
      </c>
    </row>
    <row r="169" spans="1:5" x14ac:dyDescent="0.25">
      <c r="A169" s="8" t="s">
        <v>3191</v>
      </c>
      <c r="B169" s="8" t="s">
        <v>3207</v>
      </c>
      <c r="D169" s="1">
        <v>38549780</v>
      </c>
      <c r="E169" s="18">
        <f t="shared" si="2"/>
        <v>50700000</v>
      </c>
    </row>
    <row r="170" spans="1:5" x14ac:dyDescent="0.25">
      <c r="A170" s="8" t="s">
        <v>3216</v>
      </c>
      <c r="B170" s="8" t="s">
        <v>10</v>
      </c>
      <c r="C170" s="51">
        <v>20000000</v>
      </c>
      <c r="E170" s="18">
        <f t="shared" si="2"/>
        <v>70700000</v>
      </c>
    </row>
    <row r="171" spans="1:5" x14ac:dyDescent="0.25">
      <c r="A171" s="8" t="s">
        <v>3222</v>
      </c>
      <c r="B171" s="8" t="s">
        <v>3249</v>
      </c>
      <c r="C171" s="51">
        <v>10000000</v>
      </c>
      <c r="E171" s="18">
        <f t="shared" si="2"/>
        <v>80700000</v>
      </c>
    </row>
    <row r="172" spans="1:5" x14ac:dyDescent="0.25">
      <c r="A172" s="8" t="s">
        <v>3222</v>
      </c>
      <c r="B172" s="8" t="s">
        <v>3250</v>
      </c>
      <c r="D172" s="1">
        <v>42439600</v>
      </c>
      <c r="E172" s="45">
        <f t="shared" si="2"/>
        <v>38260400</v>
      </c>
    </row>
    <row r="173" spans="1:5" x14ac:dyDescent="0.25">
      <c r="A173" s="10" t="s">
        <v>3245</v>
      </c>
      <c r="B173" s="10" t="s">
        <v>969</v>
      </c>
      <c r="C173" s="50">
        <v>1739600</v>
      </c>
      <c r="D173" s="3"/>
      <c r="E173" s="18">
        <f t="shared" si="2"/>
        <v>40000000</v>
      </c>
    </row>
    <row r="174" spans="1:5" x14ac:dyDescent="0.25">
      <c r="A174" s="10" t="s">
        <v>3255</v>
      </c>
      <c r="B174" s="10" t="s">
        <v>3308</v>
      </c>
      <c r="C174" s="3"/>
      <c r="D174" s="4">
        <v>43162400</v>
      </c>
      <c r="E174" s="18">
        <f t="shared" si="2"/>
        <v>-3162400</v>
      </c>
    </row>
    <row r="175" spans="1:5" x14ac:dyDescent="0.25">
      <c r="A175" s="10" t="s">
        <v>3255</v>
      </c>
      <c r="B175" s="10" t="s">
        <v>1038</v>
      </c>
      <c r="C175" s="126">
        <v>40000000</v>
      </c>
      <c r="D175" s="3"/>
      <c r="E175" s="18">
        <f t="shared" si="2"/>
        <v>36837600</v>
      </c>
    </row>
    <row r="176" spans="1:5" x14ac:dyDescent="0.25">
      <c r="A176" s="10" t="s">
        <v>3255</v>
      </c>
      <c r="B176" s="10" t="s">
        <v>1999</v>
      </c>
      <c r="C176" s="121">
        <v>4000</v>
      </c>
      <c r="D176" s="3"/>
      <c r="E176" s="18">
        <f t="shared" si="2"/>
        <v>36841600</v>
      </c>
    </row>
    <row r="177" spans="1:5" x14ac:dyDescent="0.25">
      <c r="A177" s="10" t="s">
        <v>3290</v>
      </c>
      <c r="B177" s="10" t="s">
        <v>955</v>
      </c>
      <c r="C177" s="126">
        <v>3162400</v>
      </c>
      <c r="D177" s="3"/>
      <c r="E177" s="18">
        <f t="shared" si="2"/>
        <v>40004000</v>
      </c>
    </row>
    <row r="178" spans="1:5" x14ac:dyDescent="0.25">
      <c r="A178" s="10" t="s">
        <v>3322</v>
      </c>
      <c r="B178" s="10" t="s">
        <v>969</v>
      </c>
      <c r="C178" s="126">
        <v>20000000</v>
      </c>
      <c r="D178" s="3"/>
      <c r="E178" s="18">
        <f t="shared" si="2"/>
        <v>60004000</v>
      </c>
    </row>
    <row r="179" spans="1:5" x14ac:dyDescent="0.25">
      <c r="A179" s="10" t="s">
        <v>3326</v>
      </c>
      <c r="B179" s="10" t="s">
        <v>1038</v>
      </c>
      <c r="C179" s="126">
        <v>40000000</v>
      </c>
      <c r="D179" s="3"/>
      <c r="E179" s="18">
        <f t="shared" si="2"/>
        <v>100004000</v>
      </c>
    </row>
    <row r="180" spans="1:5" x14ac:dyDescent="0.25">
      <c r="A180" s="10" t="s">
        <v>3326</v>
      </c>
      <c r="B180" s="10" t="s">
        <v>1999</v>
      </c>
      <c r="C180" s="126">
        <v>5000</v>
      </c>
      <c r="D180" s="3"/>
      <c r="E180" s="18">
        <f t="shared" si="2"/>
        <v>100009000</v>
      </c>
    </row>
    <row r="181" spans="1:5" x14ac:dyDescent="0.25">
      <c r="A181" s="10" t="s">
        <v>3700</v>
      </c>
      <c r="B181" s="10" t="s">
        <v>3418</v>
      </c>
      <c r="C181" s="126">
        <v>20000000</v>
      </c>
      <c r="D181" s="3"/>
      <c r="E181" s="18">
        <f t="shared" si="2"/>
        <v>120009000</v>
      </c>
    </row>
    <row r="182" spans="1:5" x14ac:dyDescent="0.25">
      <c r="A182" s="10" t="s">
        <v>3700</v>
      </c>
      <c r="B182" s="10" t="s">
        <v>3701</v>
      </c>
      <c r="C182" s="126"/>
      <c r="D182" s="4">
        <v>40216400</v>
      </c>
      <c r="E182" s="18">
        <f t="shared" si="2"/>
        <v>79792600</v>
      </c>
    </row>
    <row r="183" spans="1:5" x14ac:dyDescent="0.25">
      <c r="A183" s="10" t="s">
        <v>3699</v>
      </c>
      <c r="B183" s="10" t="s">
        <v>3418</v>
      </c>
      <c r="C183" s="126">
        <v>20216400</v>
      </c>
      <c r="D183" s="3"/>
      <c r="E183" s="18">
        <f t="shared" si="2"/>
        <v>100009000</v>
      </c>
    </row>
    <row r="184" spans="1:5" x14ac:dyDescent="0.25">
      <c r="A184" s="10" t="s">
        <v>3381</v>
      </c>
      <c r="B184" s="10" t="s">
        <v>3405</v>
      </c>
      <c r="C184" s="126">
        <v>356700</v>
      </c>
      <c r="D184" s="3"/>
      <c r="E184" s="18">
        <f t="shared" si="2"/>
        <v>100365700</v>
      </c>
    </row>
    <row r="185" spans="1:5" x14ac:dyDescent="0.25">
      <c r="A185" s="10" t="s">
        <v>3395</v>
      </c>
      <c r="B185" s="10" t="s">
        <v>3418</v>
      </c>
      <c r="C185" s="50">
        <v>15000000</v>
      </c>
      <c r="D185" s="3"/>
      <c r="E185" s="18">
        <f t="shared" si="2"/>
        <v>115365700</v>
      </c>
    </row>
    <row r="186" spans="1:5" x14ac:dyDescent="0.25">
      <c r="A186" s="10" t="s">
        <v>3406</v>
      </c>
      <c r="B186" s="10" t="s">
        <v>3414</v>
      </c>
      <c r="C186" s="50">
        <v>40000000</v>
      </c>
      <c r="D186" s="3"/>
      <c r="E186" s="18">
        <f t="shared" si="2"/>
        <v>155365700</v>
      </c>
    </row>
    <row r="187" spans="1:5" x14ac:dyDescent="0.25">
      <c r="A187" s="10" t="s">
        <v>3447</v>
      </c>
      <c r="B187" s="10" t="s">
        <v>2617</v>
      </c>
      <c r="C187" s="127">
        <v>30000000</v>
      </c>
      <c r="D187" s="3"/>
      <c r="E187" s="18">
        <f t="shared" si="2"/>
        <v>185365700</v>
      </c>
    </row>
    <row r="188" spans="1:5" x14ac:dyDescent="0.25">
      <c r="A188" s="10" t="s">
        <v>3462</v>
      </c>
      <c r="B188" s="10" t="s">
        <v>3463</v>
      </c>
      <c r="C188" s="125"/>
      <c r="D188" s="124">
        <v>39379000</v>
      </c>
      <c r="E188" s="18">
        <f t="shared" si="2"/>
        <v>145986700</v>
      </c>
    </row>
    <row r="189" spans="1:5" x14ac:dyDescent="0.25">
      <c r="A189" s="10" t="s">
        <v>3462</v>
      </c>
      <c r="B189" s="10" t="s">
        <v>3472</v>
      </c>
      <c r="C189" s="127">
        <v>36732800</v>
      </c>
      <c r="D189" s="3"/>
      <c r="E189" s="18">
        <f t="shared" si="2"/>
        <v>182719500</v>
      </c>
    </row>
    <row r="190" spans="1:5" x14ac:dyDescent="0.25">
      <c r="A190" s="10" t="s">
        <v>3462</v>
      </c>
      <c r="B190" s="10" t="s">
        <v>1999</v>
      </c>
      <c r="C190" s="127">
        <v>5000</v>
      </c>
      <c r="D190" s="3"/>
      <c r="E190" s="18">
        <f t="shared" si="2"/>
        <v>182724500</v>
      </c>
    </row>
    <row r="191" spans="1:5" x14ac:dyDescent="0.25">
      <c r="A191" s="10" t="s">
        <v>3335</v>
      </c>
      <c r="B191" s="10" t="s">
        <v>3</v>
      </c>
      <c r="C191" s="127">
        <v>15000000</v>
      </c>
      <c r="D191" s="3"/>
      <c r="E191" s="18">
        <f t="shared" si="2"/>
        <v>197724500</v>
      </c>
    </row>
    <row r="192" spans="1:5" x14ac:dyDescent="0.25">
      <c r="A192" s="10" t="s">
        <v>3473</v>
      </c>
      <c r="B192" s="10" t="s">
        <v>1038</v>
      </c>
      <c r="C192" s="127">
        <v>50000000</v>
      </c>
      <c r="D192" s="3"/>
      <c r="E192" s="18">
        <f t="shared" si="2"/>
        <v>247724500</v>
      </c>
    </row>
    <row r="193" spans="1:5" x14ac:dyDescent="0.25">
      <c r="A193" s="10" t="s">
        <v>3473</v>
      </c>
      <c r="B193" s="10" t="s">
        <v>1999</v>
      </c>
      <c r="C193" s="127">
        <v>5000</v>
      </c>
      <c r="D193" s="125"/>
      <c r="E193" s="18">
        <f t="shared" ref="E193:E256" si="3">(E192+C193-D193)</f>
        <v>247729500</v>
      </c>
    </row>
    <row r="194" spans="1:5" x14ac:dyDescent="0.25">
      <c r="A194" s="10" t="s">
        <v>3478</v>
      </c>
      <c r="B194" s="10" t="s">
        <v>3497</v>
      </c>
      <c r="C194" s="125"/>
      <c r="D194" s="124">
        <v>39538000</v>
      </c>
      <c r="E194" s="18">
        <f t="shared" si="3"/>
        <v>208191500</v>
      </c>
    </row>
    <row r="195" spans="1:5" x14ac:dyDescent="0.25">
      <c r="A195" s="10" t="s">
        <v>3498</v>
      </c>
      <c r="B195" s="10" t="s">
        <v>3499</v>
      </c>
      <c r="C195" s="125"/>
      <c r="D195" s="124">
        <v>39432000</v>
      </c>
      <c r="E195" s="18">
        <f t="shared" si="3"/>
        <v>168759500</v>
      </c>
    </row>
    <row r="196" spans="1:5" x14ac:dyDescent="0.25">
      <c r="A196" s="10" t="s">
        <v>3498</v>
      </c>
      <c r="B196" s="10" t="s">
        <v>3418</v>
      </c>
      <c r="C196" s="127">
        <v>10000000</v>
      </c>
      <c r="D196" s="3"/>
      <c r="E196" s="18">
        <f t="shared" si="3"/>
        <v>178759500</v>
      </c>
    </row>
    <row r="197" spans="1:5" x14ac:dyDescent="0.25">
      <c r="A197" s="3" t="s">
        <v>3511</v>
      </c>
      <c r="B197" s="3" t="s">
        <v>1136</v>
      </c>
      <c r="C197" s="127">
        <v>45000000</v>
      </c>
      <c r="D197" s="3"/>
      <c r="E197" s="18">
        <f t="shared" si="3"/>
        <v>223759500</v>
      </c>
    </row>
    <row r="198" spans="1:5" x14ac:dyDescent="0.25">
      <c r="A198" s="3" t="s">
        <v>3511</v>
      </c>
      <c r="B198" s="10" t="s">
        <v>3532</v>
      </c>
      <c r="C198" s="127">
        <v>10000000</v>
      </c>
      <c r="D198" s="3"/>
      <c r="E198" s="18">
        <f t="shared" si="3"/>
        <v>233759500</v>
      </c>
    </row>
    <row r="199" spans="1:5" x14ac:dyDescent="0.25">
      <c r="A199" s="10" t="s">
        <v>3515</v>
      </c>
      <c r="B199" s="10" t="s">
        <v>3533</v>
      </c>
      <c r="C199" s="3"/>
      <c r="D199" s="4">
        <v>39352500</v>
      </c>
      <c r="E199" s="18">
        <f t="shared" si="3"/>
        <v>194407000</v>
      </c>
    </row>
    <row r="200" spans="1:5" x14ac:dyDescent="0.25">
      <c r="A200" s="10" t="s">
        <v>3527</v>
      </c>
      <c r="B200" s="10" t="s">
        <v>3534</v>
      </c>
      <c r="C200" s="3"/>
      <c r="D200" s="4">
        <v>39299500</v>
      </c>
      <c r="E200" s="18">
        <f t="shared" si="3"/>
        <v>155107500</v>
      </c>
    </row>
    <row r="201" spans="1:5" x14ac:dyDescent="0.25">
      <c r="A201" s="10" t="s">
        <v>3535</v>
      </c>
      <c r="B201" s="10" t="s">
        <v>3538</v>
      </c>
      <c r="C201" s="130">
        <v>150000000</v>
      </c>
      <c r="D201" s="4"/>
      <c r="E201" s="18">
        <f t="shared" si="3"/>
        <v>305107500</v>
      </c>
    </row>
    <row r="202" spans="1:5" x14ac:dyDescent="0.25">
      <c r="A202" s="10" t="s">
        <v>3536</v>
      </c>
      <c r="B202" s="10" t="s">
        <v>3540</v>
      </c>
      <c r="C202" s="3"/>
      <c r="D202" s="4">
        <v>39379000</v>
      </c>
      <c r="E202" s="18">
        <f t="shared" si="3"/>
        <v>265728500</v>
      </c>
    </row>
    <row r="203" spans="1:5" x14ac:dyDescent="0.25">
      <c r="A203" s="10" t="s">
        <v>3536</v>
      </c>
      <c r="B203" s="10" t="s">
        <v>3418</v>
      </c>
      <c r="C203" s="4">
        <v>25000000</v>
      </c>
      <c r="D203" s="4"/>
      <c r="E203" s="18">
        <f t="shared" si="3"/>
        <v>290728500</v>
      </c>
    </row>
    <row r="204" spans="1:5" x14ac:dyDescent="0.25">
      <c r="A204" s="10" t="s">
        <v>3573</v>
      </c>
      <c r="B204" s="10" t="s">
        <v>3574</v>
      </c>
      <c r="C204" s="3"/>
      <c r="D204" s="4">
        <v>34272000</v>
      </c>
      <c r="E204" s="18">
        <f t="shared" si="3"/>
        <v>256456500</v>
      </c>
    </row>
    <row r="205" spans="1:5" x14ac:dyDescent="0.25">
      <c r="A205" s="10" t="s">
        <v>3573</v>
      </c>
      <c r="B205" s="10" t="s">
        <v>3575</v>
      </c>
      <c r="C205" s="3"/>
      <c r="D205" s="4">
        <v>35088000</v>
      </c>
      <c r="E205" s="18">
        <f t="shared" si="3"/>
        <v>221368500</v>
      </c>
    </row>
    <row r="206" spans="1:5" x14ac:dyDescent="0.25">
      <c r="A206" s="10" t="s">
        <v>3573</v>
      </c>
      <c r="B206" s="10" t="s">
        <v>3576</v>
      </c>
      <c r="C206" s="3"/>
      <c r="D206" s="4">
        <v>33792000</v>
      </c>
      <c r="E206" s="18">
        <f t="shared" si="3"/>
        <v>187576500</v>
      </c>
    </row>
    <row r="207" spans="1:5" x14ac:dyDescent="0.25">
      <c r="A207" s="10" t="s">
        <v>3573</v>
      </c>
      <c r="B207" s="10" t="s">
        <v>3577</v>
      </c>
      <c r="C207" s="3"/>
      <c r="D207" s="4">
        <v>34958880</v>
      </c>
      <c r="E207" s="18">
        <f t="shared" si="3"/>
        <v>152617620</v>
      </c>
    </row>
    <row r="208" spans="1:5" x14ac:dyDescent="0.25">
      <c r="A208" s="10" t="s">
        <v>3573</v>
      </c>
      <c r="B208" s="10" t="s">
        <v>3579</v>
      </c>
      <c r="C208" s="4">
        <v>37745180</v>
      </c>
      <c r="D208" s="3"/>
      <c r="E208" s="18">
        <f t="shared" si="3"/>
        <v>190362800</v>
      </c>
    </row>
    <row r="209" spans="1:5" x14ac:dyDescent="0.25">
      <c r="A209" s="10" t="s">
        <v>3573</v>
      </c>
      <c r="B209" s="10" t="s">
        <v>3580</v>
      </c>
      <c r="C209" s="4">
        <v>14637200</v>
      </c>
      <c r="D209" s="3"/>
      <c r="E209" s="18">
        <f t="shared" si="3"/>
        <v>205000000</v>
      </c>
    </row>
    <row r="210" spans="1:5" x14ac:dyDescent="0.25">
      <c r="A210" s="3" t="s">
        <v>3582</v>
      </c>
      <c r="B210" s="3" t="s">
        <v>3418</v>
      </c>
      <c r="C210" s="4">
        <v>10000000</v>
      </c>
      <c r="D210" s="3"/>
      <c r="E210" s="18">
        <f t="shared" si="3"/>
        <v>215000000</v>
      </c>
    </row>
    <row r="211" spans="1:5" x14ac:dyDescent="0.25">
      <c r="A211" s="8" t="s">
        <v>3591</v>
      </c>
      <c r="B211" s="8" t="s">
        <v>3621</v>
      </c>
      <c r="C211" s="118">
        <v>20000000</v>
      </c>
      <c r="E211" s="18">
        <f t="shared" si="3"/>
        <v>235000000</v>
      </c>
    </row>
    <row r="212" spans="1:5" x14ac:dyDescent="0.25">
      <c r="A212" s="8" t="s">
        <v>3591</v>
      </c>
      <c r="B212" s="8" t="s">
        <v>1999</v>
      </c>
      <c r="C212" s="1">
        <v>4000</v>
      </c>
      <c r="E212" s="18">
        <f t="shared" si="3"/>
        <v>235004000</v>
      </c>
    </row>
    <row r="213" spans="1:5" x14ac:dyDescent="0.25">
      <c r="A213" s="8" t="s">
        <v>3600</v>
      </c>
      <c r="B213" s="8" t="s">
        <v>3622</v>
      </c>
      <c r="C213" s="1">
        <v>1200000</v>
      </c>
      <c r="E213" s="18">
        <f t="shared" si="3"/>
        <v>236204000</v>
      </c>
    </row>
    <row r="214" spans="1:5" x14ac:dyDescent="0.25">
      <c r="A214" s="8" t="s">
        <v>3623</v>
      </c>
      <c r="B214" s="8" t="s">
        <v>3624</v>
      </c>
      <c r="D214" s="1">
        <v>35360000</v>
      </c>
      <c r="E214" s="18">
        <f t="shared" si="3"/>
        <v>200844000</v>
      </c>
    </row>
    <row r="215" spans="1:5" x14ac:dyDescent="0.25">
      <c r="A215" s="8" t="s">
        <v>3623</v>
      </c>
      <c r="B215" s="8" t="s">
        <v>3625</v>
      </c>
      <c r="D215" s="1">
        <v>35849600</v>
      </c>
      <c r="E215" s="18">
        <f t="shared" si="3"/>
        <v>164994400</v>
      </c>
    </row>
    <row r="216" spans="1:5" x14ac:dyDescent="0.25">
      <c r="A216" s="8" t="s">
        <v>3623</v>
      </c>
      <c r="B216" s="8" t="s">
        <v>3626</v>
      </c>
      <c r="D216" s="1">
        <v>39927550</v>
      </c>
      <c r="E216" s="18">
        <f t="shared" si="3"/>
        <v>125066850</v>
      </c>
    </row>
    <row r="217" spans="1:5" x14ac:dyDescent="0.25">
      <c r="A217" s="8" t="s">
        <v>3623</v>
      </c>
      <c r="B217" s="8" t="s">
        <v>1038</v>
      </c>
      <c r="C217" s="1">
        <v>50000000</v>
      </c>
      <c r="D217" s="1"/>
      <c r="E217" s="18">
        <f t="shared" si="3"/>
        <v>175066850</v>
      </c>
    </row>
    <row r="218" spans="1:5" x14ac:dyDescent="0.25">
      <c r="A218" s="8" t="s">
        <v>3645</v>
      </c>
      <c r="B218" s="8" t="s">
        <v>3418</v>
      </c>
      <c r="C218" s="1">
        <v>20000000</v>
      </c>
      <c r="E218" s="18">
        <f t="shared" si="3"/>
        <v>195066850</v>
      </c>
    </row>
    <row r="219" spans="1:5" x14ac:dyDescent="0.25">
      <c r="A219" s="8" t="s">
        <v>3645</v>
      </c>
      <c r="B219" s="8" t="s">
        <v>3653</v>
      </c>
      <c r="D219" s="1">
        <v>39824200</v>
      </c>
      <c r="E219" s="18">
        <f t="shared" si="3"/>
        <v>155242650</v>
      </c>
    </row>
    <row r="220" spans="1:5" x14ac:dyDescent="0.25">
      <c r="A220" s="8" t="s">
        <v>3644</v>
      </c>
      <c r="B220" s="8" t="s">
        <v>3654</v>
      </c>
      <c r="D220" s="1">
        <v>39427500</v>
      </c>
      <c r="E220" s="18">
        <f t="shared" si="3"/>
        <v>115815150</v>
      </c>
    </row>
    <row r="221" spans="1:5" x14ac:dyDescent="0.25">
      <c r="A221" s="8" t="s">
        <v>3652</v>
      </c>
      <c r="B221" s="8" t="s">
        <v>3668</v>
      </c>
      <c r="C221" s="1">
        <v>63000000</v>
      </c>
      <c r="E221" s="18">
        <f t="shared" si="3"/>
        <v>178815150</v>
      </c>
    </row>
    <row r="222" spans="1:5" x14ac:dyDescent="0.25">
      <c r="A222" s="8" t="s">
        <v>3652</v>
      </c>
      <c r="B222" s="8" t="s">
        <v>1999</v>
      </c>
      <c r="C222" s="1">
        <v>5000</v>
      </c>
      <c r="E222" s="18">
        <f t="shared" si="3"/>
        <v>178820150</v>
      </c>
    </row>
    <row r="223" spans="1:5" x14ac:dyDescent="0.25">
      <c r="A223" s="8" t="s">
        <v>3672</v>
      </c>
      <c r="B223" s="8" t="s">
        <v>3673</v>
      </c>
      <c r="D223" s="1">
        <v>34230000</v>
      </c>
      <c r="E223" s="18">
        <f t="shared" si="3"/>
        <v>144590150</v>
      </c>
    </row>
    <row r="224" spans="1:5" x14ac:dyDescent="0.25">
      <c r="A224" s="8" t="s">
        <v>3672</v>
      </c>
      <c r="B224" s="8" t="s">
        <v>3418</v>
      </c>
      <c r="C224" s="51">
        <v>5409850</v>
      </c>
      <c r="E224" s="18">
        <f t="shared" si="3"/>
        <v>150000000</v>
      </c>
    </row>
    <row r="225" spans="1:6" x14ac:dyDescent="0.25">
      <c r="A225" s="8" t="s">
        <v>3718</v>
      </c>
      <c r="B225" s="8" t="s">
        <v>3725</v>
      </c>
      <c r="D225" s="112">
        <v>35320320</v>
      </c>
      <c r="E225" s="18">
        <f t="shared" si="3"/>
        <v>114679680</v>
      </c>
    </row>
    <row r="226" spans="1:6" x14ac:dyDescent="0.25">
      <c r="A226" s="8" t="s">
        <v>3718</v>
      </c>
      <c r="B226" s="8" t="s">
        <v>3726</v>
      </c>
      <c r="D226" s="112">
        <v>35589120</v>
      </c>
      <c r="E226" s="18">
        <f t="shared" si="3"/>
        <v>79090560</v>
      </c>
    </row>
    <row r="227" spans="1:6" x14ac:dyDescent="0.25">
      <c r="A227" s="8" t="s">
        <v>3718</v>
      </c>
      <c r="B227" s="8" t="s">
        <v>3727</v>
      </c>
      <c r="D227" s="112">
        <v>35212800</v>
      </c>
      <c r="E227" s="18">
        <f t="shared" si="3"/>
        <v>43877760</v>
      </c>
    </row>
    <row r="228" spans="1:6" x14ac:dyDescent="0.25">
      <c r="A228" s="8" t="s">
        <v>3718</v>
      </c>
      <c r="B228" s="8" t="s">
        <v>3728</v>
      </c>
      <c r="D228" s="112">
        <v>35696640</v>
      </c>
      <c r="E228" s="18">
        <f t="shared" si="3"/>
        <v>8181120</v>
      </c>
    </row>
    <row r="229" spans="1:6" x14ac:dyDescent="0.25">
      <c r="A229" s="8" t="s">
        <v>3718</v>
      </c>
      <c r="B229" s="8" t="s">
        <v>3729</v>
      </c>
      <c r="D229" s="112">
        <v>36177792</v>
      </c>
      <c r="E229" s="18">
        <f t="shared" si="3"/>
        <v>-27996672</v>
      </c>
    </row>
    <row r="230" spans="1:6" x14ac:dyDescent="0.25">
      <c r="A230" s="8" t="s">
        <v>3718</v>
      </c>
      <c r="B230" s="8" t="s">
        <v>3730</v>
      </c>
      <c r="C230" s="51">
        <v>28000000</v>
      </c>
      <c r="E230" s="18">
        <f t="shared" si="3"/>
        <v>3328</v>
      </c>
    </row>
    <row r="231" spans="1:6" x14ac:dyDescent="0.25">
      <c r="A231" s="8" t="s">
        <v>3718</v>
      </c>
      <c r="B231" s="8" t="s">
        <v>3731</v>
      </c>
      <c r="C231" s="51">
        <v>720000</v>
      </c>
      <c r="E231" s="45">
        <f t="shared" si="3"/>
        <v>723328</v>
      </c>
    </row>
    <row r="232" spans="1:6" x14ac:dyDescent="0.25">
      <c r="A232" s="10" t="s">
        <v>3718</v>
      </c>
      <c r="B232" s="10" t="s">
        <v>1999</v>
      </c>
      <c r="C232" s="50">
        <v>5000</v>
      </c>
      <c r="D232" s="3"/>
      <c r="E232" s="135">
        <f t="shared" si="3"/>
        <v>728328</v>
      </c>
      <c r="F232" s="3"/>
    </row>
    <row r="233" spans="1:6" x14ac:dyDescent="0.25">
      <c r="A233" s="10" t="s">
        <v>3766</v>
      </c>
      <c r="B233" s="10" t="s">
        <v>3783</v>
      </c>
      <c r="C233" s="139">
        <v>30000000</v>
      </c>
      <c r="D233" s="3"/>
      <c r="E233" s="18">
        <f t="shared" si="3"/>
        <v>30728328</v>
      </c>
      <c r="F233" s="3"/>
    </row>
    <row r="234" spans="1:6" x14ac:dyDescent="0.25">
      <c r="A234" s="10" t="s">
        <v>3766</v>
      </c>
      <c r="B234" s="10" t="s">
        <v>1999</v>
      </c>
      <c r="C234" s="117">
        <v>5000</v>
      </c>
      <c r="D234" s="3"/>
      <c r="E234" s="18">
        <f t="shared" si="3"/>
        <v>30733328</v>
      </c>
      <c r="F234" s="3"/>
    </row>
    <row r="235" spans="1:6" x14ac:dyDescent="0.25">
      <c r="A235" s="10" t="s">
        <v>3831</v>
      </c>
      <c r="B235" s="10" t="s">
        <v>3418</v>
      </c>
      <c r="C235" s="136">
        <v>30000000</v>
      </c>
      <c r="D235" s="3"/>
      <c r="E235" s="18">
        <f t="shared" si="3"/>
        <v>60733328</v>
      </c>
      <c r="F235" s="3"/>
    </row>
    <row r="236" spans="1:6" x14ac:dyDescent="0.25">
      <c r="A236" s="10" t="s">
        <v>3856</v>
      </c>
      <c r="B236" s="10" t="s">
        <v>3418</v>
      </c>
      <c r="C236" s="137">
        <v>40000000</v>
      </c>
      <c r="D236" s="3"/>
      <c r="E236" s="18">
        <f t="shared" si="3"/>
        <v>100733328</v>
      </c>
      <c r="F236" s="3"/>
    </row>
    <row r="237" spans="1:6" x14ac:dyDescent="0.25">
      <c r="A237" s="10" t="s">
        <v>3889</v>
      </c>
      <c r="B237" s="10" t="s">
        <v>3891</v>
      </c>
      <c r="C237" s="142">
        <v>30000000</v>
      </c>
      <c r="D237" s="3"/>
      <c r="E237" s="18">
        <f t="shared" si="3"/>
        <v>130733328</v>
      </c>
      <c r="F237" s="3"/>
    </row>
    <row r="238" spans="1:6" x14ac:dyDescent="0.25">
      <c r="A238" s="10" t="s">
        <v>3901</v>
      </c>
      <c r="B238" s="10" t="s">
        <v>3907</v>
      </c>
      <c r="C238" s="142">
        <v>30000000</v>
      </c>
      <c r="D238" s="3"/>
      <c r="E238" s="18">
        <f t="shared" si="3"/>
        <v>160733328</v>
      </c>
      <c r="F238" s="3"/>
    </row>
    <row r="239" spans="1:6" x14ac:dyDescent="0.25">
      <c r="A239" s="10" t="s">
        <v>3901</v>
      </c>
      <c r="B239" s="10" t="s">
        <v>3908</v>
      </c>
      <c r="C239" s="142">
        <v>4000</v>
      </c>
      <c r="D239" s="3"/>
      <c r="E239" s="18">
        <f t="shared" si="3"/>
        <v>160737328</v>
      </c>
      <c r="F239" s="3"/>
    </row>
    <row r="240" spans="1:6" x14ac:dyDescent="0.25">
      <c r="A240" s="10" t="s">
        <v>3917</v>
      </c>
      <c r="B240" s="10" t="s">
        <v>3926</v>
      </c>
      <c r="C240" s="142">
        <v>20000000</v>
      </c>
      <c r="D240" s="3"/>
      <c r="E240" s="18">
        <f t="shared" si="3"/>
        <v>180737328</v>
      </c>
      <c r="F240" s="3"/>
    </row>
    <row r="241" spans="1:6" x14ac:dyDescent="0.25">
      <c r="A241" s="10" t="s">
        <v>3917</v>
      </c>
      <c r="B241" s="10" t="s">
        <v>1944</v>
      </c>
      <c r="C241" s="142">
        <v>5000</v>
      </c>
      <c r="D241" s="3"/>
      <c r="E241" s="18">
        <f t="shared" si="3"/>
        <v>180742328</v>
      </c>
      <c r="F241" s="3"/>
    </row>
    <row r="242" spans="1:6" x14ac:dyDescent="0.25">
      <c r="A242" s="10" t="s">
        <v>3929</v>
      </c>
      <c r="B242" s="10" t="s">
        <v>3939</v>
      </c>
      <c r="C242" s="142">
        <v>30000000</v>
      </c>
      <c r="D242" s="3"/>
      <c r="E242" s="18">
        <f t="shared" si="3"/>
        <v>210742328</v>
      </c>
      <c r="F242" s="3"/>
    </row>
    <row r="243" spans="1:6" x14ac:dyDescent="0.25">
      <c r="A243" s="10" t="s">
        <v>3929</v>
      </c>
      <c r="B243" s="10" t="s">
        <v>1944</v>
      </c>
      <c r="C243" s="142">
        <v>4000</v>
      </c>
      <c r="D243" s="3"/>
      <c r="E243" s="18">
        <f t="shared" si="3"/>
        <v>210746328</v>
      </c>
      <c r="F243" s="3"/>
    </row>
    <row r="244" spans="1:6" x14ac:dyDescent="0.25">
      <c r="A244" s="10" t="s">
        <v>3955</v>
      </c>
      <c r="B244" s="10" t="s">
        <v>3418</v>
      </c>
      <c r="C244" s="142">
        <v>5000000</v>
      </c>
      <c r="D244" s="18"/>
      <c r="E244" s="18">
        <f t="shared" si="3"/>
        <v>215746328</v>
      </c>
      <c r="F244" s="3"/>
    </row>
    <row r="245" spans="1:6" x14ac:dyDescent="0.25">
      <c r="A245" s="10" t="s">
        <v>3956</v>
      </c>
      <c r="B245" s="10" t="s">
        <v>3957</v>
      </c>
      <c r="C245" s="3"/>
      <c r="D245" s="4">
        <v>37492800</v>
      </c>
      <c r="E245" s="18">
        <f t="shared" si="3"/>
        <v>178253528</v>
      </c>
      <c r="F245" s="3"/>
    </row>
    <row r="246" spans="1:6" x14ac:dyDescent="0.25">
      <c r="A246" s="10" t="s">
        <v>3956</v>
      </c>
      <c r="B246" s="10" t="s">
        <v>3964</v>
      </c>
      <c r="C246" s="119">
        <v>16759400</v>
      </c>
      <c r="D246" s="3"/>
      <c r="E246" s="18">
        <f t="shared" si="3"/>
        <v>195012928</v>
      </c>
      <c r="F246" s="4">
        <v>10000000</v>
      </c>
    </row>
    <row r="247" spans="1:6" x14ac:dyDescent="0.25">
      <c r="A247" s="10" t="s">
        <v>3981</v>
      </c>
      <c r="B247" s="10" t="s">
        <v>3992</v>
      </c>
      <c r="C247" s="119">
        <v>60000000</v>
      </c>
      <c r="D247" s="3"/>
      <c r="E247" s="18">
        <f t="shared" si="3"/>
        <v>255012928</v>
      </c>
      <c r="F247" s="3"/>
    </row>
    <row r="248" spans="1:6" x14ac:dyDescent="0.25">
      <c r="A248" s="10" t="s">
        <v>3981</v>
      </c>
      <c r="B248" s="10" t="s">
        <v>1999</v>
      </c>
      <c r="C248" s="143">
        <v>4000</v>
      </c>
      <c r="D248" s="3"/>
      <c r="E248" s="18">
        <f t="shared" si="3"/>
        <v>255016928</v>
      </c>
      <c r="F248" s="3"/>
    </row>
    <row r="249" spans="1:6" x14ac:dyDescent="0.25">
      <c r="A249" s="10" t="s">
        <v>3998</v>
      </c>
      <c r="B249" s="10" t="s">
        <v>3418</v>
      </c>
      <c r="C249" s="143">
        <v>5000000</v>
      </c>
      <c r="D249" s="3"/>
      <c r="E249" s="18">
        <f t="shared" si="3"/>
        <v>260016928</v>
      </c>
      <c r="F249" s="3"/>
    </row>
    <row r="250" spans="1:6" x14ac:dyDescent="0.25">
      <c r="A250" s="10" t="s">
        <v>4013</v>
      </c>
      <c r="B250" s="10" t="s">
        <v>3418</v>
      </c>
      <c r="C250" s="143">
        <v>5000000</v>
      </c>
      <c r="D250" s="3"/>
      <c r="E250" s="18">
        <f t="shared" si="3"/>
        <v>265016928</v>
      </c>
      <c r="F250" s="3"/>
    </row>
    <row r="251" spans="1:6" x14ac:dyDescent="0.25">
      <c r="A251" s="10" t="s">
        <v>4022</v>
      </c>
      <c r="B251" s="10" t="s">
        <v>4025</v>
      </c>
      <c r="C251" s="143">
        <v>30000000</v>
      </c>
      <c r="D251" s="3"/>
      <c r="E251" s="18">
        <f t="shared" si="3"/>
        <v>295016928</v>
      </c>
      <c r="F251" s="3"/>
    </row>
    <row r="252" spans="1:6" x14ac:dyDescent="0.25">
      <c r="A252" s="10" t="s">
        <v>4022</v>
      </c>
      <c r="B252" s="10" t="s">
        <v>1944</v>
      </c>
      <c r="C252" s="143">
        <v>5000</v>
      </c>
      <c r="D252" s="3"/>
      <c r="E252" s="18">
        <f t="shared" si="3"/>
        <v>295021928</v>
      </c>
      <c r="F252" s="3"/>
    </row>
    <row r="253" spans="1:6" x14ac:dyDescent="0.25">
      <c r="A253" s="10" t="s">
        <v>4032</v>
      </c>
      <c r="B253" s="10" t="s">
        <v>4056</v>
      </c>
      <c r="C253" s="145">
        <v>80000000</v>
      </c>
      <c r="D253" s="3"/>
      <c r="E253" s="18">
        <f t="shared" si="3"/>
        <v>375021928</v>
      </c>
      <c r="F253" s="3"/>
    </row>
    <row r="254" spans="1:6" x14ac:dyDescent="0.25">
      <c r="A254" s="10" t="s">
        <v>4032</v>
      </c>
      <c r="B254" s="10" t="s">
        <v>1999</v>
      </c>
      <c r="C254" s="145">
        <v>5000</v>
      </c>
      <c r="D254" s="3"/>
      <c r="E254" s="18">
        <f t="shared" si="3"/>
        <v>375026928</v>
      </c>
      <c r="F254" s="3"/>
    </row>
    <row r="255" spans="1:6" x14ac:dyDescent="0.25">
      <c r="A255" s="10" t="s">
        <v>4032</v>
      </c>
      <c r="B255" s="10" t="s">
        <v>4057</v>
      </c>
      <c r="C255" s="3"/>
      <c r="D255" s="4">
        <v>41396000</v>
      </c>
      <c r="E255" s="18">
        <f t="shared" si="3"/>
        <v>333630928</v>
      </c>
      <c r="F255" s="3"/>
    </row>
    <row r="256" spans="1:6" x14ac:dyDescent="0.25">
      <c r="A256" s="10" t="s">
        <v>4032</v>
      </c>
      <c r="B256" s="10" t="s">
        <v>4058</v>
      </c>
      <c r="C256" s="3"/>
      <c r="D256" s="4">
        <v>42344000</v>
      </c>
      <c r="E256" s="18">
        <f t="shared" si="3"/>
        <v>291286928</v>
      </c>
      <c r="F256" s="3"/>
    </row>
    <row r="257" spans="1:6" x14ac:dyDescent="0.25">
      <c r="A257" s="3" t="s">
        <v>4052</v>
      </c>
      <c r="B257" s="3" t="s">
        <v>3418</v>
      </c>
      <c r="C257" s="117">
        <v>15000000</v>
      </c>
      <c r="D257" s="4"/>
      <c r="E257" s="18">
        <f t="shared" ref="E257:E320" si="4">(E256+C257-D257)</f>
        <v>306286928</v>
      </c>
      <c r="F257" s="117">
        <v>1260000</v>
      </c>
    </row>
    <row r="258" spans="1:6" x14ac:dyDescent="0.25">
      <c r="A258" s="3" t="s">
        <v>4072</v>
      </c>
      <c r="B258" s="3" t="s">
        <v>4080</v>
      </c>
      <c r="C258" s="50">
        <v>40000000</v>
      </c>
      <c r="D258" s="4"/>
      <c r="E258" s="18">
        <f t="shared" si="4"/>
        <v>346286928</v>
      </c>
      <c r="F258" s="3"/>
    </row>
    <row r="259" spans="1:6" x14ac:dyDescent="0.25">
      <c r="A259" s="3" t="s">
        <v>4072</v>
      </c>
      <c r="B259" s="10" t="s">
        <v>1999</v>
      </c>
      <c r="C259" s="76">
        <v>4000</v>
      </c>
      <c r="D259" s="4"/>
      <c r="E259" s="18">
        <f t="shared" si="4"/>
        <v>346290928</v>
      </c>
    </row>
    <row r="260" spans="1:6" x14ac:dyDescent="0.25">
      <c r="A260" s="10" t="s">
        <v>4103</v>
      </c>
      <c r="B260" s="10" t="s">
        <v>4109</v>
      </c>
      <c r="C260" s="76">
        <v>80000000</v>
      </c>
      <c r="D260" s="3"/>
      <c r="E260" s="18">
        <f t="shared" si="4"/>
        <v>426290928</v>
      </c>
    </row>
    <row r="261" spans="1:6" x14ac:dyDescent="0.25">
      <c r="A261" s="10" t="s">
        <v>4103</v>
      </c>
      <c r="B261" s="10" t="s">
        <v>2216</v>
      </c>
      <c r="C261" s="76">
        <v>4000</v>
      </c>
      <c r="D261" s="3"/>
      <c r="E261" s="18">
        <f t="shared" si="4"/>
        <v>426294928</v>
      </c>
    </row>
    <row r="262" spans="1:6" x14ac:dyDescent="0.25">
      <c r="A262" s="10" t="s">
        <v>4125</v>
      </c>
      <c r="B262" s="10" t="s">
        <v>4138</v>
      </c>
      <c r="C262" s="3"/>
      <c r="D262" s="4">
        <v>37576000</v>
      </c>
      <c r="E262" s="18">
        <f t="shared" si="4"/>
        <v>388718928</v>
      </c>
    </row>
    <row r="263" spans="1:6" x14ac:dyDescent="0.25">
      <c r="A263" s="10" t="s">
        <v>4125</v>
      </c>
      <c r="B263" s="10" t="s">
        <v>4139</v>
      </c>
      <c r="C263" s="3"/>
      <c r="D263" s="4">
        <v>36635200</v>
      </c>
      <c r="E263" s="18">
        <f t="shared" si="4"/>
        <v>352083728</v>
      </c>
    </row>
    <row r="264" spans="1:6" x14ac:dyDescent="0.25">
      <c r="A264" s="10" t="s">
        <v>4125</v>
      </c>
      <c r="B264" s="10" t="s">
        <v>3418</v>
      </c>
      <c r="C264" s="121">
        <v>10000000</v>
      </c>
      <c r="D264" s="3"/>
      <c r="E264" s="18">
        <f t="shared" si="4"/>
        <v>362083728</v>
      </c>
    </row>
    <row r="265" spans="1:6" x14ac:dyDescent="0.25">
      <c r="A265" s="10" t="s">
        <v>1863</v>
      </c>
      <c r="B265" s="10" t="s">
        <v>4177</v>
      </c>
      <c r="C265" s="121">
        <v>80000000</v>
      </c>
      <c r="D265" s="3"/>
      <c r="E265" s="18">
        <f t="shared" si="4"/>
        <v>442083728</v>
      </c>
    </row>
    <row r="266" spans="1:6" x14ac:dyDescent="0.25">
      <c r="A266" s="10" t="s">
        <v>1863</v>
      </c>
      <c r="B266" s="10" t="s">
        <v>1999</v>
      </c>
      <c r="C266" s="121">
        <v>5000</v>
      </c>
      <c r="D266" s="3"/>
      <c r="E266" s="18">
        <f t="shared" si="4"/>
        <v>442088728</v>
      </c>
    </row>
    <row r="267" spans="1:6" x14ac:dyDescent="0.25">
      <c r="A267" s="10" t="s">
        <v>4186</v>
      </c>
      <c r="B267" s="10" t="s">
        <v>4188</v>
      </c>
      <c r="C267" s="3"/>
      <c r="D267" s="93">
        <v>37352000</v>
      </c>
      <c r="E267" s="18">
        <f t="shared" si="4"/>
        <v>404736728</v>
      </c>
    </row>
    <row r="268" spans="1:6" x14ac:dyDescent="0.25">
      <c r="A268" s="10" t="s">
        <v>4186</v>
      </c>
      <c r="B268" s="10" t="s">
        <v>4189</v>
      </c>
      <c r="C268" s="3"/>
      <c r="D268" s="93">
        <v>37184000</v>
      </c>
      <c r="E268" s="18">
        <f t="shared" si="4"/>
        <v>367552728</v>
      </c>
    </row>
    <row r="269" spans="1:6" x14ac:dyDescent="0.25">
      <c r="A269" s="10" t="s">
        <v>4190</v>
      </c>
      <c r="B269" s="10" t="s">
        <v>4202</v>
      </c>
      <c r="C269" s="91">
        <v>23700000</v>
      </c>
      <c r="D269" s="3"/>
      <c r="E269" s="18">
        <f t="shared" si="4"/>
        <v>391252728</v>
      </c>
    </row>
    <row r="270" spans="1:6" x14ac:dyDescent="0.25">
      <c r="A270" s="10" t="s">
        <v>4190</v>
      </c>
      <c r="B270" s="10" t="s">
        <v>1999</v>
      </c>
      <c r="C270" s="91">
        <v>4000</v>
      </c>
      <c r="D270" s="3"/>
      <c r="E270" s="18">
        <f t="shared" si="4"/>
        <v>391256728</v>
      </c>
    </row>
    <row r="271" spans="1:6" x14ac:dyDescent="0.25">
      <c r="A271" s="10" t="s">
        <v>4225</v>
      </c>
      <c r="B271" s="10" t="s">
        <v>4238</v>
      </c>
      <c r="C271" s="91">
        <v>80000000</v>
      </c>
      <c r="D271" s="3"/>
      <c r="E271" s="18">
        <f t="shared" si="4"/>
        <v>471256728</v>
      </c>
    </row>
    <row r="272" spans="1:6" x14ac:dyDescent="0.25">
      <c r="A272" s="10" t="s">
        <v>4228</v>
      </c>
      <c r="B272" s="10" t="s">
        <v>4250</v>
      </c>
      <c r="C272" s="3"/>
      <c r="D272" s="93">
        <v>40468400</v>
      </c>
      <c r="E272" s="18">
        <f t="shared" si="4"/>
        <v>430788328</v>
      </c>
    </row>
    <row r="273" spans="1:6" x14ac:dyDescent="0.25">
      <c r="A273" s="10" t="s">
        <v>4228</v>
      </c>
      <c r="B273" s="10" t="s">
        <v>4251</v>
      </c>
      <c r="C273" s="3"/>
      <c r="D273" s="93">
        <v>39395600</v>
      </c>
      <c r="E273" s="18">
        <f t="shared" si="4"/>
        <v>391392728</v>
      </c>
    </row>
    <row r="274" spans="1:6" x14ac:dyDescent="0.25">
      <c r="A274" s="10" t="s">
        <v>4246</v>
      </c>
      <c r="B274" s="10" t="s">
        <v>1038</v>
      </c>
      <c r="C274" s="91">
        <v>10000000</v>
      </c>
      <c r="D274" s="4"/>
      <c r="E274" s="18">
        <f t="shared" si="4"/>
        <v>401392728</v>
      </c>
      <c r="F274" t="s">
        <v>171</v>
      </c>
    </row>
    <row r="275" spans="1:6" x14ac:dyDescent="0.25">
      <c r="A275" s="10" t="s">
        <v>4246</v>
      </c>
      <c r="B275" s="10" t="s">
        <v>2216</v>
      </c>
      <c r="C275" s="91">
        <v>5000</v>
      </c>
      <c r="D275" s="4"/>
      <c r="E275" s="18">
        <f t="shared" si="4"/>
        <v>401397728</v>
      </c>
    </row>
    <row r="276" spans="1:6" x14ac:dyDescent="0.25">
      <c r="A276" s="10" t="s">
        <v>4247</v>
      </c>
      <c r="B276" s="10" t="s">
        <v>4252</v>
      </c>
      <c r="C276" s="76">
        <v>40000000</v>
      </c>
      <c r="D276" s="4"/>
      <c r="E276" s="18">
        <f t="shared" si="4"/>
        <v>441397728</v>
      </c>
    </row>
    <row r="277" spans="1:6" x14ac:dyDescent="0.25">
      <c r="A277" s="10" t="s">
        <v>4247</v>
      </c>
      <c r="B277" s="10" t="s">
        <v>1999</v>
      </c>
      <c r="C277" s="11">
        <v>5000</v>
      </c>
      <c r="D277" s="4"/>
      <c r="E277" s="18">
        <f t="shared" si="4"/>
        <v>441402728</v>
      </c>
    </row>
    <row r="278" spans="1:6" x14ac:dyDescent="0.25">
      <c r="A278" s="10" t="s">
        <v>4247</v>
      </c>
      <c r="B278" s="10" t="s">
        <v>4290</v>
      </c>
      <c r="C278" s="3"/>
      <c r="D278" s="4">
        <v>44848320</v>
      </c>
      <c r="E278" s="18">
        <f t="shared" si="4"/>
        <v>396554408</v>
      </c>
    </row>
    <row r="279" spans="1:6" x14ac:dyDescent="0.25">
      <c r="A279" s="10" t="s">
        <v>4247</v>
      </c>
      <c r="B279" s="10" t="s">
        <v>4291</v>
      </c>
      <c r="C279" s="3"/>
      <c r="D279" s="4">
        <v>43335840</v>
      </c>
      <c r="E279" s="18">
        <f t="shared" si="4"/>
        <v>353218568</v>
      </c>
    </row>
    <row r="280" spans="1:6" x14ac:dyDescent="0.25">
      <c r="A280" s="10" t="s">
        <v>4253</v>
      </c>
      <c r="B280" s="10" t="s">
        <v>4654</v>
      </c>
      <c r="C280" s="147">
        <v>20000000</v>
      </c>
      <c r="D280" s="3"/>
      <c r="E280" s="18">
        <f t="shared" si="4"/>
        <v>373218568</v>
      </c>
      <c r="F280" t="s">
        <v>1689</v>
      </c>
    </row>
    <row r="281" spans="1:6" x14ac:dyDescent="0.25">
      <c r="A281" s="10" t="s">
        <v>4253</v>
      </c>
      <c r="B281" s="10" t="s">
        <v>4653</v>
      </c>
      <c r="C281" s="147">
        <v>28000000</v>
      </c>
      <c r="D281" s="3"/>
      <c r="E281" s="18">
        <f t="shared" si="4"/>
        <v>401218568</v>
      </c>
      <c r="F281" t="s">
        <v>171</v>
      </c>
    </row>
    <row r="282" spans="1:6" x14ac:dyDescent="0.25">
      <c r="A282" s="10" t="s">
        <v>4253</v>
      </c>
      <c r="B282" s="10" t="s">
        <v>4292</v>
      </c>
      <c r="C282" s="11">
        <v>44160</v>
      </c>
      <c r="D282" s="3"/>
      <c r="E282" s="18">
        <f t="shared" si="4"/>
        <v>401262728</v>
      </c>
      <c r="F282" t="s">
        <v>171</v>
      </c>
    </row>
    <row r="283" spans="1:6" x14ac:dyDescent="0.25">
      <c r="A283" s="10" t="s">
        <v>4259</v>
      </c>
      <c r="B283" s="10" t="s">
        <v>4293</v>
      </c>
      <c r="C283" s="147">
        <v>50000000</v>
      </c>
      <c r="D283" s="3"/>
      <c r="E283" s="18">
        <f t="shared" si="4"/>
        <v>451262728</v>
      </c>
    </row>
    <row r="284" spans="1:6" x14ac:dyDescent="0.25">
      <c r="A284" s="10" t="s">
        <v>4259</v>
      </c>
      <c r="B284" s="10" t="s">
        <v>1999</v>
      </c>
      <c r="C284" s="11">
        <v>5000</v>
      </c>
      <c r="D284" s="3"/>
      <c r="E284" s="18">
        <f t="shared" si="4"/>
        <v>451267728</v>
      </c>
    </row>
    <row r="285" spans="1:6" x14ac:dyDescent="0.25">
      <c r="A285" s="10" t="s">
        <v>4303</v>
      </c>
      <c r="B285" s="10" t="s">
        <v>4342</v>
      </c>
      <c r="C285" s="76">
        <v>40000000</v>
      </c>
      <c r="D285" s="3"/>
      <c r="E285" s="18">
        <f t="shared" si="4"/>
        <v>491267728</v>
      </c>
    </row>
    <row r="286" spans="1:6" x14ac:dyDescent="0.25">
      <c r="A286" s="10" t="s">
        <v>4303</v>
      </c>
      <c r="B286" s="10" t="s">
        <v>1999</v>
      </c>
      <c r="C286" s="76">
        <v>4000</v>
      </c>
      <c r="D286" s="3"/>
      <c r="E286" s="18">
        <f t="shared" si="4"/>
        <v>491271728</v>
      </c>
    </row>
    <row r="287" spans="1:6" x14ac:dyDescent="0.25">
      <c r="A287" s="10" t="s">
        <v>4325</v>
      </c>
      <c r="B287" s="10" t="s">
        <v>4348</v>
      </c>
      <c r="C287" s="3"/>
      <c r="D287" s="50">
        <v>44948000</v>
      </c>
      <c r="E287" s="18">
        <f t="shared" si="4"/>
        <v>446323728</v>
      </c>
    </row>
    <row r="288" spans="1:6" x14ac:dyDescent="0.25">
      <c r="A288" s="10" t="s">
        <v>4325</v>
      </c>
      <c r="B288" s="10" t="s">
        <v>4349</v>
      </c>
      <c r="C288" s="3"/>
      <c r="D288" s="50">
        <v>44880000</v>
      </c>
      <c r="E288" s="18">
        <f t="shared" si="4"/>
        <v>401443728</v>
      </c>
    </row>
    <row r="289" spans="1:6" x14ac:dyDescent="0.25">
      <c r="A289" s="10" t="s">
        <v>4325</v>
      </c>
      <c r="B289" s="10" t="s">
        <v>4350</v>
      </c>
      <c r="C289" s="3"/>
      <c r="D289" s="50">
        <v>45741120</v>
      </c>
      <c r="E289" s="18">
        <f t="shared" si="4"/>
        <v>355702608</v>
      </c>
    </row>
    <row r="290" spans="1:6" x14ac:dyDescent="0.25">
      <c r="A290" s="10" t="s">
        <v>4325</v>
      </c>
      <c r="B290" s="10" t="s">
        <v>1999</v>
      </c>
      <c r="C290" s="4">
        <v>4000</v>
      </c>
      <c r="D290" s="3"/>
      <c r="E290" s="18">
        <f t="shared" si="4"/>
        <v>355706608</v>
      </c>
    </row>
    <row r="291" spans="1:6" x14ac:dyDescent="0.25">
      <c r="A291" s="10" t="s">
        <v>4325</v>
      </c>
      <c r="B291" s="10" t="s">
        <v>4351</v>
      </c>
      <c r="C291" s="50">
        <v>50000000</v>
      </c>
      <c r="D291" s="3"/>
      <c r="E291" s="18">
        <f t="shared" si="4"/>
        <v>405706608</v>
      </c>
      <c r="F291" t="s">
        <v>171</v>
      </c>
    </row>
    <row r="292" spans="1:6" x14ac:dyDescent="0.25">
      <c r="A292" s="10" t="s">
        <v>4352</v>
      </c>
      <c r="B292" s="10" t="s">
        <v>3418</v>
      </c>
      <c r="C292" s="4">
        <v>4304120</v>
      </c>
      <c r="D292" s="3"/>
      <c r="E292" s="18">
        <f t="shared" si="4"/>
        <v>410010728</v>
      </c>
      <c r="F292" t="s">
        <v>171</v>
      </c>
    </row>
    <row r="293" spans="1:6" x14ac:dyDescent="0.25">
      <c r="A293" s="10" t="s">
        <v>4356</v>
      </c>
      <c r="B293" s="10" t="s">
        <v>4385</v>
      </c>
      <c r="C293" s="92">
        <v>90000000</v>
      </c>
      <c r="D293" s="3"/>
      <c r="E293" s="18">
        <f t="shared" si="4"/>
        <v>500010728</v>
      </c>
    </row>
    <row r="294" spans="1:6" x14ac:dyDescent="0.25">
      <c r="A294" s="10" t="s">
        <v>4356</v>
      </c>
      <c r="B294" s="10" t="s">
        <v>1999</v>
      </c>
      <c r="C294" s="4">
        <v>4000</v>
      </c>
      <c r="D294" s="3"/>
      <c r="E294" s="18">
        <f t="shared" si="4"/>
        <v>500014728</v>
      </c>
    </row>
    <row r="295" spans="1:6" x14ac:dyDescent="0.25">
      <c r="A295" s="10" t="s">
        <v>4380</v>
      </c>
      <c r="B295" s="10" t="s">
        <v>4386</v>
      </c>
      <c r="C295" s="3"/>
      <c r="D295" s="4">
        <v>46393600</v>
      </c>
      <c r="E295" s="18">
        <f t="shared" si="4"/>
        <v>453621128</v>
      </c>
    </row>
    <row r="296" spans="1:6" x14ac:dyDescent="0.25">
      <c r="A296" s="10" t="s">
        <v>4380</v>
      </c>
      <c r="B296" s="10" t="s">
        <v>4387</v>
      </c>
      <c r="C296" s="3"/>
      <c r="D296" s="4">
        <v>45777600</v>
      </c>
      <c r="E296" s="18">
        <f t="shared" si="4"/>
        <v>407843528</v>
      </c>
    </row>
    <row r="297" spans="1:6" x14ac:dyDescent="0.25">
      <c r="A297" s="10" t="s">
        <v>4380</v>
      </c>
      <c r="B297" s="10" t="s">
        <v>4388</v>
      </c>
      <c r="C297" s="3"/>
      <c r="D297" s="4">
        <v>46323200</v>
      </c>
      <c r="E297" s="18">
        <f t="shared" si="4"/>
        <v>361520328</v>
      </c>
    </row>
    <row r="298" spans="1:6" x14ac:dyDescent="0.25">
      <c r="A298" s="10" t="s">
        <v>4390</v>
      </c>
      <c r="B298" s="10" t="s">
        <v>4412</v>
      </c>
      <c r="C298" s="4">
        <v>3000000</v>
      </c>
      <c r="D298" s="4"/>
      <c r="E298" s="18">
        <f t="shared" si="4"/>
        <v>364520328</v>
      </c>
      <c r="F298" t="s">
        <v>4414</v>
      </c>
    </row>
    <row r="299" spans="1:6" x14ac:dyDescent="0.25">
      <c r="A299" s="10" t="s">
        <v>4390</v>
      </c>
      <c r="B299" s="10" t="s">
        <v>4413</v>
      </c>
      <c r="C299" s="92">
        <v>15486000</v>
      </c>
      <c r="D299" s="4"/>
      <c r="E299" s="18">
        <f t="shared" si="4"/>
        <v>380006328</v>
      </c>
      <c r="F299" t="s">
        <v>4414</v>
      </c>
    </row>
    <row r="300" spans="1:6" x14ac:dyDescent="0.25">
      <c r="A300" s="10" t="s">
        <v>4406</v>
      </c>
      <c r="B300" s="10" t="s">
        <v>4419</v>
      </c>
      <c r="C300" s="86">
        <v>70000000</v>
      </c>
      <c r="D300" s="4"/>
      <c r="E300" s="18">
        <f t="shared" si="4"/>
        <v>450006328</v>
      </c>
    </row>
    <row r="301" spans="1:6" x14ac:dyDescent="0.25">
      <c r="A301" s="10" t="s">
        <v>4422</v>
      </c>
      <c r="B301" s="10" t="s">
        <v>4436</v>
      </c>
      <c r="C301" s="3"/>
      <c r="D301" s="4">
        <v>40747200</v>
      </c>
      <c r="E301" s="18">
        <f t="shared" si="4"/>
        <v>409259128</v>
      </c>
    </row>
    <row r="302" spans="1:6" x14ac:dyDescent="0.25">
      <c r="A302" s="10" t="s">
        <v>4422</v>
      </c>
      <c r="B302" s="10" t="s">
        <v>4437</v>
      </c>
      <c r="C302" s="3"/>
      <c r="D302" s="4">
        <v>44472000</v>
      </c>
      <c r="E302" s="18">
        <f t="shared" si="4"/>
        <v>364787128</v>
      </c>
    </row>
    <row r="303" spans="1:6" x14ac:dyDescent="0.25">
      <c r="A303" s="3" t="s">
        <v>4451</v>
      </c>
      <c r="B303" s="3" t="s">
        <v>170</v>
      </c>
      <c r="C303" s="4">
        <v>25000000</v>
      </c>
      <c r="D303" s="3"/>
      <c r="E303" s="18">
        <f t="shared" si="4"/>
        <v>389787128</v>
      </c>
    </row>
    <row r="304" spans="1:6" x14ac:dyDescent="0.25">
      <c r="A304" s="10" t="s">
        <v>4453</v>
      </c>
      <c r="B304" s="10" t="s">
        <v>4466</v>
      </c>
      <c r="C304" s="86">
        <v>80000000</v>
      </c>
      <c r="D304" s="3"/>
      <c r="E304" s="18">
        <f t="shared" si="4"/>
        <v>469787128</v>
      </c>
    </row>
    <row r="305" spans="1:6" x14ac:dyDescent="0.25">
      <c r="A305" s="10" t="s">
        <v>4453</v>
      </c>
      <c r="B305" s="10" t="s">
        <v>1999</v>
      </c>
      <c r="C305" s="4">
        <v>4000</v>
      </c>
      <c r="D305" s="3"/>
      <c r="E305" s="18">
        <f t="shared" si="4"/>
        <v>469791128</v>
      </c>
    </row>
    <row r="306" spans="1:6" x14ac:dyDescent="0.25">
      <c r="A306" s="10" t="s">
        <v>4479</v>
      </c>
      <c r="B306" s="10" t="s">
        <v>4481</v>
      </c>
      <c r="C306" s="4"/>
      <c r="D306" s="4">
        <v>40006400</v>
      </c>
      <c r="E306" s="18">
        <f t="shared" si="4"/>
        <v>429784728</v>
      </c>
    </row>
    <row r="307" spans="1:6" x14ac:dyDescent="0.25">
      <c r="A307" s="10" t="s">
        <v>4479</v>
      </c>
      <c r="B307" s="10" t="s">
        <v>4482</v>
      </c>
      <c r="C307" s="4"/>
      <c r="D307" s="4">
        <v>40188800</v>
      </c>
      <c r="E307" s="18">
        <f t="shared" si="4"/>
        <v>389595928</v>
      </c>
    </row>
    <row r="308" spans="1:6" x14ac:dyDescent="0.25">
      <c r="A308" s="10" t="s">
        <v>4479</v>
      </c>
      <c r="B308" s="10" t="s">
        <v>4483</v>
      </c>
      <c r="C308" s="4"/>
      <c r="D308" s="4">
        <v>40134080</v>
      </c>
      <c r="E308" s="18">
        <f t="shared" si="4"/>
        <v>349461848</v>
      </c>
    </row>
    <row r="309" spans="1:6" x14ac:dyDescent="0.25">
      <c r="A309" s="10" t="s">
        <v>4503</v>
      </c>
      <c r="B309" s="10" t="s">
        <v>1486</v>
      </c>
      <c r="C309" s="4">
        <v>40329280</v>
      </c>
      <c r="D309" s="3"/>
      <c r="E309" s="18">
        <f t="shared" si="4"/>
        <v>389791128</v>
      </c>
    </row>
    <row r="310" spans="1:6" x14ac:dyDescent="0.25">
      <c r="A310" s="10" t="s">
        <v>4511</v>
      </c>
      <c r="B310" s="10" t="s">
        <v>4518</v>
      </c>
      <c r="C310" s="86">
        <v>60000000</v>
      </c>
      <c r="D310" s="3"/>
      <c r="E310" s="18">
        <f t="shared" si="4"/>
        <v>449791128</v>
      </c>
    </row>
    <row r="311" spans="1:6" x14ac:dyDescent="0.25">
      <c r="A311" s="10" t="s">
        <v>4511</v>
      </c>
      <c r="B311" s="10" t="s">
        <v>1999</v>
      </c>
      <c r="C311" s="4">
        <v>3500</v>
      </c>
      <c r="D311" s="3"/>
      <c r="E311" s="18">
        <f t="shared" si="4"/>
        <v>449794628</v>
      </c>
    </row>
    <row r="312" spans="1:6" x14ac:dyDescent="0.25">
      <c r="A312" s="10" t="s">
        <v>4529</v>
      </c>
      <c r="B312" s="10" t="s">
        <v>4590</v>
      </c>
      <c r="C312" s="4"/>
      <c r="D312" s="4">
        <v>39660000</v>
      </c>
      <c r="E312" s="18">
        <f t="shared" si="4"/>
        <v>410134628</v>
      </c>
    </row>
    <row r="313" spans="1:6" x14ac:dyDescent="0.25">
      <c r="A313" s="10" t="s">
        <v>4529</v>
      </c>
      <c r="B313" s="10" t="s">
        <v>4591</v>
      </c>
      <c r="C313" s="4"/>
      <c r="D313" s="4">
        <v>39492000</v>
      </c>
      <c r="E313" s="18">
        <f t="shared" si="4"/>
        <v>370642628</v>
      </c>
    </row>
    <row r="314" spans="1:6" x14ac:dyDescent="0.25">
      <c r="A314" s="10" t="s">
        <v>4529</v>
      </c>
      <c r="B314" s="10" t="s">
        <v>4592</v>
      </c>
      <c r="C314" s="4"/>
      <c r="D314" s="4">
        <v>36540000</v>
      </c>
      <c r="E314" s="18">
        <f t="shared" si="4"/>
        <v>334102628</v>
      </c>
    </row>
    <row r="315" spans="1:6" x14ac:dyDescent="0.25">
      <c r="A315" s="10" t="s">
        <v>4556</v>
      </c>
      <c r="B315" s="10" t="s">
        <v>4568</v>
      </c>
      <c r="C315" s="154">
        <v>22000000</v>
      </c>
      <c r="D315" s="3"/>
      <c r="E315" s="18">
        <f t="shared" si="4"/>
        <v>356102628</v>
      </c>
      <c r="F315" t="s">
        <v>1689</v>
      </c>
    </row>
    <row r="316" spans="1:6" x14ac:dyDescent="0.25">
      <c r="A316" s="10" t="s">
        <v>4572</v>
      </c>
      <c r="B316" s="10" t="s">
        <v>4589</v>
      </c>
      <c r="C316" s="154">
        <v>70000000</v>
      </c>
      <c r="D316" s="3"/>
      <c r="E316" s="18">
        <f t="shared" si="4"/>
        <v>426102628</v>
      </c>
    </row>
    <row r="317" spans="1:6" x14ac:dyDescent="0.25">
      <c r="A317" s="10" t="s">
        <v>4572</v>
      </c>
      <c r="B317" s="10" t="s">
        <v>4593</v>
      </c>
      <c r="C317" s="3"/>
      <c r="D317" s="4">
        <v>40128000</v>
      </c>
      <c r="E317" s="18">
        <f t="shared" si="4"/>
        <v>385974628</v>
      </c>
    </row>
    <row r="318" spans="1:6" x14ac:dyDescent="0.25">
      <c r="A318" s="10" t="s">
        <v>4572</v>
      </c>
      <c r="B318" s="10" t="s">
        <v>1999</v>
      </c>
      <c r="C318" s="4">
        <v>4000</v>
      </c>
      <c r="D318" s="3"/>
      <c r="E318" s="18">
        <f t="shared" si="4"/>
        <v>385978628</v>
      </c>
    </row>
    <row r="319" spans="1:6" x14ac:dyDescent="0.25">
      <c r="A319" s="10" t="s">
        <v>4609</v>
      </c>
      <c r="B319" s="10" t="s">
        <v>4631</v>
      </c>
      <c r="C319" s="4">
        <v>3806000</v>
      </c>
      <c r="D319" s="3"/>
      <c r="E319" s="18">
        <f t="shared" si="4"/>
        <v>389784628</v>
      </c>
      <c r="F319" t="s">
        <v>1689</v>
      </c>
    </row>
    <row r="320" spans="1:6" x14ac:dyDescent="0.25">
      <c r="A320" s="10" t="s">
        <v>4623</v>
      </c>
      <c r="B320" s="10" t="s">
        <v>4704</v>
      </c>
      <c r="C320" s="3"/>
      <c r="D320" s="4">
        <v>40392000</v>
      </c>
      <c r="E320" s="18">
        <f t="shared" si="4"/>
        <v>349392628</v>
      </c>
    </row>
    <row r="321" spans="1:7" x14ac:dyDescent="0.25">
      <c r="A321" s="10" t="s">
        <v>4623</v>
      </c>
      <c r="B321" s="10" t="s">
        <v>4705</v>
      </c>
      <c r="C321" s="3"/>
      <c r="D321" s="4">
        <v>40514400</v>
      </c>
      <c r="E321" s="18">
        <f t="shared" ref="E321:E384" si="5">(E320+C321-D321)</f>
        <v>308878228</v>
      </c>
    </row>
    <row r="322" spans="1:7" x14ac:dyDescent="0.25">
      <c r="A322" s="10" t="s">
        <v>4623</v>
      </c>
      <c r="B322" s="10" t="s">
        <v>4714</v>
      </c>
      <c r="C322" s="3"/>
      <c r="D322" s="4">
        <v>40698000</v>
      </c>
      <c r="E322" s="18">
        <f t="shared" si="5"/>
        <v>268180228</v>
      </c>
    </row>
    <row r="323" spans="1:7" x14ac:dyDescent="0.25">
      <c r="A323" s="10" t="s">
        <v>4671</v>
      </c>
      <c r="B323" s="10" t="s">
        <v>4715</v>
      </c>
      <c r="C323" s="154">
        <v>70000000</v>
      </c>
      <c r="D323" s="3"/>
      <c r="E323" s="18">
        <f t="shared" si="5"/>
        <v>338180228</v>
      </c>
      <c r="F323" s="51">
        <v>40000000</v>
      </c>
      <c r="G323" t="s">
        <v>27</v>
      </c>
    </row>
    <row r="324" spans="1:7" x14ac:dyDescent="0.25">
      <c r="A324" s="10" t="s">
        <v>4671</v>
      </c>
      <c r="B324" s="10" t="s">
        <v>1999</v>
      </c>
      <c r="C324" s="4">
        <v>5000</v>
      </c>
      <c r="D324" s="3"/>
      <c r="E324" s="18">
        <f t="shared" si="5"/>
        <v>338185228</v>
      </c>
    </row>
    <row r="325" spans="1:7" x14ac:dyDescent="0.25">
      <c r="A325" s="10" t="s">
        <v>4706</v>
      </c>
      <c r="B325" s="10" t="s">
        <v>1486</v>
      </c>
      <c r="C325" s="4">
        <v>1604400</v>
      </c>
      <c r="D325" s="3"/>
      <c r="E325" s="18">
        <f t="shared" si="5"/>
        <v>339789628</v>
      </c>
    </row>
    <row r="326" spans="1:7" x14ac:dyDescent="0.25">
      <c r="A326" s="10" t="s">
        <v>4717</v>
      </c>
      <c r="B326" s="10" t="s">
        <v>4718</v>
      </c>
      <c r="C326" s="3"/>
      <c r="D326" s="4">
        <v>40830720</v>
      </c>
      <c r="E326" s="18">
        <f t="shared" si="5"/>
        <v>298958908</v>
      </c>
    </row>
    <row r="327" spans="1:7" x14ac:dyDescent="0.25">
      <c r="A327" s="10" t="s">
        <v>4717</v>
      </c>
      <c r="B327" s="10" t="s">
        <v>4719</v>
      </c>
      <c r="C327" s="3"/>
      <c r="D327" s="4">
        <v>41269760</v>
      </c>
      <c r="E327" s="18">
        <f t="shared" si="5"/>
        <v>257689148</v>
      </c>
    </row>
    <row r="328" spans="1:7" x14ac:dyDescent="0.25">
      <c r="A328" s="3" t="s">
        <v>4741</v>
      </c>
      <c r="B328" s="3" t="s">
        <v>4745</v>
      </c>
      <c r="C328" s="154">
        <v>45000000</v>
      </c>
      <c r="D328" s="3"/>
      <c r="E328" s="18">
        <f t="shared" si="5"/>
        <v>302689148</v>
      </c>
    </row>
    <row r="329" spans="1:7" x14ac:dyDescent="0.25">
      <c r="A329" s="3" t="s">
        <v>4741</v>
      </c>
      <c r="B329" s="10" t="s">
        <v>4746</v>
      </c>
      <c r="C329" s="155">
        <v>45000000</v>
      </c>
      <c r="D329" s="3"/>
      <c r="E329" s="18">
        <f t="shared" si="5"/>
        <v>347689148</v>
      </c>
    </row>
    <row r="330" spans="1:7" x14ac:dyDescent="0.25">
      <c r="A330" s="3" t="s">
        <v>4741</v>
      </c>
      <c r="B330" s="10" t="s">
        <v>2216</v>
      </c>
      <c r="C330" s="11">
        <v>4000</v>
      </c>
      <c r="D330" s="3"/>
      <c r="E330" s="18">
        <f t="shared" si="5"/>
        <v>347693148</v>
      </c>
    </row>
    <row r="331" spans="1:7" x14ac:dyDescent="0.25">
      <c r="A331" s="10" t="s">
        <v>4767</v>
      </c>
      <c r="B331" s="10" t="s">
        <v>4790</v>
      </c>
      <c r="C331" s="3"/>
      <c r="D331" s="4">
        <v>42651360</v>
      </c>
      <c r="E331" s="18">
        <f t="shared" si="5"/>
        <v>305041788</v>
      </c>
    </row>
    <row r="332" spans="1:7" x14ac:dyDescent="0.25">
      <c r="A332" s="10" t="s">
        <v>4767</v>
      </c>
      <c r="B332" s="10" t="s">
        <v>4791</v>
      </c>
      <c r="C332" s="3"/>
      <c r="D332" s="4">
        <v>42184800</v>
      </c>
      <c r="E332" s="18">
        <f t="shared" si="5"/>
        <v>262856988</v>
      </c>
    </row>
    <row r="333" spans="1:7" x14ac:dyDescent="0.25">
      <c r="A333" s="10" t="s">
        <v>4767</v>
      </c>
      <c r="B333" s="10" t="s">
        <v>4792</v>
      </c>
      <c r="C333" s="3"/>
      <c r="D333" s="4">
        <v>42897600</v>
      </c>
      <c r="E333" s="18">
        <f t="shared" si="5"/>
        <v>219959388</v>
      </c>
    </row>
    <row r="334" spans="1:7" x14ac:dyDescent="0.25">
      <c r="A334" s="10" t="s">
        <v>4779</v>
      </c>
      <c r="B334" s="10" t="s">
        <v>4486</v>
      </c>
      <c r="C334" s="11">
        <v>20000000</v>
      </c>
      <c r="D334" s="3"/>
      <c r="E334" s="18">
        <f t="shared" si="5"/>
        <v>239959388</v>
      </c>
    </row>
    <row r="335" spans="1:7" x14ac:dyDescent="0.25">
      <c r="A335" s="10" t="s">
        <v>4794</v>
      </c>
      <c r="B335" s="10" t="s">
        <v>4815</v>
      </c>
      <c r="C335" s="154">
        <v>40000000</v>
      </c>
      <c r="D335" s="3"/>
      <c r="E335" s="18">
        <f t="shared" si="5"/>
        <v>279959388</v>
      </c>
    </row>
    <row r="336" spans="1:7" x14ac:dyDescent="0.25">
      <c r="A336" s="10" t="s">
        <v>4794</v>
      </c>
      <c r="B336" s="10" t="s">
        <v>4816</v>
      </c>
      <c r="C336" s="154">
        <v>40000000</v>
      </c>
      <c r="D336" s="3"/>
      <c r="E336" s="18">
        <f t="shared" si="5"/>
        <v>319959388</v>
      </c>
    </row>
    <row r="337" spans="1:6" x14ac:dyDescent="0.25">
      <c r="A337" s="10" t="s">
        <v>4794</v>
      </c>
      <c r="B337" s="10" t="s">
        <v>4853</v>
      </c>
      <c r="C337" s="4">
        <v>5000</v>
      </c>
      <c r="D337" s="3"/>
      <c r="E337" s="18">
        <f t="shared" si="5"/>
        <v>319964388</v>
      </c>
      <c r="F337" s="3"/>
    </row>
    <row r="338" spans="1:6" x14ac:dyDescent="0.25">
      <c r="A338" s="10" t="s">
        <v>4773</v>
      </c>
      <c r="B338" s="10" t="s">
        <v>4854</v>
      </c>
      <c r="C338" s="4"/>
      <c r="D338" s="4">
        <v>43177920</v>
      </c>
      <c r="E338" s="18">
        <f t="shared" si="5"/>
        <v>276786468</v>
      </c>
      <c r="F338" s="3"/>
    </row>
    <row r="339" spans="1:6" x14ac:dyDescent="0.25">
      <c r="A339" s="10" t="s">
        <v>4773</v>
      </c>
      <c r="B339" s="10" t="s">
        <v>4855</v>
      </c>
      <c r="C339" s="4"/>
      <c r="D339" s="4">
        <v>42836800</v>
      </c>
      <c r="E339" s="18">
        <f t="shared" si="5"/>
        <v>233949668</v>
      </c>
      <c r="F339" s="3"/>
    </row>
    <row r="340" spans="1:6" x14ac:dyDescent="0.25">
      <c r="A340" s="10" t="s">
        <v>4773</v>
      </c>
      <c r="B340" s="10" t="s">
        <v>4856</v>
      </c>
      <c r="C340" s="4">
        <v>20000000</v>
      </c>
      <c r="D340" s="4"/>
      <c r="E340" s="18">
        <f t="shared" si="5"/>
        <v>253949668</v>
      </c>
      <c r="F340" s="3"/>
    </row>
    <row r="341" spans="1:6" x14ac:dyDescent="0.25">
      <c r="A341" s="10" t="s">
        <v>4857</v>
      </c>
      <c r="B341" s="10" t="s">
        <v>4864</v>
      </c>
      <c r="C341" s="151">
        <v>30000000</v>
      </c>
      <c r="D341" s="4"/>
      <c r="E341" s="18">
        <f t="shared" si="5"/>
        <v>283949668</v>
      </c>
      <c r="F341" s="3"/>
    </row>
    <row r="342" spans="1:6" x14ac:dyDescent="0.25">
      <c r="A342" s="10" t="s">
        <v>4857</v>
      </c>
      <c r="B342" s="10" t="s">
        <v>4865</v>
      </c>
      <c r="C342" s="151">
        <v>30000000</v>
      </c>
      <c r="D342" s="3"/>
      <c r="E342" s="18">
        <f t="shared" si="5"/>
        <v>313949668</v>
      </c>
      <c r="F342" s="3"/>
    </row>
    <row r="343" spans="1:6" x14ac:dyDescent="0.25">
      <c r="A343" s="10" t="s">
        <v>4857</v>
      </c>
      <c r="B343" s="10" t="s">
        <v>4866</v>
      </c>
      <c r="C343" s="151">
        <v>36064300</v>
      </c>
      <c r="D343" s="3"/>
      <c r="E343" s="18">
        <f t="shared" si="5"/>
        <v>350013968</v>
      </c>
      <c r="F343" s="3" t="s">
        <v>171</v>
      </c>
    </row>
    <row r="344" spans="1:6" x14ac:dyDescent="0.25">
      <c r="A344" s="10" t="s">
        <v>4857</v>
      </c>
      <c r="B344" s="10" t="s">
        <v>5124</v>
      </c>
      <c r="C344" s="151">
        <v>30000000</v>
      </c>
      <c r="D344" s="3"/>
      <c r="E344" s="18">
        <f t="shared" si="5"/>
        <v>380013968</v>
      </c>
      <c r="F344" s="3" t="s">
        <v>171</v>
      </c>
    </row>
    <row r="345" spans="1:6" x14ac:dyDescent="0.25">
      <c r="A345" s="10" t="s">
        <v>4937</v>
      </c>
      <c r="B345" s="10" t="s">
        <v>4970</v>
      </c>
      <c r="C345" s="151">
        <v>30000000</v>
      </c>
      <c r="D345" s="3"/>
      <c r="E345" s="18">
        <f t="shared" si="5"/>
        <v>410013968</v>
      </c>
      <c r="F345" s="3"/>
    </row>
    <row r="346" spans="1:6" x14ac:dyDescent="0.25">
      <c r="A346" s="10" t="s">
        <v>4937</v>
      </c>
      <c r="B346" s="10" t="s">
        <v>4971</v>
      </c>
      <c r="C346" s="151">
        <v>30000000</v>
      </c>
      <c r="D346" s="3"/>
      <c r="E346" s="18">
        <f t="shared" si="5"/>
        <v>440013968</v>
      </c>
      <c r="F346" s="3"/>
    </row>
    <row r="347" spans="1:6" x14ac:dyDescent="0.25">
      <c r="A347" s="10" t="s">
        <v>4937</v>
      </c>
      <c r="B347" s="10" t="s">
        <v>1999</v>
      </c>
      <c r="C347" s="11">
        <v>5000</v>
      </c>
      <c r="D347" s="3"/>
      <c r="E347" s="18">
        <f t="shared" si="5"/>
        <v>440018968</v>
      </c>
      <c r="F347" s="3"/>
    </row>
    <row r="348" spans="1:6" x14ac:dyDescent="0.25">
      <c r="A348" s="10" t="s">
        <v>5002</v>
      </c>
      <c r="B348" s="10" t="s">
        <v>5009</v>
      </c>
      <c r="C348" s="151">
        <v>20000000</v>
      </c>
      <c r="D348" s="3"/>
      <c r="E348" s="18">
        <f t="shared" si="5"/>
        <v>460018968</v>
      </c>
      <c r="F348" s="3" t="s">
        <v>171</v>
      </c>
    </row>
    <row r="349" spans="1:6" x14ac:dyDescent="0.25">
      <c r="A349" s="10" t="s">
        <v>5002</v>
      </c>
      <c r="B349" s="10" t="s">
        <v>5010</v>
      </c>
      <c r="C349" s="3"/>
      <c r="D349" s="4">
        <v>41924400</v>
      </c>
      <c r="E349" s="18">
        <f t="shared" si="5"/>
        <v>418094568</v>
      </c>
      <c r="F349" s="3"/>
    </row>
    <row r="350" spans="1:6" x14ac:dyDescent="0.25">
      <c r="A350" s="10" t="s">
        <v>5002</v>
      </c>
      <c r="B350" s="10" t="s">
        <v>5011</v>
      </c>
      <c r="C350" s="3"/>
      <c r="D350" s="4">
        <v>44017600</v>
      </c>
      <c r="E350" s="18">
        <f t="shared" si="5"/>
        <v>374076968</v>
      </c>
      <c r="F350" s="3"/>
    </row>
    <row r="351" spans="1:6" x14ac:dyDescent="0.25">
      <c r="A351" s="10" t="s">
        <v>5002</v>
      </c>
      <c r="B351" s="10" t="s">
        <v>5012</v>
      </c>
      <c r="C351" s="3"/>
      <c r="D351" s="4">
        <v>44288800</v>
      </c>
      <c r="E351" s="18">
        <f t="shared" si="5"/>
        <v>329788168</v>
      </c>
      <c r="F351" s="3"/>
    </row>
    <row r="352" spans="1:6" x14ac:dyDescent="0.25">
      <c r="A352" s="10" t="s">
        <v>5024</v>
      </c>
      <c r="B352" s="10" t="s">
        <v>1486</v>
      </c>
      <c r="C352" s="4">
        <v>230800</v>
      </c>
      <c r="D352" s="4"/>
      <c r="E352" s="18">
        <f t="shared" si="5"/>
        <v>330018968</v>
      </c>
      <c r="F352" s="3"/>
    </row>
    <row r="353" spans="1:6" x14ac:dyDescent="0.25">
      <c r="A353" s="10" t="s">
        <v>5002</v>
      </c>
      <c r="B353" s="10" t="s">
        <v>2216</v>
      </c>
      <c r="C353" s="4">
        <v>4000</v>
      </c>
      <c r="D353" s="4"/>
      <c r="E353" s="18">
        <f t="shared" si="5"/>
        <v>330022968</v>
      </c>
      <c r="F353" s="3"/>
    </row>
    <row r="354" spans="1:6" x14ac:dyDescent="0.25">
      <c r="A354" s="10" t="s">
        <v>5024</v>
      </c>
      <c r="B354" s="10" t="s">
        <v>3668</v>
      </c>
      <c r="C354" s="4">
        <v>70000000</v>
      </c>
      <c r="D354" s="3"/>
      <c r="E354" s="18">
        <f t="shared" si="5"/>
        <v>400022968</v>
      </c>
      <c r="F354" s="3"/>
    </row>
    <row r="355" spans="1:6" x14ac:dyDescent="0.25">
      <c r="A355" s="10" t="s">
        <v>5119</v>
      </c>
      <c r="B355" s="10" t="s">
        <v>5120</v>
      </c>
      <c r="C355" s="3"/>
      <c r="D355" s="4">
        <v>40425000</v>
      </c>
      <c r="E355" s="18">
        <f t="shared" si="5"/>
        <v>359597968</v>
      </c>
      <c r="F355" s="3"/>
    </row>
    <row r="356" spans="1:6" x14ac:dyDescent="0.25">
      <c r="A356" s="10" t="s">
        <v>5119</v>
      </c>
      <c r="B356" s="10" t="s">
        <v>5121</v>
      </c>
      <c r="C356" s="3"/>
      <c r="D356" s="4">
        <v>40840800</v>
      </c>
      <c r="E356" s="18">
        <f t="shared" si="5"/>
        <v>318757168</v>
      </c>
      <c r="F356" s="3"/>
    </row>
    <row r="357" spans="1:6" x14ac:dyDescent="0.25">
      <c r="A357" s="10" t="s">
        <v>5119</v>
      </c>
      <c r="B357" s="10" t="s">
        <v>5122</v>
      </c>
      <c r="C357" s="3"/>
      <c r="D357" s="4">
        <v>40538960</v>
      </c>
      <c r="E357" s="18">
        <f t="shared" si="5"/>
        <v>278218208</v>
      </c>
      <c r="F357" s="3"/>
    </row>
    <row r="358" spans="1:6" x14ac:dyDescent="0.25">
      <c r="A358" s="10" t="s">
        <v>5092</v>
      </c>
      <c r="B358" s="10" t="s">
        <v>5113</v>
      </c>
      <c r="C358" s="4">
        <v>324200</v>
      </c>
      <c r="D358" s="4"/>
      <c r="E358" s="18">
        <f t="shared" si="5"/>
        <v>278542408</v>
      </c>
      <c r="F358" s="3"/>
    </row>
    <row r="359" spans="1:6" x14ac:dyDescent="0.25">
      <c r="A359" s="10" t="s">
        <v>5123</v>
      </c>
      <c r="B359" s="10" t="s">
        <v>5184</v>
      </c>
      <c r="C359" s="4">
        <v>10000000</v>
      </c>
      <c r="D359" s="4"/>
      <c r="E359" s="18">
        <f t="shared" si="5"/>
        <v>288542408</v>
      </c>
      <c r="F359" s="3"/>
    </row>
    <row r="360" spans="1:6" x14ac:dyDescent="0.25">
      <c r="A360" s="10" t="s">
        <v>5123</v>
      </c>
      <c r="B360" s="10" t="s">
        <v>5185</v>
      </c>
      <c r="C360" s="4">
        <v>11852400</v>
      </c>
      <c r="D360" s="4"/>
      <c r="E360" s="18">
        <f t="shared" si="5"/>
        <v>300394808</v>
      </c>
      <c r="F360" s="3"/>
    </row>
    <row r="361" spans="1:6" x14ac:dyDescent="0.25">
      <c r="A361" s="10" t="s">
        <v>5131</v>
      </c>
      <c r="B361" s="10" t="s">
        <v>5181</v>
      </c>
      <c r="C361" s="4"/>
      <c r="D361" s="4">
        <v>39902400</v>
      </c>
      <c r="E361" s="18">
        <f t="shared" si="5"/>
        <v>260492408</v>
      </c>
      <c r="F361" s="3"/>
    </row>
    <row r="362" spans="1:6" x14ac:dyDescent="0.25">
      <c r="A362" s="10" t="s">
        <v>5131</v>
      </c>
      <c r="B362" s="10" t="s">
        <v>5182</v>
      </c>
      <c r="C362" s="4"/>
      <c r="D362" s="4">
        <v>19155600</v>
      </c>
      <c r="E362" s="18">
        <f t="shared" si="5"/>
        <v>241336808</v>
      </c>
      <c r="F362" s="3"/>
    </row>
    <row r="363" spans="1:6" x14ac:dyDescent="0.25">
      <c r="A363" s="10" t="s">
        <v>5131</v>
      </c>
      <c r="B363" s="10" t="s">
        <v>5183</v>
      </c>
      <c r="C363" s="4"/>
      <c r="D363" s="4">
        <v>40343040</v>
      </c>
      <c r="E363" s="18">
        <f t="shared" si="5"/>
        <v>200993768</v>
      </c>
      <c r="F363" s="3"/>
    </row>
    <row r="364" spans="1:6" x14ac:dyDescent="0.25">
      <c r="A364" s="10" t="s">
        <v>5131</v>
      </c>
      <c r="B364" s="10" t="s">
        <v>5186</v>
      </c>
      <c r="C364" s="4">
        <v>9353400</v>
      </c>
      <c r="D364" s="4"/>
      <c r="E364" s="18">
        <f t="shared" si="5"/>
        <v>210347168</v>
      </c>
      <c r="F364" s="3"/>
    </row>
    <row r="365" spans="1:6" x14ac:dyDescent="0.25">
      <c r="A365" s="10" t="s">
        <v>5131</v>
      </c>
      <c r="B365" s="10" t="s">
        <v>2466</v>
      </c>
      <c r="C365" s="4">
        <v>646600</v>
      </c>
      <c r="D365" s="4"/>
      <c r="E365" s="18">
        <f t="shared" si="5"/>
        <v>210993768</v>
      </c>
      <c r="F365" s="3"/>
    </row>
    <row r="366" spans="1:6" x14ac:dyDescent="0.25">
      <c r="A366" s="10" t="s">
        <v>5131</v>
      </c>
      <c r="B366" s="10" t="s">
        <v>3418</v>
      </c>
      <c r="C366" s="126">
        <v>15000000</v>
      </c>
      <c r="D366" s="4"/>
      <c r="E366" s="18">
        <f t="shared" si="5"/>
        <v>225993768</v>
      </c>
      <c r="F366" s="3"/>
    </row>
    <row r="367" spans="1:6" x14ac:dyDescent="0.25">
      <c r="A367" s="10" t="s">
        <v>5131</v>
      </c>
      <c r="B367" s="10" t="s">
        <v>3418</v>
      </c>
      <c r="C367" s="126">
        <v>15000000</v>
      </c>
      <c r="D367" s="4"/>
      <c r="E367" s="18">
        <f t="shared" si="5"/>
        <v>240993768</v>
      </c>
      <c r="F367" s="3"/>
    </row>
    <row r="368" spans="1:6" x14ac:dyDescent="0.25">
      <c r="A368" s="10" t="s">
        <v>5177</v>
      </c>
      <c r="B368" s="10" t="s">
        <v>5178</v>
      </c>
      <c r="C368" s="4"/>
      <c r="D368" s="4">
        <v>40717600</v>
      </c>
      <c r="E368" s="18">
        <f t="shared" si="5"/>
        <v>200276168</v>
      </c>
      <c r="F368" s="3"/>
    </row>
    <row r="369" spans="1:6" x14ac:dyDescent="0.25">
      <c r="A369" s="10" t="s">
        <v>5177</v>
      </c>
      <c r="B369" s="10" t="s">
        <v>5179</v>
      </c>
      <c r="C369" s="4"/>
      <c r="D369" s="4">
        <v>39177600</v>
      </c>
      <c r="E369" s="18">
        <f t="shared" si="5"/>
        <v>161098568</v>
      </c>
      <c r="F369" s="3"/>
    </row>
    <row r="370" spans="1:6" x14ac:dyDescent="0.25">
      <c r="A370" s="10" t="s">
        <v>5177</v>
      </c>
      <c r="B370" s="10" t="s">
        <v>5180</v>
      </c>
      <c r="C370" s="3"/>
      <c r="D370" s="4">
        <v>40058480</v>
      </c>
      <c r="E370" s="18">
        <f t="shared" si="5"/>
        <v>121040088</v>
      </c>
      <c r="F370" s="3"/>
    </row>
    <row r="371" spans="1:6" x14ac:dyDescent="0.25">
      <c r="A371" s="10" t="s">
        <v>5177</v>
      </c>
      <c r="B371" s="10" t="s">
        <v>5193</v>
      </c>
      <c r="C371" s="158">
        <v>30000000</v>
      </c>
      <c r="D371" s="4"/>
      <c r="E371" s="18">
        <f t="shared" si="5"/>
        <v>151040088</v>
      </c>
      <c r="F371" s="3"/>
    </row>
    <row r="372" spans="1:6" x14ac:dyDescent="0.25">
      <c r="A372" s="10" t="s">
        <v>5177</v>
      </c>
      <c r="B372" s="10" t="s">
        <v>1944</v>
      </c>
      <c r="C372" s="4">
        <v>4000</v>
      </c>
      <c r="D372" s="4"/>
      <c r="E372" s="18">
        <f t="shared" si="5"/>
        <v>151044088</v>
      </c>
      <c r="F372" s="3"/>
    </row>
    <row r="373" spans="1:6" x14ac:dyDescent="0.25">
      <c r="A373" s="10" t="s">
        <v>5192</v>
      </c>
      <c r="B373" s="10" t="s">
        <v>5412</v>
      </c>
      <c r="C373" s="159">
        <v>38964900</v>
      </c>
      <c r="D373" s="3"/>
      <c r="E373" s="18">
        <f t="shared" si="5"/>
        <v>190008988</v>
      </c>
      <c r="F373" s="3"/>
    </row>
    <row r="374" spans="1:6" x14ac:dyDescent="0.25">
      <c r="A374" s="3" t="s">
        <v>5209</v>
      </c>
      <c r="B374" s="3" t="s">
        <v>5223</v>
      </c>
      <c r="C374" s="159">
        <v>40000000</v>
      </c>
      <c r="D374" s="3"/>
      <c r="E374" s="18">
        <f t="shared" si="5"/>
        <v>230008988</v>
      </c>
      <c r="F374" s="3"/>
    </row>
    <row r="375" spans="1:6" x14ac:dyDescent="0.25">
      <c r="A375" s="3" t="s">
        <v>5240</v>
      </c>
      <c r="B375" s="3" t="s">
        <v>2216</v>
      </c>
      <c r="C375" s="4">
        <v>4000</v>
      </c>
      <c r="D375" s="3"/>
      <c r="E375" s="18">
        <f t="shared" si="5"/>
        <v>230012988</v>
      </c>
      <c r="F375" s="3"/>
    </row>
    <row r="376" spans="1:6" x14ac:dyDescent="0.25">
      <c r="A376" s="3" t="s">
        <v>5240</v>
      </c>
      <c r="B376" s="3" t="s">
        <v>5255</v>
      </c>
      <c r="C376" s="50">
        <v>30000000</v>
      </c>
      <c r="D376" s="3"/>
      <c r="E376" s="18">
        <f t="shared" si="5"/>
        <v>260012988</v>
      </c>
      <c r="F376" s="3"/>
    </row>
    <row r="377" spans="1:6" x14ac:dyDescent="0.25">
      <c r="A377" s="10" t="s">
        <v>5241</v>
      </c>
      <c r="B377" s="10" t="s">
        <v>1999</v>
      </c>
      <c r="C377" s="11">
        <v>4000</v>
      </c>
      <c r="D377" s="3"/>
      <c r="E377" s="18">
        <f t="shared" si="5"/>
        <v>260016988</v>
      </c>
      <c r="F377" s="3"/>
    </row>
    <row r="378" spans="1:6" x14ac:dyDescent="0.25">
      <c r="A378" s="10" t="s">
        <v>5241</v>
      </c>
      <c r="B378" s="10" t="s">
        <v>5248</v>
      </c>
      <c r="C378" s="162">
        <v>30000000</v>
      </c>
      <c r="D378" s="3"/>
      <c r="E378" s="18">
        <f t="shared" si="5"/>
        <v>290016988</v>
      </c>
      <c r="F378" s="119">
        <v>31282560</v>
      </c>
    </row>
    <row r="379" spans="1:6" x14ac:dyDescent="0.25">
      <c r="A379" s="10" t="s">
        <v>5241</v>
      </c>
      <c r="B379" s="10" t="s">
        <v>5249</v>
      </c>
      <c r="C379" s="162">
        <v>30000000</v>
      </c>
      <c r="D379" s="3"/>
      <c r="E379" s="18">
        <f t="shared" si="5"/>
        <v>320016988</v>
      </c>
      <c r="F379" s="3"/>
    </row>
    <row r="380" spans="1:6" x14ac:dyDescent="0.25">
      <c r="A380" s="10" t="s">
        <v>5241</v>
      </c>
      <c r="B380" s="10" t="s">
        <v>5256</v>
      </c>
      <c r="C380" s="3"/>
      <c r="D380" s="4">
        <v>44284800</v>
      </c>
      <c r="E380" s="18">
        <f t="shared" si="5"/>
        <v>275732188</v>
      </c>
      <c r="F380" s="3"/>
    </row>
    <row r="381" spans="1:6" x14ac:dyDescent="0.25">
      <c r="A381" s="10" t="s">
        <v>5241</v>
      </c>
      <c r="B381" s="10" t="s">
        <v>5257</v>
      </c>
      <c r="C381" s="3"/>
      <c r="D381" s="4">
        <v>44432640</v>
      </c>
      <c r="E381" s="18">
        <f t="shared" si="5"/>
        <v>231299548</v>
      </c>
      <c r="F381" s="3"/>
    </row>
    <row r="382" spans="1:6" x14ac:dyDescent="0.25">
      <c r="A382" s="10" t="s">
        <v>5287</v>
      </c>
      <c r="B382" s="10" t="s">
        <v>5318</v>
      </c>
      <c r="C382" s="3"/>
      <c r="D382" s="4">
        <v>39851360</v>
      </c>
      <c r="E382" s="18">
        <f t="shared" si="5"/>
        <v>191448188</v>
      </c>
      <c r="F382" s="3"/>
    </row>
    <row r="383" spans="1:6" x14ac:dyDescent="0.25">
      <c r="A383" s="10" t="s">
        <v>5287</v>
      </c>
      <c r="B383" s="10" t="s">
        <v>5319</v>
      </c>
      <c r="C383" s="3"/>
      <c r="D383" s="4">
        <v>39884800</v>
      </c>
      <c r="E383" s="18">
        <f t="shared" si="5"/>
        <v>151563388</v>
      </c>
      <c r="F383" s="3"/>
    </row>
    <row r="384" spans="1:6" x14ac:dyDescent="0.25">
      <c r="A384" s="10" t="s">
        <v>5326</v>
      </c>
      <c r="B384" s="10" t="s">
        <v>5472</v>
      </c>
      <c r="C384" s="159">
        <v>9736160</v>
      </c>
      <c r="D384" s="3"/>
      <c r="E384" s="18">
        <f t="shared" si="5"/>
        <v>161299548</v>
      </c>
      <c r="F384" s="3"/>
    </row>
    <row r="385" spans="1:9" x14ac:dyDescent="0.25">
      <c r="A385" s="70" t="s">
        <v>5366</v>
      </c>
      <c r="B385" s="70" t="s">
        <v>5390</v>
      </c>
      <c r="C385" s="50">
        <v>49000000</v>
      </c>
      <c r="D385" s="3"/>
      <c r="E385" s="18">
        <f t="shared" ref="E385:E448" si="6">(E384+C385-D385)</f>
        <v>210299548</v>
      </c>
      <c r="F385" s="3"/>
    </row>
    <row r="386" spans="1:9" x14ac:dyDescent="0.25">
      <c r="A386" s="10" t="s">
        <v>5366</v>
      </c>
      <c r="B386" s="10" t="s">
        <v>1999</v>
      </c>
      <c r="C386" s="4">
        <v>5000</v>
      </c>
      <c r="D386" s="3"/>
      <c r="E386" s="18">
        <f t="shared" si="6"/>
        <v>210304548</v>
      </c>
      <c r="F386" s="3"/>
    </row>
    <row r="387" spans="1:9" x14ac:dyDescent="0.25">
      <c r="A387" s="10" t="s">
        <v>5404</v>
      </c>
      <c r="B387" s="10" t="s">
        <v>5411</v>
      </c>
      <c r="C387" s="4"/>
      <c r="D387" s="4">
        <v>40147200</v>
      </c>
      <c r="E387" s="18">
        <f t="shared" si="6"/>
        <v>170157348</v>
      </c>
      <c r="F387" s="3"/>
    </row>
    <row r="388" spans="1:9" x14ac:dyDescent="0.25">
      <c r="A388" s="10" t="s">
        <v>5404</v>
      </c>
      <c r="B388" s="10" t="s">
        <v>1486</v>
      </c>
      <c r="C388" s="4">
        <v>10147200</v>
      </c>
      <c r="D388" s="3"/>
      <c r="E388" s="18">
        <f t="shared" si="6"/>
        <v>180304548</v>
      </c>
      <c r="F388" s="3"/>
    </row>
    <row r="389" spans="1:9" x14ac:dyDescent="0.25">
      <c r="A389" s="10" t="s">
        <v>5450</v>
      </c>
      <c r="B389" s="10" t="s">
        <v>5455</v>
      </c>
      <c r="C389" s="190">
        <v>30000000</v>
      </c>
      <c r="D389" s="3"/>
      <c r="E389" s="18">
        <f t="shared" si="6"/>
        <v>210304548</v>
      </c>
      <c r="F389" s="3"/>
    </row>
    <row r="390" spans="1:9" x14ac:dyDescent="0.25">
      <c r="A390" s="10" t="s">
        <v>5450</v>
      </c>
      <c r="B390" s="10" t="s">
        <v>1999</v>
      </c>
      <c r="C390" s="4">
        <v>4000</v>
      </c>
      <c r="D390" s="3"/>
      <c r="E390" s="18">
        <f t="shared" si="6"/>
        <v>210308548</v>
      </c>
      <c r="F390" s="3"/>
    </row>
    <row r="391" spans="1:9" x14ac:dyDescent="0.25">
      <c r="A391" s="10" t="s">
        <v>5456</v>
      </c>
      <c r="B391" s="10" t="s">
        <v>5457</v>
      </c>
      <c r="C391" s="3"/>
      <c r="D391" s="4">
        <v>40478724</v>
      </c>
      <c r="E391" s="18">
        <f t="shared" si="6"/>
        <v>169829824</v>
      </c>
      <c r="F391" s="3"/>
      <c r="I391" s="189"/>
    </row>
    <row r="392" spans="1:9" x14ac:dyDescent="0.25">
      <c r="A392" s="10" t="s">
        <v>5464</v>
      </c>
      <c r="B392" s="10" t="s">
        <v>5471</v>
      </c>
      <c r="C392" s="3"/>
      <c r="D392" s="4">
        <v>39436800</v>
      </c>
      <c r="E392" s="18">
        <f t="shared" si="6"/>
        <v>130393024</v>
      </c>
      <c r="F392" s="3"/>
    </row>
    <row r="393" spans="1:9" x14ac:dyDescent="0.25">
      <c r="A393" s="10" t="s">
        <v>5464</v>
      </c>
      <c r="B393" s="10" t="s">
        <v>1486</v>
      </c>
      <c r="C393" s="79">
        <v>9894524</v>
      </c>
      <c r="D393" s="3"/>
      <c r="E393" s="18">
        <f t="shared" si="6"/>
        <v>140287548</v>
      </c>
      <c r="F393" s="3"/>
    </row>
    <row r="394" spans="1:9" x14ac:dyDescent="0.25">
      <c r="A394" s="3" t="s">
        <v>5537</v>
      </c>
      <c r="B394" s="3" t="s">
        <v>5538</v>
      </c>
      <c r="C394" s="3"/>
      <c r="D394" s="4">
        <v>36403200</v>
      </c>
      <c r="E394" s="18">
        <f t="shared" si="6"/>
        <v>103884348</v>
      </c>
      <c r="F394" s="3"/>
    </row>
    <row r="395" spans="1:9" x14ac:dyDescent="0.25">
      <c r="A395" s="3" t="s">
        <v>5537</v>
      </c>
      <c r="B395" s="8" t="s">
        <v>5539</v>
      </c>
      <c r="D395" s="15">
        <v>37670400</v>
      </c>
      <c r="E395" s="38">
        <f t="shared" si="6"/>
        <v>66213948</v>
      </c>
    </row>
    <row r="396" spans="1:9" x14ac:dyDescent="0.25">
      <c r="A396" s="8" t="s">
        <v>5537</v>
      </c>
      <c r="B396" s="8" t="s">
        <v>5541</v>
      </c>
      <c r="C396" s="118">
        <v>12791000</v>
      </c>
      <c r="E396" s="38">
        <f t="shared" si="6"/>
        <v>79004948</v>
      </c>
    </row>
    <row r="397" spans="1:9" x14ac:dyDescent="0.25">
      <c r="A397" s="8" t="s">
        <v>5540</v>
      </c>
      <c r="B397" s="8" t="s">
        <v>5653</v>
      </c>
      <c r="C397" s="204">
        <v>40000000</v>
      </c>
      <c r="E397" s="38">
        <f t="shared" si="6"/>
        <v>119004948</v>
      </c>
    </row>
    <row r="398" spans="1:9" x14ac:dyDescent="0.25">
      <c r="A398" s="8" t="s">
        <v>5647</v>
      </c>
      <c r="B398" s="8" t="s">
        <v>2216</v>
      </c>
      <c r="C398" s="23">
        <v>5000</v>
      </c>
      <c r="E398" s="38">
        <f t="shared" si="6"/>
        <v>119009948</v>
      </c>
    </row>
    <row r="399" spans="1:9" x14ac:dyDescent="0.25">
      <c r="A399" s="8" t="s">
        <v>5657</v>
      </c>
      <c r="B399" s="8" t="s">
        <v>3418</v>
      </c>
      <c r="C399" s="199">
        <v>30000000</v>
      </c>
      <c r="E399" s="38">
        <f t="shared" si="6"/>
        <v>149009948</v>
      </c>
    </row>
    <row r="400" spans="1:9" x14ac:dyDescent="0.25">
      <c r="A400" s="8" t="s">
        <v>5666</v>
      </c>
      <c r="B400" s="8" t="s">
        <v>5681</v>
      </c>
      <c r="D400" s="1">
        <v>34871542</v>
      </c>
      <c r="E400" s="38">
        <f t="shared" si="6"/>
        <v>114138406</v>
      </c>
    </row>
    <row r="401" spans="1:5" x14ac:dyDescent="0.25">
      <c r="A401" s="8" t="s">
        <v>5666</v>
      </c>
      <c r="B401" s="8" t="s">
        <v>5682</v>
      </c>
      <c r="D401" s="1">
        <v>35275906</v>
      </c>
      <c r="E401" s="38">
        <f t="shared" si="6"/>
        <v>78862500</v>
      </c>
    </row>
    <row r="402" spans="1:5" x14ac:dyDescent="0.25">
      <c r="A402" s="8" t="s">
        <v>5690</v>
      </c>
      <c r="B402" s="8" t="s">
        <v>5694</v>
      </c>
      <c r="C402" s="51">
        <v>21137500</v>
      </c>
      <c r="D402" s="1"/>
      <c r="E402" s="38">
        <f t="shared" si="6"/>
        <v>100000000</v>
      </c>
    </row>
    <row r="403" spans="1:5" x14ac:dyDescent="0.25">
      <c r="A403" s="8" t="s">
        <v>5701</v>
      </c>
      <c r="B403" s="8" t="s">
        <v>5717</v>
      </c>
      <c r="D403" s="187">
        <v>36702400</v>
      </c>
      <c r="E403" s="38">
        <f t="shared" si="6"/>
        <v>63297600</v>
      </c>
    </row>
    <row r="404" spans="1:5" x14ac:dyDescent="0.25">
      <c r="A404" s="8" t="s">
        <v>5705</v>
      </c>
      <c r="B404" s="8" t="s">
        <v>5768</v>
      </c>
      <c r="C404" s="187">
        <v>6702400</v>
      </c>
      <c r="D404" s="187"/>
      <c r="E404" s="38">
        <f t="shared" si="6"/>
        <v>70000000</v>
      </c>
    </row>
    <row r="405" spans="1:5" x14ac:dyDescent="0.25">
      <c r="A405" s="8" t="s">
        <v>5750</v>
      </c>
      <c r="B405" s="8" t="s">
        <v>5767</v>
      </c>
      <c r="C405" s="206">
        <v>30000000</v>
      </c>
      <c r="E405" s="38">
        <f t="shared" si="6"/>
        <v>100000000</v>
      </c>
    </row>
    <row r="406" spans="1:5" x14ac:dyDescent="0.25">
      <c r="A406" s="8" t="s">
        <v>5838</v>
      </c>
      <c r="B406" s="8" t="s">
        <v>2216</v>
      </c>
      <c r="C406" s="1">
        <v>4000</v>
      </c>
      <c r="E406" s="38">
        <f t="shared" si="6"/>
        <v>100004000</v>
      </c>
    </row>
    <row r="407" spans="1:5" x14ac:dyDescent="0.25">
      <c r="A407" s="8" t="s">
        <v>5844</v>
      </c>
      <c r="B407" s="8" t="s">
        <v>10</v>
      </c>
      <c r="C407" s="213">
        <v>40000000</v>
      </c>
      <c r="E407" s="38">
        <f t="shared" si="6"/>
        <v>140004000</v>
      </c>
    </row>
    <row r="408" spans="1:5" x14ac:dyDescent="0.25">
      <c r="A408" s="8" t="s">
        <v>5861</v>
      </c>
      <c r="B408" s="8" t="s">
        <v>3622</v>
      </c>
      <c r="C408" s="1">
        <v>500000</v>
      </c>
      <c r="E408" s="38">
        <f t="shared" si="6"/>
        <v>140504000</v>
      </c>
    </row>
    <row r="409" spans="1:5" x14ac:dyDescent="0.25">
      <c r="A409" s="8" t="s">
        <v>5858</v>
      </c>
      <c r="B409" s="8" t="s">
        <v>5894</v>
      </c>
      <c r="C409" s="1"/>
      <c r="D409" s="153">
        <v>35721216</v>
      </c>
      <c r="E409" s="38">
        <f t="shared" si="6"/>
        <v>104782784</v>
      </c>
    </row>
    <row r="410" spans="1:5" x14ac:dyDescent="0.25">
      <c r="A410" s="8" t="s">
        <v>5858</v>
      </c>
      <c r="B410" s="8" t="s">
        <v>5895</v>
      </c>
      <c r="C410" s="1"/>
      <c r="D410" s="199">
        <v>35239680</v>
      </c>
      <c r="E410" s="38">
        <f t="shared" si="6"/>
        <v>69543104</v>
      </c>
    </row>
    <row r="411" spans="1:5" x14ac:dyDescent="0.25">
      <c r="A411" s="8" t="s">
        <v>5875</v>
      </c>
      <c r="B411" s="8" t="s">
        <v>3418</v>
      </c>
      <c r="C411" s="213">
        <v>5000000</v>
      </c>
      <c r="D411" s="199"/>
      <c r="E411" s="38">
        <f t="shared" si="6"/>
        <v>74543104</v>
      </c>
    </row>
    <row r="412" spans="1:5" x14ac:dyDescent="0.25">
      <c r="A412" s="8" t="s">
        <v>5887</v>
      </c>
      <c r="B412" s="8" t="s">
        <v>5186</v>
      </c>
      <c r="C412" s="1">
        <v>456896</v>
      </c>
      <c r="E412" s="38">
        <f t="shared" si="6"/>
        <v>75000000</v>
      </c>
    </row>
    <row r="413" spans="1:5" x14ac:dyDescent="0.25">
      <c r="A413" s="8" t="s">
        <v>5887</v>
      </c>
      <c r="B413" s="8" t="s">
        <v>3622</v>
      </c>
      <c r="C413" s="213">
        <v>15000000</v>
      </c>
      <c r="E413" s="38">
        <f t="shared" si="6"/>
        <v>90000000</v>
      </c>
    </row>
    <row r="414" spans="1:5" x14ac:dyDescent="0.25">
      <c r="A414" s="8" t="s">
        <v>5926</v>
      </c>
      <c r="B414" s="8" t="s">
        <v>5860</v>
      </c>
      <c r="C414" s="220">
        <v>40000000</v>
      </c>
      <c r="E414" s="38">
        <f t="shared" si="6"/>
        <v>130000000</v>
      </c>
    </row>
    <row r="415" spans="1:5" x14ac:dyDescent="0.25">
      <c r="A415" s="8" t="s">
        <v>5943</v>
      </c>
      <c r="B415" s="8" t="s">
        <v>5974</v>
      </c>
      <c r="C415" s="1"/>
      <c r="D415" s="176">
        <v>35017776</v>
      </c>
      <c r="E415" s="38">
        <f t="shared" si="6"/>
        <v>94982224</v>
      </c>
    </row>
    <row r="416" spans="1:5" x14ac:dyDescent="0.25">
      <c r="A416" s="8" t="s">
        <v>6014</v>
      </c>
      <c r="B416" s="8" t="s">
        <v>1689</v>
      </c>
      <c r="C416" s="1">
        <v>5017776</v>
      </c>
      <c r="D416" s="205"/>
      <c r="E416" s="38">
        <f t="shared" si="6"/>
        <v>100000000</v>
      </c>
    </row>
    <row r="417" spans="1:7" x14ac:dyDescent="0.25">
      <c r="A417" s="207" t="s">
        <v>5966</v>
      </c>
      <c r="B417" s="207" t="s">
        <v>6171</v>
      </c>
      <c r="C417" s="221">
        <v>40000000</v>
      </c>
      <c r="D417" s="112"/>
      <c r="E417" s="210">
        <f t="shared" si="6"/>
        <v>140000000</v>
      </c>
      <c r="F417" s="129"/>
      <c r="G417" s="129" t="s">
        <v>6156</v>
      </c>
    </row>
    <row r="418" spans="1:7" x14ac:dyDescent="0.25">
      <c r="A418" s="8" t="s">
        <v>5985</v>
      </c>
      <c r="B418" s="8" t="s">
        <v>3418</v>
      </c>
      <c r="C418" s="221">
        <v>30000000</v>
      </c>
      <c r="E418" s="38">
        <f t="shared" si="6"/>
        <v>170000000</v>
      </c>
    </row>
    <row r="419" spans="1:7" x14ac:dyDescent="0.25">
      <c r="A419" s="8" t="s">
        <v>5986</v>
      </c>
      <c r="B419" s="8" t="s">
        <v>5990</v>
      </c>
      <c r="C419" s="231">
        <v>21000000</v>
      </c>
      <c r="E419" s="38">
        <f t="shared" si="6"/>
        <v>191000000</v>
      </c>
    </row>
    <row r="420" spans="1:7" x14ac:dyDescent="0.25">
      <c r="A420" s="8" t="s">
        <v>5986</v>
      </c>
      <c r="B420" s="8" t="s">
        <v>6015</v>
      </c>
      <c r="C420" s="232">
        <v>50000000</v>
      </c>
      <c r="E420" s="38">
        <f t="shared" si="6"/>
        <v>241000000</v>
      </c>
    </row>
    <row r="421" spans="1:7" x14ac:dyDescent="0.25">
      <c r="A421" s="8" t="s">
        <v>6022</v>
      </c>
      <c r="B421" s="8" t="s">
        <v>6073</v>
      </c>
      <c r="C421" s="187">
        <v>10000000</v>
      </c>
      <c r="E421" s="38">
        <f t="shared" si="6"/>
        <v>251000000</v>
      </c>
    </row>
    <row r="422" spans="1:7" x14ac:dyDescent="0.25">
      <c r="A422" s="8" t="s">
        <v>6022</v>
      </c>
      <c r="B422" s="8" t="s">
        <v>6074</v>
      </c>
      <c r="C422" s="187">
        <v>5000000</v>
      </c>
      <c r="E422" s="38">
        <f t="shared" si="6"/>
        <v>256000000</v>
      </c>
    </row>
    <row r="423" spans="1:7" x14ac:dyDescent="0.25">
      <c r="A423" s="8" t="s">
        <v>6081</v>
      </c>
      <c r="B423" s="8" t="s">
        <v>6098</v>
      </c>
      <c r="C423" s="215">
        <v>40000000</v>
      </c>
      <c r="E423" s="38">
        <f t="shared" si="6"/>
        <v>296000000</v>
      </c>
    </row>
    <row r="424" spans="1:7" x14ac:dyDescent="0.25">
      <c r="A424" s="8" t="s">
        <v>6081</v>
      </c>
      <c r="B424" s="8" t="s">
        <v>6099</v>
      </c>
      <c r="C424" s="215">
        <v>26000000</v>
      </c>
      <c r="D424" s="129"/>
      <c r="E424" s="210">
        <f t="shared" si="6"/>
        <v>322000000</v>
      </c>
      <c r="F424" s="187">
        <v>20661000</v>
      </c>
      <c r="G424" t="s">
        <v>5570</v>
      </c>
    </row>
    <row r="425" spans="1:7" x14ac:dyDescent="0.25">
      <c r="A425" s="8" t="s">
        <v>6084</v>
      </c>
      <c r="B425" s="8" t="s">
        <v>6317</v>
      </c>
      <c r="D425" s="166">
        <v>45339000</v>
      </c>
      <c r="E425" s="38">
        <f t="shared" si="6"/>
        <v>276661000</v>
      </c>
    </row>
    <row r="426" spans="1:7" x14ac:dyDescent="0.25">
      <c r="A426" s="8" t="s">
        <v>6154</v>
      </c>
      <c r="B426" s="8" t="s">
        <v>3418</v>
      </c>
      <c r="C426" s="234">
        <v>30000000</v>
      </c>
      <c r="E426" s="38">
        <f t="shared" si="6"/>
        <v>306661000</v>
      </c>
    </row>
    <row r="427" spans="1:7" x14ac:dyDescent="0.25">
      <c r="A427" s="8" t="s">
        <v>6154</v>
      </c>
      <c r="B427" s="8" t="s">
        <v>6172</v>
      </c>
      <c r="D427" s="213">
        <v>34953600</v>
      </c>
      <c r="E427" s="38">
        <f t="shared" si="6"/>
        <v>271707400</v>
      </c>
    </row>
    <row r="428" spans="1:7" x14ac:dyDescent="0.25">
      <c r="A428" s="8" t="s">
        <v>6154</v>
      </c>
      <c r="B428" s="8" t="s">
        <v>6173</v>
      </c>
      <c r="D428" s="213">
        <v>32318960</v>
      </c>
      <c r="E428" s="38">
        <f t="shared" si="6"/>
        <v>239388440</v>
      </c>
    </row>
    <row r="429" spans="1:7" x14ac:dyDescent="0.25">
      <c r="A429" s="8" t="s">
        <v>6187</v>
      </c>
      <c r="B429" s="8" t="s">
        <v>6188</v>
      </c>
      <c r="C429" s="213">
        <v>7272560</v>
      </c>
      <c r="E429" s="38">
        <f t="shared" si="6"/>
        <v>246661000</v>
      </c>
    </row>
    <row r="430" spans="1:7" x14ac:dyDescent="0.25">
      <c r="A430" s="8" t="s">
        <v>6187</v>
      </c>
      <c r="B430" s="8" t="s">
        <v>6074</v>
      </c>
      <c r="C430" s="234">
        <v>10000000</v>
      </c>
      <c r="E430" s="38">
        <f t="shared" si="6"/>
        <v>256661000</v>
      </c>
    </row>
    <row r="431" spans="1:7" x14ac:dyDescent="0.25">
      <c r="A431" s="8" t="s">
        <v>6201</v>
      </c>
      <c r="B431" s="8" t="s">
        <v>6224</v>
      </c>
      <c r="C431" s="1"/>
      <c r="D431" s="219">
        <v>5000000</v>
      </c>
      <c r="E431" s="38">
        <f t="shared" si="6"/>
        <v>251661000</v>
      </c>
    </row>
    <row r="432" spans="1:7" x14ac:dyDescent="0.25">
      <c r="A432" s="8" t="s">
        <v>6210</v>
      </c>
      <c r="B432" s="8" t="s">
        <v>6222</v>
      </c>
      <c r="C432" s="219">
        <v>50000000</v>
      </c>
      <c r="E432" s="38">
        <f t="shared" si="6"/>
        <v>301661000</v>
      </c>
      <c r="F432" s="231">
        <v>660000</v>
      </c>
    </row>
    <row r="433" spans="1:8" x14ac:dyDescent="0.25">
      <c r="A433" s="8" t="s">
        <v>6216</v>
      </c>
      <c r="B433" s="8" t="s">
        <v>6223</v>
      </c>
      <c r="D433" s="219">
        <v>44340000</v>
      </c>
      <c r="E433" s="38">
        <f t="shared" si="6"/>
        <v>257321000</v>
      </c>
    </row>
    <row r="434" spans="1:8" x14ac:dyDescent="0.25">
      <c r="A434" s="8" t="s">
        <v>6216</v>
      </c>
      <c r="B434" s="8" t="s">
        <v>6225</v>
      </c>
      <c r="C434" s="221">
        <v>50000000</v>
      </c>
      <c r="E434" s="38">
        <f t="shared" si="6"/>
        <v>307321000</v>
      </c>
      <c r="F434" s="234">
        <v>20000000</v>
      </c>
      <c r="G434" t="s">
        <v>6261</v>
      </c>
      <c r="H434" t="s">
        <v>6262</v>
      </c>
    </row>
    <row r="435" spans="1:8" x14ac:dyDescent="0.25">
      <c r="A435" s="8" t="s">
        <v>6252</v>
      </c>
      <c r="B435" s="8" t="s">
        <v>6257</v>
      </c>
      <c r="D435" s="1">
        <v>46887500</v>
      </c>
      <c r="E435" s="38">
        <f t="shared" si="6"/>
        <v>260433500</v>
      </c>
    </row>
    <row r="436" spans="1:8" x14ac:dyDescent="0.25">
      <c r="A436" s="8" t="s">
        <v>6252</v>
      </c>
      <c r="B436" s="8" t="s">
        <v>6258</v>
      </c>
      <c r="D436" s="222">
        <v>33746400</v>
      </c>
      <c r="E436" s="38">
        <f t="shared" si="6"/>
        <v>226687100</v>
      </c>
    </row>
    <row r="437" spans="1:8" x14ac:dyDescent="0.25">
      <c r="A437" s="8" t="s">
        <v>6252</v>
      </c>
      <c r="B437" s="8" t="s">
        <v>6259</v>
      </c>
      <c r="D437" s="222">
        <v>36652800</v>
      </c>
      <c r="E437" s="38">
        <f t="shared" si="6"/>
        <v>190034300</v>
      </c>
    </row>
    <row r="438" spans="1:8" x14ac:dyDescent="0.25">
      <c r="A438" s="8" t="s">
        <v>6252</v>
      </c>
      <c r="B438" s="8" t="s">
        <v>6260</v>
      </c>
      <c r="D438" s="222">
        <v>33658200</v>
      </c>
      <c r="E438" s="38">
        <f t="shared" si="6"/>
        <v>156376100</v>
      </c>
    </row>
    <row r="439" spans="1:8" x14ac:dyDescent="0.25">
      <c r="A439" s="8" t="s">
        <v>6252</v>
      </c>
      <c r="B439" s="8" t="s">
        <v>6335</v>
      </c>
      <c r="C439" s="1">
        <v>10940000</v>
      </c>
      <c r="E439" s="38">
        <f t="shared" si="6"/>
        <v>167316100</v>
      </c>
    </row>
    <row r="440" spans="1:8" x14ac:dyDescent="0.25">
      <c r="A440" s="8" t="s">
        <v>6266</v>
      </c>
      <c r="B440" s="8" t="s">
        <v>6271</v>
      </c>
      <c r="C440" s="166">
        <v>50000000</v>
      </c>
      <c r="D440" s="241"/>
      <c r="E440" s="242">
        <f t="shared" si="6"/>
        <v>217316100</v>
      </c>
      <c r="F440" s="226">
        <v>20000000</v>
      </c>
      <c r="G440" s="241" t="s">
        <v>6316</v>
      </c>
    </row>
    <row r="441" spans="1:8" x14ac:dyDescent="0.25">
      <c r="A441" s="8" t="s">
        <v>6284</v>
      </c>
      <c r="B441" s="8" t="s">
        <v>6285</v>
      </c>
      <c r="C441" s="231">
        <v>500000</v>
      </c>
      <c r="E441" s="38">
        <f t="shared" si="6"/>
        <v>217816100</v>
      </c>
    </row>
    <row r="442" spans="1:8" x14ac:dyDescent="0.25">
      <c r="A442" s="8" t="s">
        <v>6284</v>
      </c>
      <c r="B442" s="8" t="s">
        <v>3418</v>
      </c>
      <c r="C442" s="231">
        <v>5000000</v>
      </c>
      <c r="E442" s="38">
        <f t="shared" si="6"/>
        <v>222816100</v>
      </c>
    </row>
    <row r="443" spans="1:8" x14ac:dyDescent="0.25">
      <c r="A443" s="8" t="s">
        <v>6287</v>
      </c>
      <c r="B443" s="8" t="s">
        <v>6293</v>
      </c>
      <c r="D443" s="231">
        <v>29026448</v>
      </c>
      <c r="E443" s="38">
        <f t="shared" si="6"/>
        <v>193789652</v>
      </c>
    </row>
    <row r="444" spans="1:8" x14ac:dyDescent="0.25">
      <c r="A444" s="8" t="s">
        <v>6287</v>
      </c>
      <c r="B444" s="8" t="s">
        <v>6294</v>
      </c>
      <c r="D444" s="231">
        <v>23258928</v>
      </c>
      <c r="E444" s="38">
        <f t="shared" si="6"/>
        <v>170530724</v>
      </c>
    </row>
    <row r="445" spans="1:8" x14ac:dyDescent="0.25">
      <c r="A445" s="8" t="s">
        <v>6287</v>
      </c>
      <c r="B445" s="8" t="s">
        <v>6295</v>
      </c>
      <c r="D445" s="231">
        <v>31318144</v>
      </c>
      <c r="E445" s="38">
        <f t="shared" si="6"/>
        <v>139212580</v>
      </c>
    </row>
    <row r="446" spans="1:8" x14ac:dyDescent="0.25">
      <c r="A446" s="8" t="s">
        <v>6287</v>
      </c>
      <c r="B446" s="8" t="s">
        <v>6073</v>
      </c>
      <c r="C446" s="231">
        <v>15000000</v>
      </c>
      <c r="D446" s="1"/>
      <c r="E446" s="38">
        <f t="shared" si="6"/>
        <v>154212580</v>
      </c>
    </row>
    <row r="447" spans="1:8" x14ac:dyDescent="0.25">
      <c r="A447" s="8" t="s">
        <v>6296</v>
      </c>
      <c r="B447" s="8" t="s">
        <v>6073</v>
      </c>
      <c r="C447" s="231">
        <v>10000000</v>
      </c>
      <c r="D447" s="1"/>
      <c r="E447" s="38">
        <f t="shared" si="6"/>
        <v>164212580</v>
      </c>
    </row>
    <row r="448" spans="1:8" x14ac:dyDescent="0.25">
      <c r="A448" s="8" t="s">
        <v>6312</v>
      </c>
      <c r="B448" s="8" t="s">
        <v>6315</v>
      </c>
      <c r="C448" s="1"/>
      <c r="D448" s="1">
        <v>48732000</v>
      </c>
      <c r="E448" s="38">
        <f t="shared" si="6"/>
        <v>115480580</v>
      </c>
    </row>
    <row r="449" spans="1:5" x14ac:dyDescent="0.25">
      <c r="A449" s="8" t="s">
        <v>6312</v>
      </c>
      <c r="B449" s="8" t="s">
        <v>6318</v>
      </c>
      <c r="C449" s="243">
        <v>40000000</v>
      </c>
      <c r="E449" s="38">
        <f t="shared" ref="E449:E512" si="7">(E448+C449-D449)</f>
        <v>155480580</v>
      </c>
    </row>
    <row r="450" spans="1:5" x14ac:dyDescent="0.25">
      <c r="A450" s="8" t="s">
        <v>6312</v>
      </c>
      <c r="B450" s="8" t="s">
        <v>3418</v>
      </c>
      <c r="C450" s="1">
        <v>180420</v>
      </c>
      <c r="E450" s="38">
        <f t="shared" si="7"/>
        <v>155661000</v>
      </c>
    </row>
    <row r="451" spans="1:5" x14ac:dyDescent="0.25">
      <c r="A451" s="8" t="s">
        <v>6328</v>
      </c>
      <c r="B451" s="8" t="s">
        <v>6331</v>
      </c>
      <c r="C451" s="1"/>
      <c r="D451" s="187">
        <v>35373320</v>
      </c>
      <c r="E451" s="38">
        <f t="shared" si="7"/>
        <v>120287680</v>
      </c>
    </row>
    <row r="452" spans="1:5" x14ac:dyDescent="0.25">
      <c r="A452" s="8" t="s">
        <v>6328</v>
      </c>
      <c r="B452" s="8" t="s">
        <v>6332</v>
      </c>
      <c r="D452" s="187">
        <v>34145760</v>
      </c>
      <c r="E452" s="38">
        <f t="shared" si="7"/>
        <v>86141920</v>
      </c>
    </row>
    <row r="453" spans="1:5" x14ac:dyDescent="0.25">
      <c r="A453" s="8" t="s">
        <v>6328</v>
      </c>
      <c r="B453" s="8" t="s">
        <v>6333</v>
      </c>
      <c r="C453" s="187">
        <v>10000000</v>
      </c>
      <c r="E453" s="38">
        <f t="shared" si="7"/>
        <v>96141920</v>
      </c>
    </row>
    <row r="454" spans="1:5" x14ac:dyDescent="0.25">
      <c r="A454" s="8" t="s">
        <v>6328</v>
      </c>
      <c r="B454" s="8" t="s">
        <v>6334</v>
      </c>
      <c r="C454" s="187">
        <v>15000000</v>
      </c>
      <c r="E454" s="38">
        <f t="shared" si="7"/>
        <v>111141920</v>
      </c>
    </row>
    <row r="455" spans="1:5" x14ac:dyDescent="0.25">
      <c r="A455" s="8" t="s">
        <v>6338</v>
      </c>
      <c r="B455" s="8" t="s">
        <v>1486</v>
      </c>
      <c r="C455" s="187">
        <v>3257000</v>
      </c>
      <c r="E455" s="38">
        <f t="shared" si="7"/>
        <v>114398920</v>
      </c>
    </row>
    <row r="456" spans="1:5" x14ac:dyDescent="0.25">
      <c r="A456" s="8" t="s">
        <v>6338</v>
      </c>
      <c r="B456" s="8" t="s">
        <v>1486</v>
      </c>
      <c r="C456" s="187">
        <v>5611000</v>
      </c>
      <c r="E456" s="38">
        <f t="shared" si="7"/>
        <v>120009920</v>
      </c>
    </row>
    <row r="457" spans="1:5" x14ac:dyDescent="0.25">
      <c r="A457" s="8" t="s">
        <v>6356</v>
      </c>
      <c r="B457" s="8" t="s">
        <v>6073</v>
      </c>
      <c r="C457" s="244">
        <v>10000000</v>
      </c>
      <c r="E457" s="38">
        <f t="shared" si="7"/>
        <v>130009920</v>
      </c>
    </row>
    <row r="458" spans="1:5" x14ac:dyDescent="0.25">
      <c r="A458" s="8" t="s">
        <v>6358</v>
      </c>
      <c r="B458" s="8" t="s">
        <v>6378</v>
      </c>
      <c r="C458" s="244">
        <v>40000000</v>
      </c>
      <c r="E458" s="38">
        <f t="shared" si="7"/>
        <v>170009920</v>
      </c>
    </row>
    <row r="459" spans="1:5" x14ac:dyDescent="0.25">
      <c r="A459" s="8" t="s">
        <v>6380</v>
      </c>
      <c r="B459" s="8" t="s">
        <v>6385</v>
      </c>
      <c r="C459" s="244">
        <v>40000000</v>
      </c>
      <c r="E459" s="38">
        <f t="shared" si="7"/>
        <v>210009920</v>
      </c>
    </row>
    <row r="460" spans="1:5" x14ac:dyDescent="0.25">
      <c r="A460" s="8" t="s">
        <v>6399</v>
      </c>
      <c r="B460" s="8" t="s">
        <v>6424</v>
      </c>
      <c r="C460" s="153">
        <v>1000000</v>
      </c>
      <c r="E460" s="38">
        <f t="shared" si="7"/>
        <v>211009920</v>
      </c>
    </row>
    <row r="461" spans="1:5" x14ac:dyDescent="0.25">
      <c r="A461" s="8" t="s">
        <v>6426</v>
      </c>
      <c r="B461" s="8" t="s">
        <v>6427</v>
      </c>
      <c r="D461" s="166">
        <v>49276000</v>
      </c>
      <c r="E461" s="38">
        <f t="shared" si="7"/>
        <v>161733920</v>
      </c>
    </row>
    <row r="462" spans="1:5" x14ac:dyDescent="0.25">
      <c r="A462" s="8" t="s">
        <v>6404</v>
      </c>
      <c r="B462" s="8" t="s">
        <v>6457</v>
      </c>
      <c r="C462" s="166">
        <v>15000000</v>
      </c>
      <c r="E462" s="38">
        <f t="shared" si="7"/>
        <v>176733920</v>
      </c>
    </row>
    <row r="463" spans="1:5" x14ac:dyDescent="0.25">
      <c r="A463" s="8" t="s">
        <v>6405</v>
      </c>
      <c r="B463" s="8" t="s">
        <v>6458</v>
      </c>
      <c r="C463" s="166">
        <v>34276000</v>
      </c>
      <c r="E463" s="38">
        <f t="shared" si="7"/>
        <v>211009920</v>
      </c>
    </row>
    <row r="464" spans="1:5" x14ac:dyDescent="0.25">
      <c r="A464" s="8" t="s">
        <v>6456</v>
      </c>
      <c r="B464" s="8" t="s">
        <v>6459</v>
      </c>
      <c r="C464" s="168">
        <v>40000000</v>
      </c>
      <c r="E464" s="38">
        <f t="shared" si="7"/>
        <v>251009920</v>
      </c>
    </row>
    <row r="465" spans="1:8" x14ac:dyDescent="0.25">
      <c r="A465" s="8" t="s">
        <v>6448</v>
      </c>
      <c r="B465" s="8" t="s">
        <v>6468</v>
      </c>
      <c r="C465" s="1"/>
      <c r="D465" s="234">
        <v>36829120</v>
      </c>
      <c r="E465" s="38">
        <f t="shared" si="7"/>
        <v>214180800</v>
      </c>
    </row>
    <row r="466" spans="1:8" x14ac:dyDescent="0.25">
      <c r="A466" s="8" t="s">
        <v>6448</v>
      </c>
      <c r="B466" s="8" t="s">
        <v>6469</v>
      </c>
      <c r="C466" s="1"/>
      <c r="D466" s="234">
        <v>36376800</v>
      </c>
      <c r="E466" s="38">
        <f t="shared" si="7"/>
        <v>177804000</v>
      </c>
    </row>
    <row r="467" spans="1:8" x14ac:dyDescent="0.25">
      <c r="A467" s="8" t="s">
        <v>6386</v>
      </c>
      <c r="B467" s="8" t="s">
        <v>6424</v>
      </c>
      <c r="C467" s="234">
        <v>5000000</v>
      </c>
      <c r="E467" s="38">
        <f t="shared" si="7"/>
        <v>182804000</v>
      </c>
    </row>
    <row r="468" spans="1:8" x14ac:dyDescent="0.25">
      <c r="A468" s="8" t="s">
        <v>6470</v>
      </c>
      <c r="B468" s="8" t="s">
        <v>6478</v>
      </c>
      <c r="C468" s="234">
        <v>6955920</v>
      </c>
      <c r="E468" s="38">
        <f t="shared" si="7"/>
        <v>189759920</v>
      </c>
    </row>
    <row r="469" spans="1:8" x14ac:dyDescent="0.25">
      <c r="A469" s="8" t="s">
        <v>6470</v>
      </c>
      <c r="B469" s="8" t="s">
        <v>6477</v>
      </c>
      <c r="C469" s="234">
        <v>250000</v>
      </c>
      <c r="E469" s="38">
        <f t="shared" si="7"/>
        <v>190009920</v>
      </c>
    </row>
    <row r="470" spans="1:8" x14ac:dyDescent="0.25">
      <c r="A470" s="8" t="s">
        <v>6475</v>
      </c>
      <c r="B470" s="8" t="s">
        <v>6424</v>
      </c>
      <c r="C470" s="267">
        <v>2500000</v>
      </c>
      <c r="E470" s="38">
        <f t="shared" si="7"/>
        <v>192509920</v>
      </c>
      <c r="H470" s="1"/>
    </row>
    <row r="471" spans="1:8" x14ac:dyDescent="0.25">
      <c r="A471" s="8" t="s">
        <v>6475</v>
      </c>
      <c r="B471" s="8" t="s">
        <v>6479</v>
      </c>
      <c r="C471" s="267">
        <v>40000000</v>
      </c>
      <c r="E471" s="38">
        <f t="shared" si="7"/>
        <v>232509920</v>
      </c>
    </row>
    <row r="472" spans="1:8" x14ac:dyDescent="0.25">
      <c r="A472" s="8" t="s">
        <v>6505</v>
      </c>
      <c r="B472" s="8" t="s">
        <v>6525</v>
      </c>
      <c r="C472" s="226">
        <v>20000000</v>
      </c>
      <c r="D472" s="241"/>
      <c r="E472" s="38">
        <f t="shared" si="7"/>
        <v>252509920</v>
      </c>
    </row>
    <row r="473" spans="1:8" x14ac:dyDescent="0.25">
      <c r="A473" s="8" t="s">
        <v>6505</v>
      </c>
      <c r="B473" s="8" t="s">
        <v>6528</v>
      </c>
      <c r="C473" s="241"/>
      <c r="D473" s="226">
        <v>35893800</v>
      </c>
      <c r="E473" s="38">
        <f t="shared" si="7"/>
        <v>216616120</v>
      </c>
    </row>
    <row r="474" spans="1:8" x14ac:dyDescent="0.25">
      <c r="A474" s="8" t="s">
        <v>6507</v>
      </c>
      <c r="B474" s="8" t="s">
        <v>6534</v>
      </c>
      <c r="C474" s="226">
        <v>30000000</v>
      </c>
      <c r="D474" s="241"/>
      <c r="E474" s="38">
        <f t="shared" si="7"/>
        <v>246616120</v>
      </c>
    </row>
    <row r="475" spans="1:8" x14ac:dyDescent="0.25">
      <c r="A475" s="8" t="s">
        <v>6535</v>
      </c>
      <c r="B475" s="8" t="s">
        <v>6536</v>
      </c>
      <c r="C475" s="1">
        <v>40000000</v>
      </c>
      <c r="E475" s="38">
        <f t="shared" si="7"/>
        <v>286616120</v>
      </c>
    </row>
    <row r="476" spans="1:8" x14ac:dyDescent="0.25">
      <c r="A476" s="8" t="s">
        <v>6542</v>
      </c>
      <c r="B476" s="8" t="s">
        <v>6578</v>
      </c>
      <c r="D476" s="226">
        <v>46720800</v>
      </c>
      <c r="E476" s="38">
        <f t="shared" si="7"/>
        <v>239895320</v>
      </c>
    </row>
    <row r="477" spans="1:8" x14ac:dyDescent="0.25">
      <c r="A477" s="8" t="s">
        <v>6549</v>
      </c>
      <c r="B477" s="8" t="s">
        <v>6572</v>
      </c>
      <c r="C477" s="226">
        <v>12614600</v>
      </c>
      <c r="E477" s="38">
        <f t="shared" si="7"/>
        <v>252509920</v>
      </c>
    </row>
    <row r="478" spans="1:8" x14ac:dyDescent="0.25">
      <c r="A478" s="8" t="s">
        <v>6573</v>
      </c>
      <c r="B478" s="8" t="s">
        <v>6581</v>
      </c>
      <c r="D478" s="244">
        <v>35532000</v>
      </c>
      <c r="E478" s="38">
        <f t="shared" si="7"/>
        <v>216977920</v>
      </c>
    </row>
    <row r="479" spans="1:8" x14ac:dyDescent="0.25">
      <c r="A479" s="8" t="s">
        <v>6573</v>
      </c>
      <c r="B479" s="8" t="s">
        <v>6583</v>
      </c>
      <c r="D479" s="244">
        <v>35154300</v>
      </c>
      <c r="E479" s="38">
        <f t="shared" si="7"/>
        <v>181823620</v>
      </c>
    </row>
    <row r="480" spans="1:8" x14ac:dyDescent="0.25">
      <c r="A480" s="8" t="s">
        <v>6573</v>
      </c>
      <c r="B480" s="8" t="s">
        <v>6582</v>
      </c>
      <c r="D480" s="244">
        <v>33760720</v>
      </c>
      <c r="E480" s="38">
        <f t="shared" si="7"/>
        <v>148062900</v>
      </c>
    </row>
    <row r="481" spans="1:7" x14ac:dyDescent="0.25">
      <c r="A481" s="8" t="s">
        <v>6573</v>
      </c>
      <c r="B481" s="8" t="s">
        <v>6584</v>
      </c>
      <c r="D481" s="244">
        <v>33601120</v>
      </c>
      <c r="E481" s="38">
        <f t="shared" si="7"/>
        <v>114461780</v>
      </c>
    </row>
    <row r="482" spans="1:7" x14ac:dyDescent="0.25">
      <c r="A482" s="8" t="s">
        <v>6573</v>
      </c>
      <c r="B482" s="8" t="s">
        <v>6585</v>
      </c>
      <c r="D482" s="244">
        <v>33694220</v>
      </c>
      <c r="E482" s="38">
        <f t="shared" si="7"/>
        <v>80767560</v>
      </c>
    </row>
    <row r="483" spans="1:7" x14ac:dyDescent="0.25">
      <c r="A483" s="8" t="s">
        <v>6598</v>
      </c>
      <c r="B483" s="8" t="s">
        <v>6613</v>
      </c>
      <c r="C483" s="244">
        <v>10000000</v>
      </c>
      <c r="D483" s="244"/>
      <c r="E483" s="38">
        <f t="shared" si="7"/>
        <v>90767560</v>
      </c>
      <c r="G483" s="1"/>
    </row>
    <row r="484" spans="1:7" x14ac:dyDescent="0.25">
      <c r="A484" s="8" t="s">
        <v>6604</v>
      </c>
      <c r="B484" s="8" t="s">
        <v>6637</v>
      </c>
      <c r="C484" s="244">
        <v>31742000</v>
      </c>
      <c r="D484" s="1"/>
      <c r="E484" s="38">
        <f t="shared" si="7"/>
        <v>122509560</v>
      </c>
    </row>
    <row r="485" spans="1:7" x14ac:dyDescent="0.25">
      <c r="A485" s="8" t="s">
        <v>6626</v>
      </c>
      <c r="B485" s="8" t="s">
        <v>6635</v>
      </c>
      <c r="D485" s="248">
        <v>36593140</v>
      </c>
      <c r="E485" s="38">
        <f t="shared" si="7"/>
        <v>85916420</v>
      </c>
    </row>
    <row r="486" spans="1:7" x14ac:dyDescent="0.25">
      <c r="A486" s="8" t="s">
        <v>6626</v>
      </c>
      <c r="B486" s="8" t="s">
        <v>6636</v>
      </c>
      <c r="D486" s="168">
        <v>19068020</v>
      </c>
      <c r="E486" s="38">
        <f t="shared" si="7"/>
        <v>66848400</v>
      </c>
    </row>
    <row r="487" spans="1:7" x14ac:dyDescent="0.25">
      <c r="A487" s="8" t="s">
        <v>6628</v>
      </c>
      <c r="B487" s="8" t="s">
        <v>1486</v>
      </c>
      <c r="C487" s="168">
        <v>15661160</v>
      </c>
      <c r="E487" s="38">
        <f t="shared" si="7"/>
        <v>82509560</v>
      </c>
    </row>
    <row r="488" spans="1:7" x14ac:dyDescent="0.25">
      <c r="A488" s="8" t="s">
        <v>6694</v>
      </c>
      <c r="B488" s="8" t="s">
        <v>6710</v>
      </c>
      <c r="D488" s="267">
        <v>34533720</v>
      </c>
      <c r="E488" s="38">
        <f t="shared" si="7"/>
        <v>47975840</v>
      </c>
    </row>
    <row r="489" spans="1:7" x14ac:dyDescent="0.25">
      <c r="A489" s="8" t="s">
        <v>6694</v>
      </c>
      <c r="B489" s="8" t="s">
        <v>6711</v>
      </c>
      <c r="D489" s="267">
        <v>16920000</v>
      </c>
      <c r="E489" s="38">
        <f t="shared" si="7"/>
        <v>31055840</v>
      </c>
    </row>
    <row r="490" spans="1:7" x14ac:dyDescent="0.25">
      <c r="A490" s="8" t="s">
        <v>6762</v>
      </c>
      <c r="B490" s="8" t="s">
        <v>6827</v>
      </c>
      <c r="C490" s="1">
        <v>20000000</v>
      </c>
      <c r="E490" s="38">
        <f t="shared" si="7"/>
        <v>51055840</v>
      </c>
    </row>
    <row r="491" spans="1:7" x14ac:dyDescent="0.25">
      <c r="A491" s="8" t="s">
        <v>6763</v>
      </c>
      <c r="B491" s="8" t="s">
        <v>6828</v>
      </c>
      <c r="D491" s="1">
        <v>35867560</v>
      </c>
      <c r="E491" s="38">
        <f t="shared" si="7"/>
        <v>15188280</v>
      </c>
    </row>
    <row r="492" spans="1:7" x14ac:dyDescent="0.25">
      <c r="A492" s="8" t="s">
        <v>6829</v>
      </c>
      <c r="B492" s="8" t="s">
        <v>6830</v>
      </c>
      <c r="D492" s="1">
        <v>37742500</v>
      </c>
      <c r="E492" s="38">
        <f t="shared" si="7"/>
        <v>-22554220</v>
      </c>
    </row>
    <row r="493" spans="1:7" x14ac:dyDescent="0.25">
      <c r="A493" s="8" t="s">
        <v>6826</v>
      </c>
      <c r="B493" s="8" t="s">
        <v>6844</v>
      </c>
      <c r="C493" s="1">
        <v>22554220</v>
      </c>
      <c r="D493" s="1"/>
      <c r="E493" s="38">
        <f t="shared" si="7"/>
        <v>0</v>
      </c>
    </row>
    <row r="494" spans="1:7" x14ac:dyDescent="0.25">
      <c r="A494" s="8" t="s">
        <v>6864</v>
      </c>
      <c r="B494" s="8" t="s">
        <v>6893</v>
      </c>
      <c r="D494" s="1">
        <v>43372693</v>
      </c>
      <c r="E494" s="38">
        <f t="shared" si="7"/>
        <v>-43372693</v>
      </c>
    </row>
    <row r="495" spans="1:7" x14ac:dyDescent="0.25">
      <c r="A495" s="8" t="s">
        <v>6864</v>
      </c>
      <c r="B495" s="8" t="s">
        <v>6894</v>
      </c>
      <c r="D495" s="1">
        <v>42271092</v>
      </c>
      <c r="E495" s="38">
        <f t="shared" si="7"/>
        <v>-85643785</v>
      </c>
    </row>
    <row r="496" spans="1:7" x14ac:dyDescent="0.25">
      <c r="A496" s="8" t="s">
        <v>6864</v>
      </c>
      <c r="B496" s="8" t="s">
        <v>6895</v>
      </c>
      <c r="D496" s="1">
        <v>42713671</v>
      </c>
      <c r="E496" s="38">
        <f t="shared" si="7"/>
        <v>-128357456</v>
      </c>
    </row>
    <row r="497" spans="1:5" x14ac:dyDescent="0.25">
      <c r="A497" s="8" t="s">
        <v>6864</v>
      </c>
      <c r="B497" s="8" t="s">
        <v>6896</v>
      </c>
      <c r="C497" s="1">
        <v>82020000</v>
      </c>
      <c r="D497" s="1"/>
      <c r="E497" s="38">
        <f t="shared" si="7"/>
        <v>-46337456</v>
      </c>
    </row>
    <row r="498" spans="1:5" x14ac:dyDescent="0.25">
      <c r="A498" s="8" t="s">
        <v>6902</v>
      </c>
      <c r="B498" s="8" t="s">
        <v>6903</v>
      </c>
      <c r="C498" s="1">
        <v>46337400</v>
      </c>
      <c r="D498" s="1"/>
      <c r="E498" s="38">
        <f t="shared" si="7"/>
        <v>-56</v>
      </c>
    </row>
    <row r="499" spans="1:5" x14ac:dyDescent="0.25">
      <c r="A499" s="8" t="s">
        <v>6952</v>
      </c>
      <c r="B499" s="8" t="s">
        <v>6978</v>
      </c>
      <c r="C499" s="1"/>
      <c r="D499" s="1">
        <v>18904456</v>
      </c>
      <c r="E499" s="38">
        <f t="shared" si="7"/>
        <v>-18904512</v>
      </c>
    </row>
    <row r="500" spans="1:5" x14ac:dyDescent="0.25">
      <c r="A500" s="8" t="s">
        <v>6952</v>
      </c>
      <c r="B500" s="8" t="s">
        <v>6979</v>
      </c>
      <c r="C500" s="1">
        <v>13900000</v>
      </c>
      <c r="E500" s="38">
        <f t="shared" si="7"/>
        <v>-5004512</v>
      </c>
    </row>
    <row r="501" spans="1:5" x14ac:dyDescent="0.25">
      <c r="A501" s="8" t="s">
        <v>6952</v>
      </c>
      <c r="B501" s="8" t="s">
        <v>6980</v>
      </c>
      <c r="C501" s="1">
        <v>5004456</v>
      </c>
      <c r="E501" s="98">
        <f t="shared" si="7"/>
        <v>-56</v>
      </c>
    </row>
    <row r="502" spans="1:5" x14ac:dyDescent="0.25">
      <c r="A502" s="10" t="s">
        <v>6957</v>
      </c>
      <c r="B502" s="10" t="s">
        <v>6981</v>
      </c>
      <c r="C502" s="11">
        <v>30000000</v>
      </c>
      <c r="D502" s="10"/>
      <c r="E502" s="18">
        <f t="shared" si="7"/>
        <v>29999944</v>
      </c>
    </row>
    <row r="503" spans="1:5" x14ac:dyDescent="0.25">
      <c r="A503" s="10" t="s">
        <v>6973</v>
      </c>
      <c r="B503" s="10" t="s">
        <v>6982</v>
      </c>
      <c r="C503" s="10"/>
      <c r="D503" s="11">
        <v>56325000</v>
      </c>
      <c r="E503" s="18">
        <f t="shared" si="7"/>
        <v>-26325056</v>
      </c>
    </row>
    <row r="504" spans="1:5" x14ac:dyDescent="0.25">
      <c r="A504" s="10" t="s">
        <v>6973</v>
      </c>
      <c r="B504" s="10" t="s">
        <v>6993</v>
      </c>
      <c r="C504" s="11">
        <v>55900000</v>
      </c>
      <c r="D504" s="10"/>
      <c r="E504" s="18">
        <f t="shared" si="7"/>
        <v>29574944</v>
      </c>
    </row>
    <row r="505" spans="1:5" x14ac:dyDescent="0.25">
      <c r="A505" s="10" t="s">
        <v>7003</v>
      </c>
      <c r="B505" s="10" t="s">
        <v>2848</v>
      </c>
      <c r="C505" s="11">
        <v>30000000</v>
      </c>
      <c r="D505" s="10"/>
      <c r="E505" s="18">
        <f t="shared" si="7"/>
        <v>59574944</v>
      </c>
    </row>
    <row r="506" spans="1:5" x14ac:dyDescent="0.25">
      <c r="A506" s="10" t="s">
        <v>7003</v>
      </c>
      <c r="B506" s="10" t="s">
        <v>7006</v>
      </c>
      <c r="C506" s="11">
        <v>425000</v>
      </c>
      <c r="D506" s="10"/>
      <c r="E506" s="18">
        <f t="shared" si="7"/>
        <v>59999944</v>
      </c>
    </row>
    <row r="507" spans="1:5" x14ac:dyDescent="0.25">
      <c r="A507" s="10" t="s">
        <v>7007</v>
      </c>
      <c r="B507" s="10" t="s">
        <v>7008</v>
      </c>
      <c r="C507" s="11">
        <v>30000000</v>
      </c>
      <c r="D507" s="10"/>
      <c r="E507" s="18">
        <f t="shared" si="7"/>
        <v>89999944</v>
      </c>
    </row>
    <row r="508" spans="1:5" x14ac:dyDescent="0.25">
      <c r="A508" s="3" t="s">
        <v>7037</v>
      </c>
      <c r="B508" s="10" t="s">
        <v>7047</v>
      </c>
      <c r="C508" s="11">
        <v>40000000</v>
      </c>
      <c r="D508" s="10"/>
      <c r="E508" s="18">
        <f t="shared" si="7"/>
        <v>129999944</v>
      </c>
    </row>
    <row r="509" spans="1:5" x14ac:dyDescent="0.25">
      <c r="A509" s="3" t="s">
        <v>7037</v>
      </c>
      <c r="B509" s="10" t="s">
        <v>2848</v>
      </c>
      <c r="C509" s="11">
        <v>40000000</v>
      </c>
      <c r="D509" s="10"/>
      <c r="E509" s="18">
        <f t="shared" si="7"/>
        <v>169999944</v>
      </c>
    </row>
    <row r="510" spans="1:5" x14ac:dyDescent="0.25">
      <c r="A510" s="3" t="s">
        <v>7048</v>
      </c>
      <c r="B510" s="10" t="s">
        <v>3418</v>
      </c>
      <c r="C510" s="11">
        <v>20000000</v>
      </c>
      <c r="D510" s="10"/>
      <c r="E510" s="18">
        <f t="shared" si="7"/>
        <v>189999944</v>
      </c>
    </row>
    <row r="511" spans="1:5" x14ac:dyDescent="0.25">
      <c r="A511" s="3" t="s">
        <v>7048</v>
      </c>
      <c r="B511" s="8" t="s">
        <v>3418</v>
      </c>
      <c r="C511" s="15">
        <v>10000000</v>
      </c>
      <c r="D511" s="189"/>
      <c r="E511" s="38">
        <f t="shared" si="7"/>
        <v>199999944</v>
      </c>
    </row>
    <row r="512" spans="1:5" x14ac:dyDescent="0.25">
      <c r="A512" s="8" t="s">
        <v>7053</v>
      </c>
      <c r="B512" s="8" t="s">
        <v>7058</v>
      </c>
      <c r="C512" s="15">
        <v>100000</v>
      </c>
      <c r="D512" s="189"/>
      <c r="E512" s="38">
        <f t="shared" si="7"/>
        <v>200099944</v>
      </c>
    </row>
    <row r="513" spans="1:5" x14ac:dyDescent="0.25">
      <c r="A513" s="8" t="s">
        <v>7070</v>
      </c>
      <c r="B513" s="8" t="s">
        <v>2848</v>
      </c>
      <c r="C513" s="15">
        <v>30000000</v>
      </c>
      <c r="D513" s="189"/>
      <c r="E513" s="38">
        <f t="shared" ref="E513:E576" si="8">(E512+C513-D513)</f>
        <v>230099944</v>
      </c>
    </row>
    <row r="514" spans="1:5" x14ac:dyDescent="0.25">
      <c r="A514" s="8" t="s">
        <v>7076</v>
      </c>
      <c r="B514" s="8" t="s">
        <v>7104</v>
      </c>
      <c r="C514" s="15">
        <v>30000000</v>
      </c>
      <c r="D514" s="189"/>
      <c r="E514" s="38">
        <f t="shared" si="8"/>
        <v>260099944</v>
      </c>
    </row>
    <row r="515" spans="1:5" x14ac:dyDescent="0.25">
      <c r="A515" s="8" t="s">
        <v>7097</v>
      </c>
      <c r="B515" s="8" t="s">
        <v>7105</v>
      </c>
      <c r="C515" s="15">
        <v>40000000</v>
      </c>
      <c r="D515" s="189"/>
      <c r="E515" s="38">
        <f t="shared" si="8"/>
        <v>300099944</v>
      </c>
    </row>
    <row r="516" spans="1:5" x14ac:dyDescent="0.25">
      <c r="A516" s="8" t="s">
        <v>7097</v>
      </c>
      <c r="B516" s="8" t="s">
        <v>7106</v>
      </c>
      <c r="C516" s="15">
        <v>40000000</v>
      </c>
      <c r="D516" s="189"/>
      <c r="E516" s="38">
        <f t="shared" si="8"/>
        <v>340099944</v>
      </c>
    </row>
    <row r="517" spans="1:5" x14ac:dyDescent="0.25">
      <c r="A517" s="8" t="s">
        <v>7107</v>
      </c>
      <c r="B517" s="8" t="s">
        <v>7110</v>
      </c>
      <c r="C517" s="15">
        <v>30000000</v>
      </c>
      <c r="D517" s="189"/>
      <c r="E517" s="38">
        <f t="shared" si="8"/>
        <v>370099944</v>
      </c>
    </row>
    <row r="518" spans="1:5" x14ac:dyDescent="0.25">
      <c r="A518" s="8" t="s">
        <v>7111</v>
      </c>
      <c r="B518" s="8" t="s">
        <v>7112</v>
      </c>
      <c r="C518" s="189"/>
      <c r="D518" s="205">
        <v>35893682</v>
      </c>
      <c r="E518" s="38">
        <f t="shared" si="8"/>
        <v>334206262</v>
      </c>
    </row>
    <row r="519" spans="1:5" x14ac:dyDescent="0.25">
      <c r="A519" s="8" t="s">
        <v>7119</v>
      </c>
      <c r="B519" s="8" t="s">
        <v>7128</v>
      </c>
      <c r="C519" s="34">
        <v>40000000</v>
      </c>
      <c r="D519" s="189"/>
      <c r="E519" s="38">
        <f t="shared" si="8"/>
        <v>374206262</v>
      </c>
    </row>
    <row r="520" spans="1:5" x14ac:dyDescent="0.25">
      <c r="A520" s="8" t="s">
        <v>7136</v>
      </c>
      <c r="B520" s="8" t="s">
        <v>7145</v>
      </c>
      <c r="C520" s="34">
        <v>40000000</v>
      </c>
      <c r="D520" s="189"/>
      <c r="E520" s="38">
        <f t="shared" si="8"/>
        <v>414206262</v>
      </c>
    </row>
    <row r="521" spans="1:5" x14ac:dyDescent="0.25">
      <c r="A521" s="8" t="s">
        <v>7136</v>
      </c>
      <c r="B521" s="8" t="s">
        <v>7146</v>
      </c>
      <c r="C521" s="34">
        <v>40000000</v>
      </c>
      <c r="D521" s="189"/>
      <c r="E521" s="38">
        <f t="shared" si="8"/>
        <v>454206262</v>
      </c>
    </row>
    <row r="522" spans="1:5" x14ac:dyDescent="0.25">
      <c r="A522" s="8" t="s">
        <v>7136</v>
      </c>
      <c r="B522" s="8" t="s">
        <v>7147</v>
      </c>
      <c r="C522" s="34">
        <v>40000000</v>
      </c>
      <c r="D522" s="189"/>
      <c r="E522" s="38">
        <f t="shared" si="8"/>
        <v>494206262</v>
      </c>
    </row>
    <row r="523" spans="1:5" x14ac:dyDescent="0.25">
      <c r="A523" s="8" t="s">
        <v>7153</v>
      </c>
      <c r="B523" s="8" t="s">
        <v>7154</v>
      </c>
      <c r="C523" s="34">
        <v>20000000</v>
      </c>
      <c r="D523" s="189"/>
      <c r="E523" s="38">
        <f t="shared" si="8"/>
        <v>514206262</v>
      </c>
    </row>
    <row r="524" spans="1:5" x14ac:dyDescent="0.25">
      <c r="A524" s="8" t="s">
        <v>7174</v>
      </c>
      <c r="B524" s="8" t="s">
        <v>7178</v>
      </c>
      <c r="C524" s="34">
        <v>18320000</v>
      </c>
      <c r="D524" s="189"/>
      <c r="E524" s="38">
        <f t="shared" si="8"/>
        <v>532526262</v>
      </c>
    </row>
    <row r="525" spans="1:5" x14ac:dyDescent="0.25">
      <c r="A525" s="8" t="s">
        <v>7174</v>
      </c>
      <c r="B525" s="8" t="s">
        <v>7179</v>
      </c>
      <c r="C525" s="34">
        <v>40000000</v>
      </c>
      <c r="D525" s="189"/>
      <c r="E525" s="38">
        <f t="shared" si="8"/>
        <v>572526262</v>
      </c>
    </row>
    <row r="526" spans="1:5" x14ac:dyDescent="0.25">
      <c r="A526" s="8" t="s">
        <v>7174</v>
      </c>
      <c r="B526" s="8" t="s">
        <v>7309</v>
      </c>
      <c r="C526" s="189"/>
      <c r="D526" s="205">
        <v>58320000</v>
      </c>
      <c r="E526" s="38">
        <f t="shared" si="8"/>
        <v>514206262</v>
      </c>
    </row>
    <row r="527" spans="1:5" x14ac:dyDescent="0.25">
      <c r="A527" s="8" t="s">
        <v>7184</v>
      </c>
      <c r="B527" s="8" t="s">
        <v>7233</v>
      </c>
      <c r="C527" s="189"/>
      <c r="D527" s="205">
        <v>35001014</v>
      </c>
      <c r="E527" s="38">
        <f t="shared" si="8"/>
        <v>479205248</v>
      </c>
    </row>
    <row r="528" spans="1:5" x14ac:dyDescent="0.25">
      <c r="A528" s="8" t="s">
        <v>7184</v>
      </c>
      <c r="B528" s="8" t="s">
        <v>7191</v>
      </c>
      <c r="C528" s="205">
        <v>20000000</v>
      </c>
      <c r="D528" s="189"/>
      <c r="E528" s="38">
        <f t="shared" si="8"/>
        <v>499205248</v>
      </c>
    </row>
    <row r="529" spans="1:5" x14ac:dyDescent="0.25">
      <c r="A529" s="8" t="s">
        <v>7207</v>
      </c>
      <c r="B529" s="8" t="s">
        <v>7215</v>
      </c>
      <c r="C529" s="205">
        <v>40000000</v>
      </c>
      <c r="D529" s="189"/>
      <c r="E529" s="38">
        <f t="shared" si="8"/>
        <v>539205248</v>
      </c>
    </row>
    <row r="530" spans="1:5" x14ac:dyDescent="0.25">
      <c r="A530" s="8" t="s">
        <v>7207</v>
      </c>
      <c r="B530" s="8" t="s">
        <v>7216</v>
      </c>
      <c r="C530" s="205">
        <v>40000000</v>
      </c>
      <c r="D530" s="189"/>
      <c r="E530" s="38">
        <f t="shared" si="8"/>
        <v>579205248</v>
      </c>
    </row>
    <row r="531" spans="1:5" x14ac:dyDescent="0.25">
      <c r="A531" s="8" t="s">
        <v>7207</v>
      </c>
      <c r="B531" s="8" t="s">
        <v>7217</v>
      </c>
      <c r="C531" s="205">
        <v>40000000</v>
      </c>
      <c r="D531" s="189"/>
      <c r="E531" s="38">
        <f t="shared" si="8"/>
        <v>619205248</v>
      </c>
    </row>
    <row r="532" spans="1:5" x14ac:dyDescent="0.25">
      <c r="A532" s="8" t="s">
        <v>7229</v>
      </c>
      <c r="B532" s="8" t="s">
        <v>7237</v>
      </c>
      <c r="C532" s="205">
        <v>40000000</v>
      </c>
      <c r="D532" s="189"/>
      <c r="E532" s="38">
        <f t="shared" si="8"/>
        <v>659205248</v>
      </c>
    </row>
    <row r="533" spans="1:5" x14ac:dyDescent="0.25">
      <c r="A533" s="8" t="s">
        <v>7234</v>
      </c>
      <c r="B533" s="8" t="s">
        <v>7235</v>
      </c>
      <c r="C533" s="205"/>
      <c r="D533" s="205">
        <v>36427250</v>
      </c>
      <c r="E533" s="38">
        <f t="shared" si="8"/>
        <v>622777998</v>
      </c>
    </row>
    <row r="534" spans="1:5" x14ac:dyDescent="0.25">
      <c r="A534" s="8" t="s">
        <v>7234</v>
      </c>
      <c r="B534" s="8" t="s">
        <v>7236</v>
      </c>
      <c r="C534" s="205"/>
      <c r="D534" s="205">
        <v>37103235</v>
      </c>
      <c r="E534" s="38">
        <f t="shared" si="8"/>
        <v>585674763</v>
      </c>
    </row>
    <row r="535" spans="1:5" x14ac:dyDescent="0.25">
      <c r="A535" s="41" t="s">
        <v>7229</v>
      </c>
      <c r="B535" s="8" t="s">
        <v>3418</v>
      </c>
      <c r="C535" s="205">
        <v>20000000</v>
      </c>
      <c r="D535" s="189"/>
      <c r="E535" s="38">
        <f t="shared" si="8"/>
        <v>605674763</v>
      </c>
    </row>
    <row r="536" spans="1:5" x14ac:dyDescent="0.25">
      <c r="A536" s="44" t="s">
        <v>7263</v>
      </c>
      <c r="B536" s="8" t="s">
        <v>7282</v>
      </c>
      <c r="C536" s="205">
        <v>40000000</v>
      </c>
      <c r="D536" s="189"/>
      <c r="E536" s="38">
        <f t="shared" si="8"/>
        <v>645674763</v>
      </c>
    </row>
    <row r="537" spans="1:5" x14ac:dyDescent="0.25">
      <c r="A537" s="44" t="s">
        <v>7263</v>
      </c>
      <c r="B537" s="8" t="s">
        <v>7283</v>
      </c>
      <c r="C537" s="205">
        <v>40000000</v>
      </c>
      <c r="D537" s="189"/>
      <c r="E537" s="38">
        <f t="shared" si="8"/>
        <v>685674763</v>
      </c>
    </row>
    <row r="538" spans="1:5" x14ac:dyDescent="0.25">
      <c r="A538" s="44" t="s">
        <v>7263</v>
      </c>
      <c r="B538" s="8" t="s">
        <v>7284</v>
      </c>
      <c r="C538" s="205">
        <v>40000000</v>
      </c>
      <c r="D538" s="189"/>
      <c r="E538" s="38">
        <f t="shared" si="8"/>
        <v>725674763</v>
      </c>
    </row>
    <row r="539" spans="1:5" x14ac:dyDescent="0.25">
      <c r="A539" s="44" t="s">
        <v>7291</v>
      </c>
      <c r="B539" s="8" t="s">
        <v>7296</v>
      </c>
      <c r="C539" s="205">
        <v>15000000</v>
      </c>
      <c r="D539" s="189"/>
      <c r="E539" s="38">
        <f t="shared" si="8"/>
        <v>740674763</v>
      </c>
    </row>
    <row r="540" spans="1:5" x14ac:dyDescent="0.25">
      <c r="A540" s="44" t="s">
        <v>7291</v>
      </c>
      <c r="B540" s="8" t="s">
        <v>10</v>
      </c>
      <c r="C540" s="205">
        <v>15000000</v>
      </c>
      <c r="D540" s="189"/>
      <c r="E540" s="38">
        <f t="shared" si="8"/>
        <v>755674763</v>
      </c>
    </row>
    <row r="541" spans="1:5" x14ac:dyDescent="0.25">
      <c r="A541" s="44" t="s">
        <v>7297</v>
      </c>
      <c r="B541" s="8" t="s">
        <v>7298</v>
      </c>
      <c r="C541" s="189"/>
      <c r="D541" s="205">
        <v>37769692</v>
      </c>
      <c r="E541" s="38">
        <f t="shared" si="8"/>
        <v>717905071</v>
      </c>
    </row>
    <row r="542" spans="1:5" x14ac:dyDescent="0.25">
      <c r="A542" s="44" t="s">
        <v>7297</v>
      </c>
      <c r="B542" s="8" t="s">
        <v>7299</v>
      </c>
      <c r="C542" s="189"/>
      <c r="D542" s="205">
        <v>37703556</v>
      </c>
      <c r="E542" s="38">
        <f t="shared" si="8"/>
        <v>680201515</v>
      </c>
    </row>
    <row r="543" spans="1:5" x14ac:dyDescent="0.25">
      <c r="A543" s="44" t="s">
        <v>7297</v>
      </c>
      <c r="B543" s="8" t="s">
        <v>7300</v>
      </c>
      <c r="C543" s="189"/>
      <c r="D543" s="205">
        <v>38755530</v>
      </c>
      <c r="E543" s="38">
        <f t="shared" si="8"/>
        <v>641445985</v>
      </c>
    </row>
    <row r="544" spans="1:5" x14ac:dyDescent="0.25">
      <c r="A544" s="44" t="s">
        <v>7297</v>
      </c>
      <c r="B544" s="8" t="s">
        <v>7301</v>
      </c>
      <c r="C544" s="189"/>
      <c r="D544" s="205">
        <v>36401190</v>
      </c>
      <c r="E544" s="38">
        <f t="shared" si="8"/>
        <v>605044795</v>
      </c>
    </row>
    <row r="545" spans="1:5" x14ac:dyDescent="0.25">
      <c r="A545" s="44" t="s">
        <v>7297</v>
      </c>
      <c r="B545" s="8" t="s">
        <v>7310</v>
      </c>
      <c r="C545" s="189"/>
      <c r="D545" s="205">
        <v>37460160</v>
      </c>
      <c r="E545" s="38">
        <f t="shared" si="8"/>
        <v>567584635</v>
      </c>
    </row>
    <row r="546" spans="1:5" x14ac:dyDescent="0.25">
      <c r="A546" s="44" t="s">
        <v>7297</v>
      </c>
      <c r="B546" s="8" t="s">
        <v>7310</v>
      </c>
      <c r="C546" s="189"/>
      <c r="D546" s="205">
        <v>35991000</v>
      </c>
      <c r="E546" s="38">
        <f t="shared" si="8"/>
        <v>531593635</v>
      </c>
    </row>
    <row r="547" spans="1:5" x14ac:dyDescent="0.25">
      <c r="A547" t="s">
        <v>7297</v>
      </c>
      <c r="B547" t="s">
        <v>7306</v>
      </c>
      <c r="C547" s="205">
        <v>30000000</v>
      </c>
      <c r="D547" s="205"/>
      <c r="E547" s="38">
        <f t="shared" si="8"/>
        <v>561593635</v>
      </c>
    </row>
    <row r="548" spans="1:5" x14ac:dyDescent="0.25">
      <c r="A548" t="s">
        <v>7297</v>
      </c>
      <c r="B548" t="s">
        <v>7307</v>
      </c>
      <c r="C548" s="205">
        <v>29000000</v>
      </c>
      <c r="D548" s="189"/>
      <c r="E548" s="38">
        <f t="shared" si="8"/>
        <v>590593635</v>
      </c>
    </row>
    <row r="549" spans="1:5" x14ac:dyDescent="0.25">
      <c r="A549" t="s">
        <v>7297</v>
      </c>
      <c r="B549" t="s">
        <v>10</v>
      </c>
      <c r="C549" s="205">
        <v>40000</v>
      </c>
      <c r="D549" s="189"/>
      <c r="E549" s="38">
        <f t="shared" si="8"/>
        <v>590633635</v>
      </c>
    </row>
    <row r="550" spans="1:5" x14ac:dyDescent="0.25">
      <c r="A550" t="s">
        <v>7297</v>
      </c>
      <c r="B550" t="s">
        <v>7308</v>
      </c>
      <c r="C550" s="189"/>
      <c r="D550" s="205">
        <v>59040000</v>
      </c>
      <c r="E550" s="38">
        <f t="shared" si="8"/>
        <v>531593635</v>
      </c>
    </row>
    <row r="551" spans="1:5" x14ac:dyDescent="0.25">
      <c r="A551" t="s">
        <v>7317</v>
      </c>
      <c r="B551" t="s">
        <v>7357</v>
      </c>
      <c r="C551" s="23">
        <v>30000000</v>
      </c>
      <c r="D551" s="189"/>
      <c r="E551" s="38">
        <f t="shared" si="8"/>
        <v>561593635</v>
      </c>
    </row>
    <row r="552" spans="1:5" x14ac:dyDescent="0.25">
      <c r="A552" t="s">
        <v>7317</v>
      </c>
      <c r="B552" t="s">
        <v>7358</v>
      </c>
      <c r="C552" s="23">
        <v>28400000</v>
      </c>
      <c r="D552" s="189"/>
      <c r="E552" s="38">
        <f t="shared" si="8"/>
        <v>589993635</v>
      </c>
    </row>
    <row r="553" spans="1:5" x14ac:dyDescent="0.25">
      <c r="A553" t="s">
        <v>7323</v>
      </c>
      <c r="B553" t="s">
        <v>7359</v>
      </c>
      <c r="C553" s="23">
        <v>40000000</v>
      </c>
      <c r="D553" s="189"/>
      <c r="E553" s="38">
        <f t="shared" si="8"/>
        <v>629993635</v>
      </c>
    </row>
    <row r="554" spans="1:5" x14ac:dyDescent="0.25">
      <c r="A554" t="s">
        <v>7323</v>
      </c>
      <c r="B554" t="s">
        <v>7360</v>
      </c>
      <c r="C554" s="23">
        <v>40000000</v>
      </c>
      <c r="D554" s="189"/>
      <c r="E554" s="38">
        <f t="shared" si="8"/>
        <v>669993635</v>
      </c>
    </row>
    <row r="555" spans="1:5" x14ac:dyDescent="0.25">
      <c r="A555" t="s">
        <v>7323</v>
      </c>
      <c r="B555" t="s">
        <v>7361</v>
      </c>
      <c r="C555" s="23">
        <v>40000000</v>
      </c>
      <c r="D555" s="189"/>
      <c r="E555" s="38">
        <f t="shared" si="8"/>
        <v>709993635</v>
      </c>
    </row>
    <row r="556" spans="1:5" x14ac:dyDescent="0.25">
      <c r="A556" t="s">
        <v>7329</v>
      </c>
      <c r="B556" t="s">
        <v>7430</v>
      </c>
      <c r="C556" s="23"/>
      <c r="D556" s="205">
        <v>19040000</v>
      </c>
      <c r="E556" s="38">
        <f t="shared" si="8"/>
        <v>690953635</v>
      </c>
    </row>
    <row r="557" spans="1:5" x14ac:dyDescent="0.25">
      <c r="A557" t="s">
        <v>7384</v>
      </c>
      <c r="B557" t="s">
        <v>7385</v>
      </c>
      <c r="C557" s="189"/>
      <c r="D557" s="205">
        <v>37837410</v>
      </c>
      <c r="E557" s="38">
        <f t="shared" si="8"/>
        <v>653116225</v>
      </c>
    </row>
    <row r="558" spans="1:5" x14ac:dyDescent="0.25">
      <c r="A558" t="s">
        <v>7384</v>
      </c>
      <c r="B558" t="s">
        <v>7386</v>
      </c>
      <c r="C558" s="189"/>
      <c r="D558" s="205">
        <v>37095500</v>
      </c>
      <c r="E558" s="38">
        <f t="shared" si="8"/>
        <v>616020725</v>
      </c>
    </row>
    <row r="559" spans="1:5" x14ac:dyDescent="0.25">
      <c r="A559" t="s">
        <v>7384</v>
      </c>
      <c r="B559" t="s">
        <v>7387</v>
      </c>
      <c r="C559" s="189"/>
      <c r="D559" s="205">
        <v>37494990</v>
      </c>
      <c r="E559" s="38">
        <f t="shared" si="8"/>
        <v>578525735</v>
      </c>
    </row>
    <row r="560" spans="1:5" x14ac:dyDescent="0.25">
      <c r="A560" t="s">
        <v>7384</v>
      </c>
      <c r="B560" t="s">
        <v>7388</v>
      </c>
      <c r="C560" s="189"/>
      <c r="D560" s="205">
        <v>38611760</v>
      </c>
      <c r="E560" s="38">
        <f t="shared" si="8"/>
        <v>539913975</v>
      </c>
    </row>
    <row r="561" spans="1:5" x14ac:dyDescent="0.25">
      <c r="A561" t="s">
        <v>7384</v>
      </c>
      <c r="B561" t="s">
        <v>7389</v>
      </c>
      <c r="C561" s="189"/>
      <c r="D561" s="205">
        <v>39519560</v>
      </c>
      <c r="E561" s="38">
        <f t="shared" si="8"/>
        <v>500394415</v>
      </c>
    </row>
    <row r="562" spans="1:5" x14ac:dyDescent="0.25">
      <c r="A562" t="s">
        <v>7408</v>
      </c>
      <c r="B562" t="s">
        <v>6827</v>
      </c>
      <c r="C562" s="205">
        <v>19040000</v>
      </c>
      <c r="D562" s="205"/>
      <c r="E562" s="38">
        <f t="shared" si="8"/>
        <v>519434415</v>
      </c>
    </row>
    <row r="563" spans="1:5" x14ac:dyDescent="0.25">
      <c r="A563" t="s">
        <v>7420</v>
      </c>
      <c r="B563" t="s">
        <v>7431</v>
      </c>
      <c r="C563" s="205">
        <v>40000000</v>
      </c>
      <c r="D563" s="205"/>
      <c r="E563" s="38">
        <f t="shared" si="8"/>
        <v>559434415</v>
      </c>
    </row>
    <row r="564" spans="1:5" x14ac:dyDescent="0.25">
      <c r="A564" t="s">
        <v>7420</v>
      </c>
      <c r="B564" t="s">
        <v>7432</v>
      </c>
      <c r="C564" s="205">
        <v>40000000</v>
      </c>
      <c r="D564" s="205"/>
      <c r="E564" s="38">
        <f t="shared" si="8"/>
        <v>599434415</v>
      </c>
    </row>
    <row r="565" spans="1:5" x14ac:dyDescent="0.25">
      <c r="A565" t="s">
        <v>7420</v>
      </c>
      <c r="B565" t="s">
        <v>7433</v>
      </c>
      <c r="C565" s="205">
        <v>40000000</v>
      </c>
      <c r="D565" s="205"/>
      <c r="E565" s="38">
        <f t="shared" si="8"/>
        <v>639434415</v>
      </c>
    </row>
    <row r="566" spans="1:5" x14ac:dyDescent="0.25">
      <c r="A566" t="s">
        <v>7450</v>
      </c>
      <c r="B566" t="s">
        <v>1768</v>
      </c>
      <c r="C566" s="205">
        <v>500000</v>
      </c>
      <c r="D566" s="205"/>
      <c r="E566" s="38">
        <f t="shared" si="8"/>
        <v>639934415</v>
      </c>
    </row>
    <row r="567" spans="1:5" x14ac:dyDescent="0.25">
      <c r="A567" t="s">
        <v>7485</v>
      </c>
      <c r="B567" t="s">
        <v>7542</v>
      </c>
      <c r="C567" s="205">
        <v>30000000</v>
      </c>
      <c r="D567" s="189"/>
      <c r="E567" s="38">
        <f t="shared" si="8"/>
        <v>669934415</v>
      </c>
    </row>
    <row r="568" spans="1:5" x14ac:dyDescent="0.25">
      <c r="A568" t="s">
        <v>7498</v>
      </c>
      <c r="B568" t="s">
        <v>7499</v>
      </c>
      <c r="C568" s="205">
        <v>45000000</v>
      </c>
      <c r="D568" s="189"/>
      <c r="E568" s="38">
        <f t="shared" si="8"/>
        <v>714934415</v>
      </c>
    </row>
    <row r="569" spans="1:5" x14ac:dyDescent="0.25">
      <c r="A569" t="s">
        <v>7498</v>
      </c>
      <c r="B569" t="s">
        <v>7500</v>
      </c>
      <c r="C569" s="205">
        <v>45000000</v>
      </c>
      <c r="D569" s="189"/>
      <c r="E569" s="38">
        <f t="shared" si="8"/>
        <v>759934415</v>
      </c>
    </row>
    <row r="570" spans="1:5" x14ac:dyDescent="0.25">
      <c r="A570" t="s">
        <v>7505</v>
      </c>
      <c r="B570" t="s">
        <v>7541</v>
      </c>
      <c r="C570" s="189"/>
      <c r="D570" s="205">
        <v>30654000</v>
      </c>
      <c r="E570" s="38">
        <f t="shared" si="8"/>
        <v>729280415</v>
      </c>
    </row>
    <row r="571" spans="1:5" x14ac:dyDescent="0.25">
      <c r="A571" t="s">
        <v>7530</v>
      </c>
      <c r="B571" t="s">
        <v>7531</v>
      </c>
      <c r="C571" s="189"/>
      <c r="D571" s="205">
        <v>35926051</v>
      </c>
      <c r="E571" s="38">
        <f t="shared" si="8"/>
        <v>693354364</v>
      </c>
    </row>
    <row r="572" spans="1:5" x14ac:dyDescent="0.25">
      <c r="A572" t="s">
        <v>7530</v>
      </c>
      <c r="B572" t="s">
        <v>7532</v>
      </c>
      <c r="C572" s="189"/>
      <c r="D572" s="205">
        <v>35426235</v>
      </c>
      <c r="E572" s="38">
        <f t="shared" si="8"/>
        <v>657928129</v>
      </c>
    </row>
    <row r="573" spans="1:5" x14ac:dyDescent="0.25">
      <c r="A573" t="s">
        <v>7530</v>
      </c>
      <c r="B573" t="s">
        <v>7533</v>
      </c>
      <c r="C573" s="189"/>
      <c r="D573" s="205">
        <v>36537540</v>
      </c>
      <c r="E573" s="38">
        <f t="shared" si="8"/>
        <v>621390589</v>
      </c>
    </row>
    <row r="574" spans="1:5" x14ac:dyDescent="0.25">
      <c r="A574" t="s">
        <v>7530</v>
      </c>
      <c r="B574" t="s">
        <v>7534</v>
      </c>
      <c r="C574" s="189"/>
      <c r="D574" s="205">
        <v>36163908</v>
      </c>
      <c r="E574" s="38">
        <f t="shared" si="8"/>
        <v>585226681</v>
      </c>
    </row>
    <row r="575" spans="1:5" x14ac:dyDescent="0.25">
      <c r="A575" t="s">
        <v>7530</v>
      </c>
      <c r="B575" t="s">
        <v>7535</v>
      </c>
      <c r="C575" s="189"/>
      <c r="D575" s="205">
        <v>35702984</v>
      </c>
      <c r="E575" s="98">
        <f t="shared" si="8"/>
        <v>549523697</v>
      </c>
    </row>
    <row r="576" spans="1:5" x14ac:dyDescent="0.25">
      <c r="A576" s="3" t="s">
        <v>7530</v>
      </c>
      <c r="B576" s="3" t="s">
        <v>7829</v>
      </c>
      <c r="C576" s="11">
        <v>20976300</v>
      </c>
      <c r="D576" s="11"/>
      <c r="E576" s="18">
        <f t="shared" si="8"/>
        <v>570499997</v>
      </c>
    </row>
    <row r="577" spans="1:5" x14ac:dyDescent="0.25">
      <c r="A577" s="3" t="s">
        <v>7574</v>
      </c>
      <c r="B577" s="3" t="s">
        <v>7575</v>
      </c>
      <c r="C577" s="308">
        <v>45000000</v>
      </c>
      <c r="D577" s="11"/>
      <c r="E577" s="18">
        <f t="shared" ref="E577:E640" si="9">(E576+C577-D577)</f>
        <v>615499997</v>
      </c>
    </row>
    <row r="578" spans="1:5" x14ac:dyDescent="0.25">
      <c r="A578" s="3" t="s">
        <v>7574</v>
      </c>
      <c r="B578" s="3" t="s">
        <v>7576</v>
      </c>
      <c r="C578" s="308">
        <v>45000000</v>
      </c>
      <c r="D578" s="11"/>
      <c r="E578" s="18">
        <f t="shared" si="9"/>
        <v>660499997</v>
      </c>
    </row>
    <row r="579" spans="1:5" x14ac:dyDescent="0.25">
      <c r="A579" s="3" t="s">
        <v>7594</v>
      </c>
      <c r="B579" s="316" t="s">
        <v>7643</v>
      </c>
      <c r="C579" s="250">
        <v>30000000</v>
      </c>
      <c r="D579" s="11"/>
      <c r="E579" s="18">
        <f t="shared" si="9"/>
        <v>690499997</v>
      </c>
    </row>
    <row r="580" spans="1:5" x14ac:dyDescent="0.25">
      <c r="A580" s="3" t="s">
        <v>7601</v>
      </c>
      <c r="B580" s="3" t="s">
        <v>7644</v>
      </c>
      <c r="C580" s="310">
        <v>30000000</v>
      </c>
      <c r="D580" s="4"/>
      <c r="E580" s="18">
        <f t="shared" si="9"/>
        <v>720499997</v>
      </c>
    </row>
    <row r="581" spans="1:5" x14ac:dyDescent="0.25">
      <c r="A581" s="3" t="s">
        <v>7613</v>
      </c>
      <c r="B581" s="3" t="s">
        <v>7645</v>
      </c>
      <c r="C581" s="317">
        <v>30000000</v>
      </c>
      <c r="D581" s="4"/>
      <c r="E581" s="18">
        <f t="shared" si="9"/>
        <v>750499997</v>
      </c>
    </row>
    <row r="582" spans="1:5" x14ac:dyDescent="0.25">
      <c r="A582" s="3" t="s">
        <v>7613</v>
      </c>
      <c r="B582" s="3" t="s">
        <v>7648</v>
      </c>
      <c r="C582" s="317"/>
      <c r="D582" s="11">
        <v>35918712</v>
      </c>
      <c r="E582" s="18">
        <f t="shared" si="9"/>
        <v>714581285</v>
      </c>
    </row>
    <row r="583" spans="1:5" x14ac:dyDescent="0.25">
      <c r="A583" s="3" t="s">
        <v>7613</v>
      </c>
      <c r="B583" s="3" t="s">
        <v>7649</v>
      </c>
      <c r="C583" s="317"/>
      <c r="D583" s="11">
        <v>35014656</v>
      </c>
      <c r="E583" s="18">
        <f t="shared" si="9"/>
        <v>679566629</v>
      </c>
    </row>
    <row r="584" spans="1:5" x14ac:dyDescent="0.25">
      <c r="A584" s="3" t="s">
        <v>7613</v>
      </c>
      <c r="B584" s="3" t="s">
        <v>7650</v>
      </c>
      <c r="C584" s="317"/>
      <c r="D584" s="11">
        <v>36090794</v>
      </c>
      <c r="E584" s="18">
        <f t="shared" si="9"/>
        <v>643475835</v>
      </c>
    </row>
    <row r="585" spans="1:5" x14ac:dyDescent="0.25">
      <c r="A585" s="3" t="s">
        <v>7613</v>
      </c>
      <c r="B585" s="3" t="s">
        <v>7651</v>
      </c>
      <c r="C585" s="317"/>
      <c r="D585" s="11">
        <v>34549117</v>
      </c>
      <c r="E585" s="18">
        <f t="shared" si="9"/>
        <v>608926718</v>
      </c>
    </row>
    <row r="586" spans="1:5" x14ac:dyDescent="0.25">
      <c r="A586" s="3" t="s">
        <v>7613</v>
      </c>
      <c r="B586" s="3" t="s">
        <v>7652</v>
      </c>
      <c r="C586" s="317"/>
      <c r="D586" s="11">
        <v>35943732</v>
      </c>
      <c r="E586" s="18">
        <f t="shared" si="9"/>
        <v>572982986</v>
      </c>
    </row>
    <row r="587" spans="1:5" x14ac:dyDescent="0.25">
      <c r="A587" s="3" t="s">
        <v>7613</v>
      </c>
      <c r="B587" s="3" t="s">
        <v>7653</v>
      </c>
      <c r="C587" s="317"/>
      <c r="D587" s="11">
        <v>16913520</v>
      </c>
      <c r="E587" s="18">
        <f t="shared" si="9"/>
        <v>556069466</v>
      </c>
    </row>
    <row r="588" spans="1:5" x14ac:dyDescent="0.25">
      <c r="A588" s="3" t="s">
        <v>7624</v>
      </c>
      <c r="B588" s="3" t="s">
        <v>7646</v>
      </c>
      <c r="C588" s="317">
        <v>40000000</v>
      </c>
      <c r="D588" s="3"/>
      <c r="E588" s="18">
        <f t="shared" si="9"/>
        <v>596069466</v>
      </c>
    </row>
    <row r="589" spans="1:5" x14ac:dyDescent="0.25">
      <c r="A589" s="3" t="s">
        <v>7624</v>
      </c>
      <c r="B589" s="3" t="s">
        <v>7647</v>
      </c>
      <c r="C589" s="317">
        <v>40000000</v>
      </c>
      <c r="D589" s="3"/>
      <c r="E589" s="18">
        <f t="shared" si="9"/>
        <v>636069466</v>
      </c>
    </row>
    <row r="590" spans="1:5" x14ac:dyDescent="0.25">
      <c r="A590" s="3" t="s">
        <v>7693</v>
      </c>
      <c r="B590" s="3" t="s">
        <v>7733</v>
      </c>
      <c r="C590" s="320">
        <v>30000000</v>
      </c>
      <c r="D590" s="3"/>
      <c r="E590" s="18">
        <f t="shared" si="9"/>
        <v>666069466</v>
      </c>
    </row>
    <row r="591" spans="1:5" x14ac:dyDescent="0.25">
      <c r="A591" s="3" t="s">
        <v>7721</v>
      </c>
      <c r="B591" s="3" t="s">
        <v>7734</v>
      </c>
      <c r="C591" s="146">
        <v>30000000</v>
      </c>
      <c r="D591" s="3"/>
      <c r="E591" s="18">
        <f t="shared" si="9"/>
        <v>696069466</v>
      </c>
    </row>
    <row r="592" spans="1:5" x14ac:dyDescent="0.25">
      <c r="A592" s="3" t="s">
        <v>7721</v>
      </c>
      <c r="B592" s="3" t="s">
        <v>7735</v>
      </c>
      <c r="C592" s="146">
        <v>30000000</v>
      </c>
      <c r="D592" s="3"/>
      <c r="E592" s="18">
        <f t="shared" si="9"/>
        <v>726069466</v>
      </c>
    </row>
    <row r="593" spans="1:5" x14ac:dyDescent="0.25">
      <c r="A593" s="3" t="s">
        <v>7721</v>
      </c>
      <c r="B593" s="3" t="s">
        <v>7736</v>
      </c>
      <c r="C593" s="146">
        <v>30000000</v>
      </c>
      <c r="D593" s="3"/>
      <c r="E593" s="18">
        <f t="shared" si="9"/>
        <v>756069466</v>
      </c>
    </row>
    <row r="594" spans="1:5" x14ac:dyDescent="0.25">
      <c r="A594" s="3" t="s">
        <v>7714</v>
      </c>
      <c r="B594" s="3" t="s">
        <v>7767</v>
      </c>
      <c r="C594" s="4"/>
      <c r="D594" s="4">
        <v>37794888</v>
      </c>
      <c r="E594" s="18">
        <f t="shared" si="9"/>
        <v>718274578</v>
      </c>
    </row>
    <row r="595" spans="1:5" x14ac:dyDescent="0.25">
      <c r="A595" s="3" t="s">
        <v>7714</v>
      </c>
      <c r="B595" s="3" t="s">
        <v>7768</v>
      </c>
      <c r="C595" s="3"/>
      <c r="D595" s="4">
        <v>23971531</v>
      </c>
      <c r="E595" s="18">
        <f t="shared" si="9"/>
        <v>694303047</v>
      </c>
    </row>
    <row r="596" spans="1:5" x14ac:dyDescent="0.25">
      <c r="A596" s="3" t="s">
        <v>7714</v>
      </c>
      <c r="B596" s="3" t="s">
        <v>7769</v>
      </c>
      <c r="C596" s="3"/>
      <c r="D596" s="4">
        <v>37677570</v>
      </c>
      <c r="E596" s="18">
        <f t="shared" si="9"/>
        <v>656625477</v>
      </c>
    </row>
    <row r="597" spans="1:5" x14ac:dyDescent="0.25">
      <c r="A597" s="3" t="s">
        <v>7714</v>
      </c>
      <c r="B597" s="3" t="s">
        <v>7770</v>
      </c>
      <c r="C597" s="3"/>
      <c r="D597" s="4">
        <v>37381500</v>
      </c>
      <c r="E597" s="18">
        <f t="shared" si="9"/>
        <v>619243977</v>
      </c>
    </row>
    <row r="598" spans="1:5" x14ac:dyDescent="0.25">
      <c r="A598" s="3" t="s">
        <v>7714</v>
      </c>
      <c r="B598" s="3" t="s">
        <v>7771</v>
      </c>
      <c r="C598" s="3"/>
      <c r="D598" s="4">
        <v>27491200</v>
      </c>
      <c r="E598" s="18">
        <f t="shared" si="9"/>
        <v>591752777</v>
      </c>
    </row>
    <row r="599" spans="1:5" x14ac:dyDescent="0.25">
      <c r="A599" s="3" t="s">
        <v>7714</v>
      </c>
      <c r="B599" s="3" t="s">
        <v>7772</v>
      </c>
      <c r="C599" s="3"/>
      <c r="D599" s="4">
        <v>38340000</v>
      </c>
      <c r="E599" s="18">
        <f t="shared" si="9"/>
        <v>553412777</v>
      </c>
    </row>
    <row r="600" spans="1:5" x14ac:dyDescent="0.25">
      <c r="A600" s="3" t="s">
        <v>7761</v>
      </c>
      <c r="B600" s="3" t="s">
        <v>7766</v>
      </c>
      <c r="C600" s="314">
        <v>40000000</v>
      </c>
      <c r="D600" s="4"/>
      <c r="E600" s="18">
        <f t="shared" si="9"/>
        <v>593412777</v>
      </c>
    </row>
    <row r="601" spans="1:5" x14ac:dyDescent="0.25">
      <c r="A601" s="3" t="s">
        <v>7778</v>
      </c>
      <c r="B601" s="3" t="s">
        <v>6827</v>
      </c>
      <c r="C601" s="320">
        <v>10000000</v>
      </c>
      <c r="D601" s="4"/>
      <c r="E601" s="18">
        <f t="shared" si="9"/>
        <v>603412777</v>
      </c>
    </row>
    <row r="602" spans="1:5" x14ac:dyDescent="0.25">
      <c r="A602" s="3" t="s">
        <v>7784</v>
      </c>
      <c r="B602" s="3" t="s">
        <v>7799</v>
      </c>
      <c r="C602" s="320">
        <v>30000000</v>
      </c>
      <c r="D602" s="4"/>
      <c r="E602" s="18">
        <f t="shared" si="9"/>
        <v>633412777</v>
      </c>
    </row>
    <row r="603" spans="1:5" x14ac:dyDescent="0.25">
      <c r="A603" s="3" t="s">
        <v>7784</v>
      </c>
      <c r="B603" s="3" t="s">
        <v>7800</v>
      </c>
      <c r="C603" s="320">
        <v>30000000</v>
      </c>
      <c r="D603" s="4"/>
      <c r="E603" s="18">
        <f t="shared" si="9"/>
        <v>663412777</v>
      </c>
    </row>
    <row r="604" spans="1:5" x14ac:dyDescent="0.25">
      <c r="A604" s="3" t="s">
        <v>7784</v>
      </c>
      <c r="B604" s="3" t="s">
        <v>7801</v>
      </c>
      <c r="C604" s="320">
        <v>30000000</v>
      </c>
      <c r="D604" s="4"/>
      <c r="E604" s="18">
        <f t="shared" si="9"/>
        <v>693412777</v>
      </c>
    </row>
    <row r="605" spans="1:5" x14ac:dyDescent="0.25">
      <c r="A605" s="3" t="s">
        <v>7828</v>
      </c>
      <c r="B605" s="3" t="s">
        <v>6424</v>
      </c>
      <c r="C605" s="209">
        <v>40000000</v>
      </c>
      <c r="D605" s="4"/>
      <c r="E605" s="18">
        <f t="shared" si="9"/>
        <v>733412777</v>
      </c>
    </row>
    <row r="606" spans="1:5" x14ac:dyDescent="0.25">
      <c r="A606" s="3" t="s">
        <v>7830</v>
      </c>
      <c r="B606" s="3" t="s">
        <v>7831</v>
      </c>
      <c r="C606" s="4"/>
      <c r="D606" s="4">
        <v>38815920</v>
      </c>
      <c r="E606" s="18">
        <f t="shared" si="9"/>
        <v>694596857</v>
      </c>
    </row>
    <row r="607" spans="1:5" x14ac:dyDescent="0.25">
      <c r="A607" s="3" t="s">
        <v>7830</v>
      </c>
      <c r="B607" s="3" t="s">
        <v>7832</v>
      </c>
      <c r="C607" s="4"/>
      <c r="D607" s="4">
        <v>37052140</v>
      </c>
      <c r="E607" s="18">
        <f t="shared" si="9"/>
        <v>657544717</v>
      </c>
    </row>
    <row r="608" spans="1:5" x14ac:dyDescent="0.25">
      <c r="A608" s="3" t="s">
        <v>7830</v>
      </c>
      <c r="B608" s="3" t="s">
        <v>7833</v>
      </c>
      <c r="C608" s="4"/>
      <c r="D608" s="4">
        <v>37419500</v>
      </c>
      <c r="E608" s="18">
        <f t="shared" si="9"/>
        <v>620125217</v>
      </c>
    </row>
    <row r="609" spans="1:5" x14ac:dyDescent="0.25">
      <c r="A609" s="3" t="s">
        <v>7830</v>
      </c>
      <c r="B609" s="3" t="s">
        <v>7834</v>
      </c>
      <c r="C609" s="4"/>
      <c r="D609" s="4">
        <v>38215080</v>
      </c>
      <c r="E609" s="18">
        <f t="shared" si="9"/>
        <v>581910137</v>
      </c>
    </row>
    <row r="610" spans="1:5" x14ac:dyDescent="0.25">
      <c r="A610" s="3" t="s">
        <v>7830</v>
      </c>
      <c r="B610" s="3" t="s">
        <v>7835</v>
      </c>
      <c r="C610" s="4"/>
      <c r="D610" s="4">
        <v>37128370</v>
      </c>
      <c r="E610" s="18">
        <f t="shared" si="9"/>
        <v>544781767</v>
      </c>
    </row>
    <row r="611" spans="1:5" x14ac:dyDescent="0.25">
      <c r="A611" s="3" t="s">
        <v>7830</v>
      </c>
      <c r="B611" s="3" t="s">
        <v>7857</v>
      </c>
      <c r="C611" s="3"/>
      <c r="D611" s="4">
        <v>38639640</v>
      </c>
      <c r="E611" s="18">
        <f t="shared" si="9"/>
        <v>506142127</v>
      </c>
    </row>
    <row r="612" spans="1:5" x14ac:dyDescent="0.25">
      <c r="A612" t="s">
        <v>7858</v>
      </c>
      <c r="B612" s="8" t="s">
        <v>7870</v>
      </c>
      <c r="C612" s="1">
        <v>30000000</v>
      </c>
      <c r="E612" s="38">
        <f t="shared" si="9"/>
        <v>536142127</v>
      </c>
    </row>
    <row r="613" spans="1:5" x14ac:dyDescent="0.25">
      <c r="A613" t="s">
        <v>7858</v>
      </c>
      <c r="B613" s="8" t="s">
        <v>7871</v>
      </c>
      <c r="C613" s="1">
        <v>23858000</v>
      </c>
      <c r="E613" s="38">
        <f t="shared" si="9"/>
        <v>560000127</v>
      </c>
    </row>
    <row r="614" spans="1:5" x14ac:dyDescent="0.25">
      <c r="A614" t="s">
        <v>7858</v>
      </c>
      <c r="B614" s="8" t="s">
        <v>7869</v>
      </c>
      <c r="C614" s="236">
        <v>36142000</v>
      </c>
      <c r="E614" s="38">
        <f t="shared" si="9"/>
        <v>596142127</v>
      </c>
    </row>
    <row r="615" spans="1:5" x14ac:dyDescent="0.25">
      <c r="A615" t="s">
        <v>7897</v>
      </c>
      <c r="B615" s="8" t="s">
        <v>7913</v>
      </c>
      <c r="C615" s="1"/>
      <c r="D615" s="199">
        <v>38835792</v>
      </c>
      <c r="E615" s="38">
        <f t="shared" si="9"/>
        <v>557306335</v>
      </c>
    </row>
    <row r="616" spans="1:5" x14ac:dyDescent="0.25">
      <c r="A616" t="s">
        <v>7897</v>
      </c>
      <c r="B616" s="8" t="s">
        <v>7914</v>
      </c>
      <c r="C616" s="1"/>
      <c r="D616" s="199">
        <v>38247936</v>
      </c>
      <c r="E616" s="38">
        <f t="shared" si="9"/>
        <v>519058399</v>
      </c>
    </row>
    <row r="617" spans="1:5" x14ac:dyDescent="0.25">
      <c r="A617" t="s">
        <v>7897</v>
      </c>
      <c r="B617" s="8" t="s">
        <v>7915</v>
      </c>
      <c r="C617" s="1"/>
      <c r="D617" s="199">
        <v>37512080</v>
      </c>
      <c r="E617" s="38">
        <f t="shared" si="9"/>
        <v>481546319</v>
      </c>
    </row>
    <row r="618" spans="1:5" x14ac:dyDescent="0.25">
      <c r="A618" t="s">
        <v>7922</v>
      </c>
      <c r="B618" s="8" t="s">
        <v>7923</v>
      </c>
      <c r="C618" s="212">
        <v>35000000</v>
      </c>
      <c r="D618" s="1"/>
      <c r="E618" s="38">
        <f t="shared" si="9"/>
        <v>516546319</v>
      </c>
    </row>
    <row r="619" spans="1:5" x14ac:dyDescent="0.25">
      <c r="A619" t="s">
        <v>7922</v>
      </c>
      <c r="B619" s="8" t="s">
        <v>7925</v>
      </c>
      <c r="C619" s="309">
        <v>30424000</v>
      </c>
      <c r="D619" s="1"/>
      <c r="E619" s="38">
        <f t="shared" si="9"/>
        <v>546970319</v>
      </c>
    </row>
    <row r="620" spans="1:5" x14ac:dyDescent="0.25">
      <c r="A620" t="s">
        <v>7922</v>
      </c>
      <c r="B620" s="8" t="s">
        <v>7924</v>
      </c>
      <c r="C620" s="1"/>
      <c r="D620" s="309">
        <v>65424000</v>
      </c>
      <c r="E620" s="38">
        <f t="shared" si="9"/>
        <v>481546319</v>
      </c>
    </row>
    <row r="621" spans="1:5" x14ac:dyDescent="0.25">
      <c r="A621" t="s">
        <v>5671</v>
      </c>
      <c r="B621" s="8" t="s">
        <v>7951</v>
      </c>
      <c r="C621" s="1">
        <v>24595800</v>
      </c>
      <c r="D621" s="1"/>
      <c r="E621" s="38">
        <f t="shared" si="9"/>
        <v>506142119</v>
      </c>
    </row>
    <row r="622" spans="1:5" x14ac:dyDescent="0.25">
      <c r="A622" t="s">
        <v>5671</v>
      </c>
      <c r="B622" s="8" t="s">
        <v>7952</v>
      </c>
      <c r="C622" s="322">
        <v>40000000</v>
      </c>
      <c r="D622" s="1"/>
      <c r="E622" s="38">
        <f t="shared" si="9"/>
        <v>546142119</v>
      </c>
    </row>
    <row r="623" spans="1:5" x14ac:dyDescent="0.25">
      <c r="A623" t="s">
        <v>5671</v>
      </c>
      <c r="B623" s="8" t="s">
        <v>7953</v>
      </c>
      <c r="C623" s="322">
        <v>40000000</v>
      </c>
      <c r="D623" s="1"/>
      <c r="E623" s="38">
        <f t="shared" si="9"/>
        <v>586142119</v>
      </c>
    </row>
    <row r="624" spans="1:5" x14ac:dyDescent="0.25">
      <c r="A624" t="s">
        <v>5671</v>
      </c>
      <c r="B624" s="8" t="s">
        <v>7954</v>
      </c>
      <c r="C624" s="322">
        <v>40000000</v>
      </c>
      <c r="E624" s="38">
        <f t="shared" si="9"/>
        <v>626142119</v>
      </c>
    </row>
    <row r="625" spans="1:5" x14ac:dyDescent="0.25">
      <c r="A625" t="s">
        <v>7930</v>
      </c>
      <c r="B625" s="8" t="s">
        <v>7956</v>
      </c>
      <c r="D625" s="168">
        <v>39128220</v>
      </c>
      <c r="E625" s="38">
        <f t="shared" si="9"/>
        <v>587013899</v>
      </c>
    </row>
    <row r="626" spans="1:5" x14ac:dyDescent="0.25">
      <c r="A626" t="s">
        <v>7930</v>
      </c>
      <c r="B626" s="8" t="s">
        <v>7955</v>
      </c>
      <c r="D626" s="311">
        <v>39539760</v>
      </c>
      <c r="E626" s="38">
        <f t="shared" si="9"/>
        <v>547474139</v>
      </c>
    </row>
    <row r="627" spans="1:5" x14ac:dyDescent="0.25">
      <c r="A627" t="s">
        <v>7970</v>
      </c>
      <c r="B627" s="8" t="s">
        <v>6424</v>
      </c>
      <c r="C627" s="1">
        <v>40000000</v>
      </c>
      <c r="D627" s="311"/>
      <c r="E627" s="38">
        <f t="shared" si="9"/>
        <v>587474139</v>
      </c>
    </row>
    <row r="628" spans="1:5" x14ac:dyDescent="0.25">
      <c r="A628" t="s">
        <v>7989</v>
      </c>
      <c r="B628" s="8" t="s">
        <v>7990</v>
      </c>
      <c r="D628" s="256">
        <v>43094870</v>
      </c>
      <c r="E628" s="38">
        <f t="shared" si="9"/>
        <v>544379269</v>
      </c>
    </row>
    <row r="629" spans="1:5" x14ac:dyDescent="0.25">
      <c r="A629" t="s">
        <v>7989</v>
      </c>
      <c r="B629" s="8" t="s">
        <v>7991</v>
      </c>
      <c r="D629" s="256">
        <v>41816720</v>
      </c>
      <c r="E629" s="38">
        <f t="shared" si="9"/>
        <v>502562549</v>
      </c>
    </row>
    <row r="630" spans="1:5" x14ac:dyDescent="0.25">
      <c r="A630" t="s">
        <v>7989</v>
      </c>
      <c r="B630" s="8" t="s">
        <v>7992</v>
      </c>
      <c r="D630" s="256">
        <v>41792480</v>
      </c>
      <c r="E630" s="38">
        <f t="shared" si="9"/>
        <v>460770069</v>
      </c>
    </row>
    <row r="631" spans="1:5" x14ac:dyDescent="0.25">
      <c r="A631" t="s">
        <v>7989</v>
      </c>
      <c r="B631" s="8" t="s">
        <v>8013</v>
      </c>
      <c r="C631" s="1">
        <v>40000000</v>
      </c>
      <c r="D631" s="1"/>
      <c r="E631" s="38">
        <f t="shared" si="9"/>
        <v>500770069</v>
      </c>
    </row>
    <row r="632" spans="1:5" x14ac:dyDescent="0.25">
      <c r="A632" t="s">
        <v>7989</v>
      </c>
      <c r="B632" s="8" t="s">
        <v>6188</v>
      </c>
      <c r="C632" s="1">
        <v>35372000</v>
      </c>
      <c r="D632" s="1"/>
      <c r="E632" s="38">
        <f t="shared" si="9"/>
        <v>536142069</v>
      </c>
    </row>
    <row r="633" spans="1:5" x14ac:dyDescent="0.25">
      <c r="A633" t="s">
        <v>8027</v>
      </c>
      <c r="B633" s="8" t="s">
        <v>8048</v>
      </c>
      <c r="D633" s="268">
        <v>40263990</v>
      </c>
      <c r="E633" s="38">
        <f t="shared" si="9"/>
        <v>495878079</v>
      </c>
    </row>
    <row r="634" spans="1:5" x14ac:dyDescent="0.25">
      <c r="A634" t="s">
        <v>8050</v>
      </c>
      <c r="B634" s="8" t="s">
        <v>8049</v>
      </c>
      <c r="D634" s="259">
        <v>40611840</v>
      </c>
      <c r="E634" s="38">
        <f t="shared" si="9"/>
        <v>455266239</v>
      </c>
    </row>
    <row r="635" spans="1:5" x14ac:dyDescent="0.25">
      <c r="A635" t="s">
        <v>8050</v>
      </c>
      <c r="B635" s="8" t="s">
        <v>8051</v>
      </c>
      <c r="D635" s="259">
        <v>42515600</v>
      </c>
      <c r="E635" s="38">
        <f t="shared" si="9"/>
        <v>412750639</v>
      </c>
    </row>
    <row r="636" spans="1:5" x14ac:dyDescent="0.25">
      <c r="A636" t="s">
        <v>8050</v>
      </c>
      <c r="B636" s="8" t="s">
        <v>8052</v>
      </c>
      <c r="D636" s="259">
        <v>42308136</v>
      </c>
      <c r="E636" s="38">
        <f t="shared" si="9"/>
        <v>370442503</v>
      </c>
    </row>
    <row r="637" spans="1:5" x14ac:dyDescent="0.25">
      <c r="A637" t="s">
        <v>8065</v>
      </c>
      <c r="B637" s="8" t="s">
        <v>8152</v>
      </c>
      <c r="C637" s="1">
        <v>45699566</v>
      </c>
      <c r="D637" s="189"/>
      <c r="E637" s="38">
        <f t="shared" si="9"/>
        <v>416142069</v>
      </c>
    </row>
    <row r="638" spans="1:5" x14ac:dyDescent="0.25">
      <c r="A638" t="s">
        <v>8065</v>
      </c>
      <c r="B638" s="8" t="s">
        <v>8066</v>
      </c>
      <c r="C638" s="1">
        <v>40000000</v>
      </c>
      <c r="E638" s="38">
        <f t="shared" si="9"/>
        <v>456142069</v>
      </c>
    </row>
    <row r="639" spans="1:5" x14ac:dyDescent="0.25">
      <c r="A639" t="s">
        <v>8073</v>
      </c>
      <c r="B639" s="8" t="s">
        <v>8127</v>
      </c>
      <c r="D639" s="213">
        <v>41892760</v>
      </c>
      <c r="E639" s="38">
        <f t="shared" si="9"/>
        <v>414249309</v>
      </c>
    </row>
    <row r="640" spans="1:5" x14ac:dyDescent="0.25">
      <c r="A640" t="s">
        <v>8124</v>
      </c>
      <c r="B640" s="8" t="s">
        <v>8128</v>
      </c>
      <c r="D640" s="268">
        <v>39247425</v>
      </c>
      <c r="E640" s="38">
        <f t="shared" si="9"/>
        <v>375001884</v>
      </c>
    </row>
    <row r="641" spans="1:5" x14ac:dyDescent="0.25">
      <c r="A641" t="s">
        <v>8124</v>
      </c>
      <c r="B641" s="8" t="s">
        <v>8129</v>
      </c>
      <c r="D641" s="268">
        <v>40242758</v>
      </c>
      <c r="E641" s="38">
        <f t="shared" ref="E641:E704" si="10">(E640+C641-D641)</f>
        <v>334759126</v>
      </c>
    </row>
    <row r="642" spans="1:5" x14ac:dyDescent="0.25">
      <c r="A642" t="s">
        <v>8124</v>
      </c>
      <c r="B642" s="8" t="s">
        <v>8130</v>
      </c>
      <c r="D642" s="268">
        <v>41191399</v>
      </c>
      <c r="E642" s="38">
        <f t="shared" si="10"/>
        <v>293567727</v>
      </c>
    </row>
    <row r="643" spans="1:5" x14ac:dyDescent="0.25">
      <c r="A643" t="s">
        <v>5198</v>
      </c>
      <c r="B643" s="8" t="s">
        <v>8147</v>
      </c>
      <c r="D643" s="236">
        <v>39333042</v>
      </c>
      <c r="E643" s="38">
        <f t="shared" si="10"/>
        <v>254234685</v>
      </c>
    </row>
    <row r="644" spans="1:5" x14ac:dyDescent="0.25">
      <c r="A644" t="s">
        <v>5198</v>
      </c>
      <c r="B644" s="8" t="s">
        <v>8148</v>
      </c>
      <c r="D644" s="236">
        <v>40528400</v>
      </c>
      <c r="E644" s="38">
        <f t="shared" si="10"/>
        <v>213706285</v>
      </c>
    </row>
    <row r="645" spans="1:5" x14ac:dyDescent="0.25">
      <c r="A645" t="s">
        <v>5160</v>
      </c>
      <c r="B645" s="8" t="s">
        <v>8149</v>
      </c>
      <c r="D645" s="1">
        <v>41611572</v>
      </c>
      <c r="E645" s="38">
        <f t="shared" si="10"/>
        <v>172094713</v>
      </c>
    </row>
    <row r="646" spans="1:5" x14ac:dyDescent="0.25">
      <c r="A646" t="s">
        <v>5160</v>
      </c>
      <c r="B646" s="8" t="s">
        <v>8150</v>
      </c>
      <c r="D646" s="1">
        <v>42930000</v>
      </c>
      <c r="E646" s="38">
        <f t="shared" si="10"/>
        <v>129164713</v>
      </c>
    </row>
    <row r="647" spans="1:5" x14ac:dyDescent="0.25">
      <c r="A647" t="s">
        <v>5160</v>
      </c>
      <c r="B647" s="8" t="s">
        <v>8151</v>
      </c>
      <c r="D647" s="1">
        <v>41090688</v>
      </c>
      <c r="E647" s="38">
        <f t="shared" si="10"/>
        <v>88074025</v>
      </c>
    </row>
    <row r="648" spans="1:5" x14ac:dyDescent="0.25">
      <c r="A648" t="s">
        <v>8225</v>
      </c>
      <c r="B648" s="8" t="s">
        <v>8228</v>
      </c>
      <c r="C648" s="1"/>
      <c r="D648" s="1">
        <v>40603533</v>
      </c>
      <c r="E648" s="38">
        <f t="shared" si="10"/>
        <v>47470492</v>
      </c>
    </row>
    <row r="649" spans="1:5" x14ac:dyDescent="0.25">
      <c r="A649" t="s">
        <v>8225</v>
      </c>
      <c r="B649" s="8" t="s">
        <v>8229</v>
      </c>
      <c r="C649" s="1"/>
      <c r="D649" s="1">
        <v>38434500</v>
      </c>
      <c r="E649" s="38">
        <f t="shared" si="10"/>
        <v>9035992</v>
      </c>
    </row>
    <row r="650" spans="1:5" x14ac:dyDescent="0.25">
      <c r="A650" t="s">
        <v>8225</v>
      </c>
      <c r="B650" s="8" t="s">
        <v>3891</v>
      </c>
      <c r="C650" s="1">
        <v>964000</v>
      </c>
      <c r="D650" s="1"/>
      <c r="E650" s="38">
        <f t="shared" si="10"/>
        <v>9999992</v>
      </c>
    </row>
    <row r="651" spans="1:5" x14ac:dyDescent="0.25">
      <c r="A651" t="s">
        <v>8237</v>
      </c>
      <c r="B651" s="8" t="s">
        <v>3418</v>
      </c>
      <c r="C651" s="1">
        <v>30000000</v>
      </c>
      <c r="D651" s="1"/>
      <c r="E651" s="38">
        <f t="shared" si="10"/>
        <v>39999992</v>
      </c>
    </row>
    <row r="652" spans="1:5" x14ac:dyDescent="0.25">
      <c r="A652" t="s">
        <v>8265</v>
      </c>
      <c r="B652" s="8" t="s">
        <v>8266</v>
      </c>
      <c r="C652" s="1"/>
      <c r="D652" s="1">
        <v>40193618</v>
      </c>
      <c r="E652" s="38">
        <f t="shared" si="10"/>
        <v>-193626</v>
      </c>
    </row>
    <row r="653" spans="1:5" x14ac:dyDescent="0.25">
      <c r="A653" t="s">
        <v>8250</v>
      </c>
      <c r="B653" s="8" t="s">
        <v>8267</v>
      </c>
      <c r="C653" s="168">
        <v>30000000</v>
      </c>
      <c r="D653" s="1"/>
      <c r="E653" s="38">
        <f t="shared" si="10"/>
        <v>29806374</v>
      </c>
    </row>
    <row r="654" spans="1:5" x14ac:dyDescent="0.25">
      <c r="A654" t="s">
        <v>8250</v>
      </c>
      <c r="B654" s="8" t="s">
        <v>8268</v>
      </c>
      <c r="C654" s="1">
        <v>193626</v>
      </c>
      <c r="E654" s="38">
        <f t="shared" si="10"/>
        <v>30000000</v>
      </c>
    </row>
    <row r="655" spans="1:5" x14ac:dyDescent="0.25">
      <c r="A655" t="s">
        <v>8262</v>
      </c>
      <c r="B655" s="8" t="s">
        <v>8269</v>
      </c>
      <c r="D655" s="1">
        <v>2574432</v>
      </c>
      <c r="E655" s="38">
        <f t="shared" si="10"/>
        <v>27425568</v>
      </c>
    </row>
    <row r="656" spans="1:5" x14ac:dyDescent="0.25">
      <c r="A656" t="s">
        <v>8262</v>
      </c>
      <c r="B656" s="8" t="s">
        <v>8270</v>
      </c>
      <c r="D656" s="1">
        <v>41940500</v>
      </c>
      <c r="E656" s="38">
        <f t="shared" si="10"/>
        <v>-14514932</v>
      </c>
    </row>
    <row r="657" spans="1:5" x14ac:dyDescent="0.25">
      <c r="A657" t="s">
        <v>8262</v>
      </c>
      <c r="B657" s="8" t="s">
        <v>8271</v>
      </c>
      <c r="C657" s="168">
        <v>44514900</v>
      </c>
      <c r="D657" s="1"/>
      <c r="E657" s="38">
        <f t="shared" si="10"/>
        <v>29999968</v>
      </c>
    </row>
    <row r="658" spans="1:5" x14ac:dyDescent="0.25">
      <c r="A658" t="s">
        <v>8283</v>
      </c>
      <c r="B658" s="8" t="s">
        <v>8295</v>
      </c>
      <c r="D658" s="1">
        <v>37926784</v>
      </c>
      <c r="E658" s="38">
        <f t="shared" si="10"/>
        <v>-7926816</v>
      </c>
    </row>
    <row r="659" spans="1:5" x14ac:dyDescent="0.25">
      <c r="A659" t="s">
        <v>8283</v>
      </c>
      <c r="B659" s="8" t="s">
        <v>8296</v>
      </c>
      <c r="C659" s="168">
        <v>37926700</v>
      </c>
      <c r="D659" s="1"/>
      <c r="E659" s="38">
        <f t="shared" si="10"/>
        <v>29999884</v>
      </c>
    </row>
    <row r="660" spans="1:5" x14ac:dyDescent="0.25">
      <c r="A660" t="s">
        <v>8284</v>
      </c>
      <c r="B660" s="8" t="s">
        <v>8297</v>
      </c>
      <c r="D660" s="1">
        <v>44214400</v>
      </c>
      <c r="E660" s="38">
        <f t="shared" si="10"/>
        <v>-14214516</v>
      </c>
    </row>
    <row r="661" spans="1:5" x14ac:dyDescent="0.25">
      <c r="A661" t="s">
        <v>8284</v>
      </c>
      <c r="B661" s="8" t="s">
        <v>8298</v>
      </c>
      <c r="C661" s="168">
        <v>44214400</v>
      </c>
      <c r="D661" s="1"/>
      <c r="E661" s="38">
        <f t="shared" si="10"/>
        <v>29999884</v>
      </c>
    </row>
    <row r="662" spans="1:5" x14ac:dyDescent="0.25">
      <c r="A662" t="s">
        <v>8290</v>
      </c>
      <c r="B662" s="8" t="s">
        <v>8302</v>
      </c>
      <c r="C662" s="168">
        <v>40000000</v>
      </c>
      <c r="D662" s="1"/>
      <c r="E662" s="38">
        <f t="shared" si="10"/>
        <v>69999884</v>
      </c>
    </row>
    <row r="663" spans="1:5" x14ac:dyDescent="0.25">
      <c r="A663" t="s">
        <v>8335</v>
      </c>
      <c r="B663" s="8" t="s">
        <v>8336</v>
      </c>
      <c r="D663" s="1">
        <v>44130240</v>
      </c>
      <c r="E663" s="38">
        <f t="shared" si="10"/>
        <v>25869644</v>
      </c>
    </row>
    <row r="664" spans="1:5" x14ac:dyDescent="0.25">
      <c r="A664" t="s">
        <v>8335</v>
      </c>
      <c r="B664" s="8" t="s">
        <v>8337</v>
      </c>
      <c r="D664" s="1">
        <v>41541538</v>
      </c>
      <c r="E664" s="38">
        <f t="shared" si="10"/>
        <v>-15671894</v>
      </c>
    </row>
    <row r="665" spans="1:5" x14ac:dyDescent="0.25">
      <c r="A665" t="s">
        <v>8335</v>
      </c>
      <c r="B665" s="8" t="s">
        <v>5186</v>
      </c>
      <c r="C665" s="1">
        <v>15671800</v>
      </c>
      <c r="D665" s="1"/>
      <c r="E665" s="38">
        <f t="shared" si="10"/>
        <v>-94</v>
      </c>
    </row>
    <row r="666" spans="1:5" x14ac:dyDescent="0.25">
      <c r="A666" t="s">
        <v>8335</v>
      </c>
      <c r="B666" s="8" t="s">
        <v>2848</v>
      </c>
      <c r="C666" s="311">
        <v>30000000</v>
      </c>
      <c r="D666" s="1"/>
      <c r="E666" s="38">
        <f t="shared" si="10"/>
        <v>29999906</v>
      </c>
    </row>
    <row r="667" spans="1:5" x14ac:dyDescent="0.25">
      <c r="A667" t="s">
        <v>8352</v>
      </c>
      <c r="B667" s="8" t="s">
        <v>8365</v>
      </c>
      <c r="C667" s="334">
        <v>30000000</v>
      </c>
      <c r="D667" s="1"/>
      <c r="E667" s="38">
        <f t="shared" si="10"/>
        <v>59999906</v>
      </c>
    </row>
    <row r="668" spans="1:5" x14ac:dyDescent="0.25">
      <c r="A668" t="s">
        <v>8352</v>
      </c>
      <c r="B668" s="8" t="s">
        <v>8366</v>
      </c>
      <c r="C668" s="153">
        <v>45000000</v>
      </c>
      <c r="D668" s="1"/>
      <c r="E668" s="38">
        <f t="shared" si="10"/>
        <v>104999906</v>
      </c>
    </row>
    <row r="669" spans="1:5" x14ac:dyDescent="0.25">
      <c r="A669" t="s">
        <v>8352</v>
      </c>
      <c r="B669" s="8" t="s">
        <v>8367</v>
      </c>
      <c r="C669" s="153">
        <v>45000000</v>
      </c>
      <c r="D669" s="1"/>
      <c r="E669" s="38">
        <f t="shared" si="10"/>
        <v>149999906</v>
      </c>
    </row>
    <row r="670" spans="1:5" x14ac:dyDescent="0.25">
      <c r="A670" t="s">
        <v>8352</v>
      </c>
      <c r="B670" s="8" t="s">
        <v>8368</v>
      </c>
      <c r="C670" s="247">
        <v>40000000</v>
      </c>
      <c r="D670" s="1"/>
      <c r="E670" s="38">
        <f t="shared" si="10"/>
        <v>189999906</v>
      </c>
    </row>
    <row r="671" spans="1:5" x14ac:dyDescent="0.25">
      <c r="A671" t="s">
        <v>8352</v>
      </c>
      <c r="B671" s="8" t="s">
        <v>8369</v>
      </c>
      <c r="C671" s="247">
        <v>40000000</v>
      </c>
      <c r="D671" s="1"/>
      <c r="E671" s="38">
        <f t="shared" si="10"/>
        <v>229999906</v>
      </c>
    </row>
    <row r="672" spans="1:5" x14ac:dyDescent="0.25">
      <c r="A672" t="s">
        <v>8352</v>
      </c>
      <c r="B672" s="8" t="s">
        <v>8370</v>
      </c>
      <c r="C672" s="247">
        <v>29200000</v>
      </c>
      <c r="E672" s="38">
        <f t="shared" si="10"/>
        <v>259199906</v>
      </c>
    </row>
    <row r="673" spans="1:5" x14ac:dyDescent="0.25">
      <c r="A673" t="s">
        <v>8352</v>
      </c>
      <c r="B673" s="8" t="s">
        <v>8371</v>
      </c>
      <c r="D673" s="247">
        <v>199200000</v>
      </c>
      <c r="E673" s="38">
        <f t="shared" si="10"/>
        <v>59999906</v>
      </c>
    </row>
    <row r="674" spans="1:5" x14ac:dyDescent="0.25">
      <c r="A674" t="s">
        <v>8388</v>
      </c>
      <c r="B674" s="8" t="s">
        <v>8410</v>
      </c>
      <c r="D674" s="318">
        <v>65928000</v>
      </c>
      <c r="E674" s="38">
        <f t="shared" si="10"/>
        <v>-5928094</v>
      </c>
    </row>
    <row r="675" spans="1:5" x14ac:dyDescent="0.25">
      <c r="A675" t="s">
        <v>8406</v>
      </c>
      <c r="B675" s="8" t="s">
        <v>8409</v>
      </c>
      <c r="C675" s="334">
        <v>35928000</v>
      </c>
      <c r="E675" s="38">
        <f t="shared" si="10"/>
        <v>29999906</v>
      </c>
    </row>
    <row r="676" spans="1:5" x14ac:dyDescent="0.25">
      <c r="A676" t="s">
        <v>8414</v>
      </c>
      <c r="B676" s="8" t="s">
        <v>8451</v>
      </c>
      <c r="C676" s="112">
        <v>30000000</v>
      </c>
      <c r="E676" s="38">
        <f t="shared" si="10"/>
        <v>59999906</v>
      </c>
    </row>
    <row r="677" spans="1:5" x14ac:dyDescent="0.25">
      <c r="A677" t="s">
        <v>8437</v>
      </c>
      <c r="B677" s="8" t="s">
        <v>8452</v>
      </c>
      <c r="C677" s="334">
        <v>40000000</v>
      </c>
      <c r="E677" s="38">
        <f t="shared" si="10"/>
        <v>99999906</v>
      </c>
    </row>
    <row r="678" spans="1:5" x14ac:dyDescent="0.25">
      <c r="A678" t="s">
        <v>8455</v>
      </c>
      <c r="B678" s="8" t="s">
        <v>8496</v>
      </c>
      <c r="C678" s="112">
        <v>40000000</v>
      </c>
      <c r="E678" s="38">
        <f t="shared" si="10"/>
        <v>139999906</v>
      </c>
    </row>
    <row r="679" spans="1:5" x14ac:dyDescent="0.25">
      <c r="A679" t="s">
        <v>8455</v>
      </c>
      <c r="B679" s="8" t="s">
        <v>8497</v>
      </c>
      <c r="D679" s="112">
        <v>50381000</v>
      </c>
      <c r="E679" s="38">
        <f t="shared" si="10"/>
        <v>89618906</v>
      </c>
    </row>
    <row r="680" spans="1:5" x14ac:dyDescent="0.25">
      <c r="A680" t="s">
        <v>8493</v>
      </c>
      <c r="B680" s="8" t="s">
        <v>7006</v>
      </c>
      <c r="C680" s="112">
        <v>10381000</v>
      </c>
      <c r="E680" s="38">
        <f t="shared" si="10"/>
        <v>99999906</v>
      </c>
    </row>
    <row r="681" spans="1:5" x14ac:dyDescent="0.25">
      <c r="A681" t="s">
        <v>8501</v>
      </c>
      <c r="B681" s="8" t="s">
        <v>7925</v>
      </c>
      <c r="C681" s="268">
        <v>40000000</v>
      </c>
      <c r="E681" s="38">
        <f t="shared" si="10"/>
        <v>139999906</v>
      </c>
    </row>
    <row r="682" spans="1:5" x14ac:dyDescent="0.25">
      <c r="A682" t="s">
        <v>8555</v>
      </c>
      <c r="B682" s="8" t="s">
        <v>8562</v>
      </c>
      <c r="D682" s="268">
        <v>68085000</v>
      </c>
      <c r="E682" s="38">
        <f t="shared" si="10"/>
        <v>71914906</v>
      </c>
    </row>
    <row r="683" spans="1:5" x14ac:dyDescent="0.25">
      <c r="A683" t="s">
        <v>8555</v>
      </c>
      <c r="B683" s="8" t="s">
        <v>8563</v>
      </c>
      <c r="C683" s="153">
        <v>28085000</v>
      </c>
      <c r="E683" s="38">
        <f t="shared" si="10"/>
        <v>99999906</v>
      </c>
    </row>
    <row r="684" spans="1:5" x14ac:dyDescent="0.25">
      <c r="A684" t="s">
        <v>8583</v>
      </c>
      <c r="B684" s="8" t="s">
        <v>8586</v>
      </c>
      <c r="D684" s="311">
        <v>40132750</v>
      </c>
      <c r="E684" s="38">
        <f t="shared" si="10"/>
        <v>59867156</v>
      </c>
    </row>
    <row r="685" spans="1:5" x14ac:dyDescent="0.25">
      <c r="A685" t="s">
        <v>8583</v>
      </c>
      <c r="B685" s="8" t="s">
        <v>8613</v>
      </c>
      <c r="D685" s="153">
        <v>68170000</v>
      </c>
      <c r="E685" s="38">
        <f t="shared" si="10"/>
        <v>-8302844</v>
      </c>
    </row>
    <row r="686" spans="1:5" x14ac:dyDescent="0.25">
      <c r="A686" t="s">
        <v>8593</v>
      </c>
      <c r="B686" s="8" t="s">
        <v>8614</v>
      </c>
      <c r="C686" s="153">
        <v>10132700</v>
      </c>
      <c r="E686" s="38">
        <f t="shared" si="10"/>
        <v>1829856</v>
      </c>
    </row>
    <row r="687" spans="1:5" x14ac:dyDescent="0.25">
      <c r="A687" t="s">
        <v>8593</v>
      </c>
      <c r="B687" s="8" t="s">
        <v>8615</v>
      </c>
      <c r="C687" s="153">
        <v>45000000</v>
      </c>
      <c r="E687" s="38">
        <f t="shared" si="10"/>
        <v>46829856</v>
      </c>
    </row>
    <row r="688" spans="1:5" x14ac:dyDescent="0.25">
      <c r="A688" t="s">
        <v>8593</v>
      </c>
      <c r="B688" s="8" t="s">
        <v>8616</v>
      </c>
      <c r="C688" s="153">
        <v>23170000</v>
      </c>
      <c r="E688" s="38">
        <f t="shared" si="10"/>
        <v>69999856</v>
      </c>
    </row>
    <row r="689" spans="1:5" x14ac:dyDescent="0.25">
      <c r="A689" t="s">
        <v>8644</v>
      </c>
      <c r="B689" s="8" t="s">
        <v>8653</v>
      </c>
      <c r="C689" s="153"/>
      <c r="D689" s="1">
        <v>47600000</v>
      </c>
      <c r="E689" s="38">
        <f t="shared" si="10"/>
        <v>22399856</v>
      </c>
    </row>
    <row r="690" spans="1:5" x14ac:dyDescent="0.25">
      <c r="A690" t="s">
        <v>8647</v>
      </c>
      <c r="B690" s="8" t="s">
        <v>8650</v>
      </c>
      <c r="C690" s="1"/>
      <c r="D690" s="1">
        <v>40695600</v>
      </c>
      <c r="E690" s="38">
        <f t="shared" si="10"/>
        <v>-18295744</v>
      </c>
    </row>
    <row r="691" spans="1:5" x14ac:dyDescent="0.25">
      <c r="A691" t="s">
        <v>8647</v>
      </c>
      <c r="B691" s="8" t="s">
        <v>8651</v>
      </c>
      <c r="D691" s="1">
        <v>42164130</v>
      </c>
      <c r="E691" s="38">
        <f t="shared" si="10"/>
        <v>-60459874</v>
      </c>
    </row>
    <row r="692" spans="1:5" x14ac:dyDescent="0.25">
      <c r="A692" t="s">
        <v>8647</v>
      </c>
      <c r="B692" s="8" t="s">
        <v>8652</v>
      </c>
      <c r="D692" s="1">
        <v>39799500</v>
      </c>
      <c r="E692" s="38">
        <f t="shared" si="10"/>
        <v>-100259374</v>
      </c>
    </row>
    <row r="693" spans="1:5" x14ac:dyDescent="0.25">
      <c r="A693" t="s">
        <v>8656</v>
      </c>
      <c r="B693" s="8" t="s">
        <v>8674</v>
      </c>
      <c r="C693" s="153">
        <v>45000000</v>
      </c>
      <c r="D693" s="1"/>
      <c r="E693" s="38">
        <f t="shared" si="10"/>
        <v>-55259374</v>
      </c>
    </row>
    <row r="694" spans="1:5" x14ac:dyDescent="0.25">
      <c r="A694" t="s">
        <v>8656</v>
      </c>
      <c r="B694" s="8" t="s">
        <v>8675</v>
      </c>
      <c r="C694" s="153">
        <v>45000000</v>
      </c>
      <c r="D694" s="1"/>
      <c r="E694" s="38">
        <f t="shared" si="10"/>
        <v>-10259374</v>
      </c>
    </row>
    <row r="695" spans="1:5" x14ac:dyDescent="0.25">
      <c r="A695" t="s">
        <v>8656</v>
      </c>
      <c r="B695" s="8" t="s">
        <v>8676</v>
      </c>
      <c r="C695" s="153">
        <v>10259300</v>
      </c>
      <c r="D695" s="1"/>
      <c r="E695" s="38">
        <f t="shared" si="10"/>
        <v>-74</v>
      </c>
    </row>
    <row r="696" spans="1:5" x14ac:dyDescent="0.25">
      <c r="A696" t="s">
        <v>8696</v>
      </c>
      <c r="B696" s="8" t="s">
        <v>8702</v>
      </c>
      <c r="C696" s="1"/>
      <c r="D696" s="1">
        <v>40717040</v>
      </c>
      <c r="E696" s="38">
        <f t="shared" si="10"/>
        <v>-40717114</v>
      </c>
    </row>
    <row r="697" spans="1:5" x14ac:dyDescent="0.25">
      <c r="A697" t="s">
        <v>8696</v>
      </c>
      <c r="B697" s="8" t="s">
        <v>8703</v>
      </c>
      <c r="C697" s="1"/>
      <c r="D697" s="1">
        <v>41295720</v>
      </c>
      <c r="E697" s="38">
        <f t="shared" si="10"/>
        <v>-82012834</v>
      </c>
    </row>
    <row r="698" spans="1:5" x14ac:dyDescent="0.25">
      <c r="A698" t="s">
        <v>8696</v>
      </c>
      <c r="B698" s="8" t="s">
        <v>8704</v>
      </c>
      <c r="C698" s="153">
        <v>45000000</v>
      </c>
      <c r="D698" s="1"/>
      <c r="E698" s="38">
        <f t="shared" si="10"/>
        <v>-37012834</v>
      </c>
    </row>
    <row r="699" spans="1:5" x14ac:dyDescent="0.25">
      <c r="A699" t="s">
        <v>8696</v>
      </c>
      <c r="B699" s="8" t="s">
        <v>8705</v>
      </c>
      <c r="C699" s="153">
        <v>37012700</v>
      </c>
      <c r="E699" s="38">
        <f t="shared" si="10"/>
        <v>-134</v>
      </c>
    </row>
    <row r="700" spans="1:5" x14ac:dyDescent="0.25">
      <c r="A700" t="s">
        <v>8728</v>
      </c>
      <c r="B700" s="8" t="s">
        <v>3418</v>
      </c>
      <c r="C700" s="112">
        <v>30000000</v>
      </c>
      <c r="E700" s="38">
        <f t="shared" si="10"/>
        <v>29999866</v>
      </c>
    </row>
    <row r="701" spans="1:5" x14ac:dyDescent="0.25">
      <c r="A701" t="s">
        <v>8730</v>
      </c>
      <c r="B701" s="8" t="s">
        <v>3891</v>
      </c>
      <c r="C701" s="112">
        <v>40000000</v>
      </c>
      <c r="E701" s="38">
        <f t="shared" si="10"/>
        <v>69999866</v>
      </c>
    </row>
    <row r="702" spans="1:5" x14ac:dyDescent="0.25">
      <c r="A702" t="s">
        <v>8866</v>
      </c>
      <c r="B702" s="8" t="s">
        <v>6073</v>
      </c>
      <c r="C702" s="112">
        <v>30000000</v>
      </c>
      <c r="E702" s="38">
        <f t="shared" si="10"/>
        <v>99999866</v>
      </c>
    </row>
    <row r="703" spans="1:5" x14ac:dyDescent="0.25">
      <c r="A703" t="s">
        <v>8873</v>
      </c>
      <c r="B703" s="343" t="s">
        <v>8877</v>
      </c>
      <c r="C703" s="175">
        <v>30000000</v>
      </c>
      <c r="E703" s="38">
        <f t="shared" si="10"/>
        <v>129999866</v>
      </c>
    </row>
    <row r="704" spans="1:5" x14ac:dyDescent="0.25">
      <c r="A704" t="s">
        <v>8895</v>
      </c>
      <c r="B704" s="8" t="s">
        <v>8933</v>
      </c>
      <c r="C704" s="175">
        <v>30000000</v>
      </c>
      <c r="E704" s="38">
        <f t="shared" si="10"/>
        <v>159999866</v>
      </c>
    </row>
    <row r="705" spans="1:5" x14ac:dyDescent="0.25">
      <c r="A705" t="s">
        <v>8899</v>
      </c>
      <c r="B705" s="8" t="s">
        <v>8933</v>
      </c>
      <c r="C705" s="175">
        <v>30000000</v>
      </c>
      <c r="E705" s="38">
        <f t="shared" ref="E705:E768" si="11">(E704+C705-D705)</f>
        <v>189999866</v>
      </c>
    </row>
    <row r="706" spans="1:5" x14ac:dyDescent="0.25">
      <c r="A706" t="s">
        <v>8934</v>
      </c>
      <c r="B706" s="8" t="s">
        <v>8935</v>
      </c>
      <c r="C706" s="175">
        <v>40000000</v>
      </c>
      <c r="E706" s="38">
        <f t="shared" si="11"/>
        <v>229999866</v>
      </c>
    </row>
    <row r="707" spans="1:5" x14ac:dyDescent="0.25">
      <c r="A707" t="s">
        <v>8936</v>
      </c>
      <c r="B707" s="8" t="s">
        <v>8937</v>
      </c>
      <c r="C707" s="201"/>
      <c r="D707" s="112">
        <v>34067500</v>
      </c>
      <c r="E707" s="38">
        <f t="shared" si="11"/>
        <v>195932366</v>
      </c>
    </row>
    <row r="708" spans="1:5" x14ac:dyDescent="0.25">
      <c r="A708" t="s">
        <v>8953</v>
      </c>
      <c r="B708" s="8" t="s">
        <v>6424</v>
      </c>
      <c r="C708" s="175">
        <v>50000000</v>
      </c>
      <c r="D708" s="112"/>
      <c r="E708" s="38">
        <f t="shared" si="11"/>
        <v>245932366</v>
      </c>
    </row>
    <row r="709" spans="1:5" x14ac:dyDescent="0.25">
      <c r="A709" t="s">
        <v>8970</v>
      </c>
      <c r="B709" s="8" t="s">
        <v>8971</v>
      </c>
      <c r="C709" s="189"/>
      <c r="D709" s="112">
        <v>34916664</v>
      </c>
      <c r="E709" s="38">
        <f t="shared" si="11"/>
        <v>211015702</v>
      </c>
    </row>
    <row r="710" spans="1:5" x14ac:dyDescent="0.25">
      <c r="A710" t="s">
        <v>8979</v>
      </c>
      <c r="B710" s="8" t="s">
        <v>3418</v>
      </c>
      <c r="C710" s="268">
        <v>40000000</v>
      </c>
      <c r="D710" s="112"/>
      <c r="E710" s="38">
        <f t="shared" si="11"/>
        <v>251015702</v>
      </c>
    </row>
    <row r="711" spans="1:5" x14ac:dyDescent="0.25">
      <c r="A711" t="s">
        <v>8986</v>
      </c>
      <c r="B711" s="8" t="s">
        <v>6827</v>
      </c>
      <c r="C711" s="268">
        <v>50000000</v>
      </c>
      <c r="D711" s="112"/>
      <c r="E711" s="38">
        <f t="shared" si="11"/>
        <v>301015702</v>
      </c>
    </row>
    <row r="712" spans="1:5" x14ac:dyDescent="0.25">
      <c r="A712" t="s">
        <v>8996</v>
      </c>
      <c r="B712" s="8" t="s">
        <v>8997</v>
      </c>
      <c r="C712" s="1"/>
      <c r="D712" s="112">
        <v>39069638</v>
      </c>
      <c r="E712" s="38">
        <f t="shared" si="11"/>
        <v>261946064</v>
      </c>
    </row>
    <row r="713" spans="1:5" x14ac:dyDescent="0.25">
      <c r="A713" t="s">
        <v>8996</v>
      </c>
      <c r="B713" s="8" t="s">
        <v>8998</v>
      </c>
      <c r="C713" s="272">
        <v>8053902</v>
      </c>
      <c r="D713" s="1"/>
      <c r="E713" s="38">
        <f t="shared" si="11"/>
        <v>269999966</v>
      </c>
    </row>
    <row r="714" spans="1:5" x14ac:dyDescent="0.25">
      <c r="A714" t="s">
        <v>8996</v>
      </c>
      <c r="B714" s="8" t="s">
        <v>6424</v>
      </c>
      <c r="C714" s="345">
        <v>20000000</v>
      </c>
      <c r="E714" s="38">
        <f t="shared" si="11"/>
        <v>289999966</v>
      </c>
    </row>
    <row r="715" spans="1:5" x14ac:dyDescent="0.25">
      <c r="A715" t="s">
        <v>9042</v>
      </c>
      <c r="B715" s="8" t="s">
        <v>8933</v>
      </c>
      <c r="C715" s="345">
        <v>50000000</v>
      </c>
      <c r="E715" s="38">
        <f t="shared" si="11"/>
        <v>339999966</v>
      </c>
    </row>
    <row r="716" spans="1:5" x14ac:dyDescent="0.25">
      <c r="A716" t="s">
        <v>9011</v>
      </c>
      <c r="B716" s="8" t="s">
        <v>9033</v>
      </c>
      <c r="C716" s="255"/>
      <c r="D716" s="175">
        <v>39223624</v>
      </c>
      <c r="E716" s="38">
        <f t="shared" si="11"/>
        <v>300776342</v>
      </c>
    </row>
    <row r="717" spans="1:5" x14ac:dyDescent="0.25">
      <c r="A717" t="s">
        <v>9011</v>
      </c>
      <c r="B717" s="8" t="s">
        <v>9034</v>
      </c>
      <c r="C717" s="255"/>
      <c r="D717" s="175">
        <v>39749592</v>
      </c>
      <c r="E717" s="38">
        <f t="shared" si="11"/>
        <v>261026750</v>
      </c>
    </row>
    <row r="718" spans="1:5" x14ac:dyDescent="0.25">
      <c r="A718" t="s">
        <v>9011</v>
      </c>
      <c r="B718" s="8" t="s">
        <v>9035</v>
      </c>
      <c r="C718" s="255"/>
      <c r="D718" s="175">
        <v>38547485</v>
      </c>
      <c r="E718" s="38">
        <f t="shared" si="11"/>
        <v>222479265</v>
      </c>
    </row>
    <row r="719" spans="1:5" x14ac:dyDescent="0.25">
      <c r="A719" t="s">
        <v>9011</v>
      </c>
      <c r="B719" s="8" t="s">
        <v>9036</v>
      </c>
      <c r="C719" s="255"/>
      <c r="D719" s="175">
        <v>39538158</v>
      </c>
      <c r="E719" s="38">
        <f t="shared" si="11"/>
        <v>182941107</v>
      </c>
    </row>
    <row r="720" spans="1:5" x14ac:dyDescent="0.25">
      <c r="A720" t="s">
        <v>9011</v>
      </c>
      <c r="B720" s="8" t="s">
        <v>9037</v>
      </c>
      <c r="C720" s="255"/>
      <c r="D720" s="175">
        <v>40908444</v>
      </c>
      <c r="E720" s="38">
        <f t="shared" si="11"/>
        <v>142032663</v>
      </c>
    </row>
    <row r="721" spans="1:5" x14ac:dyDescent="0.25">
      <c r="A721" t="s">
        <v>9011</v>
      </c>
      <c r="B721" s="8" t="s">
        <v>3418</v>
      </c>
      <c r="C721" s="256">
        <v>20000000</v>
      </c>
      <c r="D721" s="1"/>
      <c r="E721" s="38">
        <f t="shared" si="11"/>
        <v>162032663</v>
      </c>
    </row>
    <row r="722" spans="1:5" x14ac:dyDescent="0.25">
      <c r="A722" t="s">
        <v>9041</v>
      </c>
      <c r="B722" s="8" t="s">
        <v>5186</v>
      </c>
      <c r="C722" s="175">
        <v>17967300</v>
      </c>
      <c r="D722" s="1"/>
      <c r="E722" s="38">
        <f t="shared" si="11"/>
        <v>179999963</v>
      </c>
    </row>
    <row r="723" spans="1:5" x14ac:dyDescent="0.25">
      <c r="A723" t="s">
        <v>9041</v>
      </c>
      <c r="B723" s="8" t="s">
        <v>9087</v>
      </c>
      <c r="C723" s="256">
        <v>20000000</v>
      </c>
      <c r="D723" s="1"/>
      <c r="E723" s="38">
        <f t="shared" si="11"/>
        <v>199999963</v>
      </c>
    </row>
    <row r="724" spans="1:5" x14ac:dyDescent="0.25">
      <c r="A724" t="s">
        <v>9063</v>
      </c>
      <c r="B724" s="8" t="s">
        <v>9074</v>
      </c>
      <c r="C724" s="256">
        <v>40000000</v>
      </c>
      <c r="D724" s="1"/>
      <c r="E724" s="38">
        <f t="shared" si="11"/>
        <v>239999963</v>
      </c>
    </row>
    <row r="725" spans="1:5" x14ac:dyDescent="0.25">
      <c r="A725" t="s">
        <v>9063</v>
      </c>
      <c r="B725" s="8" t="s">
        <v>6424</v>
      </c>
      <c r="C725" s="256">
        <v>20000000</v>
      </c>
      <c r="D725" s="1"/>
      <c r="E725" s="38">
        <f t="shared" si="11"/>
        <v>259999963</v>
      </c>
    </row>
    <row r="726" spans="1:5" x14ac:dyDescent="0.25">
      <c r="A726" t="s">
        <v>9088</v>
      </c>
      <c r="B726" s="8" t="s">
        <v>9100</v>
      </c>
      <c r="C726" s="256">
        <v>20000000</v>
      </c>
      <c r="D726" s="1"/>
      <c r="E726" s="38">
        <f t="shared" si="11"/>
        <v>279999963</v>
      </c>
    </row>
    <row r="727" spans="1:5" x14ac:dyDescent="0.25">
      <c r="A727" t="s">
        <v>9088</v>
      </c>
      <c r="B727" s="8" t="s">
        <v>9101</v>
      </c>
      <c r="C727" s="256">
        <v>20000000</v>
      </c>
      <c r="D727" s="1"/>
      <c r="E727" s="38">
        <f t="shared" si="11"/>
        <v>299999963</v>
      </c>
    </row>
    <row r="728" spans="1:5" x14ac:dyDescent="0.25">
      <c r="A728" t="s">
        <v>9105</v>
      </c>
      <c r="B728" s="8" t="s">
        <v>6424</v>
      </c>
      <c r="C728" s="256">
        <v>50000000</v>
      </c>
      <c r="D728" s="1"/>
      <c r="E728" s="38">
        <f t="shared" si="11"/>
        <v>349999963</v>
      </c>
    </row>
    <row r="729" spans="1:5" x14ac:dyDescent="0.25">
      <c r="A729" t="s">
        <v>9110</v>
      </c>
      <c r="B729" s="8" t="s">
        <v>8933</v>
      </c>
      <c r="C729" s="256">
        <v>20000000</v>
      </c>
      <c r="D729" s="1"/>
      <c r="E729" s="38">
        <f t="shared" si="11"/>
        <v>369999963</v>
      </c>
    </row>
    <row r="730" spans="1:5" x14ac:dyDescent="0.25">
      <c r="A730" t="s">
        <v>9110</v>
      </c>
      <c r="B730" s="8" t="s">
        <v>9149</v>
      </c>
      <c r="C730" s="256">
        <v>1264000</v>
      </c>
      <c r="D730" s="1"/>
      <c r="E730" s="38">
        <f t="shared" si="11"/>
        <v>371263963</v>
      </c>
    </row>
    <row r="731" spans="1:5" x14ac:dyDescent="0.25">
      <c r="A731" t="s">
        <v>9131</v>
      </c>
      <c r="B731" s="8" t="s">
        <v>9150</v>
      </c>
      <c r="C731" s="231">
        <v>40000000</v>
      </c>
      <c r="D731" s="1"/>
      <c r="E731" s="38">
        <f t="shared" si="11"/>
        <v>411263963</v>
      </c>
    </row>
    <row r="732" spans="1:5" x14ac:dyDescent="0.25">
      <c r="A732" t="s">
        <v>9142</v>
      </c>
      <c r="B732" s="343" t="s">
        <v>9167</v>
      </c>
      <c r="C732" s="199">
        <v>40000000</v>
      </c>
      <c r="E732" s="38">
        <f t="shared" si="11"/>
        <v>451263963</v>
      </c>
    </row>
    <row r="733" spans="1:5" x14ac:dyDescent="0.25">
      <c r="A733" t="s">
        <v>9142</v>
      </c>
      <c r="B733" s="343" t="s">
        <v>9168</v>
      </c>
      <c r="C733" s="199">
        <v>50000000</v>
      </c>
      <c r="E733" s="38">
        <f t="shared" si="11"/>
        <v>501263963</v>
      </c>
    </row>
    <row r="734" spans="1:5" x14ac:dyDescent="0.25">
      <c r="A734" t="s">
        <v>9170</v>
      </c>
      <c r="B734" s="8" t="s">
        <v>9182</v>
      </c>
      <c r="C734" s="344">
        <v>40000000</v>
      </c>
      <c r="E734" s="38">
        <f t="shared" si="11"/>
        <v>541263963</v>
      </c>
    </row>
    <row r="735" spans="1:5" x14ac:dyDescent="0.25">
      <c r="A735" t="s">
        <v>9172</v>
      </c>
      <c r="B735" s="8" t="s">
        <v>9173</v>
      </c>
      <c r="D735" s="268">
        <v>40875080</v>
      </c>
      <c r="E735" s="38">
        <f t="shared" si="11"/>
        <v>500388883</v>
      </c>
    </row>
    <row r="736" spans="1:5" x14ac:dyDescent="0.25">
      <c r="A736" t="s">
        <v>9172</v>
      </c>
      <c r="B736" s="8" t="s">
        <v>9174</v>
      </c>
      <c r="D736" s="268">
        <v>39747456</v>
      </c>
      <c r="E736" s="38">
        <f t="shared" si="11"/>
        <v>460641427</v>
      </c>
    </row>
    <row r="737" spans="1:6" x14ac:dyDescent="0.25">
      <c r="A737" t="s">
        <v>9172</v>
      </c>
      <c r="B737" s="8" t="s">
        <v>9175</v>
      </c>
      <c r="D737" s="268">
        <v>36017634</v>
      </c>
      <c r="E737" s="38">
        <f t="shared" si="11"/>
        <v>424623793</v>
      </c>
    </row>
    <row r="738" spans="1:6" x14ac:dyDescent="0.25">
      <c r="A738" t="s">
        <v>9172</v>
      </c>
      <c r="B738" s="8" t="s">
        <v>9177</v>
      </c>
      <c r="D738" s="344">
        <v>66715400</v>
      </c>
      <c r="E738" s="38">
        <f t="shared" si="11"/>
        <v>357908393</v>
      </c>
    </row>
    <row r="739" spans="1:6" x14ac:dyDescent="0.25">
      <c r="A739" t="s">
        <v>9172</v>
      </c>
      <c r="B739" s="8" t="s">
        <v>9178</v>
      </c>
      <c r="D739" s="344">
        <v>67682350</v>
      </c>
      <c r="E739" s="38">
        <f t="shared" si="11"/>
        <v>290226043</v>
      </c>
    </row>
    <row r="740" spans="1:6" x14ac:dyDescent="0.25">
      <c r="A740" t="s">
        <v>9172</v>
      </c>
      <c r="B740" s="343" t="s">
        <v>9179</v>
      </c>
      <c r="C740" s="344">
        <v>27682300</v>
      </c>
      <c r="D740" s="1"/>
      <c r="E740" s="38">
        <f t="shared" si="11"/>
        <v>317908343</v>
      </c>
    </row>
    <row r="741" spans="1:6" x14ac:dyDescent="0.25">
      <c r="A741" t="s">
        <v>9172</v>
      </c>
      <c r="B741" s="343" t="s">
        <v>9180</v>
      </c>
      <c r="C741" s="344">
        <v>30000000</v>
      </c>
      <c r="D741" s="1"/>
      <c r="E741" s="38">
        <f t="shared" si="11"/>
        <v>347908343</v>
      </c>
    </row>
    <row r="742" spans="1:6" x14ac:dyDescent="0.25">
      <c r="A742" t="s">
        <v>9172</v>
      </c>
      <c r="B742" s="343" t="s">
        <v>9181</v>
      </c>
      <c r="C742" s="344">
        <v>36715400</v>
      </c>
      <c r="D742" s="1"/>
      <c r="E742" s="38">
        <f t="shared" si="11"/>
        <v>384623743</v>
      </c>
    </row>
    <row r="743" spans="1:6" x14ac:dyDescent="0.25">
      <c r="A743" t="s">
        <v>9172</v>
      </c>
      <c r="B743" s="8" t="s">
        <v>8269</v>
      </c>
      <c r="C743" s="226">
        <v>2380000</v>
      </c>
      <c r="D743" s="226">
        <v>2380000</v>
      </c>
      <c r="E743" s="242">
        <f t="shared" si="11"/>
        <v>384623743</v>
      </c>
      <c r="F743" s="241"/>
    </row>
    <row r="744" spans="1:6" x14ac:dyDescent="0.25">
      <c r="A744" t="s">
        <v>9172</v>
      </c>
      <c r="B744" s="8" t="s">
        <v>9225</v>
      </c>
      <c r="C744" s="268">
        <v>26640000</v>
      </c>
      <c r="D744" s="1"/>
      <c r="E744" s="38">
        <f t="shared" si="11"/>
        <v>411263743</v>
      </c>
    </row>
    <row r="745" spans="1:6" x14ac:dyDescent="0.25">
      <c r="A745" t="s">
        <v>9186</v>
      </c>
      <c r="B745" s="8" t="s">
        <v>9199</v>
      </c>
      <c r="C745" s="176">
        <v>114656200</v>
      </c>
      <c r="D745" s="1"/>
      <c r="E745" s="38">
        <f t="shared" si="11"/>
        <v>525919943</v>
      </c>
    </row>
    <row r="746" spans="1:6" x14ac:dyDescent="0.25">
      <c r="A746" t="s">
        <v>9186</v>
      </c>
      <c r="B746" s="8" t="s">
        <v>8933</v>
      </c>
      <c r="C746" s="361">
        <v>40000000</v>
      </c>
      <c r="E746" s="38">
        <f t="shared" si="11"/>
        <v>565919943</v>
      </c>
    </row>
    <row r="747" spans="1:6" x14ac:dyDescent="0.25">
      <c r="A747" t="s">
        <v>9186</v>
      </c>
      <c r="B747" s="8" t="s">
        <v>8933</v>
      </c>
      <c r="C747" s="361">
        <v>20000000</v>
      </c>
      <c r="E747" s="38">
        <f t="shared" si="11"/>
        <v>585919943</v>
      </c>
    </row>
    <row r="748" spans="1:6" x14ac:dyDescent="0.25">
      <c r="A748" t="s">
        <v>9186</v>
      </c>
      <c r="B748" s="8" t="s">
        <v>9197</v>
      </c>
      <c r="D748" s="176">
        <v>47056850</v>
      </c>
      <c r="E748" s="38">
        <f t="shared" si="11"/>
        <v>538863093</v>
      </c>
    </row>
    <row r="749" spans="1:6" x14ac:dyDescent="0.25">
      <c r="A749" t="s">
        <v>9186</v>
      </c>
      <c r="B749" s="8" t="s">
        <v>9198</v>
      </c>
      <c r="D749" s="176">
        <v>67599350</v>
      </c>
      <c r="E749" s="38">
        <f t="shared" si="11"/>
        <v>471263743</v>
      </c>
    </row>
    <row r="750" spans="1:6" x14ac:dyDescent="0.25">
      <c r="A750" t="s">
        <v>9202</v>
      </c>
      <c r="B750" s="343" t="s">
        <v>9211</v>
      </c>
      <c r="C750" s="236">
        <v>40000000</v>
      </c>
      <c r="E750" s="38">
        <f t="shared" si="11"/>
        <v>511263743</v>
      </c>
    </row>
    <row r="751" spans="1:6" x14ac:dyDescent="0.25">
      <c r="A751" t="s">
        <v>9202</v>
      </c>
      <c r="B751" s="343" t="s">
        <v>9212</v>
      </c>
      <c r="C751" s="236">
        <v>40000000</v>
      </c>
      <c r="E751" s="38">
        <f t="shared" si="11"/>
        <v>551263743</v>
      </c>
    </row>
    <row r="752" spans="1:6" x14ac:dyDescent="0.25">
      <c r="A752" t="s">
        <v>9202</v>
      </c>
      <c r="B752" s="343" t="s">
        <v>9213</v>
      </c>
      <c r="C752" s="236">
        <v>49727000</v>
      </c>
      <c r="E752" s="38">
        <f t="shared" si="11"/>
        <v>600990743</v>
      </c>
    </row>
    <row r="753" spans="1:7" x14ac:dyDescent="0.25">
      <c r="A753" t="s">
        <v>9202</v>
      </c>
      <c r="B753" s="8" t="s">
        <v>9214</v>
      </c>
      <c r="D753" s="236">
        <v>68309000</v>
      </c>
      <c r="E753" s="38">
        <f t="shared" si="11"/>
        <v>532681743</v>
      </c>
    </row>
    <row r="754" spans="1:7" x14ac:dyDescent="0.25">
      <c r="A754" t="s">
        <v>9202</v>
      </c>
      <c r="B754" s="8" t="s">
        <v>9215</v>
      </c>
      <c r="D754" s="236">
        <v>61418000</v>
      </c>
      <c r="E754" s="38">
        <f t="shared" si="11"/>
        <v>471263743</v>
      </c>
    </row>
    <row r="755" spans="1:7" x14ac:dyDescent="0.25">
      <c r="A755" t="s">
        <v>9216</v>
      </c>
      <c r="B755" s="8" t="s">
        <v>9217</v>
      </c>
      <c r="D755" s="256">
        <v>38974080</v>
      </c>
      <c r="E755" s="38">
        <f t="shared" si="11"/>
        <v>432289663</v>
      </c>
    </row>
    <row r="756" spans="1:7" x14ac:dyDescent="0.25">
      <c r="A756" t="s">
        <v>9216</v>
      </c>
      <c r="B756" s="8" t="s">
        <v>9218</v>
      </c>
      <c r="D756" s="256">
        <v>42486850</v>
      </c>
      <c r="E756" s="38">
        <f t="shared" si="11"/>
        <v>389802813</v>
      </c>
    </row>
    <row r="757" spans="1:7" x14ac:dyDescent="0.25">
      <c r="A757" t="s">
        <v>9216</v>
      </c>
      <c r="B757" s="8" t="s">
        <v>9219</v>
      </c>
      <c r="D757" s="256">
        <v>42053200</v>
      </c>
      <c r="E757" s="38">
        <f t="shared" si="11"/>
        <v>347749613</v>
      </c>
    </row>
    <row r="758" spans="1:7" x14ac:dyDescent="0.25">
      <c r="A758" t="s">
        <v>9216</v>
      </c>
      <c r="B758" s="8" t="s">
        <v>9220</v>
      </c>
      <c r="D758" s="256">
        <v>42375200</v>
      </c>
      <c r="E758" s="38">
        <f t="shared" si="11"/>
        <v>305374413</v>
      </c>
      <c r="G758" s="1"/>
    </row>
    <row r="759" spans="1:7" x14ac:dyDescent="0.25">
      <c r="A759" t="s">
        <v>9216</v>
      </c>
      <c r="B759" s="8" t="s">
        <v>9221</v>
      </c>
      <c r="D759" s="256">
        <v>42061140</v>
      </c>
      <c r="E759" s="38">
        <f t="shared" si="11"/>
        <v>263313273</v>
      </c>
    </row>
    <row r="760" spans="1:7" x14ac:dyDescent="0.25">
      <c r="A760" t="s">
        <v>9216</v>
      </c>
      <c r="B760" s="8" t="s">
        <v>9222</v>
      </c>
      <c r="D760" s="256">
        <v>42544920</v>
      </c>
      <c r="E760" s="38">
        <f t="shared" si="11"/>
        <v>220768353</v>
      </c>
    </row>
    <row r="761" spans="1:7" x14ac:dyDescent="0.25">
      <c r="A761" t="s">
        <v>9216</v>
      </c>
      <c r="B761" s="8" t="s">
        <v>9224</v>
      </c>
      <c r="D761" s="256">
        <v>43092680</v>
      </c>
      <c r="E761" s="38">
        <f t="shared" si="11"/>
        <v>177675673</v>
      </c>
    </row>
    <row r="762" spans="1:7" x14ac:dyDescent="0.25">
      <c r="A762" t="s">
        <v>9216</v>
      </c>
      <c r="B762" s="8" t="s">
        <v>9223</v>
      </c>
      <c r="D762" s="256">
        <v>42031350</v>
      </c>
      <c r="E762" s="38">
        <f t="shared" si="11"/>
        <v>135644323</v>
      </c>
    </row>
    <row r="763" spans="1:7" x14ac:dyDescent="0.25">
      <c r="A763" t="s">
        <v>9216</v>
      </c>
      <c r="B763" s="8" t="s">
        <v>6896</v>
      </c>
      <c r="C763" s="211">
        <v>54355400</v>
      </c>
      <c r="E763" s="38">
        <f t="shared" si="11"/>
        <v>189999723</v>
      </c>
    </row>
    <row r="764" spans="1:7" x14ac:dyDescent="0.25">
      <c r="A764" t="s">
        <v>9262</v>
      </c>
      <c r="B764" s="8" t="s">
        <v>9263</v>
      </c>
      <c r="D764" s="231">
        <v>44127240</v>
      </c>
      <c r="E764" s="38">
        <f t="shared" si="11"/>
        <v>145872483</v>
      </c>
    </row>
    <row r="765" spans="1:7" x14ac:dyDescent="0.25">
      <c r="A765" t="s">
        <v>9262</v>
      </c>
      <c r="B765" s="8" t="s">
        <v>9264</v>
      </c>
      <c r="D765" s="347">
        <v>45332200</v>
      </c>
      <c r="E765" s="38">
        <f t="shared" si="11"/>
        <v>100540283</v>
      </c>
    </row>
    <row r="766" spans="1:7" x14ac:dyDescent="0.25">
      <c r="A766" t="s">
        <v>9262</v>
      </c>
      <c r="B766" s="343" t="s">
        <v>9285</v>
      </c>
      <c r="C766" s="231">
        <v>49459400</v>
      </c>
      <c r="D766" s="189"/>
      <c r="E766" s="38">
        <f t="shared" si="11"/>
        <v>149999683</v>
      </c>
    </row>
    <row r="767" spans="1:7" x14ac:dyDescent="0.25">
      <c r="A767" t="s">
        <v>9272</v>
      </c>
      <c r="B767" s="8" t="s">
        <v>3418</v>
      </c>
      <c r="C767" s="213">
        <v>65902000</v>
      </c>
      <c r="D767" s="189"/>
      <c r="E767" s="38">
        <f t="shared" si="11"/>
        <v>215901683</v>
      </c>
    </row>
    <row r="768" spans="1:7" x14ac:dyDescent="0.25">
      <c r="A768" t="s">
        <v>9272</v>
      </c>
      <c r="B768" s="8" t="s">
        <v>9317</v>
      </c>
      <c r="D768" s="213">
        <v>65902000</v>
      </c>
      <c r="E768" s="38">
        <f t="shared" si="11"/>
        <v>149999683</v>
      </c>
    </row>
    <row r="769" spans="1:6" x14ac:dyDescent="0.25">
      <c r="A769" t="s">
        <v>9272</v>
      </c>
      <c r="B769" s="8" t="s">
        <v>9319</v>
      </c>
      <c r="C769" s="288">
        <v>30000000</v>
      </c>
      <c r="D769" s="349"/>
      <c r="E769" s="38">
        <f t="shared" ref="E769:E832" si="12">(E768+C769-D769)</f>
        <v>179999683</v>
      </c>
    </row>
    <row r="770" spans="1:6" x14ac:dyDescent="0.25">
      <c r="A770" t="s">
        <v>9311</v>
      </c>
      <c r="B770" s="8" t="s">
        <v>9318</v>
      </c>
      <c r="C770" s="168">
        <v>300000</v>
      </c>
      <c r="E770" s="38">
        <f t="shared" si="12"/>
        <v>180299683</v>
      </c>
    </row>
    <row r="771" spans="1:6" x14ac:dyDescent="0.25">
      <c r="A771" t="s">
        <v>9370</v>
      </c>
      <c r="B771" s="8" t="s">
        <v>8933</v>
      </c>
      <c r="C771" s="288">
        <v>40000000</v>
      </c>
      <c r="E771" s="38">
        <f t="shared" si="12"/>
        <v>220299683</v>
      </c>
    </row>
    <row r="772" spans="1:6" x14ac:dyDescent="0.25">
      <c r="A772" t="s">
        <v>9352</v>
      </c>
      <c r="B772" s="8" t="s">
        <v>9353</v>
      </c>
      <c r="D772" s="199">
        <v>45264540</v>
      </c>
      <c r="E772" s="38">
        <f t="shared" si="12"/>
        <v>175035143</v>
      </c>
    </row>
    <row r="773" spans="1:6" x14ac:dyDescent="0.25">
      <c r="A773" t="s">
        <v>9352</v>
      </c>
      <c r="B773" s="8" t="s">
        <v>9354</v>
      </c>
      <c r="D773" s="199">
        <v>46104000</v>
      </c>
      <c r="E773" s="38">
        <f t="shared" si="12"/>
        <v>128931143</v>
      </c>
    </row>
    <row r="774" spans="1:6" x14ac:dyDescent="0.25">
      <c r="A774" t="s">
        <v>9352</v>
      </c>
      <c r="B774" s="8" t="s">
        <v>6950</v>
      </c>
      <c r="D774" s="168">
        <v>300000</v>
      </c>
      <c r="E774" s="38">
        <f t="shared" si="12"/>
        <v>128631143</v>
      </c>
    </row>
    <row r="775" spans="1:6" x14ac:dyDescent="0.25">
      <c r="A775" t="s">
        <v>9352</v>
      </c>
      <c r="B775" s="8" t="s">
        <v>1486</v>
      </c>
      <c r="C775" s="199">
        <v>1368540</v>
      </c>
      <c r="D775" s="1"/>
      <c r="E775" s="38">
        <f t="shared" si="12"/>
        <v>129999683</v>
      </c>
    </row>
    <row r="776" spans="1:6" x14ac:dyDescent="0.25">
      <c r="A776" t="s">
        <v>9352</v>
      </c>
      <c r="B776" s="8" t="s">
        <v>9380</v>
      </c>
      <c r="D776" s="213">
        <v>136000000</v>
      </c>
      <c r="E776" s="38">
        <f t="shared" si="12"/>
        <v>-6000317</v>
      </c>
    </row>
    <row r="777" spans="1:6" x14ac:dyDescent="0.25">
      <c r="A777" t="s">
        <v>9352</v>
      </c>
      <c r="B777" s="8" t="s">
        <v>9381</v>
      </c>
      <c r="C777" s="213">
        <v>136000000</v>
      </c>
      <c r="D777" s="1"/>
      <c r="E777" s="38">
        <f t="shared" si="12"/>
        <v>129999683</v>
      </c>
      <c r="F777" t="s">
        <v>9537</v>
      </c>
    </row>
    <row r="778" spans="1:6" x14ac:dyDescent="0.25">
      <c r="A778" t="s">
        <v>9352</v>
      </c>
      <c r="B778" s="8" t="s">
        <v>9382</v>
      </c>
      <c r="D778" s="361">
        <v>46371200</v>
      </c>
      <c r="E778" s="38">
        <f t="shared" si="12"/>
        <v>83628483</v>
      </c>
    </row>
    <row r="779" spans="1:6" x14ac:dyDescent="0.25">
      <c r="A779" t="s">
        <v>9352</v>
      </c>
      <c r="B779" s="8" t="s">
        <v>9383</v>
      </c>
      <c r="D779" s="361">
        <v>45683200</v>
      </c>
      <c r="E779" s="38">
        <f t="shared" si="12"/>
        <v>37945283</v>
      </c>
    </row>
    <row r="780" spans="1:6" x14ac:dyDescent="0.25">
      <c r="A780" t="s">
        <v>9377</v>
      </c>
      <c r="B780" s="8" t="s">
        <v>9400</v>
      </c>
      <c r="C780" s="361">
        <v>32054400</v>
      </c>
      <c r="E780" s="38">
        <f t="shared" si="12"/>
        <v>69999683</v>
      </c>
    </row>
    <row r="781" spans="1:6" x14ac:dyDescent="0.25">
      <c r="A781" t="s">
        <v>9377</v>
      </c>
      <c r="B781" s="8" t="s">
        <v>9401</v>
      </c>
      <c r="D781" s="259">
        <v>68800000</v>
      </c>
      <c r="E781" s="38">
        <f t="shared" si="12"/>
        <v>1199683</v>
      </c>
    </row>
    <row r="782" spans="1:6" x14ac:dyDescent="0.25">
      <c r="A782" t="s">
        <v>9377</v>
      </c>
      <c r="B782" s="8" t="s">
        <v>9402</v>
      </c>
      <c r="C782" s="259">
        <v>68800000</v>
      </c>
      <c r="E782" s="38">
        <f t="shared" si="12"/>
        <v>69999683</v>
      </c>
    </row>
    <row r="783" spans="1:6" x14ac:dyDescent="0.25">
      <c r="A783" t="s">
        <v>9397</v>
      </c>
      <c r="B783" s="8" t="s">
        <v>9403</v>
      </c>
      <c r="D783" s="288">
        <v>45356000</v>
      </c>
      <c r="E783" s="38">
        <f t="shared" si="12"/>
        <v>24643683</v>
      </c>
    </row>
    <row r="784" spans="1:6" x14ac:dyDescent="0.25">
      <c r="A784" t="s">
        <v>9397</v>
      </c>
      <c r="B784" s="8" t="s">
        <v>9404</v>
      </c>
      <c r="D784" s="288">
        <v>44062980</v>
      </c>
      <c r="E784" s="38">
        <f t="shared" si="12"/>
        <v>-19419297</v>
      </c>
    </row>
    <row r="785" spans="1:6" x14ac:dyDescent="0.25">
      <c r="A785" t="s">
        <v>9397</v>
      </c>
      <c r="B785" s="366" t="s">
        <v>9405</v>
      </c>
      <c r="C785" s="288">
        <v>19419000</v>
      </c>
      <c r="E785" s="38">
        <f t="shared" si="12"/>
        <v>-297</v>
      </c>
    </row>
    <row r="786" spans="1:6" x14ac:dyDescent="0.25">
      <c r="A786" t="s">
        <v>9411</v>
      </c>
      <c r="B786" s="8" t="s">
        <v>9470</v>
      </c>
      <c r="C786" s="1"/>
      <c r="D786" s="226">
        <v>8935935</v>
      </c>
      <c r="E786" s="38">
        <f t="shared" si="12"/>
        <v>-8936232</v>
      </c>
    </row>
    <row r="787" spans="1:6" x14ac:dyDescent="0.25">
      <c r="A787" t="s">
        <v>9434</v>
      </c>
      <c r="B787" s="374" t="s">
        <v>9469</v>
      </c>
      <c r="C787" s="256">
        <v>40000000</v>
      </c>
      <c r="D787" s="241"/>
      <c r="E787" s="38">
        <f t="shared" si="12"/>
        <v>31063768</v>
      </c>
    </row>
    <row r="788" spans="1:6" x14ac:dyDescent="0.25">
      <c r="A788" t="s">
        <v>9467</v>
      </c>
      <c r="B788" s="8" t="s">
        <v>9471</v>
      </c>
      <c r="D788" s="226">
        <v>9790200</v>
      </c>
      <c r="E788" s="38">
        <f t="shared" si="12"/>
        <v>21273568</v>
      </c>
    </row>
    <row r="789" spans="1:6" x14ac:dyDescent="0.25">
      <c r="A789" t="s">
        <v>9467</v>
      </c>
      <c r="B789" s="8" t="s">
        <v>9472</v>
      </c>
      <c r="D789" s="226">
        <v>9178680</v>
      </c>
      <c r="E789" s="38">
        <f t="shared" si="12"/>
        <v>12094888</v>
      </c>
    </row>
    <row r="790" spans="1:6" x14ac:dyDescent="0.25">
      <c r="A790" t="s">
        <v>9467</v>
      </c>
      <c r="B790" s="8" t="s">
        <v>9473</v>
      </c>
      <c r="D790" s="226">
        <v>9797276</v>
      </c>
      <c r="E790" s="38">
        <f t="shared" si="12"/>
        <v>2297612</v>
      </c>
    </row>
    <row r="791" spans="1:6" x14ac:dyDescent="0.25">
      <c r="A791" t="s">
        <v>9467</v>
      </c>
      <c r="B791" s="8" t="s">
        <v>9474</v>
      </c>
      <c r="D791" s="226">
        <v>9301280</v>
      </c>
      <c r="E791" s="38">
        <f t="shared" si="12"/>
        <v>-7003668</v>
      </c>
    </row>
    <row r="792" spans="1:6" x14ac:dyDescent="0.25">
      <c r="A792" t="s">
        <v>9467</v>
      </c>
      <c r="B792" s="8" t="s">
        <v>9475</v>
      </c>
      <c r="D792" s="226">
        <v>8759760</v>
      </c>
      <c r="E792" s="38">
        <f t="shared" si="12"/>
        <v>-15763428</v>
      </c>
    </row>
    <row r="793" spans="1:6" x14ac:dyDescent="0.25">
      <c r="A793" t="s">
        <v>9467</v>
      </c>
      <c r="B793" s="8" t="s">
        <v>9482</v>
      </c>
      <c r="C793" s="226">
        <v>25000000</v>
      </c>
      <c r="E793" s="38">
        <f t="shared" si="12"/>
        <v>9236572</v>
      </c>
    </row>
    <row r="794" spans="1:6" x14ac:dyDescent="0.25">
      <c r="A794" t="s">
        <v>9467</v>
      </c>
      <c r="B794" s="8" t="s">
        <v>9483</v>
      </c>
      <c r="C794" s="226">
        <v>30000000</v>
      </c>
      <c r="E794" s="38">
        <f t="shared" si="12"/>
        <v>39236572</v>
      </c>
      <c r="F794" t="s">
        <v>9537</v>
      </c>
    </row>
    <row r="795" spans="1:6" x14ac:dyDescent="0.25">
      <c r="A795" t="s">
        <v>9467</v>
      </c>
      <c r="B795" s="8" t="s">
        <v>3</v>
      </c>
      <c r="C795" s="226">
        <v>763131</v>
      </c>
      <c r="E795" s="38">
        <f t="shared" si="12"/>
        <v>39999703</v>
      </c>
    </row>
    <row r="796" spans="1:6" x14ac:dyDescent="0.25">
      <c r="A796" t="s">
        <v>9467</v>
      </c>
      <c r="B796" s="8" t="s">
        <v>9487</v>
      </c>
      <c r="D796" s="187">
        <v>68800000</v>
      </c>
      <c r="E796" s="38">
        <f t="shared" si="12"/>
        <v>-28800297</v>
      </c>
    </row>
    <row r="797" spans="1:6" x14ac:dyDescent="0.25">
      <c r="A797" t="s">
        <v>9467</v>
      </c>
      <c r="B797" s="8" t="s">
        <v>3418</v>
      </c>
      <c r="C797" s="187">
        <v>68800000</v>
      </c>
      <c r="D797" s="1"/>
      <c r="E797" s="38">
        <f t="shared" si="12"/>
        <v>39999703</v>
      </c>
    </row>
    <row r="798" spans="1:6" x14ac:dyDescent="0.25">
      <c r="A798" t="s">
        <v>9503</v>
      </c>
      <c r="B798" s="8" t="s">
        <v>9535</v>
      </c>
      <c r="D798" s="256">
        <v>44862110</v>
      </c>
      <c r="E798" s="38">
        <f t="shared" si="12"/>
        <v>-4862407</v>
      </c>
    </row>
    <row r="799" spans="1:6" x14ac:dyDescent="0.25">
      <c r="A799" t="s">
        <v>9488</v>
      </c>
      <c r="B799" s="8" t="s">
        <v>9536</v>
      </c>
      <c r="D799" s="1">
        <v>71200000</v>
      </c>
      <c r="E799" s="38">
        <f t="shared" si="12"/>
        <v>-76062407</v>
      </c>
    </row>
    <row r="800" spans="1:6" x14ac:dyDescent="0.25">
      <c r="A800" t="s">
        <v>9515</v>
      </c>
      <c r="B800" s="8" t="s">
        <v>6424</v>
      </c>
      <c r="C800" s="1">
        <v>72062000</v>
      </c>
      <c r="D800" s="1"/>
      <c r="E800" s="38">
        <f t="shared" si="12"/>
        <v>-4000407</v>
      </c>
    </row>
    <row r="801" spans="1:6" x14ac:dyDescent="0.25">
      <c r="A801" t="s">
        <v>9515</v>
      </c>
      <c r="B801" s="8" t="s">
        <v>9538</v>
      </c>
      <c r="C801" s="1">
        <v>4000000</v>
      </c>
      <c r="D801" s="1"/>
      <c r="E801" s="38">
        <f t="shared" si="12"/>
        <v>-407</v>
      </c>
    </row>
    <row r="802" spans="1:6" x14ac:dyDescent="0.25">
      <c r="A802" t="s">
        <v>9510</v>
      </c>
      <c r="B802" s="8" t="s">
        <v>9636</v>
      </c>
      <c r="C802" s="1">
        <v>80000</v>
      </c>
      <c r="D802" s="1"/>
      <c r="E802" s="38">
        <f t="shared" si="12"/>
        <v>79593</v>
      </c>
    </row>
    <row r="803" spans="1:6" x14ac:dyDescent="0.25">
      <c r="A803" t="s">
        <v>9633</v>
      </c>
      <c r="B803" s="379" t="s">
        <v>9637</v>
      </c>
      <c r="C803" s="1">
        <v>30000000</v>
      </c>
      <c r="D803" s="1"/>
      <c r="E803" s="38">
        <f t="shared" si="12"/>
        <v>30079593</v>
      </c>
      <c r="F803" t="s">
        <v>9643</v>
      </c>
    </row>
    <row r="804" spans="1:6" x14ac:dyDescent="0.25">
      <c r="A804" t="s">
        <v>9633</v>
      </c>
      <c r="B804" s="8" t="s">
        <v>9638</v>
      </c>
      <c r="C804" s="1">
        <v>10000000</v>
      </c>
      <c r="D804" s="1"/>
      <c r="E804" s="38">
        <f t="shared" si="12"/>
        <v>40079593</v>
      </c>
    </row>
    <row r="805" spans="1:6" x14ac:dyDescent="0.25">
      <c r="A805" t="s">
        <v>9633</v>
      </c>
      <c r="B805" s="8" t="s">
        <v>9639</v>
      </c>
      <c r="D805" s="63">
        <v>45402320</v>
      </c>
      <c r="E805" s="38">
        <f t="shared" si="12"/>
        <v>-5322727</v>
      </c>
    </row>
    <row r="806" spans="1:6" x14ac:dyDescent="0.25">
      <c r="A806" t="s">
        <v>9640</v>
      </c>
      <c r="B806" s="8" t="s">
        <v>9641</v>
      </c>
      <c r="D806" s="1">
        <v>9718220</v>
      </c>
      <c r="E806" s="38">
        <f t="shared" si="12"/>
        <v>-15040947</v>
      </c>
    </row>
    <row r="807" spans="1:6" x14ac:dyDescent="0.25">
      <c r="A807" t="s">
        <v>9640</v>
      </c>
      <c r="B807" s="8" t="s">
        <v>9642</v>
      </c>
      <c r="D807" s="1">
        <v>8429024</v>
      </c>
      <c r="E807" s="38">
        <f t="shared" si="12"/>
        <v>-23469971</v>
      </c>
    </row>
    <row r="808" spans="1:6" x14ac:dyDescent="0.25">
      <c r="A808" t="s">
        <v>9640</v>
      </c>
      <c r="B808" s="379" t="s">
        <v>9671</v>
      </c>
      <c r="C808" s="176">
        <v>49762800</v>
      </c>
      <c r="D808" s="1"/>
      <c r="E808" s="38">
        <f t="shared" si="12"/>
        <v>26292829</v>
      </c>
    </row>
    <row r="809" spans="1:6" x14ac:dyDescent="0.25">
      <c r="A809" t="s">
        <v>9644</v>
      </c>
      <c r="B809" s="8" t="s">
        <v>9649</v>
      </c>
      <c r="D809" s="112">
        <v>44015620</v>
      </c>
      <c r="E809" s="38">
        <f t="shared" si="12"/>
        <v>-17722791</v>
      </c>
    </row>
    <row r="810" spans="1:6" x14ac:dyDescent="0.25">
      <c r="A810" t="s">
        <v>9664</v>
      </c>
      <c r="B810" s="8" t="s">
        <v>9672</v>
      </c>
      <c r="D810" s="112">
        <v>42619120</v>
      </c>
      <c r="E810" s="38">
        <f t="shared" si="12"/>
        <v>-60341911</v>
      </c>
    </row>
    <row r="811" spans="1:6" x14ac:dyDescent="0.25">
      <c r="A811" t="s">
        <v>9664</v>
      </c>
      <c r="B811" s="8" t="s">
        <v>9673</v>
      </c>
      <c r="C811" s="176">
        <v>42274000</v>
      </c>
      <c r="D811" s="1"/>
      <c r="E811" s="38">
        <f t="shared" si="12"/>
        <v>-18067911</v>
      </c>
    </row>
    <row r="812" spans="1:6" x14ac:dyDescent="0.25">
      <c r="A812" t="s">
        <v>9674</v>
      </c>
      <c r="B812" s="8" t="s">
        <v>9675</v>
      </c>
      <c r="D812" s="1">
        <v>38313000</v>
      </c>
      <c r="E812" s="38">
        <f t="shared" si="12"/>
        <v>-56380911</v>
      </c>
    </row>
    <row r="813" spans="1:6" x14ac:dyDescent="0.25">
      <c r="A813" t="s">
        <v>9674</v>
      </c>
      <c r="B813" s="8" t="s">
        <v>9676</v>
      </c>
      <c r="D813" s="1">
        <v>22070538</v>
      </c>
      <c r="E813" s="38">
        <f t="shared" si="12"/>
        <v>-78451449</v>
      </c>
    </row>
    <row r="814" spans="1:6" x14ac:dyDescent="0.25">
      <c r="A814" t="s">
        <v>9674</v>
      </c>
      <c r="B814" s="8" t="s">
        <v>9677</v>
      </c>
      <c r="D814" s="23">
        <v>22147925</v>
      </c>
      <c r="E814" s="38">
        <f t="shared" si="12"/>
        <v>-100599374</v>
      </c>
    </row>
    <row r="815" spans="1:6" x14ac:dyDescent="0.25">
      <c r="A815" t="s">
        <v>9674</v>
      </c>
      <c r="B815" s="8" t="s">
        <v>8933</v>
      </c>
      <c r="C815" s="1">
        <v>38313000</v>
      </c>
      <c r="E815" s="38">
        <f t="shared" si="12"/>
        <v>-62286374</v>
      </c>
    </row>
    <row r="816" spans="1:6" x14ac:dyDescent="0.25">
      <c r="A816" t="s">
        <v>9718</v>
      </c>
      <c r="B816" s="8" t="s">
        <v>9723</v>
      </c>
      <c r="D816" s="23">
        <v>45625720</v>
      </c>
      <c r="E816" s="38">
        <f t="shared" si="12"/>
        <v>-107912094</v>
      </c>
    </row>
    <row r="817" spans="1:5" x14ac:dyDescent="0.25">
      <c r="A817" t="s">
        <v>9718</v>
      </c>
      <c r="B817" s="8" t="s">
        <v>9724</v>
      </c>
      <c r="D817" s="23">
        <v>45625720</v>
      </c>
      <c r="E817" s="38">
        <f t="shared" si="12"/>
        <v>-153537814</v>
      </c>
    </row>
    <row r="818" spans="1:5" x14ac:dyDescent="0.25">
      <c r="A818" t="s">
        <v>9718</v>
      </c>
      <c r="B818" s="8" t="s">
        <v>9726</v>
      </c>
      <c r="C818" s="176">
        <v>40000000</v>
      </c>
      <c r="E818" s="38">
        <f t="shared" si="12"/>
        <v>-113537814</v>
      </c>
    </row>
    <row r="819" spans="1:5" x14ac:dyDescent="0.25">
      <c r="A819" t="s">
        <v>9718</v>
      </c>
      <c r="B819" s="8" t="s">
        <v>9727</v>
      </c>
      <c r="C819" s="176">
        <v>31251400</v>
      </c>
      <c r="E819" s="38">
        <f t="shared" si="12"/>
        <v>-82286414</v>
      </c>
    </row>
    <row r="820" spans="1:5" x14ac:dyDescent="0.25">
      <c r="A820" t="s">
        <v>9718</v>
      </c>
      <c r="B820" s="8" t="s">
        <v>9319</v>
      </c>
      <c r="C820" s="1">
        <v>20000000</v>
      </c>
      <c r="E820" s="38">
        <f t="shared" si="12"/>
        <v>-62286414</v>
      </c>
    </row>
    <row r="821" spans="1:5" x14ac:dyDescent="0.25">
      <c r="A821" t="s">
        <v>9730</v>
      </c>
      <c r="B821" s="8" t="s">
        <v>9756</v>
      </c>
      <c r="C821" s="176">
        <v>34232000</v>
      </c>
      <c r="E821" s="38">
        <f t="shared" si="12"/>
        <v>-28054414</v>
      </c>
    </row>
    <row r="822" spans="1:5" x14ac:dyDescent="0.25">
      <c r="A822" t="s">
        <v>9730</v>
      </c>
      <c r="B822" s="8" t="s">
        <v>9757</v>
      </c>
      <c r="C822" s="1"/>
      <c r="D822" s="1">
        <v>34232000</v>
      </c>
      <c r="E822" s="38">
        <f t="shared" si="12"/>
        <v>-62286414</v>
      </c>
    </row>
    <row r="823" spans="1:5" x14ac:dyDescent="0.25">
      <c r="A823" t="s">
        <v>9748</v>
      </c>
      <c r="B823" s="8" t="s">
        <v>9749</v>
      </c>
      <c r="D823" s="1">
        <v>8886408</v>
      </c>
      <c r="E823" s="38">
        <f t="shared" si="12"/>
        <v>-71172822</v>
      </c>
    </row>
    <row r="824" spans="1:5" x14ac:dyDescent="0.25">
      <c r="A824" t="s">
        <v>9748</v>
      </c>
      <c r="B824" s="8" t="s">
        <v>9758</v>
      </c>
      <c r="C824" s="176">
        <v>31172000</v>
      </c>
      <c r="E824" s="38">
        <f t="shared" si="12"/>
        <v>-40000822</v>
      </c>
    </row>
    <row r="825" spans="1:5" x14ac:dyDescent="0.25">
      <c r="A825" t="s">
        <v>9748</v>
      </c>
      <c r="B825" s="8" t="s">
        <v>9759</v>
      </c>
      <c r="C825" s="176">
        <v>40000000</v>
      </c>
      <c r="E825" s="38">
        <f t="shared" si="12"/>
        <v>-822</v>
      </c>
    </row>
    <row r="826" spans="1:5" x14ac:dyDescent="0.25">
      <c r="A826" t="s">
        <v>9762</v>
      </c>
      <c r="B826" s="8" t="s">
        <v>9769</v>
      </c>
      <c r="D826" s="1">
        <v>46435200</v>
      </c>
      <c r="E826" s="38">
        <f t="shared" si="12"/>
        <v>-46436022</v>
      </c>
    </row>
    <row r="827" spans="1:5" x14ac:dyDescent="0.25">
      <c r="A827" t="s">
        <v>9762</v>
      </c>
      <c r="B827" s="8" t="s">
        <v>9770</v>
      </c>
      <c r="D827" s="1">
        <v>43690340</v>
      </c>
      <c r="E827" s="38">
        <f t="shared" si="12"/>
        <v>-90126362</v>
      </c>
    </row>
    <row r="828" spans="1:5" x14ac:dyDescent="0.25">
      <c r="A828" t="s">
        <v>9762</v>
      </c>
      <c r="B828" s="8" t="s">
        <v>9771</v>
      </c>
      <c r="C828" s="176">
        <v>30000000</v>
      </c>
      <c r="E828" s="38">
        <f t="shared" si="12"/>
        <v>-60126362</v>
      </c>
    </row>
    <row r="829" spans="1:5" x14ac:dyDescent="0.25">
      <c r="A829" t="s">
        <v>9762</v>
      </c>
      <c r="B829" s="8" t="s">
        <v>6424</v>
      </c>
      <c r="C829" s="1">
        <v>60125500</v>
      </c>
      <c r="E829" s="38">
        <f t="shared" si="12"/>
        <v>-862</v>
      </c>
    </row>
    <row r="830" spans="1:5" x14ac:dyDescent="0.25">
      <c r="A830" t="s">
        <v>9774</v>
      </c>
      <c r="B830" s="8" t="s">
        <v>6424</v>
      </c>
      <c r="C830" s="1">
        <v>200000</v>
      </c>
      <c r="E830" s="38">
        <f t="shared" si="12"/>
        <v>199138</v>
      </c>
    </row>
    <row r="831" spans="1:5" x14ac:dyDescent="0.25">
      <c r="A831" t="s">
        <v>9762</v>
      </c>
      <c r="B831" s="8" t="s">
        <v>9781</v>
      </c>
      <c r="D831" s="1">
        <v>47133780</v>
      </c>
      <c r="E831" s="38">
        <f t="shared" si="12"/>
        <v>-46934642</v>
      </c>
    </row>
    <row r="832" spans="1:5" x14ac:dyDescent="0.25">
      <c r="A832" t="s">
        <v>9762</v>
      </c>
      <c r="B832" s="8" t="s">
        <v>9782</v>
      </c>
      <c r="D832" s="1">
        <v>49067200</v>
      </c>
      <c r="E832" s="38">
        <f t="shared" si="12"/>
        <v>-96001842</v>
      </c>
    </row>
    <row r="833" spans="1:5" x14ac:dyDescent="0.25">
      <c r="A833" t="s">
        <v>9780</v>
      </c>
      <c r="B833" s="8" t="s">
        <v>9783</v>
      </c>
      <c r="C833" s="176">
        <v>46200000</v>
      </c>
      <c r="E833" s="38">
        <f t="shared" ref="E833:E896" si="13">(E832+C833-D833)</f>
        <v>-49801842</v>
      </c>
    </row>
    <row r="834" spans="1:5" x14ac:dyDescent="0.25">
      <c r="A834" t="s">
        <v>9780</v>
      </c>
      <c r="B834" s="8" t="s">
        <v>6424</v>
      </c>
      <c r="C834" s="1">
        <v>49800000</v>
      </c>
      <c r="E834" s="38">
        <f t="shared" si="13"/>
        <v>-1842</v>
      </c>
    </row>
    <row r="835" spans="1:5" x14ac:dyDescent="0.25">
      <c r="A835" t="s">
        <v>9814</v>
      </c>
      <c r="B835" s="8" t="s">
        <v>9817</v>
      </c>
      <c r="D835" s="1">
        <v>45855840</v>
      </c>
      <c r="E835" s="38">
        <f t="shared" si="13"/>
        <v>-45857682</v>
      </c>
    </row>
    <row r="836" spans="1:5" x14ac:dyDescent="0.25">
      <c r="A836" t="s">
        <v>9814</v>
      </c>
      <c r="B836" s="8" t="s">
        <v>9818</v>
      </c>
      <c r="D836" s="1">
        <v>47958680</v>
      </c>
      <c r="E836" s="38">
        <f t="shared" si="13"/>
        <v>-93816362</v>
      </c>
    </row>
    <row r="837" spans="1:5" x14ac:dyDescent="0.25">
      <c r="A837" t="s">
        <v>9814</v>
      </c>
      <c r="B837" s="8" t="s">
        <v>9853</v>
      </c>
      <c r="C837" s="213">
        <v>43814500</v>
      </c>
      <c r="E837" s="38">
        <f t="shared" si="13"/>
        <v>-50001862</v>
      </c>
    </row>
    <row r="838" spans="1:5" x14ac:dyDescent="0.25">
      <c r="A838" t="s">
        <v>9814</v>
      </c>
      <c r="B838" s="8" t="s">
        <v>6827</v>
      </c>
      <c r="C838" s="1">
        <v>50000000</v>
      </c>
      <c r="E838" s="38">
        <f t="shared" si="13"/>
        <v>-1862</v>
      </c>
    </row>
    <row r="839" spans="1:5" x14ac:dyDescent="0.25">
      <c r="A839" t="s">
        <v>9840</v>
      </c>
      <c r="B839" s="379" t="s">
        <v>9854</v>
      </c>
      <c r="C839" s="176">
        <v>40000000</v>
      </c>
      <c r="E839" s="38">
        <f t="shared" si="13"/>
        <v>39998138</v>
      </c>
    </row>
    <row r="840" spans="1:5" x14ac:dyDescent="0.25">
      <c r="A840" t="s">
        <v>9840</v>
      </c>
      <c r="B840" s="379" t="s">
        <v>9855</v>
      </c>
      <c r="C840" s="176">
        <v>40000000</v>
      </c>
      <c r="E840" s="38">
        <f t="shared" si="13"/>
        <v>79998138</v>
      </c>
    </row>
    <row r="841" spans="1:5" x14ac:dyDescent="0.25">
      <c r="A841" t="s">
        <v>9840</v>
      </c>
      <c r="B841" s="385" t="s">
        <v>9856</v>
      </c>
      <c r="C841" s="176">
        <v>20000000</v>
      </c>
      <c r="E841" s="38">
        <f t="shared" si="13"/>
        <v>99998138</v>
      </c>
    </row>
    <row r="842" spans="1:5" x14ac:dyDescent="0.25">
      <c r="A842" t="s">
        <v>9860</v>
      </c>
      <c r="B842" s="8" t="s">
        <v>6827</v>
      </c>
      <c r="C842" s="153">
        <v>40000000</v>
      </c>
      <c r="D842" s="1"/>
      <c r="E842" s="38">
        <f t="shared" si="13"/>
        <v>139998138</v>
      </c>
    </row>
    <row r="843" spans="1:5" x14ac:dyDescent="0.25">
      <c r="A843" t="s">
        <v>9868</v>
      </c>
      <c r="B843" s="8" t="s">
        <v>9887</v>
      </c>
      <c r="C843" s="1"/>
      <c r="D843" s="153">
        <v>45443900</v>
      </c>
      <c r="E843" s="38">
        <f t="shared" si="13"/>
        <v>94554238</v>
      </c>
    </row>
    <row r="844" spans="1:5" x14ac:dyDescent="0.25">
      <c r="A844" t="s">
        <v>9868</v>
      </c>
      <c r="B844" s="8" t="s">
        <v>9888</v>
      </c>
      <c r="C844" s="1"/>
      <c r="D844" s="153">
        <v>45702184</v>
      </c>
      <c r="E844" s="38">
        <f t="shared" si="13"/>
        <v>48852054</v>
      </c>
    </row>
    <row r="845" spans="1:5" x14ac:dyDescent="0.25">
      <c r="A845" t="s">
        <v>9883</v>
      </c>
      <c r="B845" s="8" t="s">
        <v>6424</v>
      </c>
      <c r="C845" s="153">
        <v>50000000</v>
      </c>
      <c r="D845" s="1"/>
      <c r="E845" s="38">
        <f t="shared" si="13"/>
        <v>98852054</v>
      </c>
    </row>
    <row r="846" spans="1:5" x14ac:dyDescent="0.25">
      <c r="A846" t="s">
        <v>9886</v>
      </c>
      <c r="B846" s="8" t="s">
        <v>1486</v>
      </c>
      <c r="C846" s="153">
        <v>1146084</v>
      </c>
      <c r="D846" s="1"/>
      <c r="E846" s="38">
        <f t="shared" si="13"/>
        <v>99998138</v>
      </c>
    </row>
    <row r="847" spans="1:5" x14ac:dyDescent="0.25">
      <c r="A847" t="s">
        <v>9886</v>
      </c>
      <c r="B847" s="385" t="s">
        <v>9889</v>
      </c>
      <c r="C847" s="168">
        <v>40000000</v>
      </c>
      <c r="D847" s="1"/>
      <c r="E847" s="38">
        <f t="shared" si="13"/>
        <v>139998138</v>
      </c>
    </row>
    <row r="848" spans="1:5" x14ac:dyDescent="0.25">
      <c r="A848" t="s">
        <v>9886</v>
      </c>
      <c r="B848" s="385" t="s">
        <v>9890</v>
      </c>
      <c r="C848" s="168">
        <v>40000000</v>
      </c>
      <c r="E848" s="38">
        <f t="shared" si="13"/>
        <v>179998138</v>
      </c>
    </row>
    <row r="849" spans="1:5" x14ac:dyDescent="0.25">
      <c r="A849" t="s">
        <v>9886</v>
      </c>
      <c r="B849" s="385" t="s">
        <v>9891</v>
      </c>
      <c r="C849" s="168">
        <v>40000000</v>
      </c>
      <c r="E849" s="38">
        <f t="shared" si="13"/>
        <v>219998138</v>
      </c>
    </row>
    <row r="850" spans="1:5" x14ac:dyDescent="0.25">
      <c r="A850" t="s">
        <v>9905</v>
      </c>
      <c r="B850" s="8" t="s">
        <v>6424</v>
      </c>
      <c r="C850" s="256">
        <v>20000000</v>
      </c>
      <c r="E850" s="38">
        <f t="shared" si="13"/>
        <v>239998138</v>
      </c>
    </row>
    <row r="851" spans="1:5" x14ac:dyDescent="0.25">
      <c r="A851" t="s">
        <v>9918</v>
      </c>
      <c r="B851" s="8" t="s">
        <v>9919</v>
      </c>
      <c r="D851" s="176">
        <v>47112800</v>
      </c>
      <c r="E851" s="38">
        <f t="shared" si="13"/>
        <v>192885338</v>
      </c>
    </row>
    <row r="852" spans="1:5" x14ac:dyDescent="0.25">
      <c r="A852" t="s">
        <v>9918</v>
      </c>
      <c r="B852" s="8" t="s">
        <v>9920</v>
      </c>
      <c r="D852" s="176">
        <v>47730800</v>
      </c>
      <c r="E852" s="38">
        <f t="shared" si="13"/>
        <v>145154538</v>
      </c>
    </row>
    <row r="853" spans="1:5" x14ac:dyDescent="0.25">
      <c r="A853" t="s">
        <v>9918</v>
      </c>
      <c r="B853" s="8" t="s">
        <v>9921</v>
      </c>
      <c r="D853" s="176">
        <v>47399200</v>
      </c>
      <c r="E853" s="38">
        <f t="shared" si="13"/>
        <v>97755338</v>
      </c>
    </row>
    <row r="854" spans="1:5" x14ac:dyDescent="0.25">
      <c r="A854" t="s">
        <v>9918</v>
      </c>
      <c r="B854" s="8" t="s">
        <v>5186</v>
      </c>
      <c r="C854" s="176">
        <v>42242800</v>
      </c>
      <c r="D854" s="1"/>
      <c r="E854" s="38">
        <f t="shared" si="13"/>
        <v>139998138</v>
      </c>
    </row>
    <row r="855" spans="1:5" x14ac:dyDescent="0.25">
      <c r="A855" t="s">
        <v>9918</v>
      </c>
      <c r="B855" s="8" t="s">
        <v>9319</v>
      </c>
      <c r="C855" s="256">
        <v>20000000</v>
      </c>
      <c r="D855" s="1"/>
      <c r="E855" s="38">
        <f t="shared" si="13"/>
        <v>159998138</v>
      </c>
    </row>
    <row r="856" spans="1:5" x14ac:dyDescent="0.25">
      <c r="A856" t="s">
        <v>9934</v>
      </c>
      <c r="B856" s="385" t="s">
        <v>9960</v>
      </c>
      <c r="C856" s="256">
        <v>30000000</v>
      </c>
      <c r="D856" s="1"/>
      <c r="E856" s="38">
        <f t="shared" si="13"/>
        <v>189998138</v>
      </c>
    </row>
    <row r="857" spans="1:5" x14ac:dyDescent="0.25">
      <c r="A857" t="s">
        <v>9961</v>
      </c>
      <c r="B857" s="8" t="s">
        <v>9962</v>
      </c>
      <c r="D857" s="168">
        <v>46472400</v>
      </c>
      <c r="E857" s="38">
        <f t="shared" si="13"/>
        <v>143525738</v>
      </c>
    </row>
    <row r="858" spans="1:5" x14ac:dyDescent="0.25">
      <c r="A858" t="s">
        <v>9961</v>
      </c>
      <c r="B858" s="8" t="s">
        <v>9963</v>
      </c>
      <c r="D858" s="168">
        <v>47736000</v>
      </c>
      <c r="E858" s="38">
        <f t="shared" si="13"/>
        <v>95789738</v>
      </c>
    </row>
    <row r="859" spans="1:5" x14ac:dyDescent="0.25">
      <c r="A859" t="s">
        <v>9961</v>
      </c>
      <c r="B859" s="8" t="s">
        <v>9964</v>
      </c>
      <c r="D859" s="168">
        <v>48027600</v>
      </c>
      <c r="E859" s="38">
        <f t="shared" si="13"/>
        <v>47762138</v>
      </c>
    </row>
    <row r="860" spans="1:5" x14ac:dyDescent="0.25">
      <c r="A860" t="s">
        <v>9961</v>
      </c>
      <c r="B860" s="8" t="s">
        <v>1486</v>
      </c>
      <c r="C860" s="168">
        <v>22236000</v>
      </c>
      <c r="D860" s="1"/>
      <c r="E860" s="38">
        <f t="shared" si="13"/>
        <v>69998138</v>
      </c>
    </row>
    <row r="861" spans="1:5" x14ac:dyDescent="0.25">
      <c r="A861" t="s">
        <v>9961</v>
      </c>
      <c r="B861" s="385" t="s">
        <v>9988</v>
      </c>
      <c r="C861" s="213">
        <v>136000000</v>
      </c>
      <c r="D861" s="1"/>
      <c r="E861" s="38">
        <f t="shared" si="13"/>
        <v>205998138</v>
      </c>
    </row>
    <row r="862" spans="1:5" x14ac:dyDescent="0.25">
      <c r="A862" t="s">
        <v>9961</v>
      </c>
      <c r="B862" s="8" t="s">
        <v>10</v>
      </c>
      <c r="C862" s="213">
        <v>14000000</v>
      </c>
      <c r="D862" s="1"/>
      <c r="E862" s="38">
        <f t="shared" si="13"/>
        <v>219998138</v>
      </c>
    </row>
    <row r="863" spans="1:5" x14ac:dyDescent="0.25">
      <c r="A863" t="s">
        <v>9989</v>
      </c>
      <c r="B863" s="385" t="s">
        <v>9990</v>
      </c>
      <c r="C863" s="256">
        <v>40000000</v>
      </c>
      <c r="D863" s="1"/>
      <c r="E863" s="38">
        <f t="shared" si="13"/>
        <v>259998138</v>
      </c>
    </row>
    <row r="864" spans="1:5" x14ac:dyDescent="0.25">
      <c r="A864" t="s">
        <v>10029</v>
      </c>
      <c r="B864" s="8" t="s">
        <v>6424</v>
      </c>
      <c r="C864" s="213">
        <v>30000000</v>
      </c>
      <c r="D864" s="1"/>
      <c r="E864" s="38">
        <f t="shared" si="13"/>
        <v>289998138</v>
      </c>
    </row>
    <row r="865" spans="1:5" x14ac:dyDescent="0.25">
      <c r="A865" t="s">
        <v>9991</v>
      </c>
      <c r="B865" s="8" t="s">
        <v>9992</v>
      </c>
      <c r="D865" s="268">
        <v>66317000</v>
      </c>
      <c r="E865" s="38">
        <f t="shared" si="13"/>
        <v>223681138</v>
      </c>
    </row>
    <row r="866" spans="1:5" x14ac:dyDescent="0.25">
      <c r="A866" t="s">
        <v>9991</v>
      </c>
      <c r="B866" s="8" t="s">
        <v>9993</v>
      </c>
      <c r="D866" s="256">
        <v>49091200</v>
      </c>
      <c r="E866" s="38">
        <f t="shared" si="13"/>
        <v>174589938</v>
      </c>
    </row>
    <row r="867" spans="1:5" x14ac:dyDescent="0.25">
      <c r="A867" t="s">
        <v>9991</v>
      </c>
      <c r="B867" s="8" t="s">
        <v>9994</v>
      </c>
      <c r="D867" s="256">
        <v>50489600</v>
      </c>
      <c r="E867" s="38">
        <f t="shared" si="13"/>
        <v>124100338</v>
      </c>
    </row>
    <row r="868" spans="1:5" x14ac:dyDescent="0.25">
      <c r="A868" t="s">
        <v>9991</v>
      </c>
      <c r="B868" s="8" t="s">
        <v>9995</v>
      </c>
      <c r="D868" s="256">
        <v>48502400</v>
      </c>
      <c r="E868" s="38">
        <f t="shared" si="13"/>
        <v>75597938</v>
      </c>
    </row>
    <row r="869" spans="1:5" x14ac:dyDescent="0.25">
      <c r="A869" t="s">
        <v>9991</v>
      </c>
      <c r="B869" s="8" t="s">
        <v>9319</v>
      </c>
      <c r="C869" s="268">
        <v>66317000</v>
      </c>
      <c r="D869" s="1"/>
      <c r="E869" s="38">
        <f t="shared" si="13"/>
        <v>141914938</v>
      </c>
    </row>
    <row r="870" spans="1:5" x14ac:dyDescent="0.25">
      <c r="A870" t="s">
        <v>10007</v>
      </c>
      <c r="B870" s="385" t="s">
        <v>10030</v>
      </c>
      <c r="C870" s="267">
        <v>90000000</v>
      </c>
      <c r="D870" s="1"/>
      <c r="E870" s="38">
        <f t="shared" si="13"/>
        <v>231914938</v>
      </c>
    </row>
    <row r="871" spans="1:5" x14ac:dyDescent="0.25">
      <c r="A871" t="s">
        <v>10007</v>
      </c>
      <c r="B871" s="385" t="s">
        <v>10031</v>
      </c>
      <c r="C871" s="267">
        <v>90000000</v>
      </c>
      <c r="D871" s="1"/>
      <c r="E871" s="38">
        <f t="shared" si="13"/>
        <v>321914938</v>
      </c>
    </row>
    <row r="872" spans="1:5" x14ac:dyDescent="0.25">
      <c r="A872" t="s">
        <v>10054</v>
      </c>
      <c r="B872" s="8" t="s">
        <v>6827</v>
      </c>
      <c r="C872" s="267">
        <v>50000000</v>
      </c>
      <c r="D872" s="1"/>
      <c r="E872" s="38">
        <f t="shared" si="13"/>
        <v>371914938</v>
      </c>
    </row>
    <row r="873" spans="1:5" x14ac:dyDescent="0.25">
      <c r="A873" t="s">
        <v>10052</v>
      </c>
      <c r="B873" s="385" t="s">
        <v>10053</v>
      </c>
      <c r="C873" s="211">
        <v>38083200</v>
      </c>
      <c r="E873" s="38">
        <f t="shared" si="13"/>
        <v>409998138</v>
      </c>
    </row>
    <row r="874" spans="1:5" x14ac:dyDescent="0.25">
      <c r="A874" t="s">
        <v>10060</v>
      </c>
      <c r="B874" s="8" t="s">
        <v>10055</v>
      </c>
      <c r="D874" s="213">
        <v>50620644</v>
      </c>
      <c r="E874" s="38">
        <f t="shared" si="13"/>
        <v>359377494</v>
      </c>
    </row>
    <row r="875" spans="1:5" x14ac:dyDescent="0.25">
      <c r="A875" t="s">
        <v>10060</v>
      </c>
      <c r="B875" s="8" t="s">
        <v>10056</v>
      </c>
      <c r="D875" s="213">
        <v>49848000</v>
      </c>
      <c r="E875" s="38">
        <f t="shared" si="13"/>
        <v>309529494</v>
      </c>
    </row>
    <row r="876" spans="1:5" x14ac:dyDescent="0.25">
      <c r="A876" t="s">
        <v>10060</v>
      </c>
      <c r="B876" s="8" t="s">
        <v>10057</v>
      </c>
      <c r="D876" s="213">
        <v>48657600</v>
      </c>
      <c r="E876" s="38">
        <f t="shared" si="13"/>
        <v>260871894</v>
      </c>
    </row>
    <row r="877" spans="1:5" x14ac:dyDescent="0.25">
      <c r="A877" t="s">
        <v>10060</v>
      </c>
      <c r="B877" s="8" t="s">
        <v>10058</v>
      </c>
      <c r="D877" s="213">
        <v>49920000</v>
      </c>
      <c r="E877" s="38">
        <f t="shared" si="13"/>
        <v>210951894</v>
      </c>
    </row>
    <row r="878" spans="1:5" x14ac:dyDescent="0.25">
      <c r="A878" t="s">
        <v>10060</v>
      </c>
      <c r="B878" s="8" t="s">
        <v>10059</v>
      </c>
      <c r="D878" s="213">
        <v>52300800</v>
      </c>
      <c r="E878" s="38">
        <f t="shared" si="13"/>
        <v>158651094</v>
      </c>
    </row>
    <row r="879" spans="1:5" x14ac:dyDescent="0.25">
      <c r="A879" t="s">
        <v>10060</v>
      </c>
      <c r="B879" s="8" t="s">
        <v>5186</v>
      </c>
      <c r="C879" s="175">
        <v>71347000</v>
      </c>
      <c r="D879" s="1"/>
      <c r="E879" s="38">
        <f t="shared" si="13"/>
        <v>229998094</v>
      </c>
    </row>
    <row r="880" spans="1:5" x14ac:dyDescent="0.25">
      <c r="A880" t="s">
        <v>10060</v>
      </c>
      <c r="B880" s="8" t="s">
        <v>6424</v>
      </c>
      <c r="C880" s="176">
        <v>500000</v>
      </c>
      <c r="D880" s="1"/>
      <c r="E880" s="38">
        <f t="shared" si="13"/>
        <v>230498094</v>
      </c>
    </row>
    <row r="881" spans="1:5" x14ac:dyDescent="0.25">
      <c r="A881" t="s">
        <v>10077</v>
      </c>
      <c r="B881" s="385" t="s">
        <v>10078</v>
      </c>
      <c r="C881" s="176">
        <v>85000000</v>
      </c>
      <c r="D881" s="1"/>
      <c r="E881" s="38">
        <f t="shared" si="13"/>
        <v>315498094</v>
      </c>
    </row>
    <row r="882" spans="1:5" x14ac:dyDescent="0.25">
      <c r="A882" t="s">
        <v>10077</v>
      </c>
      <c r="B882" s="385" t="s">
        <v>10079</v>
      </c>
      <c r="C882" s="176">
        <v>85000000</v>
      </c>
      <c r="D882" s="1"/>
      <c r="E882" s="38">
        <f t="shared" si="13"/>
        <v>400498094</v>
      </c>
    </row>
    <row r="883" spans="1:5" x14ac:dyDescent="0.25">
      <c r="A883" t="s">
        <v>10102</v>
      </c>
      <c r="B883" s="8" t="s">
        <v>10107</v>
      </c>
      <c r="C883" s="1"/>
      <c r="D883" s="267">
        <v>52214400</v>
      </c>
      <c r="E883" s="38">
        <f t="shared" si="13"/>
        <v>348283694</v>
      </c>
    </row>
    <row r="884" spans="1:5" x14ac:dyDescent="0.25">
      <c r="A884" t="s">
        <v>10102</v>
      </c>
      <c r="B884" s="8" t="s">
        <v>10108</v>
      </c>
      <c r="C884" s="1"/>
      <c r="D884" s="267">
        <v>51665600</v>
      </c>
      <c r="E884" s="38">
        <f t="shared" si="13"/>
        <v>296618094</v>
      </c>
    </row>
    <row r="885" spans="1:5" x14ac:dyDescent="0.25">
      <c r="A885" t="s">
        <v>10102</v>
      </c>
      <c r="B885" s="8" t="s">
        <v>10109</v>
      </c>
      <c r="C885" s="1"/>
      <c r="D885" s="267">
        <v>53080720</v>
      </c>
      <c r="E885" s="38">
        <f t="shared" si="13"/>
        <v>243537374</v>
      </c>
    </row>
    <row r="886" spans="1:5" x14ac:dyDescent="0.25">
      <c r="A886" t="s">
        <v>10102</v>
      </c>
      <c r="B886" s="8" t="s">
        <v>10110</v>
      </c>
      <c r="D886" s="267">
        <v>52717200</v>
      </c>
      <c r="E886" s="38">
        <f t="shared" si="13"/>
        <v>190820174</v>
      </c>
    </row>
    <row r="887" spans="1:5" x14ac:dyDescent="0.25">
      <c r="A887" t="s">
        <v>10102</v>
      </c>
      <c r="B887" s="8" t="s">
        <v>10111</v>
      </c>
      <c r="D887" s="377">
        <v>53032400</v>
      </c>
      <c r="E887" s="38">
        <f t="shared" si="13"/>
        <v>137787774</v>
      </c>
    </row>
    <row r="888" spans="1:5" x14ac:dyDescent="0.25">
      <c r="A888" t="s">
        <v>10102</v>
      </c>
      <c r="B888" s="8" t="s">
        <v>10112</v>
      </c>
      <c r="D888" s="377">
        <v>53272740</v>
      </c>
      <c r="E888" s="38">
        <f t="shared" si="13"/>
        <v>84515034</v>
      </c>
    </row>
    <row r="889" spans="1:5" x14ac:dyDescent="0.25">
      <c r="A889" t="s">
        <v>10102</v>
      </c>
      <c r="B889" s="418" t="s">
        <v>10123</v>
      </c>
      <c r="C889" s="267">
        <v>85983000</v>
      </c>
      <c r="E889" s="38">
        <f t="shared" si="13"/>
        <v>170498034</v>
      </c>
    </row>
    <row r="890" spans="1:5" x14ac:dyDescent="0.25">
      <c r="A890" t="s">
        <v>10133</v>
      </c>
      <c r="B890" s="8" t="s">
        <v>6424</v>
      </c>
      <c r="C890" s="176">
        <v>100000000</v>
      </c>
      <c r="D890" s="189"/>
      <c r="E890" s="38">
        <f t="shared" si="13"/>
        <v>270498034</v>
      </c>
    </row>
    <row r="891" spans="1:5" x14ac:dyDescent="0.25">
      <c r="A891" t="s">
        <v>10128</v>
      </c>
      <c r="B891" s="8" t="s">
        <v>10134</v>
      </c>
      <c r="D891" s="378">
        <v>54511200</v>
      </c>
      <c r="E891" s="38">
        <f t="shared" si="13"/>
        <v>215986834</v>
      </c>
    </row>
    <row r="892" spans="1:5" x14ac:dyDescent="0.25">
      <c r="A892" t="s">
        <v>10128</v>
      </c>
      <c r="B892" s="8" t="s">
        <v>10135</v>
      </c>
      <c r="D892" s="378">
        <v>54297600</v>
      </c>
      <c r="E892" s="38">
        <f t="shared" si="13"/>
        <v>161689234</v>
      </c>
    </row>
    <row r="893" spans="1:5" x14ac:dyDescent="0.25">
      <c r="A893" t="s">
        <v>10128</v>
      </c>
      <c r="B893" s="8" t="s">
        <v>10136</v>
      </c>
      <c r="D893" s="176">
        <v>54430800</v>
      </c>
      <c r="E893" s="38">
        <f t="shared" si="13"/>
        <v>107258434</v>
      </c>
    </row>
    <row r="894" spans="1:5" x14ac:dyDescent="0.25">
      <c r="A894" t="s">
        <v>10128</v>
      </c>
      <c r="B894" s="8" t="s">
        <v>10137</v>
      </c>
      <c r="D894" s="378">
        <v>52311340</v>
      </c>
      <c r="E894" s="38">
        <f t="shared" si="13"/>
        <v>54947094</v>
      </c>
    </row>
    <row r="895" spans="1:5" x14ac:dyDescent="0.25">
      <c r="A895" t="s">
        <v>10128</v>
      </c>
      <c r="B895" s="8" t="s">
        <v>10138</v>
      </c>
      <c r="D895" s="378">
        <v>54753600</v>
      </c>
      <c r="E895" s="38">
        <f t="shared" si="13"/>
        <v>193494</v>
      </c>
    </row>
    <row r="896" spans="1:5" x14ac:dyDescent="0.25">
      <c r="A896" t="s">
        <v>10128</v>
      </c>
      <c r="B896" s="8" t="s">
        <v>10139</v>
      </c>
      <c r="D896" s="378">
        <v>54374090</v>
      </c>
      <c r="E896" s="38">
        <f t="shared" si="13"/>
        <v>-54180596</v>
      </c>
    </row>
    <row r="897" spans="1:6" x14ac:dyDescent="0.25">
      <c r="A897" t="s">
        <v>10128</v>
      </c>
      <c r="B897" s="8" t="s">
        <v>10140</v>
      </c>
      <c r="D897" s="378">
        <v>54676080</v>
      </c>
      <c r="E897" s="38">
        <f t="shared" ref="E897:E960" si="14">(E896+C897-D897)</f>
        <v>-108856676</v>
      </c>
    </row>
    <row r="898" spans="1:6" x14ac:dyDescent="0.25">
      <c r="A898" t="s">
        <v>10128</v>
      </c>
      <c r="B898" s="418" t="s">
        <v>10141</v>
      </c>
      <c r="C898" s="176">
        <v>97344900</v>
      </c>
      <c r="D898" s="189"/>
      <c r="E898" s="38">
        <f t="shared" si="14"/>
        <v>-11511776</v>
      </c>
    </row>
    <row r="899" spans="1:6" x14ac:dyDescent="0.25">
      <c r="A899" t="s">
        <v>10222</v>
      </c>
      <c r="B899" s="8" t="s">
        <v>10233</v>
      </c>
      <c r="D899" s="384">
        <v>55259600</v>
      </c>
      <c r="E899" s="38">
        <f t="shared" si="14"/>
        <v>-66771376</v>
      </c>
    </row>
    <row r="900" spans="1:6" x14ac:dyDescent="0.25">
      <c r="A900" t="s">
        <v>10222</v>
      </c>
      <c r="B900" s="8" t="s">
        <v>6424</v>
      </c>
      <c r="C900" s="268">
        <v>20259600</v>
      </c>
      <c r="E900" s="38">
        <f t="shared" si="14"/>
        <v>-46511776</v>
      </c>
    </row>
    <row r="901" spans="1:6" x14ac:dyDescent="0.25">
      <c r="A901" t="s">
        <v>10222</v>
      </c>
      <c r="B901" s="418" t="s">
        <v>10234</v>
      </c>
      <c r="C901" s="268">
        <v>35000000</v>
      </c>
      <c r="E901" s="38">
        <f t="shared" si="14"/>
        <v>-11511776</v>
      </c>
    </row>
    <row r="902" spans="1:6" x14ac:dyDescent="0.25">
      <c r="A902" t="s">
        <v>10195</v>
      </c>
      <c r="B902" s="418" t="s">
        <v>10235</v>
      </c>
      <c r="C902" s="168">
        <v>40000000</v>
      </c>
      <c r="E902" s="38">
        <f t="shared" si="14"/>
        <v>28488224</v>
      </c>
    </row>
    <row r="903" spans="1:6" x14ac:dyDescent="0.25">
      <c r="A903" t="s">
        <v>10212</v>
      </c>
      <c r="B903" s="418" t="s">
        <v>10236</v>
      </c>
      <c r="C903" s="168">
        <v>180000000</v>
      </c>
      <c r="E903" s="38">
        <f t="shared" si="14"/>
        <v>208488224</v>
      </c>
    </row>
    <row r="904" spans="1:6" x14ac:dyDescent="0.25">
      <c r="A904" t="s">
        <v>10294</v>
      </c>
      <c r="B904" s="8" t="s">
        <v>6424</v>
      </c>
      <c r="C904" s="389">
        <v>150000</v>
      </c>
      <c r="E904" s="38">
        <f t="shared" si="14"/>
        <v>208638224</v>
      </c>
    </row>
    <row r="905" spans="1:6" x14ac:dyDescent="0.25">
      <c r="A905" t="s">
        <v>10298</v>
      </c>
      <c r="B905" s="418" t="s">
        <v>10307</v>
      </c>
      <c r="C905" s="391">
        <v>131000000</v>
      </c>
      <c r="E905" s="38">
        <f t="shared" si="14"/>
        <v>339638224</v>
      </c>
      <c r="F905" s="1">
        <v>120000000</v>
      </c>
    </row>
    <row r="906" spans="1:6" x14ac:dyDescent="0.25">
      <c r="A906" t="s">
        <v>10324</v>
      </c>
      <c r="B906" s="8" t="s">
        <v>10353</v>
      </c>
      <c r="D906" s="387">
        <v>53648000</v>
      </c>
      <c r="E906" s="38">
        <f t="shared" si="14"/>
        <v>285990224</v>
      </c>
      <c r="F906" s="1"/>
    </row>
    <row r="907" spans="1:6" x14ac:dyDescent="0.25">
      <c r="A907" t="s">
        <v>10333</v>
      </c>
      <c r="B907" s="418" t="s">
        <v>10354</v>
      </c>
      <c r="C907" s="387">
        <v>53648000</v>
      </c>
      <c r="E907" s="38">
        <f t="shared" si="14"/>
        <v>339638224</v>
      </c>
    </row>
    <row r="908" spans="1:6" x14ac:dyDescent="0.25">
      <c r="A908" t="s">
        <v>10355</v>
      </c>
      <c r="B908" s="418" t="s">
        <v>10356</v>
      </c>
      <c r="C908" s="393">
        <v>180000000</v>
      </c>
      <c r="E908" s="38">
        <f t="shared" si="14"/>
        <v>519638224</v>
      </c>
    </row>
    <row r="909" spans="1:6" x14ac:dyDescent="0.25">
      <c r="A909" t="s">
        <v>10357</v>
      </c>
      <c r="B909" s="8" t="s">
        <v>10358</v>
      </c>
      <c r="D909" s="168">
        <v>54055200</v>
      </c>
      <c r="E909" s="38">
        <f t="shared" si="14"/>
        <v>465583024</v>
      </c>
    </row>
    <row r="910" spans="1:6" x14ac:dyDescent="0.25">
      <c r="A910" t="s">
        <v>10357</v>
      </c>
      <c r="B910" s="8" t="s">
        <v>10359</v>
      </c>
      <c r="D910" s="168">
        <v>55111862</v>
      </c>
      <c r="E910" s="38">
        <f t="shared" si="14"/>
        <v>410471162</v>
      </c>
    </row>
    <row r="911" spans="1:6" x14ac:dyDescent="0.25">
      <c r="A911" t="s">
        <v>10357</v>
      </c>
      <c r="B911" s="8" t="s">
        <v>10360</v>
      </c>
      <c r="D911" s="168">
        <v>53408800</v>
      </c>
      <c r="E911" s="38">
        <f t="shared" si="14"/>
        <v>357062362</v>
      </c>
    </row>
    <row r="912" spans="1:6" x14ac:dyDescent="0.25">
      <c r="A912" t="s">
        <v>10398</v>
      </c>
      <c r="B912" s="8" t="s">
        <v>6827</v>
      </c>
      <c r="C912" s="267">
        <v>100000000</v>
      </c>
      <c r="D912" s="205"/>
      <c r="E912" s="38">
        <f t="shared" si="14"/>
        <v>457062362</v>
      </c>
    </row>
    <row r="913" spans="1:7" x14ac:dyDescent="0.25">
      <c r="A913" t="s">
        <v>10423</v>
      </c>
      <c r="B913" s="8" t="s">
        <v>10404</v>
      </c>
      <c r="C913" s="413">
        <v>20000000</v>
      </c>
      <c r="D913" s="205"/>
      <c r="E913" s="38">
        <f t="shared" si="14"/>
        <v>477062362</v>
      </c>
    </row>
    <row r="914" spans="1:7" x14ac:dyDescent="0.25">
      <c r="A914" t="s">
        <v>10467</v>
      </c>
      <c r="B914" s="8" t="s">
        <v>6827</v>
      </c>
      <c r="C914" s="397">
        <v>80000000</v>
      </c>
      <c r="D914" s="205"/>
      <c r="E914" s="38">
        <f t="shared" si="14"/>
        <v>557062362</v>
      </c>
    </row>
    <row r="915" spans="1:7" x14ac:dyDescent="0.25">
      <c r="A915" t="s">
        <v>10489</v>
      </c>
      <c r="B915" s="8" t="s">
        <v>10566</v>
      </c>
      <c r="C915" s="51"/>
      <c r="D915" s="389">
        <v>150000</v>
      </c>
      <c r="E915" s="38">
        <f t="shared" si="14"/>
        <v>556912362</v>
      </c>
    </row>
    <row r="916" spans="1:7" x14ac:dyDescent="0.25">
      <c r="A916" t="s">
        <v>10498</v>
      </c>
      <c r="B916" s="8" t="s">
        <v>10500</v>
      </c>
      <c r="C916" s="51"/>
      <c r="D916" s="168">
        <v>44733600</v>
      </c>
      <c r="E916" s="38">
        <f t="shared" si="14"/>
        <v>512178762</v>
      </c>
    </row>
    <row r="917" spans="1:7" x14ac:dyDescent="0.25">
      <c r="A917" t="s">
        <v>10498</v>
      </c>
      <c r="B917" s="8" t="s">
        <v>10501</v>
      </c>
      <c r="C917" s="51"/>
      <c r="D917" s="168">
        <v>44802000</v>
      </c>
      <c r="E917" s="38">
        <f t="shared" si="14"/>
        <v>467376762</v>
      </c>
    </row>
    <row r="918" spans="1:7" x14ac:dyDescent="0.25">
      <c r="A918" t="s">
        <v>10493</v>
      </c>
      <c r="B918" s="8" t="s">
        <v>6827</v>
      </c>
      <c r="C918" s="168">
        <v>20000000</v>
      </c>
      <c r="D918" s="1"/>
      <c r="E918" s="38">
        <f t="shared" si="14"/>
        <v>487376762</v>
      </c>
    </row>
    <row r="919" spans="1:7" x14ac:dyDescent="0.25">
      <c r="A919" t="s">
        <v>10493</v>
      </c>
      <c r="B919" s="8" t="s">
        <v>10499</v>
      </c>
      <c r="C919" s="256">
        <v>60000000</v>
      </c>
      <c r="D919" s="1"/>
      <c r="E919" s="38">
        <f t="shared" si="14"/>
        <v>547376762</v>
      </c>
      <c r="G919" s="390"/>
    </row>
    <row r="920" spans="1:7" x14ac:dyDescent="0.25">
      <c r="A920" t="s">
        <v>10502</v>
      </c>
      <c r="B920" s="254" t="s">
        <v>10503</v>
      </c>
      <c r="C920" s="398">
        <v>50000000</v>
      </c>
      <c r="D920" s="1"/>
      <c r="E920" s="38">
        <f t="shared" si="14"/>
        <v>597376762</v>
      </c>
    </row>
    <row r="921" spans="1:7" x14ac:dyDescent="0.25">
      <c r="A921" t="s">
        <v>10541</v>
      </c>
      <c r="B921" s="8" t="s">
        <v>5186</v>
      </c>
      <c r="C921" s="248">
        <v>12444400</v>
      </c>
      <c r="E921" s="38">
        <f t="shared" si="14"/>
        <v>609821162</v>
      </c>
    </row>
    <row r="922" spans="1:7" x14ac:dyDescent="0.25">
      <c r="A922" t="s">
        <v>10548</v>
      </c>
      <c r="B922" s="254" t="s">
        <v>10567</v>
      </c>
      <c r="C922" s="199">
        <v>40000000</v>
      </c>
      <c r="E922" s="38">
        <f t="shared" si="14"/>
        <v>649821162</v>
      </c>
    </row>
    <row r="923" spans="1:7" x14ac:dyDescent="0.25">
      <c r="A923" t="s">
        <v>10548</v>
      </c>
      <c r="B923" s="254" t="s">
        <v>10568</v>
      </c>
      <c r="C923" s="391">
        <v>19517000</v>
      </c>
      <c r="E923" s="38">
        <f t="shared" si="14"/>
        <v>669338162</v>
      </c>
    </row>
    <row r="924" spans="1:7" x14ac:dyDescent="0.25">
      <c r="A924" t="s">
        <v>10548</v>
      </c>
      <c r="B924" s="8" t="s">
        <v>10569</v>
      </c>
      <c r="D924" s="391">
        <v>46830000</v>
      </c>
      <c r="E924" s="38">
        <f t="shared" si="14"/>
        <v>622508162</v>
      </c>
      <c r="F924">
        <v>168</v>
      </c>
    </row>
    <row r="925" spans="1:7" x14ac:dyDescent="0.25">
      <c r="A925" t="s">
        <v>10548</v>
      </c>
      <c r="B925" s="8" t="s">
        <v>10603</v>
      </c>
      <c r="D925" s="391">
        <v>45643500</v>
      </c>
      <c r="E925" s="38">
        <f t="shared" si="14"/>
        <v>576864662</v>
      </c>
    </row>
    <row r="926" spans="1:7" x14ac:dyDescent="0.25">
      <c r="A926" t="s">
        <v>10548</v>
      </c>
      <c r="B926" s="8" t="s">
        <v>10570</v>
      </c>
      <c r="D926" s="391">
        <v>47043500</v>
      </c>
      <c r="E926" s="38">
        <f t="shared" si="14"/>
        <v>529821162</v>
      </c>
      <c r="F926">
        <v>168</v>
      </c>
    </row>
    <row r="927" spans="1:7" x14ac:dyDescent="0.25">
      <c r="A927" t="s">
        <v>10549</v>
      </c>
      <c r="B927" s="254" t="s">
        <v>10571</v>
      </c>
      <c r="C927" s="199">
        <v>40000000</v>
      </c>
      <c r="E927" s="38">
        <f t="shared" si="14"/>
        <v>569821162</v>
      </c>
    </row>
    <row r="928" spans="1:7" x14ac:dyDescent="0.25">
      <c r="A928" t="s">
        <v>10596</v>
      </c>
      <c r="B928" s="8" t="s">
        <v>10598</v>
      </c>
      <c r="D928" s="393">
        <v>32868880</v>
      </c>
      <c r="E928" s="38">
        <f t="shared" si="14"/>
        <v>536952282</v>
      </c>
      <c r="F928">
        <v>122</v>
      </c>
    </row>
    <row r="929" spans="1:7" x14ac:dyDescent="0.25">
      <c r="A929" t="s">
        <v>10596</v>
      </c>
      <c r="B929" s="8" t="s">
        <v>10599</v>
      </c>
      <c r="D929" s="393">
        <v>43965120</v>
      </c>
      <c r="E929" s="38">
        <f t="shared" si="14"/>
        <v>492987162</v>
      </c>
    </row>
    <row r="930" spans="1:7" x14ac:dyDescent="0.25">
      <c r="A930" t="s">
        <v>10596</v>
      </c>
      <c r="B930" s="8" t="s">
        <v>10600</v>
      </c>
      <c r="D930" s="393">
        <v>44220960</v>
      </c>
      <c r="E930" s="38">
        <f t="shared" si="14"/>
        <v>448766202</v>
      </c>
      <c r="F930">
        <v>36</v>
      </c>
    </row>
    <row r="931" spans="1:7" x14ac:dyDescent="0.25">
      <c r="A931" t="s">
        <v>10596</v>
      </c>
      <c r="B931" s="8" t="s">
        <v>10601</v>
      </c>
      <c r="D931" s="393">
        <v>43840480</v>
      </c>
      <c r="E931" s="38">
        <f t="shared" si="14"/>
        <v>404925722</v>
      </c>
      <c r="F931">
        <v>21</v>
      </c>
    </row>
    <row r="932" spans="1:7" x14ac:dyDescent="0.25">
      <c r="A932" t="s">
        <v>10596</v>
      </c>
      <c r="B932" s="8" t="s">
        <v>10602</v>
      </c>
      <c r="D932" s="393">
        <v>45785520</v>
      </c>
      <c r="E932" s="38">
        <f t="shared" si="14"/>
        <v>359140202</v>
      </c>
      <c r="F932">
        <v>31</v>
      </c>
    </row>
    <row r="933" spans="1:7" x14ac:dyDescent="0.25">
      <c r="A933" t="s">
        <v>10596</v>
      </c>
      <c r="B933" s="254" t="s">
        <v>10711</v>
      </c>
      <c r="C933" s="393">
        <v>30680900</v>
      </c>
      <c r="D933" s="1"/>
      <c r="E933" s="38">
        <f t="shared" si="14"/>
        <v>389821102</v>
      </c>
    </row>
    <row r="934" spans="1:7" x14ac:dyDescent="0.25">
      <c r="A934" t="s">
        <v>8461</v>
      </c>
      <c r="B934" s="254" t="s">
        <v>10609</v>
      </c>
      <c r="C934" s="334">
        <v>50000000</v>
      </c>
      <c r="D934" s="1"/>
      <c r="E934" s="38">
        <f t="shared" si="14"/>
        <v>439821102</v>
      </c>
    </row>
    <row r="935" spans="1:7" x14ac:dyDescent="0.25">
      <c r="A935" t="s">
        <v>10651</v>
      </c>
      <c r="B935" s="8" t="s">
        <v>10652</v>
      </c>
      <c r="D935" s="267">
        <v>46267520</v>
      </c>
      <c r="E935" s="38">
        <f t="shared" si="14"/>
        <v>393553582</v>
      </c>
      <c r="F935">
        <v>35</v>
      </c>
      <c r="G935">
        <v>146</v>
      </c>
    </row>
    <row r="936" spans="1:7" x14ac:dyDescent="0.25">
      <c r="A936" t="s">
        <v>10651</v>
      </c>
      <c r="B936" s="8" t="s">
        <v>10653</v>
      </c>
      <c r="D936" s="267">
        <v>46237640</v>
      </c>
      <c r="E936" s="38">
        <f t="shared" si="14"/>
        <v>347315942</v>
      </c>
      <c r="F936">
        <v>42</v>
      </c>
      <c r="G936">
        <v>145</v>
      </c>
    </row>
    <row r="937" spans="1:7" x14ac:dyDescent="0.25">
      <c r="A937" t="s">
        <v>10651</v>
      </c>
      <c r="B937" s="8" t="s">
        <v>10654</v>
      </c>
      <c r="D937" s="267">
        <v>45972040</v>
      </c>
      <c r="E937" s="38">
        <f t="shared" si="14"/>
        <v>301343902</v>
      </c>
      <c r="F937">
        <v>42</v>
      </c>
      <c r="G937">
        <v>145</v>
      </c>
    </row>
    <row r="938" spans="1:7" x14ac:dyDescent="0.25">
      <c r="A938" t="s">
        <v>10651</v>
      </c>
      <c r="B938" s="8" t="s">
        <v>6335</v>
      </c>
      <c r="C938" s="267">
        <v>38477000</v>
      </c>
      <c r="E938" s="38">
        <f t="shared" si="14"/>
        <v>339820902</v>
      </c>
    </row>
    <row r="939" spans="1:7" x14ac:dyDescent="0.25">
      <c r="A939" t="s">
        <v>10661</v>
      </c>
      <c r="B939" s="8" t="s">
        <v>10670</v>
      </c>
      <c r="D939" s="288">
        <v>48034440</v>
      </c>
      <c r="E939" s="38">
        <f t="shared" si="14"/>
        <v>291786462</v>
      </c>
      <c r="F939">
        <v>24</v>
      </c>
      <c r="G939">
        <v>140</v>
      </c>
    </row>
    <row r="940" spans="1:7" x14ac:dyDescent="0.25">
      <c r="A940" t="s">
        <v>10661</v>
      </c>
      <c r="B940" s="8" t="s">
        <v>10671</v>
      </c>
      <c r="D940" s="288">
        <v>47094840</v>
      </c>
      <c r="E940" s="38">
        <f t="shared" si="14"/>
        <v>244691622</v>
      </c>
      <c r="F940">
        <v>21</v>
      </c>
      <c r="G940">
        <v>147</v>
      </c>
    </row>
    <row r="941" spans="1:7" x14ac:dyDescent="0.25">
      <c r="A941" t="s">
        <v>10668</v>
      </c>
      <c r="B941" s="8" t="s">
        <v>10672</v>
      </c>
      <c r="D941" s="288">
        <v>48059040</v>
      </c>
      <c r="E941" s="38">
        <f t="shared" si="14"/>
        <v>196632582</v>
      </c>
      <c r="F941">
        <v>40</v>
      </c>
      <c r="G941">
        <v>128</v>
      </c>
    </row>
    <row r="942" spans="1:7" x14ac:dyDescent="0.25">
      <c r="A942" t="s">
        <v>10668</v>
      </c>
      <c r="B942" s="8" t="s">
        <v>10710</v>
      </c>
      <c r="C942" s="288">
        <v>43188300</v>
      </c>
      <c r="E942" s="38">
        <f t="shared" si="14"/>
        <v>239820882</v>
      </c>
    </row>
    <row r="943" spans="1:7" x14ac:dyDescent="0.25">
      <c r="A943" t="s">
        <v>10686</v>
      </c>
      <c r="B943" s="8" t="s">
        <v>10706</v>
      </c>
      <c r="D943" s="187">
        <v>43380000</v>
      </c>
      <c r="E943" s="38">
        <f t="shared" si="14"/>
        <v>196440882</v>
      </c>
      <c r="F943">
        <v>20</v>
      </c>
      <c r="G943">
        <v>158</v>
      </c>
    </row>
    <row r="944" spans="1:7" x14ac:dyDescent="0.25">
      <c r="A944" t="s">
        <v>10686</v>
      </c>
      <c r="B944" s="8" t="s">
        <v>10707</v>
      </c>
      <c r="D944" s="187">
        <v>49500000</v>
      </c>
      <c r="E944" s="38">
        <f t="shared" si="14"/>
        <v>146940882</v>
      </c>
      <c r="F944">
        <v>28</v>
      </c>
      <c r="G944">
        <v>132</v>
      </c>
    </row>
    <row r="945" spans="1:7" x14ac:dyDescent="0.25">
      <c r="A945" t="s">
        <v>10686</v>
      </c>
      <c r="B945" s="8" t="s">
        <v>10708</v>
      </c>
      <c r="D945" s="187">
        <v>49082400</v>
      </c>
      <c r="E945" s="38">
        <f t="shared" si="14"/>
        <v>97858482</v>
      </c>
      <c r="F945">
        <v>16</v>
      </c>
      <c r="G945">
        <v>145</v>
      </c>
    </row>
    <row r="946" spans="1:7" x14ac:dyDescent="0.25">
      <c r="A946" t="s">
        <v>10686</v>
      </c>
      <c r="B946" s="8" t="s">
        <v>10710</v>
      </c>
      <c r="C946" s="187">
        <v>31962000</v>
      </c>
      <c r="E946" s="38">
        <f t="shared" si="14"/>
        <v>129820482</v>
      </c>
    </row>
    <row r="947" spans="1:7" x14ac:dyDescent="0.25">
      <c r="A947" t="s">
        <v>10700</v>
      </c>
      <c r="B947" s="408" t="s">
        <v>10709</v>
      </c>
      <c r="C947" s="112">
        <v>30000000</v>
      </c>
      <c r="E947" s="38">
        <f t="shared" si="14"/>
        <v>159820482</v>
      </c>
    </row>
    <row r="948" spans="1:7" x14ac:dyDescent="0.25">
      <c r="A948" t="s">
        <v>10732</v>
      </c>
      <c r="B948" s="8" t="s">
        <v>10733</v>
      </c>
      <c r="D948" s="199">
        <v>51015840</v>
      </c>
      <c r="E948" s="38">
        <f t="shared" si="14"/>
        <v>108804642</v>
      </c>
      <c r="F948">
        <v>45</v>
      </c>
      <c r="G948">
        <v>134</v>
      </c>
    </row>
    <row r="949" spans="1:7" x14ac:dyDescent="0.25">
      <c r="A949" t="s">
        <v>10732</v>
      </c>
      <c r="B949" s="8" t="s">
        <v>10734</v>
      </c>
      <c r="D949" s="199">
        <v>50990080</v>
      </c>
      <c r="E949" s="38">
        <f t="shared" si="14"/>
        <v>57814562</v>
      </c>
      <c r="F949">
        <v>18</v>
      </c>
      <c r="G949">
        <v>150</v>
      </c>
    </row>
    <row r="950" spans="1:7" x14ac:dyDescent="0.25">
      <c r="A950" t="s">
        <v>10732</v>
      </c>
      <c r="B950" s="8" t="s">
        <v>9225</v>
      </c>
      <c r="C950" s="1">
        <v>22005900</v>
      </c>
      <c r="E950" s="38">
        <f t="shared" si="14"/>
        <v>79820462</v>
      </c>
    </row>
    <row r="951" spans="1:7" x14ac:dyDescent="0.25">
      <c r="A951" t="s">
        <v>10757</v>
      </c>
      <c r="B951" s="8" t="s">
        <v>6424</v>
      </c>
      <c r="C951" s="1">
        <v>200000</v>
      </c>
      <c r="E951" s="38">
        <f t="shared" si="14"/>
        <v>80020462</v>
      </c>
    </row>
    <row r="952" spans="1:7" x14ac:dyDescent="0.25">
      <c r="A952" t="s">
        <v>10759</v>
      </c>
      <c r="B952" s="8" t="s">
        <v>6827</v>
      </c>
      <c r="C952" s="1">
        <v>30000000</v>
      </c>
      <c r="E952" s="38">
        <f t="shared" si="14"/>
        <v>110020462</v>
      </c>
    </row>
    <row r="953" spans="1:7" x14ac:dyDescent="0.25">
      <c r="A953" t="s">
        <v>10793</v>
      </c>
      <c r="B953" s="8" t="s">
        <v>10839</v>
      </c>
      <c r="D953" s="334">
        <v>50544000</v>
      </c>
      <c r="E953" s="38">
        <f t="shared" si="14"/>
        <v>59476462</v>
      </c>
      <c r="F953">
        <v>18</v>
      </c>
      <c r="G953">
        <v>140</v>
      </c>
    </row>
    <row r="954" spans="1:7" x14ac:dyDescent="0.25">
      <c r="A954" t="s">
        <v>10837</v>
      </c>
      <c r="B954" s="8" t="s">
        <v>6424</v>
      </c>
      <c r="C954" s="334">
        <v>544000</v>
      </c>
      <c r="E954" s="38">
        <f t="shared" si="14"/>
        <v>60020462</v>
      </c>
    </row>
    <row r="955" spans="1:7" x14ac:dyDescent="0.25">
      <c r="A955" t="s">
        <v>10888</v>
      </c>
      <c r="B955" s="8" t="s">
        <v>10889</v>
      </c>
      <c r="C955" s="1"/>
      <c r="D955" s="112">
        <v>48744960</v>
      </c>
      <c r="E955" s="38">
        <f t="shared" si="14"/>
        <v>11275502</v>
      </c>
      <c r="F955">
        <v>19</v>
      </c>
      <c r="G955">
        <v>168</v>
      </c>
    </row>
    <row r="956" spans="1:7" x14ac:dyDescent="0.25">
      <c r="A956" t="s">
        <v>10888</v>
      </c>
      <c r="B956" s="8" t="s">
        <v>6424</v>
      </c>
      <c r="C956" s="112">
        <v>18744900</v>
      </c>
      <c r="E956" s="38">
        <f t="shared" si="14"/>
        <v>30020402</v>
      </c>
    </row>
    <row r="957" spans="1:7" x14ac:dyDescent="0.25">
      <c r="A957" t="s">
        <v>10958</v>
      </c>
      <c r="B957" s="8" t="s">
        <v>10959</v>
      </c>
      <c r="D957" s="1">
        <v>41878810</v>
      </c>
      <c r="E957" s="38">
        <f t="shared" si="14"/>
        <v>-11858408</v>
      </c>
      <c r="F957">
        <v>38</v>
      </c>
      <c r="G957">
        <v>130</v>
      </c>
    </row>
    <row r="958" spans="1:7" x14ac:dyDescent="0.25">
      <c r="A958" t="s">
        <v>10958</v>
      </c>
      <c r="B958" s="8" t="s">
        <v>6827</v>
      </c>
      <c r="C958" s="1">
        <v>11878810</v>
      </c>
      <c r="E958" s="38">
        <f t="shared" si="14"/>
        <v>20402</v>
      </c>
    </row>
    <row r="959" spans="1:7" x14ac:dyDescent="0.25">
      <c r="A959" t="s">
        <v>10987</v>
      </c>
      <c r="B959" s="8" t="s">
        <v>11008</v>
      </c>
      <c r="D959" s="1">
        <v>6193000</v>
      </c>
      <c r="E959" s="38">
        <f t="shared" si="14"/>
        <v>-6172598</v>
      </c>
      <c r="F959">
        <v>23</v>
      </c>
    </row>
    <row r="960" spans="1:7" x14ac:dyDescent="0.25">
      <c r="A960" t="s">
        <v>10987</v>
      </c>
      <c r="B960" s="8" t="s">
        <v>6827</v>
      </c>
      <c r="C960" s="1">
        <v>6193000</v>
      </c>
      <c r="E960" s="38">
        <f t="shared" si="14"/>
        <v>20402</v>
      </c>
    </row>
    <row r="961" spans="1:5" x14ac:dyDescent="0.25">
      <c r="A961" t="s">
        <v>10997</v>
      </c>
      <c r="B961" s="8" t="s">
        <v>6827</v>
      </c>
      <c r="C961" s="421">
        <v>30000000</v>
      </c>
      <c r="E961" s="38">
        <f t="shared" ref="E961:E996" si="15">(E960+C961-D961)</f>
        <v>30020402</v>
      </c>
    </row>
    <row r="962" spans="1:5" x14ac:dyDescent="0.25">
      <c r="A962" t="s">
        <v>11001</v>
      </c>
      <c r="B962" s="8" t="s">
        <v>6424</v>
      </c>
      <c r="C962" s="344">
        <v>30000000</v>
      </c>
      <c r="E962" s="38">
        <f t="shared" si="15"/>
        <v>60020402</v>
      </c>
    </row>
    <row r="963" spans="1:5" x14ac:dyDescent="0.25">
      <c r="A963" t="s">
        <v>11034</v>
      </c>
      <c r="B963" s="8" t="s">
        <v>6827</v>
      </c>
      <c r="C963" s="166">
        <v>30000000</v>
      </c>
      <c r="E963" s="38">
        <f t="shared" si="15"/>
        <v>90020402</v>
      </c>
    </row>
    <row r="964" spans="1:5" x14ac:dyDescent="0.25">
      <c r="A964" t="s">
        <v>11050</v>
      </c>
      <c r="B964" s="8" t="s">
        <v>11051</v>
      </c>
      <c r="C964" s="231">
        <v>15000000</v>
      </c>
      <c r="E964" s="38">
        <f t="shared" si="15"/>
        <v>105020402</v>
      </c>
    </row>
    <row r="965" spans="1:5" x14ac:dyDescent="0.25">
      <c r="A965" t="s">
        <v>11050</v>
      </c>
      <c r="B965" s="408" t="s">
        <v>11052</v>
      </c>
      <c r="C965" s="231">
        <v>5000000</v>
      </c>
      <c r="E965" s="38">
        <f t="shared" si="15"/>
        <v>110020402</v>
      </c>
    </row>
    <row r="966" spans="1:5" x14ac:dyDescent="0.25">
      <c r="A966" t="s">
        <v>11050</v>
      </c>
      <c r="B966" s="8" t="s">
        <v>7794</v>
      </c>
      <c r="D966" s="1">
        <v>20402</v>
      </c>
      <c r="E966" s="38">
        <f t="shared" si="15"/>
        <v>110000000</v>
      </c>
    </row>
    <row r="967" spans="1:5" x14ac:dyDescent="0.25">
      <c r="A967" t="s">
        <v>10968</v>
      </c>
      <c r="B967" s="8" t="s">
        <v>6424</v>
      </c>
      <c r="C967" s="231">
        <v>30000000</v>
      </c>
      <c r="E967" s="38">
        <f t="shared" si="15"/>
        <v>140000000</v>
      </c>
    </row>
    <row r="968" spans="1:5" x14ac:dyDescent="0.25">
      <c r="A968" t="s">
        <v>11079</v>
      </c>
      <c r="B968" s="8" t="s">
        <v>11080</v>
      </c>
      <c r="D968" s="244">
        <v>46056000</v>
      </c>
      <c r="E968" s="38">
        <f t="shared" si="15"/>
        <v>93944000</v>
      </c>
    </row>
    <row r="969" spans="1:5" x14ac:dyDescent="0.25">
      <c r="A969" t="s">
        <v>11071</v>
      </c>
      <c r="B969" s="8" t="s">
        <v>6827</v>
      </c>
      <c r="C969" s="244">
        <v>46056000</v>
      </c>
      <c r="E969" s="38">
        <f t="shared" si="15"/>
        <v>140000000</v>
      </c>
    </row>
    <row r="970" spans="1:5" x14ac:dyDescent="0.25">
      <c r="A970" t="s">
        <v>11077</v>
      </c>
      <c r="B970" s="8" t="s">
        <v>9182</v>
      </c>
      <c r="C970" s="153">
        <v>20000000</v>
      </c>
      <c r="E970" s="38">
        <f t="shared" si="15"/>
        <v>160000000</v>
      </c>
    </row>
    <row r="971" spans="1:5" x14ac:dyDescent="0.25">
      <c r="A971" t="s">
        <v>11086</v>
      </c>
      <c r="B971" s="8" t="s">
        <v>11116</v>
      </c>
      <c r="C971" s="344">
        <v>573600</v>
      </c>
      <c r="E971" s="38">
        <f t="shared" si="15"/>
        <v>160573600</v>
      </c>
    </row>
    <row r="972" spans="1:5" x14ac:dyDescent="0.25">
      <c r="A972" t="s">
        <v>11090</v>
      </c>
      <c r="B972" s="8" t="s">
        <v>9182</v>
      </c>
      <c r="C972" s="153">
        <v>23000000</v>
      </c>
      <c r="E972" s="38">
        <f t="shared" si="15"/>
        <v>183573600</v>
      </c>
    </row>
    <row r="973" spans="1:5" x14ac:dyDescent="0.25">
      <c r="A973" t="s">
        <v>11095</v>
      </c>
      <c r="B973" s="8" t="s">
        <v>6424</v>
      </c>
      <c r="C973" s="168">
        <v>50000000</v>
      </c>
      <c r="E973" s="38">
        <f t="shared" si="15"/>
        <v>233573600</v>
      </c>
    </row>
    <row r="974" spans="1:5" x14ac:dyDescent="0.25">
      <c r="A974" t="s">
        <v>11105</v>
      </c>
      <c r="B974" s="8" t="s">
        <v>11106</v>
      </c>
      <c r="D974" s="344">
        <v>45323040</v>
      </c>
      <c r="E974" s="38">
        <f t="shared" si="15"/>
        <v>188250560</v>
      </c>
    </row>
    <row r="975" spans="1:5" x14ac:dyDescent="0.25">
      <c r="A975" t="s">
        <v>11105</v>
      </c>
      <c r="B975" s="8" t="s">
        <v>11107</v>
      </c>
      <c r="D975" s="344">
        <v>45470880</v>
      </c>
      <c r="E975" s="38">
        <f t="shared" si="15"/>
        <v>142779680</v>
      </c>
    </row>
    <row r="976" spans="1:5" x14ac:dyDescent="0.25">
      <c r="A976" t="s">
        <v>11110</v>
      </c>
      <c r="B976" s="8" t="s">
        <v>11117</v>
      </c>
      <c r="D976" s="153">
        <v>45105200</v>
      </c>
      <c r="E976" s="38">
        <f t="shared" si="15"/>
        <v>97674480</v>
      </c>
    </row>
    <row r="977" spans="1:5" x14ac:dyDescent="0.25">
      <c r="A977" t="s">
        <v>11110</v>
      </c>
      <c r="B977" s="8" t="s">
        <v>6478</v>
      </c>
      <c r="C977" s="344">
        <v>30000000</v>
      </c>
      <c r="E977" s="38">
        <f t="shared" si="15"/>
        <v>127674480</v>
      </c>
    </row>
    <row r="978" spans="1:5" x14ac:dyDescent="0.25">
      <c r="A978" t="s">
        <v>11129</v>
      </c>
      <c r="B978" s="8" t="s">
        <v>11134</v>
      </c>
      <c r="D978" s="166">
        <v>47776300</v>
      </c>
      <c r="E978" s="38">
        <f t="shared" si="15"/>
        <v>79898180</v>
      </c>
    </row>
    <row r="979" spans="1:5" x14ac:dyDescent="0.25">
      <c r="A979" t="s">
        <v>11129</v>
      </c>
      <c r="B979" s="8" t="s">
        <v>1486</v>
      </c>
      <c r="C979" s="166">
        <v>17776000</v>
      </c>
      <c r="E979" s="38">
        <f t="shared" si="15"/>
        <v>97674180</v>
      </c>
    </row>
    <row r="980" spans="1:5" x14ac:dyDescent="0.25">
      <c r="A980" t="s">
        <v>11133</v>
      </c>
      <c r="B980" s="8" t="s">
        <v>11137</v>
      </c>
      <c r="C980" s="1">
        <v>2325820</v>
      </c>
      <c r="E980" s="38">
        <f t="shared" si="15"/>
        <v>100000000</v>
      </c>
    </row>
    <row r="981" spans="1:5" x14ac:dyDescent="0.25">
      <c r="A981" t="s">
        <v>11135</v>
      </c>
      <c r="B981" s="8" t="s">
        <v>11140</v>
      </c>
      <c r="C981" s="231">
        <v>200000</v>
      </c>
      <c r="E981" s="38">
        <f t="shared" si="15"/>
        <v>100200000</v>
      </c>
    </row>
    <row r="982" spans="1:5" x14ac:dyDescent="0.25">
      <c r="A982" t="s">
        <v>11151</v>
      </c>
      <c r="B982" s="8" t="s">
        <v>11153</v>
      </c>
      <c r="D982" s="231">
        <v>42492520</v>
      </c>
      <c r="E982" s="38">
        <f t="shared" si="15"/>
        <v>57707480</v>
      </c>
    </row>
    <row r="983" spans="1:5" x14ac:dyDescent="0.25">
      <c r="A983" t="s">
        <v>11151</v>
      </c>
      <c r="B983" s="8" t="s">
        <v>11154</v>
      </c>
      <c r="D983" s="231">
        <v>43649080</v>
      </c>
      <c r="E983" s="38">
        <f t="shared" si="15"/>
        <v>14058400</v>
      </c>
    </row>
    <row r="984" spans="1:5" x14ac:dyDescent="0.25">
      <c r="A984" t="s">
        <v>11152</v>
      </c>
      <c r="B984" s="8" t="s">
        <v>6827</v>
      </c>
      <c r="C984" s="1">
        <v>35941600</v>
      </c>
      <c r="D984" s="1"/>
      <c r="E984" s="38">
        <f t="shared" si="15"/>
        <v>50000000</v>
      </c>
    </row>
    <row r="985" spans="1:5" x14ac:dyDescent="0.25">
      <c r="A985" t="s">
        <v>11159</v>
      </c>
      <c r="B985" s="8" t="s">
        <v>11170</v>
      </c>
      <c r="D985" s="175">
        <v>27735700</v>
      </c>
      <c r="E985" s="38">
        <f t="shared" si="15"/>
        <v>22264300</v>
      </c>
    </row>
    <row r="986" spans="1:5" x14ac:dyDescent="0.25">
      <c r="A986" t="s">
        <v>11169</v>
      </c>
      <c r="B986" s="8" t="s">
        <v>6827</v>
      </c>
      <c r="C986" s="175">
        <v>27735700</v>
      </c>
      <c r="E986" s="38">
        <f t="shared" si="15"/>
        <v>50000000</v>
      </c>
    </row>
    <row r="987" spans="1:5" x14ac:dyDescent="0.25">
      <c r="A987" t="s">
        <v>8970</v>
      </c>
      <c r="B987" s="8" t="s">
        <v>11182</v>
      </c>
      <c r="D987" s="212">
        <v>32499000</v>
      </c>
      <c r="E987" s="38">
        <f t="shared" si="15"/>
        <v>17501000</v>
      </c>
    </row>
    <row r="988" spans="1:5" x14ac:dyDescent="0.25">
      <c r="A988" t="s">
        <v>8970</v>
      </c>
      <c r="B988" s="8" t="s">
        <v>6827</v>
      </c>
      <c r="C988" s="212">
        <v>32499000</v>
      </c>
      <c r="E988" s="38">
        <f t="shared" si="15"/>
        <v>50000000</v>
      </c>
    </row>
    <row r="989" spans="1:5" x14ac:dyDescent="0.25">
      <c r="A989" t="s">
        <v>11181</v>
      </c>
      <c r="B989" s="8" t="s">
        <v>11190</v>
      </c>
      <c r="C989" s="1">
        <v>30000000</v>
      </c>
      <c r="E989" s="38">
        <f t="shared" si="15"/>
        <v>80000000</v>
      </c>
    </row>
    <row r="990" spans="1:5" x14ac:dyDescent="0.25">
      <c r="A990" t="s">
        <v>11186</v>
      </c>
      <c r="B990" s="8" t="s">
        <v>11191</v>
      </c>
      <c r="D990" s="168">
        <v>46255300</v>
      </c>
      <c r="E990" s="38">
        <f t="shared" si="15"/>
        <v>33744700</v>
      </c>
    </row>
    <row r="991" spans="1:5" x14ac:dyDescent="0.25">
      <c r="A991" t="s">
        <v>11186</v>
      </c>
      <c r="B991" s="8" t="s">
        <v>11192</v>
      </c>
      <c r="D991" s="168">
        <v>46383740</v>
      </c>
      <c r="E991" s="38">
        <f t="shared" si="15"/>
        <v>-12639040</v>
      </c>
    </row>
    <row r="992" spans="1:5" x14ac:dyDescent="0.25">
      <c r="A992" t="s">
        <v>11202</v>
      </c>
      <c r="B992" s="8" t="s">
        <v>6827</v>
      </c>
      <c r="C992" s="1">
        <v>42639040</v>
      </c>
      <c r="E992" s="38">
        <f t="shared" si="15"/>
        <v>30000000</v>
      </c>
    </row>
    <row r="993" spans="1:5" x14ac:dyDescent="0.25">
      <c r="A993" t="s">
        <v>11200</v>
      </c>
      <c r="B993" s="8" t="s">
        <v>11221</v>
      </c>
      <c r="D993" s="424">
        <v>20085900</v>
      </c>
      <c r="E993" s="38">
        <f t="shared" si="15"/>
        <v>9914100</v>
      </c>
    </row>
    <row r="994" spans="1:5" x14ac:dyDescent="0.25">
      <c r="A994" t="s">
        <v>11209</v>
      </c>
      <c r="B994" s="8" t="s">
        <v>6827</v>
      </c>
      <c r="C994" s="424">
        <v>20085900</v>
      </c>
      <c r="E994" s="38">
        <f t="shared" si="15"/>
        <v>30000000</v>
      </c>
    </row>
    <row r="995" spans="1:5" x14ac:dyDescent="0.25">
      <c r="A995" t="s">
        <v>11216</v>
      </c>
      <c r="B995" s="8" t="s">
        <v>6827</v>
      </c>
      <c r="C995" s="1">
        <v>30000000</v>
      </c>
      <c r="E995" s="38">
        <f t="shared" si="15"/>
        <v>60000000</v>
      </c>
    </row>
    <row r="996" spans="1:5" x14ac:dyDescent="0.25">
      <c r="E996" s="38">
        <f t="shared" si="15"/>
        <v>60000000</v>
      </c>
    </row>
  </sheetData>
  <mergeCells count="1">
    <mergeCell ref="A1:D1"/>
  </mergeCells>
  <pageMargins left="0.7" right="0.7" top="0.75" bottom="0.75" header="0.3" footer="0.3"/>
  <pageSetup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Rangos con nombre</vt:lpstr>
      </vt:variant>
      <vt:variant>
        <vt:i4>32</vt:i4>
      </vt:variant>
    </vt:vector>
  </HeadingPairs>
  <TitlesOfParts>
    <vt:vector size="76" baseType="lpstr">
      <vt:lpstr>ROBERTO</vt:lpstr>
      <vt:lpstr>NORA </vt:lpstr>
      <vt:lpstr>BENITO</vt:lpstr>
      <vt:lpstr>RUBIO</vt:lpstr>
      <vt:lpstr>FELIX</vt:lpstr>
      <vt:lpstr>JORGE</vt:lpstr>
      <vt:lpstr>NUMA</vt:lpstr>
      <vt:lpstr>JAIME</vt:lpstr>
      <vt:lpstr>PAISA</vt:lpstr>
      <vt:lpstr>PERRO</vt:lpstr>
      <vt:lpstr>OLAYA</vt:lpstr>
      <vt:lpstr>B.SILVA</vt:lpstr>
      <vt:lpstr>NELSY</vt:lpstr>
      <vt:lpstr>CONSTANTINO</vt:lpstr>
      <vt:lpstr>RAUL ROD</vt:lpstr>
      <vt:lpstr>MACARRON</vt:lpstr>
      <vt:lpstr>DOMINGO</vt:lpstr>
      <vt:lpstr>EIVAR</vt:lpstr>
      <vt:lpstr>CLAUDIA</vt:lpstr>
      <vt:lpstr>ITALO</vt:lpstr>
      <vt:lpstr>VACA</vt:lpstr>
      <vt:lpstr>camargo </vt:lpstr>
      <vt:lpstr>camilo</vt:lpstr>
      <vt:lpstr>SAUL CORREA</vt:lpstr>
      <vt:lpstr>EFRAIN</vt:lpstr>
      <vt:lpstr>ANGEL GELVEZ</vt:lpstr>
      <vt:lpstr>SERCAFE</vt:lpstr>
      <vt:lpstr>RANGEL</vt:lpstr>
      <vt:lpstr>CIRO PABON</vt:lpstr>
      <vt:lpstr>DIEGO</vt:lpstr>
      <vt:lpstr>YINET</vt:lpstr>
      <vt:lpstr>MENESES</vt:lpstr>
      <vt:lpstr>FANDIÑO</vt:lpstr>
      <vt:lpstr>PERRO-MENESES</vt:lpstr>
      <vt:lpstr>YAIRA</vt:lpstr>
      <vt:lpstr>J.JAIMES</vt:lpstr>
      <vt:lpstr>CONAFE </vt:lpstr>
      <vt:lpstr>marcolino</vt:lpstr>
      <vt:lpstr>ADARME</vt:lpstr>
      <vt:lpstr>OSCAR FL.</vt:lpstr>
      <vt:lpstr>Hoja2</vt:lpstr>
      <vt:lpstr>Hoja4</vt:lpstr>
      <vt:lpstr>Hoja5</vt:lpstr>
      <vt:lpstr>Hoja8</vt:lpstr>
      <vt:lpstr>ADARME!Área_de_impresión</vt:lpstr>
      <vt:lpstr>'ANGEL GELVEZ'!Área_de_impresión</vt:lpstr>
      <vt:lpstr>BENITO!Área_de_impresión</vt:lpstr>
      <vt:lpstr>'camargo '!Área_de_impresión</vt:lpstr>
      <vt:lpstr>camilo!Área_de_impresión</vt:lpstr>
      <vt:lpstr>'CIRO PABON'!Área_de_impresión</vt:lpstr>
      <vt:lpstr>'CONAFE '!Área_de_impresión</vt:lpstr>
      <vt:lpstr>CONSTANTINO!Área_de_impresión</vt:lpstr>
      <vt:lpstr>DIEGO!Área_de_impresión</vt:lpstr>
      <vt:lpstr>DOMINGO!Área_de_impresión</vt:lpstr>
      <vt:lpstr>EFRAIN!Área_de_impresión</vt:lpstr>
      <vt:lpstr>FANDIÑO!Área_de_impresión</vt:lpstr>
      <vt:lpstr>FELIX!Área_de_impresión</vt:lpstr>
      <vt:lpstr>J.JAIMES!Área_de_impresión</vt:lpstr>
      <vt:lpstr>JAIME!Área_de_impresión</vt:lpstr>
      <vt:lpstr>JORGE!Área_de_impresión</vt:lpstr>
      <vt:lpstr>MACARRON!Área_de_impresión</vt:lpstr>
      <vt:lpstr>NELSY!Área_de_impresión</vt:lpstr>
      <vt:lpstr>'NORA '!Área_de_impresión</vt:lpstr>
      <vt:lpstr>NUMA!Área_de_impresión</vt:lpstr>
      <vt:lpstr>OLAYA!Área_de_impresión</vt:lpstr>
      <vt:lpstr>PAISA!Área_de_impresión</vt:lpstr>
      <vt:lpstr>PERRO!Área_de_impresión</vt:lpstr>
      <vt:lpstr>'PERRO-MENESES'!Área_de_impresión</vt:lpstr>
      <vt:lpstr>RANGEL!Área_de_impresión</vt:lpstr>
      <vt:lpstr>'RAUL ROD'!Área_de_impresión</vt:lpstr>
      <vt:lpstr>ROBERTO!Área_de_impresión</vt:lpstr>
      <vt:lpstr>RUBIO!Área_de_impresión</vt:lpstr>
      <vt:lpstr>'SAUL CORREA'!Área_de_impresión</vt:lpstr>
      <vt:lpstr>SERCAFE!Área_de_impresión</vt:lpstr>
      <vt:lpstr>VACA!Área_de_impresión</vt:lpstr>
      <vt:lpstr>YINET!Área_de_impresión</vt:lpstr>
    </vt:vector>
  </TitlesOfParts>
  <Company>SANGIL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BODEGA</dc:creator>
  <cp:lastModifiedBy>BODEGA</cp:lastModifiedBy>
  <cp:lastPrinted>2017-05-17T20:41:35Z</cp:lastPrinted>
  <dcterms:created xsi:type="dcterms:W3CDTF">2012-10-01T20:18:01Z</dcterms:created>
  <dcterms:modified xsi:type="dcterms:W3CDTF">2017-05-19T23:13:08Z</dcterms:modified>
</cp:coreProperties>
</file>