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2.xml" ContentType="application/vnd.openxmlformats-officedocument.themeOverrid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4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5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6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7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8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9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0.xml" ContentType="application/vnd.openxmlformats-officedocument.themeOverrid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1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2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3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4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5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6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7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8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win\github\edwinkost\edwin_scratch\ghislaine\"/>
    </mc:Choice>
  </mc:AlternateContent>
  <xr:revisionPtr revIDLastSave="0" documentId="8_{1D659157-881C-4010-90D1-087F7CC297E3}" xr6:coauthVersionLast="47" xr6:coauthVersionMax="47" xr10:uidLastSave="{00000000-0000-0000-0000-000000000000}"/>
  <bookViews>
    <workbookView xWindow="-120" yWindow="-120" windowWidth="29040" windowHeight="15990" xr2:uid="{A37EE2EC-FE61-4339-AB6C-63798EBAFE51}"/>
  </bookViews>
  <sheets>
    <sheet name="Data" sheetId="1" r:id="rId1"/>
    <sheet name="correlation_matrix" sheetId="5" r:id="rId2"/>
    <sheet name="plots species richness" sheetId="2" r:id="rId3"/>
    <sheet name="normalized species richnes" sheetId="3" r:id="rId4"/>
    <sheet name="log-log" sheetId="4" r:id="rId5"/>
  </sheets>
  <definedNames>
    <definedName name="_xlnm._FilterDatabase" localSheetId="0" hidden="1">Data!$B$1:$Q$72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</calcChain>
</file>

<file path=xl/sharedStrings.xml><?xml version="1.0" encoding="utf-8"?>
<sst xmlns="http://schemas.openxmlformats.org/spreadsheetml/2006/main" count="116" uniqueCount="90">
  <si>
    <t>Abberton Reservoir</t>
  </si>
  <si>
    <t>Alde–Ore Estuary</t>
  </si>
  <si>
    <t>Arun Valley</t>
  </si>
  <si>
    <t>Avon Valley</t>
  </si>
  <si>
    <t>Benfleet and Southend Marshes</t>
  </si>
  <si>
    <t>Blackwater Estuary</t>
  </si>
  <si>
    <t>Breydon Water</t>
  </si>
  <si>
    <t>Broadland</t>
  </si>
  <si>
    <t>Chesil Beach and The Fleet</t>
  </si>
  <si>
    <t>Chichester and Langstone Harbours</t>
  </si>
  <si>
    <t>Chippenham Fen</t>
  </si>
  <si>
    <t>Colne Estuary</t>
  </si>
  <si>
    <t>Crouch and Roach Estuaries</t>
  </si>
  <si>
    <t>Deben Estuary</t>
  </si>
  <si>
    <t>The Dee Estuary</t>
  </si>
  <si>
    <t>Dengie</t>
  </si>
  <si>
    <t>Dersingham Bog</t>
  </si>
  <si>
    <t>Dorset Heathlands</t>
  </si>
  <si>
    <t>Duddon Estuary</t>
  </si>
  <si>
    <t>Esthwaite Water</t>
  </si>
  <si>
    <t>Exe Estuary</t>
  </si>
  <si>
    <t>Foulness</t>
  </si>
  <si>
    <t>Gibraltar Point</t>
  </si>
  <si>
    <t>Hamford Water</t>
  </si>
  <si>
    <t>Holburn Lake and Moss</t>
  </si>
  <si>
    <t>Humber Estuary</t>
  </si>
  <si>
    <t>Irthinghead Mires</t>
  </si>
  <si>
    <t>Isles of Scilly</t>
  </si>
  <si>
    <t>Leighton Moss</t>
  </si>
  <si>
    <t>Lindisfarne</t>
  </si>
  <si>
    <t>Lower Derwent Valley</t>
  </si>
  <si>
    <t>Malham Tarn</t>
  </si>
  <si>
    <t>Martin Mere</t>
  </si>
  <si>
    <t>Medway Estuary and Marshes</t>
  </si>
  <si>
    <t>Mersey Estuary</t>
  </si>
  <si>
    <t>Midland Meres and Mosses (Phase 1)</t>
  </si>
  <si>
    <t>Midland Meres and Mosses (Phase 2)</t>
  </si>
  <si>
    <t>Minsmere-Walberswick</t>
  </si>
  <si>
    <t>Morecambe Bay</t>
  </si>
  <si>
    <t>Nene Washes</t>
  </si>
  <si>
    <t>The New Forest</t>
  </si>
  <si>
    <t>North Norfolk Coast</t>
  </si>
  <si>
    <t>Northumbria Coast</t>
  </si>
  <si>
    <t>Ouse Washes</t>
  </si>
  <si>
    <t>Pagham Harbour</t>
  </si>
  <si>
    <t>Pevensey Levels</t>
  </si>
  <si>
    <t>Poole Harbour</t>
  </si>
  <si>
    <t>Portsmouth Harbour</t>
  </si>
  <si>
    <t>Redgrave and South Lopham Fens</t>
  </si>
  <si>
    <t>Ribble and Alt Estuaries</t>
  </si>
  <si>
    <t>Rostherne Mere</t>
  </si>
  <si>
    <t>Roydon Common</t>
  </si>
  <si>
    <t>Rutland Water</t>
  </si>
  <si>
    <t>Severn Estuary</t>
  </si>
  <si>
    <t>Solent and Southampton Water</t>
  </si>
  <si>
    <t>Somerset Levels and Moors</t>
  </si>
  <si>
    <t>South West London Waterbodies</t>
  </si>
  <si>
    <t>Stodmarsh</t>
  </si>
  <si>
    <t>Stour and Orwell Estuaries</t>
  </si>
  <si>
    <t>The Swale</t>
  </si>
  <si>
    <t>Thames Estuary and Marshes</t>
  </si>
  <si>
    <t>Thanet Coast and Sandwich Bay</t>
  </si>
  <si>
    <t>Thursley and Ockley Bog</t>
  </si>
  <si>
    <t>Upper Nene Valley Gravel Pits</t>
  </si>
  <si>
    <t>Upper Solway Flats and Marshes</t>
  </si>
  <si>
    <t>Walmore Common</t>
  </si>
  <si>
    <t>The Wash</t>
  </si>
  <si>
    <t>Wicken Fen</t>
  </si>
  <si>
    <t>Woodwalton Fen</t>
  </si>
  <si>
    <t>Name Wetland</t>
  </si>
  <si>
    <t>Area (km2)</t>
  </si>
  <si>
    <t>Lee Valley</t>
  </si>
  <si>
    <t>Species</t>
  </si>
  <si>
    <t>The Mersey Narrows and North Wirral Foreshore</t>
  </si>
  <si>
    <t>Latitude in decimal</t>
  </si>
  <si>
    <t>Longitude in decimal</t>
  </si>
  <si>
    <t>ID</t>
  </si>
  <si>
    <t>Groundwater recharge (m/day)</t>
  </si>
  <si>
    <t>Groundwater depth (m)</t>
  </si>
  <si>
    <t>Salinity (mg/L)</t>
  </si>
  <si>
    <t>BOD (mg/L)</t>
  </si>
  <si>
    <t>Evaporation (m/year)</t>
  </si>
  <si>
    <t>Discharge (m3/s)</t>
  </si>
  <si>
    <t>Total Phosphorus (mg/L)</t>
  </si>
  <si>
    <t>NOXN (mg/L)</t>
  </si>
  <si>
    <t>species normalized</t>
  </si>
  <si>
    <t>WorldBank water quality</t>
  </si>
  <si>
    <t>Pcr-globwb</t>
  </si>
  <si>
    <t>ec (mS/cm)</t>
  </si>
  <si>
    <t>bod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</si>
</sst>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1" fontId="3" fillId="0" borderId="0" xfId="0" applyNumberFormat="1" applyFo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ill="1"/>
    <xf numFmtId="0" fontId="0" fillId="2" borderId="0" xfId="0" applyFill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Wetland extent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354330708661416E-3"/>
                  <c:y val="-0.10497156605424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Data!$C$2:$C$72</c:f>
              <c:numCache>
                <c:formatCode>General</c:formatCode>
                <c:ptCount val="71"/>
                <c:pt idx="0">
                  <c:v>7.26</c:v>
                </c:pt>
                <c:pt idx="1">
                  <c:v>25.47</c:v>
                </c:pt>
                <c:pt idx="2">
                  <c:v>52.9</c:v>
                </c:pt>
                <c:pt idx="3">
                  <c:v>13.85</c:v>
                </c:pt>
                <c:pt idx="4">
                  <c:v>22.51</c:v>
                </c:pt>
                <c:pt idx="5">
                  <c:v>43.95</c:v>
                </c:pt>
                <c:pt idx="6">
                  <c:v>12.03</c:v>
                </c:pt>
                <c:pt idx="7">
                  <c:v>46.23</c:v>
                </c:pt>
                <c:pt idx="8">
                  <c:v>7.48</c:v>
                </c:pt>
                <c:pt idx="9">
                  <c:v>58.1</c:v>
                </c:pt>
                <c:pt idx="10">
                  <c:v>1.1200000000000001</c:v>
                </c:pt>
                <c:pt idx="11">
                  <c:v>27.01</c:v>
                </c:pt>
                <c:pt idx="12">
                  <c:v>17.36</c:v>
                </c:pt>
                <c:pt idx="13">
                  <c:v>9.7899999999999991</c:v>
                </c:pt>
                <c:pt idx="14">
                  <c:v>131.31</c:v>
                </c:pt>
                <c:pt idx="15">
                  <c:v>31.27</c:v>
                </c:pt>
                <c:pt idx="16">
                  <c:v>1.58</c:v>
                </c:pt>
                <c:pt idx="17">
                  <c:v>67.3</c:v>
                </c:pt>
                <c:pt idx="18">
                  <c:v>68.06</c:v>
                </c:pt>
                <c:pt idx="19">
                  <c:v>1.37</c:v>
                </c:pt>
                <c:pt idx="20">
                  <c:v>23.46</c:v>
                </c:pt>
                <c:pt idx="21">
                  <c:v>109.33</c:v>
                </c:pt>
                <c:pt idx="22">
                  <c:v>4.1399999999999997</c:v>
                </c:pt>
                <c:pt idx="23">
                  <c:v>21.87</c:v>
                </c:pt>
                <c:pt idx="24">
                  <c:v>0.28000000000000003</c:v>
                </c:pt>
                <c:pt idx="25">
                  <c:v>379.88</c:v>
                </c:pt>
                <c:pt idx="26">
                  <c:v>7.92</c:v>
                </c:pt>
                <c:pt idx="27">
                  <c:v>40.200000000000003</c:v>
                </c:pt>
                <c:pt idx="28">
                  <c:v>44.8</c:v>
                </c:pt>
                <c:pt idx="29">
                  <c:v>1.29</c:v>
                </c:pt>
                <c:pt idx="30">
                  <c:v>36.79</c:v>
                </c:pt>
                <c:pt idx="31">
                  <c:v>9.15</c:v>
                </c:pt>
                <c:pt idx="32">
                  <c:v>2.86</c:v>
                </c:pt>
                <c:pt idx="33">
                  <c:v>1.2</c:v>
                </c:pt>
                <c:pt idx="34">
                  <c:v>46.97</c:v>
                </c:pt>
                <c:pt idx="35">
                  <c:v>50.33</c:v>
                </c:pt>
                <c:pt idx="36">
                  <c:v>5.1100000000000003</c:v>
                </c:pt>
                <c:pt idx="37">
                  <c:v>15.88</c:v>
                </c:pt>
                <c:pt idx="38">
                  <c:v>20.190000000000001</c:v>
                </c:pt>
                <c:pt idx="39">
                  <c:v>374.05</c:v>
                </c:pt>
                <c:pt idx="40">
                  <c:v>15.17</c:v>
                </c:pt>
                <c:pt idx="41">
                  <c:v>16.12</c:v>
                </c:pt>
                <c:pt idx="42">
                  <c:v>78.87</c:v>
                </c:pt>
                <c:pt idx="43">
                  <c:v>11.08</c:v>
                </c:pt>
                <c:pt idx="44">
                  <c:v>24.69</c:v>
                </c:pt>
                <c:pt idx="45">
                  <c:v>6.37</c:v>
                </c:pt>
                <c:pt idx="46">
                  <c:v>35.78</c:v>
                </c:pt>
                <c:pt idx="47">
                  <c:v>24.39</c:v>
                </c:pt>
                <c:pt idx="48">
                  <c:v>12.49</c:v>
                </c:pt>
                <c:pt idx="49">
                  <c:v>1.27</c:v>
                </c:pt>
                <c:pt idx="50">
                  <c:v>134.63999999999999</c:v>
                </c:pt>
                <c:pt idx="51">
                  <c:v>0.8</c:v>
                </c:pt>
                <c:pt idx="52">
                  <c:v>1.94</c:v>
                </c:pt>
                <c:pt idx="53">
                  <c:v>13.6</c:v>
                </c:pt>
                <c:pt idx="54">
                  <c:v>247.01</c:v>
                </c:pt>
                <c:pt idx="55">
                  <c:v>54.15</c:v>
                </c:pt>
                <c:pt idx="56">
                  <c:v>63.88</c:v>
                </c:pt>
                <c:pt idx="57">
                  <c:v>82.8</c:v>
                </c:pt>
                <c:pt idx="58">
                  <c:v>4.8099999999999996</c:v>
                </c:pt>
                <c:pt idx="59">
                  <c:v>33.24</c:v>
                </c:pt>
                <c:pt idx="60">
                  <c:v>20.78</c:v>
                </c:pt>
                <c:pt idx="61">
                  <c:v>65.150000000000006</c:v>
                </c:pt>
                <c:pt idx="62">
                  <c:v>55.89</c:v>
                </c:pt>
                <c:pt idx="63">
                  <c:v>21.69</c:v>
                </c:pt>
                <c:pt idx="64">
                  <c:v>2.65</c:v>
                </c:pt>
                <c:pt idx="65">
                  <c:v>13.85</c:v>
                </c:pt>
                <c:pt idx="66">
                  <c:v>436.37</c:v>
                </c:pt>
                <c:pt idx="67">
                  <c:v>0.53</c:v>
                </c:pt>
                <c:pt idx="68">
                  <c:v>622.12</c:v>
                </c:pt>
                <c:pt idx="69">
                  <c:v>2.54</c:v>
                </c:pt>
                <c:pt idx="70">
                  <c:v>2.08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0-409C-AFCE-BACDCE7F2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Wetland</a:t>
                </a:r>
                <a:r>
                  <a:rPr lang="nl-NL" baseline="0"/>
                  <a:t> extent (km2)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0.3898167104111985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Salinity to Species</a:t>
            </a:r>
            <a:r>
              <a:rPr lang="nl-NL" baseline="0"/>
              <a:t> Richness </a:t>
            </a:r>
            <a:endParaRPr lang="nl-NL"/>
          </a:p>
        </c:rich>
      </c:tx>
      <c:layout>
        <c:manualLayout>
          <c:xMode val="edge"/>
          <c:yMode val="edge"/>
          <c:x val="0.29260801706524248"/>
          <c:y val="2.793947473787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964357407557618E-2"/>
                  <c:y val="-7.30258896233896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(Data!$L$3:$L$6,Data!$L$12,Data!$L$14:$L$15,Data!$L$18:$L$19,Data!$L$21,Data!$L$26,Data!$L$28,Data!$L$30:$L$31,Data!$L$33:$L$37,Data!$L$42:$L$45,Data!$L$49:$L$51,Data!$L$53:$L$54,Data!$L$56:$L$60,Data!$L$65:$L$66,Data!$L$69,Data!$L$71)</c:f>
              <c:numCache>
                <c:formatCode>General</c:formatCode>
                <c:ptCount val="37"/>
                <c:pt idx="0">
                  <c:v>182.82599999999999</c:v>
                </c:pt>
                <c:pt idx="1">
                  <c:v>210.69</c:v>
                </c:pt>
                <c:pt idx="2">
                  <c:v>289.90600000000001</c:v>
                </c:pt>
                <c:pt idx="3">
                  <c:v>7761.83</c:v>
                </c:pt>
                <c:pt idx="4">
                  <c:v>414.95</c:v>
                </c:pt>
                <c:pt idx="5">
                  <c:v>1514.88</c:v>
                </c:pt>
                <c:pt idx="6">
                  <c:v>368.685</c:v>
                </c:pt>
                <c:pt idx="7">
                  <c:v>385.56900000000002</c:v>
                </c:pt>
                <c:pt idx="8">
                  <c:v>530.476</c:v>
                </c:pt>
                <c:pt idx="9">
                  <c:v>101.002</c:v>
                </c:pt>
                <c:pt idx="10">
                  <c:v>66.399500000000003</c:v>
                </c:pt>
                <c:pt idx="11">
                  <c:v>78.604299999999995</c:v>
                </c:pt>
                <c:pt idx="12">
                  <c:v>837.08900000000006</c:v>
                </c:pt>
                <c:pt idx="13">
                  <c:v>170.90199999999999</c:v>
                </c:pt>
                <c:pt idx="14">
                  <c:v>296.702</c:v>
                </c:pt>
                <c:pt idx="15">
                  <c:v>155.012</c:v>
                </c:pt>
                <c:pt idx="16">
                  <c:v>908.00699999999995</c:v>
                </c:pt>
                <c:pt idx="17">
                  <c:v>5270.1</c:v>
                </c:pt>
                <c:pt idx="18">
                  <c:v>3139.75</c:v>
                </c:pt>
                <c:pt idx="19">
                  <c:v>403.096</c:v>
                </c:pt>
                <c:pt idx="20">
                  <c:v>561.54600000000005</c:v>
                </c:pt>
                <c:pt idx="21">
                  <c:v>290.50900000000001</c:v>
                </c:pt>
                <c:pt idx="22">
                  <c:v>171.05</c:v>
                </c:pt>
                <c:pt idx="23">
                  <c:v>1800.63</c:v>
                </c:pt>
                <c:pt idx="24">
                  <c:v>1294.8900000000001</c:v>
                </c:pt>
                <c:pt idx="25">
                  <c:v>1133.95</c:v>
                </c:pt>
                <c:pt idx="26">
                  <c:v>4302.21</c:v>
                </c:pt>
                <c:pt idx="27">
                  <c:v>504.68099999999998</c:v>
                </c:pt>
                <c:pt idx="28">
                  <c:v>1684.49</c:v>
                </c:pt>
                <c:pt idx="29">
                  <c:v>2266.5</c:v>
                </c:pt>
                <c:pt idx="30">
                  <c:v>830.822</c:v>
                </c:pt>
                <c:pt idx="31">
                  <c:v>394.34</c:v>
                </c:pt>
                <c:pt idx="32">
                  <c:v>343.2</c:v>
                </c:pt>
                <c:pt idx="33">
                  <c:v>157.102</c:v>
                </c:pt>
                <c:pt idx="34">
                  <c:v>1325.49</c:v>
                </c:pt>
                <c:pt idx="35">
                  <c:v>486.80099999999999</c:v>
                </c:pt>
                <c:pt idx="36">
                  <c:v>540.78399999999999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B-474A-B0BA-C18FB546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Salinity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BOD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694423677616561E-2"/>
                  <c:y val="0.10076900081246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(Data!$M$3:$M$6,Data!$M$12,Data!$M$14:$M$15,Data!$M$18:$M$19,Data!$M$21,Data!$M$26,Data!$M$28,Data!$M$30:$M$31,Data!$M$33:$M$37,Data!$M$42:$M$45,Data!$M$49:$M$51,Data!$M$53:$M$54,Data!$M$56:$M$60,Data!$M$65:$M$66,Data!$M$69,Data!$M$71)</c:f>
              <c:numCache>
                <c:formatCode>General</c:formatCode>
                <c:ptCount val="37"/>
                <c:pt idx="0">
                  <c:v>39.682200000000002</c:v>
                </c:pt>
                <c:pt idx="1">
                  <c:v>4.40029</c:v>
                </c:pt>
                <c:pt idx="2">
                  <c:v>10.479699999999999</c:v>
                </c:pt>
                <c:pt idx="3">
                  <c:v>25.282900000000001</c:v>
                </c:pt>
                <c:pt idx="4">
                  <c:v>37.105600000000003</c:v>
                </c:pt>
                <c:pt idx="5">
                  <c:v>11.037699999999999</c:v>
                </c:pt>
                <c:pt idx="6">
                  <c:v>39.618499999999997</c:v>
                </c:pt>
                <c:pt idx="7">
                  <c:v>28.235900000000001</c:v>
                </c:pt>
                <c:pt idx="8">
                  <c:v>48.630600000000001</c:v>
                </c:pt>
                <c:pt idx="9">
                  <c:v>1.73437</c:v>
                </c:pt>
                <c:pt idx="10">
                  <c:v>1.3837299999999999</c:v>
                </c:pt>
                <c:pt idx="11">
                  <c:v>1.14303</c:v>
                </c:pt>
                <c:pt idx="12">
                  <c:v>7.32796</c:v>
                </c:pt>
                <c:pt idx="13">
                  <c:v>10.790900000000001</c:v>
                </c:pt>
                <c:pt idx="14">
                  <c:v>11.5608</c:v>
                </c:pt>
                <c:pt idx="15">
                  <c:v>2.15733</c:v>
                </c:pt>
                <c:pt idx="16">
                  <c:v>20.6889</c:v>
                </c:pt>
                <c:pt idx="17">
                  <c:v>22.081900000000001</c:v>
                </c:pt>
                <c:pt idx="18">
                  <c:v>7.7643300000000002</c:v>
                </c:pt>
                <c:pt idx="19">
                  <c:v>25.613600000000002</c:v>
                </c:pt>
                <c:pt idx="20">
                  <c:v>95.0578</c:v>
                </c:pt>
                <c:pt idx="21">
                  <c:v>31.9452</c:v>
                </c:pt>
                <c:pt idx="22">
                  <c:v>6.2855699999999999</c:v>
                </c:pt>
                <c:pt idx="23">
                  <c:v>129.88</c:v>
                </c:pt>
                <c:pt idx="24">
                  <c:v>8.3155699999999992</c:v>
                </c:pt>
                <c:pt idx="25">
                  <c:v>411.87400000000002</c:v>
                </c:pt>
                <c:pt idx="26">
                  <c:v>13.531700000000001</c:v>
                </c:pt>
                <c:pt idx="27">
                  <c:v>96.134799999999998</c:v>
                </c:pt>
                <c:pt idx="28">
                  <c:v>77.179699999999997</c:v>
                </c:pt>
                <c:pt idx="29">
                  <c:v>106.682</c:v>
                </c:pt>
                <c:pt idx="30">
                  <c:v>400.49200000000002</c:v>
                </c:pt>
                <c:pt idx="31">
                  <c:v>4.5598400000000003</c:v>
                </c:pt>
                <c:pt idx="32">
                  <c:v>6.1421799999999998</c:v>
                </c:pt>
                <c:pt idx="33">
                  <c:v>4.3060400000000003</c:v>
                </c:pt>
                <c:pt idx="34">
                  <c:v>20.0215</c:v>
                </c:pt>
                <c:pt idx="35">
                  <c:v>3.1502699999999999</c:v>
                </c:pt>
                <c:pt idx="36">
                  <c:v>17.880099999999999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B-409E-A662-4B75D9AF6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BOD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Evaporation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711364818799528E-2"/>
                  <c:y val="-0.29216532909243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(Data!$J$2:$J$16,Data!$J$18:$J$22,Data!$J$25:$J$26,Data!$J$28:$J$31,Data!$J$33:$J$40,Data!$J$42:$J$51,Data!$J$53:$J$61,Data!$J$63:$J$67,Data!$J$69,Data!$J$71:$J$72)</c:f>
              <c:numCache>
                <c:formatCode>General</c:formatCode>
                <c:ptCount val="61"/>
                <c:pt idx="0">
                  <c:v>0.26646300000000001</c:v>
                </c:pt>
                <c:pt idx="1">
                  <c:v>0.45221899999999998</c:v>
                </c:pt>
                <c:pt idx="2">
                  <c:v>0.64675000000000005</c:v>
                </c:pt>
                <c:pt idx="3">
                  <c:v>0.28439199999999998</c:v>
                </c:pt>
                <c:pt idx="4">
                  <c:v>0.217693</c:v>
                </c:pt>
                <c:pt idx="5">
                  <c:v>0.38153100000000001</c:v>
                </c:pt>
                <c:pt idx="6">
                  <c:v>0.496504</c:v>
                </c:pt>
                <c:pt idx="7">
                  <c:v>0.48072999999999999</c:v>
                </c:pt>
                <c:pt idx="8">
                  <c:v>0.503579</c:v>
                </c:pt>
                <c:pt idx="9">
                  <c:v>0.20489499999999999</c:v>
                </c:pt>
                <c:pt idx="10">
                  <c:v>0.26160299999999997</c:v>
                </c:pt>
                <c:pt idx="11">
                  <c:v>0.491728</c:v>
                </c:pt>
                <c:pt idx="12">
                  <c:v>0.291186</c:v>
                </c:pt>
                <c:pt idx="13">
                  <c:v>0.45758500000000002</c:v>
                </c:pt>
                <c:pt idx="14">
                  <c:v>0.38135999999999998</c:v>
                </c:pt>
                <c:pt idx="15">
                  <c:v>0.250245</c:v>
                </c:pt>
                <c:pt idx="16">
                  <c:v>0.34271400000000002</c:v>
                </c:pt>
                <c:pt idx="17">
                  <c:v>0.56303099999999995</c:v>
                </c:pt>
                <c:pt idx="18">
                  <c:v>0.22329299999999999</c:v>
                </c:pt>
                <c:pt idx="19">
                  <c:v>0.375168</c:v>
                </c:pt>
                <c:pt idx="20">
                  <c:v>0.26605899999999999</c:v>
                </c:pt>
                <c:pt idx="21">
                  <c:v>0.56764800000000004</c:v>
                </c:pt>
                <c:pt idx="22">
                  <c:v>0.19375200000000001</c:v>
                </c:pt>
                <c:pt idx="23">
                  <c:v>0.18126999999999999</c:v>
                </c:pt>
                <c:pt idx="24">
                  <c:v>0.18668100000000001</c:v>
                </c:pt>
                <c:pt idx="25">
                  <c:v>0.21754299999999999</c:v>
                </c:pt>
                <c:pt idx="26">
                  <c:v>0.41143000000000002</c:v>
                </c:pt>
                <c:pt idx="27">
                  <c:v>0.189864</c:v>
                </c:pt>
                <c:pt idx="28">
                  <c:v>0.62160599999999999</c:v>
                </c:pt>
                <c:pt idx="29">
                  <c:v>0.24501899999999999</c:v>
                </c:pt>
                <c:pt idx="30">
                  <c:v>0.24299200000000001</c:v>
                </c:pt>
                <c:pt idx="31">
                  <c:v>0.24163299999999999</c:v>
                </c:pt>
                <c:pt idx="32">
                  <c:v>0.24163299999999999</c:v>
                </c:pt>
                <c:pt idx="33">
                  <c:v>0.56485600000000002</c:v>
                </c:pt>
                <c:pt idx="34">
                  <c:v>0.23941799999999999</c:v>
                </c:pt>
                <c:pt idx="35">
                  <c:v>0.277061</c:v>
                </c:pt>
                <c:pt idx="36">
                  <c:v>0.37990699999999999</c:v>
                </c:pt>
                <c:pt idx="37">
                  <c:v>0.43157200000000001</c:v>
                </c:pt>
                <c:pt idx="38">
                  <c:v>0.23930699999999999</c:v>
                </c:pt>
                <c:pt idx="39">
                  <c:v>0.36169800000000002</c:v>
                </c:pt>
                <c:pt idx="40">
                  <c:v>0.34178500000000001</c:v>
                </c:pt>
                <c:pt idx="41">
                  <c:v>0.28386899999999998</c:v>
                </c:pt>
                <c:pt idx="42">
                  <c:v>0.24179999999999999</c:v>
                </c:pt>
                <c:pt idx="43">
                  <c:v>0.24552299999999999</c:v>
                </c:pt>
                <c:pt idx="44">
                  <c:v>0.19642100000000001</c:v>
                </c:pt>
                <c:pt idx="45">
                  <c:v>0.30177799999999999</c:v>
                </c:pt>
                <c:pt idx="46">
                  <c:v>0.35718899999999998</c:v>
                </c:pt>
                <c:pt idx="47">
                  <c:v>0.28903499999999999</c:v>
                </c:pt>
                <c:pt idx="48">
                  <c:v>0.31978699999999999</c:v>
                </c:pt>
                <c:pt idx="49">
                  <c:v>0.65303999999999995</c:v>
                </c:pt>
                <c:pt idx="50">
                  <c:v>0.22469900000000001</c:v>
                </c:pt>
                <c:pt idx="51">
                  <c:v>0.43703799999999998</c:v>
                </c:pt>
                <c:pt idx="52">
                  <c:v>0.28112700000000002</c:v>
                </c:pt>
                <c:pt idx="53">
                  <c:v>0.31644299999999997</c:v>
                </c:pt>
                <c:pt idx="54">
                  <c:v>0.33501999999999998</c:v>
                </c:pt>
                <c:pt idx="55">
                  <c:v>0.38604500000000003</c:v>
                </c:pt>
                <c:pt idx="56">
                  <c:v>0.26976699999999998</c:v>
                </c:pt>
                <c:pt idx="57">
                  <c:v>0.236897</c:v>
                </c:pt>
                <c:pt idx="58">
                  <c:v>0.66009099999999998</c:v>
                </c:pt>
                <c:pt idx="59">
                  <c:v>0.21999099999999999</c:v>
                </c:pt>
                <c:pt idx="60">
                  <c:v>0.26181599999999999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A-4A36-BF7F-47DDA94B6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Evaporation (m/year)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Total Phosphorus </a:t>
            </a:r>
            <a:r>
              <a:rPr lang="nl-NL"/>
              <a:t>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693336120256613E-2"/>
                  <c:y val="-0.1587910466023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(Data!$N$2,Data!$N$5:$N$7,Data!$N$10,Data!$N$12:$N$24,Data!$N$27:$N$28,Data!$N$30:$N$31,Data!$N$33:$N$39,Data!$N$41:$N$46,Data!$N$48:$N$49,Data!$N$51:$N$56,Data!$N$58:$N$60,Data!$N$62:$N$72)</c:f>
              <c:numCache>
                <c:formatCode>General</c:formatCode>
                <c:ptCount val="57"/>
                <c:pt idx="0">
                  <c:v>0.60810139285087705</c:v>
                </c:pt>
                <c:pt idx="1">
                  <c:v>0.38564379600877197</c:v>
                </c:pt>
                <c:pt idx="2">
                  <c:v>0.49719552276315787</c:v>
                </c:pt>
                <c:pt idx="3">
                  <c:v>0.49719552276315787</c:v>
                </c:pt>
                <c:pt idx="4">
                  <c:v>0.25167297666666655</c:v>
                </c:pt>
                <c:pt idx="5">
                  <c:v>0.4599765843421052</c:v>
                </c:pt>
                <c:pt idx="6">
                  <c:v>0.49719552276315787</c:v>
                </c:pt>
                <c:pt idx="7">
                  <c:v>0.49719552276315787</c:v>
                </c:pt>
                <c:pt idx="8">
                  <c:v>0.46811866995614043</c:v>
                </c:pt>
                <c:pt idx="9">
                  <c:v>0.19905603387719295</c:v>
                </c:pt>
                <c:pt idx="10">
                  <c:v>0.49719552276315787</c:v>
                </c:pt>
                <c:pt idx="11">
                  <c:v>0.36099004127193007</c:v>
                </c:pt>
                <c:pt idx="12">
                  <c:v>0.36621420445175445</c:v>
                </c:pt>
                <c:pt idx="13">
                  <c:v>0.13012554002631579</c:v>
                </c:pt>
                <c:pt idx="14">
                  <c:v>0.16217139847807022</c:v>
                </c:pt>
                <c:pt idx="15">
                  <c:v>0.34061085684210535</c:v>
                </c:pt>
                <c:pt idx="16">
                  <c:v>0.49719552276315787</c:v>
                </c:pt>
                <c:pt idx="17">
                  <c:v>0.42601560609649125</c:v>
                </c:pt>
                <c:pt idx="18">
                  <c:v>0.62269692701754387</c:v>
                </c:pt>
                <c:pt idx="19">
                  <c:v>7.6966252087719275E-2</c:v>
                </c:pt>
                <c:pt idx="20">
                  <c:v>0.54547103868421065</c:v>
                </c:pt>
                <c:pt idx="21">
                  <c:v>0.16217139847807022</c:v>
                </c:pt>
                <c:pt idx="22">
                  <c:v>0.42754706438596501</c:v>
                </c:pt>
                <c:pt idx="23">
                  <c:v>6.4320286407894695E-2</c:v>
                </c:pt>
                <c:pt idx="24">
                  <c:v>0.35190595859649126</c:v>
                </c:pt>
                <c:pt idx="25">
                  <c:v>0.43433402644736868</c:v>
                </c:pt>
                <c:pt idx="26">
                  <c:v>0.48086140504385971</c:v>
                </c:pt>
                <c:pt idx="27">
                  <c:v>0.43384589540570162</c:v>
                </c:pt>
                <c:pt idx="28">
                  <c:v>0.43384589540570162</c:v>
                </c:pt>
                <c:pt idx="29">
                  <c:v>0.16217139847807022</c:v>
                </c:pt>
                <c:pt idx="30">
                  <c:v>0.60709342701754387</c:v>
                </c:pt>
                <c:pt idx="31">
                  <c:v>0.38564379600877197</c:v>
                </c:pt>
                <c:pt idx="32">
                  <c:v>0.363324263596491</c:v>
                </c:pt>
                <c:pt idx="33">
                  <c:v>0.21878984116666658</c:v>
                </c:pt>
                <c:pt idx="34">
                  <c:v>0.4599765843421052</c:v>
                </c:pt>
                <c:pt idx="35">
                  <c:v>0.14029720979385971</c:v>
                </c:pt>
                <c:pt idx="36">
                  <c:v>0.36621420445175445</c:v>
                </c:pt>
                <c:pt idx="37">
                  <c:v>0.46811866995614043</c:v>
                </c:pt>
                <c:pt idx="38">
                  <c:v>0.35190595859649126</c:v>
                </c:pt>
                <c:pt idx="39">
                  <c:v>0.41260645798245588</c:v>
                </c:pt>
                <c:pt idx="40">
                  <c:v>0.36099004127193007</c:v>
                </c:pt>
                <c:pt idx="41">
                  <c:v>0.46572415157894748</c:v>
                </c:pt>
                <c:pt idx="42">
                  <c:v>0.23992363811403519</c:v>
                </c:pt>
                <c:pt idx="43">
                  <c:v>0.27207013083333342</c:v>
                </c:pt>
                <c:pt idx="44">
                  <c:v>0.54547103868421065</c:v>
                </c:pt>
                <c:pt idx="45">
                  <c:v>0.4869045972807019</c:v>
                </c:pt>
                <c:pt idx="46">
                  <c:v>0.19905603387719295</c:v>
                </c:pt>
                <c:pt idx="47">
                  <c:v>0.43433402644736868</c:v>
                </c:pt>
                <c:pt idx="48">
                  <c:v>0.43433402644736868</c:v>
                </c:pt>
                <c:pt idx="49">
                  <c:v>0.4869045972807019</c:v>
                </c:pt>
                <c:pt idx="50">
                  <c:v>0.52045366951754368</c:v>
                </c:pt>
                <c:pt idx="51">
                  <c:v>0.80090208785087724</c:v>
                </c:pt>
                <c:pt idx="52">
                  <c:v>0.10465592531140351</c:v>
                </c:pt>
                <c:pt idx="53">
                  <c:v>0.45518575881578943</c:v>
                </c:pt>
                <c:pt idx="54">
                  <c:v>0.36099004127193007</c:v>
                </c:pt>
                <c:pt idx="55">
                  <c:v>0.4599765843421052</c:v>
                </c:pt>
                <c:pt idx="56">
                  <c:v>0.60709342701754387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0-472E-8703-815855810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Total Phosphorus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 Nitrates/Nitrites </a:t>
            </a:r>
            <a:r>
              <a:rPr lang="nl-NL"/>
              <a:t>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25446040439832"/>
                  <c:y val="-9.190815393267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(Data!$O$2,Data!$O$5:$O$7,Data!$O$10,Data!$O$12:$O$24,Data!$O$27,Data!$O$27,Data!$O$28,Data!$O$30:$O$31,Data!$O$33:$O$39,Data!$O$41:$O$46,Data!$O$48:$O$49,Data!$O$51:$O$56,Data!$O$58:$O$60,Data!$O$62:$O$72)</c:f>
              <c:numCache>
                <c:formatCode>General</c:formatCode>
                <c:ptCount val="58"/>
                <c:pt idx="0">
                  <c:v>5.7260971828947342</c:v>
                </c:pt>
                <c:pt idx="1">
                  <c:v>3.4307911</c:v>
                </c:pt>
                <c:pt idx="2">
                  <c:v>2.8185574999999998</c:v>
                </c:pt>
                <c:pt idx="3">
                  <c:v>2.8185574999999998</c:v>
                </c:pt>
                <c:pt idx="4">
                  <c:v>2.837046</c:v>
                </c:pt>
                <c:pt idx="5">
                  <c:v>2.4738913</c:v>
                </c:pt>
                <c:pt idx="6">
                  <c:v>2.8185574999999998</c:v>
                </c:pt>
                <c:pt idx="7">
                  <c:v>2.8185574999999998</c:v>
                </c:pt>
                <c:pt idx="8">
                  <c:v>2.9840080000000002</c:v>
                </c:pt>
                <c:pt idx="9">
                  <c:v>1.2069053999999999</c:v>
                </c:pt>
                <c:pt idx="10">
                  <c:v>2.8185574999999998</c:v>
                </c:pt>
                <c:pt idx="11">
                  <c:v>2.7492939999999999</c:v>
                </c:pt>
                <c:pt idx="12">
                  <c:v>3.4211749999999999</c:v>
                </c:pt>
                <c:pt idx="13">
                  <c:v>0.86540930000000005</c:v>
                </c:pt>
                <c:pt idx="14">
                  <c:v>1.8705944999999999</c:v>
                </c:pt>
                <c:pt idx="15">
                  <c:v>2.9996857688596466</c:v>
                </c:pt>
                <c:pt idx="16">
                  <c:v>2.8185574999999998</c:v>
                </c:pt>
                <c:pt idx="17">
                  <c:v>2.313132</c:v>
                </c:pt>
                <c:pt idx="18">
                  <c:v>2.9918084</c:v>
                </c:pt>
                <c:pt idx="19">
                  <c:v>2.9918084</c:v>
                </c:pt>
                <c:pt idx="20">
                  <c:v>0.47366846000000001</c:v>
                </c:pt>
                <c:pt idx="21">
                  <c:v>4.1061344000000002</c:v>
                </c:pt>
                <c:pt idx="22">
                  <c:v>1.8705944999999999</c:v>
                </c:pt>
                <c:pt idx="23">
                  <c:v>3.7022612000000001</c:v>
                </c:pt>
                <c:pt idx="24">
                  <c:v>0.48773336</c:v>
                </c:pt>
                <c:pt idx="25">
                  <c:v>2.1519550000000001</c:v>
                </c:pt>
                <c:pt idx="26">
                  <c:v>2.5724187000000001</c:v>
                </c:pt>
                <c:pt idx="27">
                  <c:v>2.9690992999999999</c:v>
                </c:pt>
                <c:pt idx="28">
                  <c:v>3.856505625</c:v>
                </c:pt>
                <c:pt idx="29">
                  <c:v>3.856505625</c:v>
                </c:pt>
                <c:pt idx="30">
                  <c:v>1.8705944999999999</c:v>
                </c:pt>
                <c:pt idx="31">
                  <c:v>3.0975988000000001</c:v>
                </c:pt>
                <c:pt idx="32">
                  <c:v>3.4307911</c:v>
                </c:pt>
                <c:pt idx="33">
                  <c:v>1.9237428999999999</c:v>
                </c:pt>
                <c:pt idx="34">
                  <c:v>1.3195726999999999</c:v>
                </c:pt>
                <c:pt idx="35">
                  <c:v>2.4738913</c:v>
                </c:pt>
                <c:pt idx="36">
                  <c:v>0.93899750000000004</c:v>
                </c:pt>
                <c:pt idx="37">
                  <c:v>3.4211749999999999</c:v>
                </c:pt>
                <c:pt idx="38">
                  <c:v>2.9840080000000002</c:v>
                </c:pt>
                <c:pt idx="39">
                  <c:v>2.1519550000000001</c:v>
                </c:pt>
                <c:pt idx="40">
                  <c:v>4.3079640000000001</c:v>
                </c:pt>
                <c:pt idx="41">
                  <c:v>2.7492939999999999</c:v>
                </c:pt>
                <c:pt idx="42">
                  <c:v>3.8983346999999999</c:v>
                </c:pt>
                <c:pt idx="43">
                  <c:v>2.2293956603070191</c:v>
                </c:pt>
                <c:pt idx="44">
                  <c:v>2.2398631210526321</c:v>
                </c:pt>
                <c:pt idx="45">
                  <c:v>4.1061344000000002</c:v>
                </c:pt>
                <c:pt idx="46">
                  <c:v>2.1845154999999998</c:v>
                </c:pt>
                <c:pt idx="47">
                  <c:v>1.2069053999999999</c:v>
                </c:pt>
                <c:pt idx="48">
                  <c:v>2.5724187000000001</c:v>
                </c:pt>
                <c:pt idx="49">
                  <c:v>2.5724187000000001</c:v>
                </c:pt>
                <c:pt idx="50">
                  <c:v>2.1845154999999998</c:v>
                </c:pt>
                <c:pt idx="51">
                  <c:v>3.841011</c:v>
                </c:pt>
                <c:pt idx="52">
                  <c:v>5.5035825000000003</c:v>
                </c:pt>
                <c:pt idx="53">
                  <c:v>1.0192432</c:v>
                </c:pt>
                <c:pt idx="54">
                  <c:v>5.4940637355263169</c:v>
                </c:pt>
                <c:pt idx="55">
                  <c:v>2.7492939999999999</c:v>
                </c:pt>
                <c:pt idx="56">
                  <c:v>2.4738913</c:v>
                </c:pt>
                <c:pt idx="57">
                  <c:v>3.0975988000000001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3-4077-9CCE-2F9666A56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Nitrates/Nitrites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Discharge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711364818799528E-2"/>
                  <c:y val="-0.29216532909243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(Data!$K$2:$K$16,Data!$K$18:$K$22,Data!$K$25:$K$26,Data!$K$28:$K$31,Data!$K$33:$K$40,Data!$K$42:$K$51,Data!$K$53:$K$61,Data!$K$63:$K$67,Data!$K$69,Data!$K$71:$K$72)</c:f>
              <c:numCache>
                <c:formatCode>General</c:formatCode>
                <c:ptCount val="61"/>
                <c:pt idx="0">
                  <c:v>4.3569999999999998E-2</c:v>
                </c:pt>
                <c:pt idx="1">
                  <c:v>1.5978699999999999</c:v>
                </c:pt>
                <c:pt idx="2">
                  <c:v>10.6441</c:v>
                </c:pt>
                <c:pt idx="3">
                  <c:v>47.009099999999997</c:v>
                </c:pt>
                <c:pt idx="4">
                  <c:v>0.64624999999999999</c:v>
                </c:pt>
                <c:pt idx="5">
                  <c:v>4.3569999999999998E-2</c:v>
                </c:pt>
                <c:pt idx="6">
                  <c:v>2.0463900000000002</c:v>
                </c:pt>
                <c:pt idx="7">
                  <c:v>0.24013200000000001</c:v>
                </c:pt>
                <c:pt idx="8">
                  <c:v>0.74884300000000004</c:v>
                </c:pt>
                <c:pt idx="9">
                  <c:v>1.0278099999999999</c:v>
                </c:pt>
                <c:pt idx="10">
                  <c:v>1.46709</c:v>
                </c:pt>
                <c:pt idx="11">
                  <c:v>0.14292199999999999</c:v>
                </c:pt>
                <c:pt idx="12">
                  <c:v>1.0664100000000001</c:v>
                </c:pt>
                <c:pt idx="13">
                  <c:v>4.4676200000000001</c:v>
                </c:pt>
                <c:pt idx="14">
                  <c:v>1.0581400000000001</c:v>
                </c:pt>
                <c:pt idx="15">
                  <c:v>1.83151</c:v>
                </c:pt>
                <c:pt idx="16">
                  <c:v>0.96917600000000004</c:v>
                </c:pt>
                <c:pt idx="17">
                  <c:v>1.2482599999999999</c:v>
                </c:pt>
                <c:pt idx="18">
                  <c:v>14.460900000000001</c:v>
                </c:pt>
                <c:pt idx="19">
                  <c:v>1.14578</c:v>
                </c:pt>
                <c:pt idx="20">
                  <c:v>0.57464400000000004</c:v>
                </c:pt>
                <c:pt idx="21">
                  <c:v>0.20108200000000001</c:v>
                </c:pt>
                <c:pt idx="22">
                  <c:v>1.61843</c:v>
                </c:pt>
                <c:pt idx="23">
                  <c:v>1.41225</c:v>
                </c:pt>
                <c:pt idx="24">
                  <c:v>10.3881</c:v>
                </c:pt>
                <c:pt idx="25">
                  <c:v>5.8042600000000002</c:v>
                </c:pt>
                <c:pt idx="26">
                  <c:v>1.52887</c:v>
                </c:pt>
                <c:pt idx="27">
                  <c:v>1.7832699999999999</c:v>
                </c:pt>
                <c:pt idx="28">
                  <c:v>0.87706700000000004</c:v>
                </c:pt>
                <c:pt idx="29">
                  <c:v>0.96974000000000005</c:v>
                </c:pt>
                <c:pt idx="30">
                  <c:v>1.9069499999999999</c:v>
                </c:pt>
                <c:pt idx="31">
                  <c:v>0.91886000000000001</c:v>
                </c:pt>
                <c:pt idx="32">
                  <c:v>0.91886000000000001</c:v>
                </c:pt>
                <c:pt idx="33">
                  <c:v>0.66484100000000002</c:v>
                </c:pt>
                <c:pt idx="34">
                  <c:v>2.5924800000000001</c:v>
                </c:pt>
                <c:pt idx="35">
                  <c:v>1.02667</c:v>
                </c:pt>
                <c:pt idx="36">
                  <c:v>0.56790799999999997</c:v>
                </c:pt>
                <c:pt idx="37">
                  <c:v>11.276300000000001</c:v>
                </c:pt>
                <c:pt idx="38">
                  <c:v>0.58902900000000002</c:v>
                </c:pt>
                <c:pt idx="39">
                  <c:v>2.5222500000000001</c:v>
                </c:pt>
                <c:pt idx="40">
                  <c:v>0.89115500000000003</c:v>
                </c:pt>
                <c:pt idx="41">
                  <c:v>4.3303599999999998</c:v>
                </c:pt>
                <c:pt idx="42">
                  <c:v>4.6055000000000001</c:v>
                </c:pt>
                <c:pt idx="43">
                  <c:v>0.68812099999999998</c:v>
                </c:pt>
                <c:pt idx="44">
                  <c:v>1.5450900000000001</c:v>
                </c:pt>
                <c:pt idx="45">
                  <c:v>0.70089699999999999</c:v>
                </c:pt>
                <c:pt idx="46">
                  <c:v>1.89872</c:v>
                </c:pt>
                <c:pt idx="47">
                  <c:v>1.1960599999999999</c:v>
                </c:pt>
                <c:pt idx="48">
                  <c:v>2.3387799999999999</c:v>
                </c:pt>
                <c:pt idx="49">
                  <c:v>0.48492499999999999</c:v>
                </c:pt>
                <c:pt idx="50">
                  <c:v>69.328599999999994</c:v>
                </c:pt>
                <c:pt idx="51">
                  <c:v>13.311199999999999</c:v>
                </c:pt>
                <c:pt idx="52">
                  <c:v>0.46850599999999998</c:v>
                </c:pt>
                <c:pt idx="53">
                  <c:v>0.62285400000000002</c:v>
                </c:pt>
                <c:pt idx="54">
                  <c:v>0.57550500000000004</c:v>
                </c:pt>
                <c:pt idx="55">
                  <c:v>18.709</c:v>
                </c:pt>
                <c:pt idx="56">
                  <c:v>7.4211099999999997</c:v>
                </c:pt>
                <c:pt idx="57">
                  <c:v>1.4650000000000001</c:v>
                </c:pt>
                <c:pt idx="58">
                  <c:v>168.417</c:v>
                </c:pt>
                <c:pt idx="59">
                  <c:v>0.82332499999999997</c:v>
                </c:pt>
                <c:pt idx="60">
                  <c:v>0.63312999999999997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6-4728-916C-450A347D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Discharge (m3/s)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 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2.495121088970326E-2"/>
              <c:y val="0.233206982375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Groundwater</a:t>
            </a:r>
            <a:r>
              <a:rPr lang="nl-NL" baseline="0"/>
              <a:t> depth </a:t>
            </a:r>
            <a:r>
              <a:rPr lang="nl-NL"/>
              <a:t>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682617555909683E-2"/>
                  <c:y val="-0.11478837126740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Data!$I$2:$I$72</c:f>
              <c:numCache>
                <c:formatCode>General</c:formatCode>
                <c:ptCount val="71"/>
                <c:pt idx="0">
                  <c:v>15.9031</c:v>
                </c:pt>
                <c:pt idx="1">
                  <c:v>6.0516100000000002</c:v>
                </c:pt>
                <c:pt idx="2">
                  <c:v>17.812000000000001</c:v>
                </c:pt>
                <c:pt idx="3">
                  <c:v>7.1478599999999997</c:v>
                </c:pt>
                <c:pt idx="4">
                  <c:v>6.3241300000000003</c:v>
                </c:pt>
                <c:pt idx="5">
                  <c:v>4.6513</c:v>
                </c:pt>
                <c:pt idx="6">
                  <c:v>3.7920400000000001</c:v>
                </c:pt>
                <c:pt idx="7">
                  <c:v>4.7556799999999999</c:v>
                </c:pt>
                <c:pt idx="8">
                  <c:v>12.4125</c:v>
                </c:pt>
                <c:pt idx="9">
                  <c:v>1.48142</c:v>
                </c:pt>
                <c:pt idx="10">
                  <c:v>9.1542899999999996</c:v>
                </c:pt>
                <c:pt idx="11">
                  <c:v>4.0444100000000001</c:v>
                </c:pt>
                <c:pt idx="12">
                  <c:v>8.45852</c:v>
                </c:pt>
                <c:pt idx="13">
                  <c:v>8.0685400000000005</c:v>
                </c:pt>
                <c:pt idx="14">
                  <c:v>24.8172</c:v>
                </c:pt>
                <c:pt idx="15">
                  <c:v>0.86589499999999997</c:v>
                </c:pt>
                <c:pt idx="16">
                  <c:v>2.6657500000000001</c:v>
                </c:pt>
                <c:pt idx="17">
                  <c:v>30.084499999999998</c:v>
                </c:pt>
                <c:pt idx="18">
                  <c:v>18.8521</c:v>
                </c:pt>
                <c:pt idx="19">
                  <c:v>34.142899999999997</c:v>
                </c:pt>
                <c:pt idx="20">
                  <c:v>11.852</c:v>
                </c:pt>
                <c:pt idx="21">
                  <c:v>0</c:v>
                </c:pt>
                <c:pt idx="22">
                  <c:v>0.68256099999999997</c:v>
                </c:pt>
                <c:pt idx="23">
                  <c:v>8.6115700000000004</c:v>
                </c:pt>
                <c:pt idx="24">
                  <c:v>28.947900000000001</c:v>
                </c:pt>
                <c:pt idx="25">
                  <c:v>1.2713399999999999</c:v>
                </c:pt>
                <c:pt idx="26">
                  <c:v>48.267299999999999</c:v>
                </c:pt>
                <c:pt idx="27">
                  <c:v>0.84235000000000004</c:v>
                </c:pt>
                <c:pt idx="28">
                  <c:v>6.0414199999999996</c:v>
                </c:pt>
                <c:pt idx="29">
                  <c:v>15.782400000000001</c:v>
                </c:pt>
                <c:pt idx="30">
                  <c:v>0.67836200000000002</c:v>
                </c:pt>
                <c:pt idx="31">
                  <c:v>3.82789</c:v>
                </c:pt>
                <c:pt idx="32">
                  <c:v>64.365300000000005</c:v>
                </c:pt>
                <c:pt idx="33">
                  <c:v>3.4188800000000001</c:v>
                </c:pt>
                <c:pt idx="34">
                  <c:v>13.0395</c:v>
                </c:pt>
                <c:pt idx="35">
                  <c:v>3.5429499999999998</c:v>
                </c:pt>
                <c:pt idx="36">
                  <c:v>11.066800000000001</c:v>
                </c:pt>
                <c:pt idx="37">
                  <c:v>11.066800000000001</c:v>
                </c:pt>
                <c:pt idx="38">
                  <c:v>6.6791099999999997</c:v>
                </c:pt>
                <c:pt idx="39">
                  <c:v>4.5381499999999998E-2</c:v>
                </c:pt>
                <c:pt idx="40">
                  <c:v>1.4408000000000001</c:v>
                </c:pt>
                <c:pt idx="41">
                  <c:v>24.314800000000002</c:v>
                </c:pt>
                <c:pt idx="42">
                  <c:v>12.742800000000001</c:v>
                </c:pt>
                <c:pt idx="43">
                  <c:v>19.6142</c:v>
                </c:pt>
                <c:pt idx="44">
                  <c:v>2.86877</c:v>
                </c:pt>
                <c:pt idx="45">
                  <c:v>2.7909000000000002</c:v>
                </c:pt>
                <c:pt idx="46">
                  <c:v>13.692500000000001</c:v>
                </c:pt>
                <c:pt idx="47">
                  <c:v>11.249599999999999</c:v>
                </c:pt>
                <c:pt idx="48">
                  <c:v>19.135100000000001</c:v>
                </c:pt>
                <c:pt idx="49">
                  <c:v>15.9015</c:v>
                </c:pt>
                <c:pt idx="50">
                  <c:v>0.45244099999999998</c:v>
                </c:pt>
                <c:pt idx="51">
                  <c:v>7.8131199999999996</c:v>
                </c:pt>
                <c:pt idx="52">
                  <c:v>12.9148</c:v>
                </c:pt>
                <c:pt idx="53">
                  <c:v>27.480899999999998</c:v>
                </c:pt>
                <c:pt idx="54">
                  <c:v>17.6326</c:v>
                </c:pt>
                <c:pt idx="55">
                  <c:v>18.039200000000001</c:v>
                </c:pt>
                <c:pt idx="56">
                  <c:v>13.4594</c:v>
                </c:pt>
                <c:pt idx="57">
                  <c:v>7.7901100000000003</c:v>
                </c:pt>
                <c:pt idx="58">
                  <c:v>10.1107</c:v>
                </c:pt>
                <c:pt idx="59">
                  <c:v>11.301299999999999</c:v>
                </c:pt>
                <c:pt idx="60">
                  <c:v>0.21018400000000001</c:v>
                </c:pt>
                <c:pt idx="61">
                  <c:v>9.1437100000000004</c:v>
                </c:pt>
                <c:pt idx="62">
                  <c:v>5.5463300000000002</c:v>
                </c:pt>
                <c:pt idx="63">
                  <c:v>3.44998</c:v>
                </c:pt>
                <c:pt idx="64">
                  <c:v>18.936299999999999</c:v>
                </c:pt>
                <c:pt idx="65">
                  <c:v>17.731300000000001</c:v>
                </c:pt>
                <c:pt idx="66">
                  <c:v>0</c:v>
                </c:pt>
                <c:pt idx="67">
                  <c:v>5.0984100000000003</c:v>
                </c:pt>
                <c:pt idx="68">
                  <c:v>0</c:v>
                </c:pt>
                <c:pt idx="69">
                  <c:v>3.8580399999999999</c:v>
                </c:pt>
                <c:pt idx="70">
                  <c:v>2.9434100000000001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9-45A4-908F-9D5E7905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Groundwater depth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 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2.2188423668146173E-2"/>
              <c:y val="0.18664119114560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Groundwater Recharge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49057454774675E-2"/>
                  <c:y val="-0.14858873410054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(Data!$H$2:$H$16,Data!$H$18:$H$22,Data!$H$25:$H$26,Data!$H$28:$H$31,Data!$H$33:$H$40,Data!$H$42:$H$51,Data!$H$53:$H$61,Data!$H$63:$H$67,Data!$H$69:$H$72)</c:f>
              <c:numCache>
                <c:formatCode>General</c:formatCode>
                <c:ptCount val="62"/>
                <c:pt idx="0">
                  <c:v>8.4055000000000002E-4</c:v>
                </c:pt>
                <c:pt idx="1">
                  <c:v>4.8897999999999997E-4</c:v>
                </c:pt>
                <c:pt idx="2">
                  <c:v>5.3954800000000005E-4</c:v>
                </c:pt>
                <c:pt idx="3">
                  <c:v>1.64609E-3</c:v>
                </c:pt>
                <c:pt idx="4">
                  <c:v>9.1635999999999996E-4</c:v>
                </c:pt>
                <c:pt idx="5">
                  <c:v>8.4908100000000001E-4</c:v>
                </c:pt>
                <c:pt idx="6">
                  <c:v>4.17358E-4</c:v>
                </c:pt>
                <c:pt idx="7">
                  <c:v>4.5868200000000002E-4</c:v>
                </c:pt>
                <c:pt idx="8">
                  <c:v>1.1121E-3</c:v>
                </c:pt>
                <c:pt idx="9">
                  <c:v>1.4442999999999999E-3</c:v>
                </c:pt>
                <c:pt idx="10">
                  <c:v>9.2861699999999996E-4</c:v>
                </c:pt>
                <c:pt idx="11">
                  <c:v>2.8912399999999998E-4</c:v>
                </c:pt>
                <c:pt idx="12">
                  <c:v>8.3948300000000003E-4</c:v>
                </c:pt>
                <c:pt idx="13">
                  <c:v>5.5609300000000002E-4</c:v>
                </c:pt>
                <c:pt idx="14">
                  <c:v>1.63729E-3</c:v>
                </c:pt>
                <c:pt idx="15">
                  <c:v>1.1348199999999999E-3</c:v>
                </c:pt>
                <c:pt idx="16">
                  <c:v>1.5409499999999999E-3</c:v>
                </c:pt>
                <c:pt idx="17">
                  <c:v>2.1227799999999999E-3</c:v>
                </c:pt>
                <c:pt idx="18">
                  <c:v>3.0853399999999998E-3</c:v>
                </c:pt>
                <c:pt idx="19">
                  <c:v>1.7001900000000001E-3</c:v>
                </c:pt>
                <c:pt idx="20">
                  <c:v>8.5232899999999998E-4</c:v>
                </c:pt>
                <c:pt idx="21">
                  <c:v>3.6085300000000001E-4</c:v>
                </c:pt>
                <c:pt idx="22">
                  <c:v>2.8449E-3</c:v>
                </c:pt>
                <c:pt idx="23">
                  <c:v>2.1940599999999998E-3</c:v>
                </c:pt>
                <c:pt idx="24">
                  <c:v>1.25449E-3</c:v>
                </c:pt>
                <c:pt idx="25">
                  <c:v>3.2449900000000001E-3</c:v>
                </c:pt>
                <c:pt idx="26">
                  <c:v>6.6677900000000005E-4</c:v>
                </c:pt>
                <c:pt idx="27">
                  <c:v>3.06055E-3</c:v>
                </c:pt>
                <c:pt idx="28">
                  <c:v>1.29152E-3</c:v>
                </c:pt>
                <c:pt idx="29">
                  <c:v>1.13288E-3</c:v>
                </c:pt>
                <c:pt idx="30">
                  <c:v>1.59129E-3</c:v>
                </c:pt>
                <c:pt idx="31">
                  <c:v>1.5117799999999999E-3</c:v>
                </c:pt>
                <c:pt idx="32">
                  <c:v>1.5117799999999999E-3</c:v>
                </c:pt>
                <c:pt idx="33">
                  <c:v>1.60338E-4</c:v>
                </c:pt>
                <c:pt idx="34">
                  <c:v>1.14156E-3</c:v>
                </c:pt>
                <c:pt idx="35">
                  <c:v>1.64566E-3</c:v>
                </c:pt>
                <c:pt idx="36">
                  <c:v>8.6328999999999996E-4</c:v>
                </c:pt>
                <c:pt idx="37">
                  <c:v>8.6251899999999996E-4</c:v>
                </c:pt>
                <c:pt idx="38">
                  <c:v>1.0739600000000001E-3</c:v>
                </c:pt>
                <c:pt idx="39">
                  <c:v>1.3254E-3</c:v>
                </c:pt>
                <c:pt idx="40">
                  <c:v>1.4256E-3</c:v>
                </c:pt>
                <c:pt idx="41">
                  <c:v>1.6209799999999999E-3</c:v>
                </c:pt>
                <c:pt idx="42">
                  <c:v>1.3598600000000001E-3</c:v>
                </c:pt>
                <c:pt idx="43">
                  <c:v>1.0740999999999999E-3</c:v>
                </c:pt>
                <c:pt idx="44">
                  <c:v>2.2246499999999999E-3</c:v>
                </c:pt>
                <c:pt idx="45">
                  <c:v>1.16201E-3</c:v>
                </c:pt>
                <c:pt idx="46">
                  <c:v>1.1015199999999999E-3</c:v>
                </c:pt>
                <c:pt idx="47">
                  <c:v>1.8072400000000001E-3</c:v>
                </c:pt>
                <c:pt idx="48">
                  <c:v>1.52385E-3</c:v>
                </c:pt>
                <c:pt idx="49">
                  <c:v>7.8510600000000004E-4</c:v>
                </c:pt>
                <c:pt idx="50">
                  <c:v>1.4476599999999999E-3</c:v>
                </c:pt>
                <c:pt idx="51">
                  <c:v>9.0648900000000001E-4</c:v>
                </c:pt>
                <c:pt idx="52">
                  <c:v>8.1955400000000001E-4</c:v>
                </c:pt>
                <c:pt idx="53">
                  <c:v>1.0785300000000001E-3</c:v>
                </c:pt>
                <c:pt idx="54">
                  <c:v>1.0449400000000001E-3</c:v>
                </c:pt>
                <c:pt idx="55">
                  <c:v>1.0639499999999999E-3</c:v>
                </c:pt>
                <c:pt idx="56">
                  <c:v>1.4533300000000001E-3</c:v>
                </c:pt>
                <c:pt idx="57">
                  <c:v>1.1626399999999999E-3</c:v>
                </c:pt>
                <c:pt idx="58">
                  <c:v>5.1970800000000002E-4</c:v>
                </c:pt>
                <c:pt idx="59" formatCode="0.00E+00">
                  <c:v>9.9999999999999996E+30</c:v>
                </c:pt>
                <c:pt idx="60">
                  <c:v>1.1345000000000001E-3</c:v>
                </c:pt>
                <c:pt idx="61">
                  <c:v>1.04951E-3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AE-4DC0-8C7D-4B7563A4D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ax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aseline="0"/>
                  <a:t>Groundwater recharge (m/day)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 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9405669003352638E-2"/>
              <c:y val="0.14031352461642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Salinity to Species</a:t>
            </a:r>
            <a:r>
              <a:rPr lang="nl-NL" baseline="0"/>
              <a:t> Richness </a:t>
            </a:r>
            <a:endParaRPr lang="nl-NL"/>
          </a:p>
        </c:rich>
      </c:tx>
      <c:layout>
        <c:manualLayout>
          <c:xMode val="edge"/>
          <c:yMode val="edge"/>
          <c:x val="0.29260801706524248"/>
          <c:y val="2.793947473787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964357407557618E-2"/>
                  <c:y val="-7.30258896233896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(Data!$L$3:$L$6,Data!$L$12,Data!$L$14:$L$15,Data!$L$18:$L$19,Data!$L$21,Data!$L$26,Data!$L$28,Data!$L$30:$L$31,Data!$L$33:$L$37,Data!$L$42:$L$45,Data!$L$49:$L$51,Data!$L$53:$L$54,Data!$L$56:$L$60,Data!$L$65:$L$66,Data!$L$69,Data!$L$71)</c:f>
              <c:numCache>
                <c:formatCode>General</c:formatCode>
                <c:ptCount val="37"/>
                <c:pt idx="0">
                  <c:v>182.82599999999999</c:v>
                </c:pt>
                <c:pt idx="1">
                  <c:v>210.69</c:v>
                </c:pt>
                <c:pt idx="2">
                  <c:v>289.90600000000001</c:v>
                </c:pt>
                <c:pt idx="3">
                  <c:v>7761.83</c:v>
                </c:pt>
                <c:pt idx="4">
                  <c:v>414.95</c:v>
                </c:pt>
                <c:pt idx="5">
                  <c:v>1514.88</c:v>
                </c:pt>
                <c:pt idx="6">
                  <c:v>368.685</c:v>
                </c:pt>
                <c:pt idx="7">
                  <c:v>385.56900000000002</c:v>
                </c:pt>
                <c:pt idx="8">
                  <c:v>530.476</c:v>
                </c:pt>
                <c:pt idx="9">
                  <c:v>101.002</c:v>
                </c:pt>
                <c:pt idx="10">
                  <c:v>66.399500000000003</c:v>
                </c:pt>
                <c:pt idx="11">
                  <c:v>78.604299999999995</c:v>
                </c:pt>
                <c:pt idx="12">
                  <c:v>837.08900000000006</c:v>
                </c:pt>
                <c:pt idx="13">
                  <c:v>170.90199999999999</c:v>
                </c:pt>
                <c:pt idx="14">
                  <c:v>296.702</c:v>
                </c:pt>
                <c:pt idx="15">
                  <c:v>155.012</c:v>
                </c:pt>
                <c:pt idx="16">
                  <c:v>908.00699999999995</c:v>
                </c:pt>
                <c:pt idx="17">
                  <c:v>5270.1</c:v>
                </c:pt>
                <c:pt idx="18">
                  <c:v>3139.75</c:v>
                </c:pt>
                <c:pt idx="19">
                  <c:v>403.096</c:v>
                </c:pt>
                <c:pt idx="20">
                  <c:v>561.54600000000005</c:v>
                </c:pt>
                <c:pt idx="21">
                  <c:v>290.50900000000001</c:v>
                </c:pt>
                <c:pt idx="22">
                  <c:v>171.05</c:v>
                </c:pt>
                <c:pt idx="23">
                  <c:v>1800.63</c:v>
                </c:pt>
                <c:pt idx="24">
                  <c:v>1294.8900000000001</c:v>
                </c:pt>
                <c:pt idx="25">
                  <c:v>1133.95</c:v>
                </c:pt>
                <c:pt idx="26">
                  <c:v>4302.21</c:v>
                </c:pt>
                <c:pt idx="27">
                  <c:v>504.68099999999998</c:v>
                </c:pt>
                <c:pt idx="28">
                  <c:v>1684.49</c:v>
                </c:pt>
                <c:pt idx="29">
                  <c:v>2266.5</c:v>
                </c:pt>
                <c:pt idx="30">
                  <c:v>830.822</c:v>
                </c:pt>
                <c:pt idx="31">
                  <c:v>394.34</c:v>
                </c:pt>
                <c:pt idx="32">
                  <c:v>343.2</c:v>
                </c:pt>
                <c:pt idx="33">
                  <c:v>157.102</c:v>
                </c:pt>
                <c:pt idx="34">
                  <c:v>1325.49</c:v>
                </c:pt>
                <c:pt idx="35">
                  <c:v>486.80099999999999</c:v>
                </c:pt>
                <c:pt idx="36">
                  <c:v>540.78399999999999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E7-41E6-9E49-188133CF3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Salinity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 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2.2172995353352307E-2"/>
              <c:y val="0.1823249956485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BOD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390589806857752E-2"/>
                  <c:y val="-0.118509841550721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(Data!$M$3:$M$6,Data!$M$12,Data!$M$14:$M$15,Data!$M$18:$M$19,Data!$M$21,Data!$M$26,Data!$M$28,Data!$M$30:$M$31,Data!$M$33:$M$37,Data!$M$42:$M$45,Data!$M$49:$M$51,Data!$M$53:$M$54,Data!$M$56:$M$60,Data!$M$65:$M$66,Data!$M$69,Data!$M$71)</c:f>
              <c:numCache>
                <c:formatCode>General</c:formatCode>
                <c:ptCount val="37"/>
                <c:pt idx="0">
                  <c:v>39.682200000000002</c:v>
                </c:pt>
                <c:pt idx="1">
                  <c:v>4.40029</c:v>
                </c:pt>
                <c:pt idx="2">
                  <c:v>10.479699999999999</c:v>
                </c:pt>
                <c:pt idx="3">
                  <c:v>25.282900000000001</c:v>
                </c:pt>
                <c:pt idx="4">
                  <c:v>37.105600000000003</c:v>
                </c:pt>
                <c:pt idx="5">
                  <c:v>11.037699999999999</c:v>
                </c:pt>
                <c:pt idx="6">
                  <c:v>39.618499999999997</c:v>
                </c:pt>
                <c:pt idx="7">
                  <c:v>28.235900000000001</c:v>
                </c:pt>
                <c:pt idx="8">
                  <c:v>48.630600000000001</c:v>
                </c:pt>
                <c:pt idx="9">
                  <c:v>1.73437</c:v>
                </c:pt>
                <c:pt idx="10">
                  <c:v>1.3837299999999999</c:v>
                </c:pt>
                <c:pt idx="11">
                  <c:v>1.14303</c:v>
                </c:pt>
                <c:pt idx="12">
                  <c:v>7.32796</c:v>
                </c:pt>
                <c:pt idx="13">
                  <c:v>10.790900000000001</c:v>
                </c:pt>
                <c:pt idx="14">
                  <c:v>11.5608</c:v>
                </c:pt>
                <c:pt idx="15">
                  <c:v>2.15733</c:v>
                </c:pt>
                <c:pt idx="16">
                  <c:v>20.6889</c:v>
                </c:pt>
                <c:pt idx="17">
                  <c:v>22.081900000000001</c:v>
                </c:pt>
                <c:pt idx="18">
                  <c:v>7.7643300000000002</c:v>
                </c:pt>
                <c:pt idx="19">
                  <c:v>25.613600000000002</c:v>
                </c:pt>
                <c:pt idx="20">
                  <c:v>95.0578</c:v>
                </c:pt>
                <c:pt idx="21">
                  <c:v>31.9452</c:v>
                </c:pt>
                <c:pt idx="22">
                  <c:v>6.2855699999999999</c:v>
                </c:pt>
                <c:pt idx="23">
                  <c:v>129.88</c:v>
                </c:pt>
                <c:pt idx="24">
                  <c:v>8.3155699999999992</c:v>
                </c:pt>
                <c:pt idx="25">
                  <c:v>411.87400000000002</c:v>
                </c:pt>
                <c:pt idx="26">
                  <c:v>13.531700000000001</c:v>
                </c:pt>
                <c:pt idx="27">
                  <c:v>96.134799999999998</c:v>
                </c:pt>
                <c:pt idx="28">
                  <c:v>77.179699999999997</c:v>
                </c:pt>
                <c:pt idx="29">
                  <c:v>106.682</c:v>
                </c:pt>
                <c:pt idx="30">
                  <c:v>400.49200000000002</c:v>
                </c:pt>
                <c:pt idx="31">
                  <c:v>4.5598400000000003</c:v>
                </c:pt>
                <c:pt idx="32">
                  <c:v>6.1421799999999998</c:v>
                </c:pt>
                <c:pt idx="33">
                  <c:v>4.3060400000000003</c:v>
                </c:pt>
                <c:pt idx="34">
                  <c:v>20.0215</c:v>
                </c:pt>
                <c:pt idx="35">
                  <c:v>3.1502699999999999</c:v>
                </c:pt>
                <c:pt idx="36">
                  <c:v>17.880099999999999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FA-4253-9FF6-3431F8CB2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BOD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 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2.2170495854706377E-2"/>
              <c:y val="0.19599755312766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Groundwater Recharge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49057454774675E-2"/>
                  <c:y val="-0.14858873410054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(Data!$H$2:$H$16,Data!$H$18:$H$22,Data!$H$25:$H$26,Data!$H$28:$H$31,Data!$H$33:$H$40,Data!$H$42:$H$51,Data!$H$53:$H$61,Data!$H$63:$H$67,Data!$H$69:$H$72)</c:f>
              <c:numCache>
                <c:formatCode>General</c:formatCode>
                <c:ptCount val="62"/>
                <c:pt idx="0">
                  <c:v>8.4055000000000002E-4</c:v>
                </c:pt>
                <c:pt idx="1">
                  <c:v>4.8897999999999997E-4</c:v>
                </c:pt>
                <c:pt idx="2">
                  <c:v>5.3954800000000005E-4</c:v>
                </c:pt>
                <c:pt idx="3">
                  <c:v>1.64609E-3</c:v>
                </c:pt>
                <c:pt idx="4">
                  <c:v>9.1635999999999996E-4</c:v>
                </c:pt>
                <c:pt idx="5">
                  <c:v>8.4908100000000001E-4</c:v>
                </c:pt>
                <c:pt idx="6">
                  <c:v>4.17358E-4</c:v>
                </c:pt>
                <c:pt idx="7">
                  <c:v>4.5868200000000002E-4</c:v>
                </c:pt>
                <c:pt idx="8">
                  <c:v>1.1121E-3</c:v>
                </c:pt>
                <c:pt idx="9">
                  <c:v>1.4442999999999999E-3</c:v>
                </c:pt>
                <c:pt idx="10">
                  <c:v>9.2861699999999996E-4</c:v>
                </c:pt>
                <c:pt idx="11">
                  <c:v>2.8912399999999998E-4</c:v>
                </c:pt>
                <c:pt idx="12">
                  <c:v>8.3948300000000003E-4</c:v>
                </c:pt>
                <c:pt idx="13">
                  <c:v>5.5609300000000002E-4</c:v>
                </c:pt>
                <c:pt idx="14">
                  <c:v>1.63729E-3</c:v>
                </c:pt>
                <c:pt idx="15">
                  <c:v>1.1348199999999999E-3</c:v>
                </c:pt>
                <c:pt idx="16">
                  <c:v>1.5409499999999999E-3</c:v>
                </c:pt>
                <c:pt idx="17">
                  <c:v>2.1227799999999999E-3</c:v>
                </c:pt>
                <c:pt idx="18">
                  <c:v>3.0853399999999998E-3</c:v>
                </c:pt>
                <c:pt idx="19">
                  <c:v>1.7001900000000001E-3</c:v>
                </c:pt>
                <c:pt idx="20">
                  <c:v>8.5232899999999998E-4</c:v>
                </c:pt>
                <c:pt idx="21">
                  <c:v>3.6085300000000001E-4</c:v>
                </c:pt>
                <c:pt idx="22">
                  <c:v>2.8449E-3</c:v>
                </c:pt>
                <c:pt idx="23">
                  <c:v>2.1940599999999998E-3</c:v>
                </c:pt>
                <c:pt idx="24">
                  <c:v>1.25449E-3</c:v>
                </c:pt>
                <c:pt idx="25">
                  <c:v>3.2449900000000001E-3</c:v>
                </c:pt>
                <c:pt idx="26">
                  <c:v>6.6677900000000005E-4</c:v>
                </c:pt>
                <c:pt idx="27">
                  <c:v>3.06055E-3</c:v>
                </c:pt>
                <c:pt idx="28">
                  <c:v>1.29152E-3</c:v>
                </c:pt>
                <c:pt idx="29">
                  <c:v>1.13288E-3</c:v>
                </c:pt>
                <c:pt idx="30">
                  <c:v>1.59129E-3</c:v>
                </c:pt>
                <c:pt idx="31">
                  <c:v>1.5117799999999999E-3</c:v>
                </c:pt>
                <c:pt idx="32">
                  <c:v>1.5117799999999999E-3</c:v>
                </c:pt>
                <c:pt idx="33">
                  <c:v>1.60338E-4</c:v>
                </c:pt>
                <c:pt idx="34">
                  <c:v>1.14156E-3</c:v>
                </c:pt>
                <c:pt idx="35">
                  <c:v>1.64566E-3</c:v>
                </c:pt>
                <c:pt idx="36">
                  <c:v>8.6328999999999996E-4</c:v>
                </c:pt>
                <c:pt idx="37">
                  <c:v>8.6251899999999996E-4</c:v>
                </c:pt>
                <c:pt idx="38">
                  <c:v>1.0739600000000001E-3</c:v>
                </c:pt>
                <c:pt idx="39">
                  <c:v>1.3254E-3</c:v>
                </c:pt>
                <c:pt idx="40">
                  <c:v>1.4256E-3</c:v>
                </c:pt>
                <c:pt idx="41">
                  <c:v>1.6209799999999999E-3</c:v>
                </c:pt>
                <c:pt idx="42">
                  <c:v>1.3598600000000001E-3</c:v>
                </c:pt>
                <c:pt idx="43">
                  <c:v>1.0740999999999999E-3</c:v>
                </c:pt>
                <c:pt idx="44">
                  <c:v>2.2246499999999999E-3</c:v>
                </c:pt>
                <c:pt idx="45">
                  <c:v>1.16201E-3</c:v>
                </c:pt>
                <c:pt idx="46">
                  <c:v>1.1015199999999999E-3</c:v>
                </c:pt>
                <c:pt idx="47">
                  <c:v>1.8072400000000001E-3</c:v>
                </c:pt>
                <c:pt idx="48">
                  <c:v>1.52385E-3</c:v>
                </c:pt>
                <c:pt idx="49">
                  <c:v>7.8510600000000004E-4</c:v>
                </c:pt>
                <c:pt idx="50">
                  <c:v>1.4476599999999999E-3</c:v>
                </c:pt>
                <c:pt idx="51">
                  <c:v>9.0648900000000001E-4</c:v>
                </c:pt>
                <c:pt idx="52">
                  <c:v>8.1955400000000001E-4</c:v>
                </c:pt>
                <c:pt idx="53">
                  <c:v>1.0785300000000001E-3</c:v>
                </c:pt>
                <c:pt idx="54">
                  <c:v>1.0449400000000001E-3</c:v>
                </c:pt>
                <c:pt idx="55">
                  <c:v>1.0639499999999999E-3</c:v>
                </c:pt>
                <c:pt idx="56">
                  <c:v>1.4533300000000001E-3</c:v>
                </c:pt>
                <c:pt idx="57">
                  <c:v>1.1626399999999999E-3</c:v>
                </c:pt>
                <c:pt idx="58">
                  <c:v>5.1970800000000002E-4</c:v>
                </c:pt>
                <c:pt idx="59" formatCode="0.00E+00">
                  <c:v>9.9999999999999996E+30</c:v>
                </c:pt>
                <c:pt idx="60">
                  <c:v>1.1345000000000001E-3</c:v>
                </c:pt>
                <c:pt idx="61">
                  <c:v>1.04951E-3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2-4B73-8B01-42CA7F36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ax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aseline="0"/>
                  <a:t>Groundwater recharge (m/day)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Evaporation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711364818799528E-2"/>
                  <c:y val="-0.29216532909243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(Data!$J$2:$J$16,Data!$J$18:$J$22,Data!$J$25:$J$26,Data!$J$28:$J$31,Data!$J$33:$J$40,Data!$J$42:$J$51,Data!$J$53:$J$61,Data!$J$63:$J$67,Data!$J$69,Data!$J$71:$J$72)</c:f>
              <c:numCache>
                <c:formatCode>General</c:formatCode>
                <c:ptCount val="61"/>
                <c:pt idx="0">
                  <c:v>0.26646300000000001</c:v>
                </c:pt>
                <c:pt idx="1">
                  <c:v>0.45221899999999998</c:v>
                </c:pt>
                <c:pt idx="2">
                  <c:v>0.64675000000000005</c:v>
                </c:pt>
                <c:pt idx="3">
                  <c:v>0.28439199999999998</c:v>
                </c:pt>
                <c:pt idx="4">
                  <c:v>0.217693</c:v>
                </c:pt>
                <c:pt idx="5">
                  <c:v>0.38153100000000001</c:v>
                </c:pt>
                <c:pt idx="6">
                  <c:v>0.496504</c:v>
                </c:pt>
                <c:pt idx="7">
                  <c:v>0.48072999999999999</c:v>
                </c:pt>
                <c:pt idx="8">
                  <c:v>0.503579</c:v>
                </c:pt>
                <c:pt idx="9">
                  <c:v>0.20489499999999999</c:v>
                </c:pt>
                <c:pt idx="10">
                  <c:v>0.26160299999999997</c:v>
                </c:pt>
                <c:pt idx="11">
                  <c:v>0.491728</c:v>
                </c:pt>
                <c:pt idx="12">
                  <c:v>0.291186</c:v>
                </c:pt>
                <c:pt idx="13">
                  <c:v>0.45758500000000002</c:v>
                </c:pt>
                <c:pt idx="14">
                  <c:v>0.38135999999999998</c:v>
                </c:pt>
                <c:pt idx="15">
                  <c:v>0.250245</c:v>
                </c:pt>
                <c:pt idx="16">
                  <c:v>0.34271400000000002</c:v>
                </c:pt>
                <c:pt idx="17">
                  <c:v>0.56303099999999995</c:v>
                </c:pt>
                <c:pt idx="18">
                  <c:v>0.22329299999999999</c:v>
                </c:pt>
                <c:pt idx="19">
                  <c:v>0.375168</c:v>
                </c:pt>
                <c:pt idx="20">
                  <c:v>0.26605899999999999</c:v>
                </c:pt>
                <c:pt idx="21">
                  <c:v>0.56764800000000004</c:v>
                </c:pt>
                <c:pt idx="22">
                  <c:v>0.19375200000000001</c:v>
                </c:pt>
                <c:pt idx="23">
                  <c:v>0.18126999999999999</c:v>
                </c:pt>
                <c:pt idx="24">
                  <c:v>0.18668100000000001</c:v>
                </c:pt>
                <c:pt idx="25">
                  <c:v>0.21754299999999999</c:v>
                </c:pt>
                <c:pt idx="26">
                  <c:v>0.41143000000000002</c:v>
                </c:pt>
                <c:pt idx="27">
                  <c:v>0.189864</c:v>
                </c:pt>
                <c:pt idx="28">
                  <c:v>0.62160599999999999</c:v>
                </c:pt>
                <c:pt idx="29">
                  <c:v>0.24501899999999999</c:v>
                </c:pt>
                <c:pt idx="30">
                  <c:v>0.24299200000000001</c:v>
                </c:pt>
                <c:pt idx="31">
                  <c:v>0.24163299999999999</c:v>
                </c:pt>
                <c:pt idx="32">
                  <c:v>0.24163299999999999</c:v>
                </c:pt>
                <c:pt idx="33">
                  <c:v>0.56485600000000002</c:v>
                </c:pt>
                <c:pt idx="34">
                  <c:v>0.23941799999999999</c:v>
                </c:pt>
                <c:pt idx="35">
                  <c:v>0.277061</c:v>
                </c:pt>
                <c:pt idx="36">
                  <c:v>0.37990699999999999</c:v>
                </c:pt>
                <c:pt idx="37">
                  <c:v>0.43157200000000001</c:v>
                </c:pt>
                <c:pt idx="38">
                  <c:v>0.23930699999999999</c:v>
                </c:pt>
                <c:pt idx="39">
                  <c:v>0.36169800000000002</c:v>
                </c:pt>
                <c:pt idx="40">
                  <c:v>0.34178500000000001</c:v>
                </c:pt>
                <c:pt idx="41">
                  <c:v>0.28386899999999998</c:v>
                </c:pt>
                <c:pt idx="42">
                  <c:v>0.24179999999999999</c:v>
                </c:pt>
                <c:pt idx="43">
                  <c:v>0.24552299999999999</c:v>
                </c:pt>
                <c:pt idx="44">
                  <c:v>0.19642100000000001</c:v>
                </c:pt>
                <c:pt idx="45">
                  <c:v>0.30177799999999999</c:v>
                </c:pt>
                <c:pt idx="46">
                  <c:v>0.35718899999999998</c:v>
                </c:pt>
                <c:pt idx="47">
                  <c:v>0.28903499999999999</c:v>
                </c:pt>
                <c:pt idx="48">
                  <c:v>0.31978699999999999</c:v>
                </c:pt>
                <c:pt idx="49">
                  <c:v>0.65303999999999995</c:v>
                </c:pt>
                <c:pt idx="50">
                  <c:v>0.22469900000000001</c:v>
                </c:pt>
                <c:pt idx="51">
                  <c:v>0.43703799999999998</c:v>
                </c:pt>
                <c:pt idx="52">
                  <c:v>0.28112700000000002</c:v>
                </c:pt>
                <c:pt idx="53">
                  <c:v>0.31644299999999997</c:v>
                </c:pt>
                <c:pt idx="54">
                  <c:v>0.33501999999999998</c:v>
                </c:pt>
                <c:pt idx="55">
                  <c:v>0.38604500000000003</c:v>
                </c:pt>
                <c:pt idx="56">
                  <c:v>0.26976699999999998</c:v>
                </c:pt>
                <c:pt idx="57">
                  <c:v>0.236897</c:v>
                </c:pt>
                <c:pt idx="58">
                  <c:v>0.66009099999999998</c:v>
                </c:pt>
                <c:pt idx="59">
                  <c:v>0.21999099999999999</c:v>
                </c:pt>
                <c:pt idx="60">
                  <c:v>0.26181599999999999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6-4192-AC3B-E6D46B9D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Evaporation (m/year)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</a:t>
                </a:r>
                <a:r>
                  <a:rPr lang="nl-NL" baseline="0"/>
                  <a:t> </a:t>
                </a: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2.4954349805190956E-2"/>
              <c:y val="0.2052540326780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Total Phosphorus </a:t>
            </a:r>
            <a:r>
              <a:rPr lang="nl-NL"/>
              <a:t>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693336120256613E-2"/>
                  <c:y val="-0.1587910466023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(Data!$N$2,Data!$N$5:$N$7,Data!$N$10,Data!$N$12:$N$24,Data!$N$27:$N$28,Data!$N$30:$N$31,Data!$N$33:$N$39,Data!$N$41:$N$46,Data!$N$48:$N$49,Data!$N$51:$N$56,Data!$N$58:$N$60,Data!$N$62:$N$72)</c:f>
              <c:numCache>
                <c:formatCode>General</c:formatCode>
                <c:ptCount val="57"/>
                <c:pt idx="0">
                  <c:v>0.60810139285087705</c:v>
                </c:pt>
                <c:pt idx="1">
                  <c:v>0.38564379600877197</c:v>
                </c:pt>
                <c:pt idx="2">
                  <c:v>0.49719552276315787</c:v>
                </c:pt>
                <c:pt idx="3">
                  <c:v>0.49719552276315787</c:v>
                </c:pt>
                <c:pt idx="4">
                  <c:v>0.25167297666666655</c:v>
                </c:pt>
                <c:pt idx="5">
                  <c:v>0.4599765843421052</c:v>
                </c:pt>
                <c:pt idx="6">
                  <c:v>0.49719552276315787</c:v>
                </c:pt>
                <c:pt idx="7">
                  <c:v>0.49719552276315787</c:v>
                </c:pt>
                <c:pt idx="8">
                  <c:v>0.46811866995614043</c:v>
                </c:pt>
                <c:pt idx="9">
                  <c:v>0.19905603387719295</c:v>
                </c:pt>
                <c:pt idx="10">
                  <c:v>0.49719552276315787</c:v>
                </c:pt>
                <c:pt idx="11">
                  <c:v>0.36099004127193007</c:v>
                </c:pt>
                <c:pt idx="12">
                  <c:v>0.36621420445175445</c:v>
                </c:pt>
                <c:pt idx="13">
                  <c:v>0.13012554002631579</c:v>
                </c:pt>
                <c:pt idx="14">
                  <c:v>0.16217139847807022</c:v>
                </c:pt>
                <c:pt idx="15">
                  <c:v>0.34061085684210535</c:v>
                </c:pt>
                <c:pt idx="16">
                  <c:v>0.49719552276315787</c:v>
                </c:pt>
                <c:pt idx="17">
                  <c:v>0.42601560609649125</c:v>
                </c:pt>
                <c:pt idx="18">
                  <c:v>0.62269692701754387</c:v>
                </c:pt>
                <c:pt idx="19">
                  <c:v>7.6966252087719275E-2</c:v>
                </c:pt>
                <c:pt idx="20">
                  <c:v>0.54547103868421065</c:v>
                </c:pt>
                <c:pt idx="21">
                  <c:v>0.16217139847807022</c:v>
                </c:pt>
                <c:pt idx="22">
                  <c:v>0.42754706438596501</c:v>
                </c:pt>
                <c:pt idx="23">
                  <c:v>6.4320286407894695E-2</c:v>
                </c:pt>
                <c:pt idx="24">
                  <c:v>0.35190595859649126</c:v>
                </c:pt>
                <c:pt idx="25">
                  <c:v>0.43433402644736868</c:v>
                </c:pt>
                <c:pt idx="26">
                  <c:v>0.48086140504385971</c:v>
                </c:pt>
                <c:pt idx="27">
                  <c:v>0.43384589540570162</c:v>
                </c:pt>
                <c:pt idx="28">
                  <c:v>0.43384589540570162</c:v>
                </c:pt>
                <c:pt idx="29">
                  <c:v>0.16217139847807022</c:v>
                </c:pt>
                <c:pt idx="30">
                  <c:v>0.60709342701754387</c:v>
                </c:pt>
                <c:pt idx="31">
                  <c:v>0.38564379600877197</c:v>
                </c:pt>
                <c:pt idx="32">
                  <c:v>0.363324263596491</c:v>
                </c:pt>
                <c:pt idx="33">
                  <c:v>0.21878984116666658</c:v>
                </c:pt>
                <c:pt idx="34">
                  <c:v>0.4599765843421052</c:v>
                </c:pt>
                <c:pt idx="35">
                  <c:v>0.14029720979385971</c:v>
                </c:pt>
                <c:pt idx="36">
                  <c:v>0.36621420445175445</c:v>
                </c:pt>
                <c:pt idx="37">
                  <c:v>0.46811866995614043</c:v>
                </c:pt>
                <c:pt idx="38">
                  <c:v>0.35190595859649126</c:v>
                </c:pt>
                <c:pt idx="39">
                  <c:v>0.41260645798245588</c:v>
                </c:pt>
                <c:pt idx="40">
                  <c:v>0.36099004127193007</c:v>
                </c:pt>
                <c:pt idx="41">
                  <c:v>0.46572415157894748</c:v>
                </c:pt>
                <c:pt idx="42">
                  <c:v>0.23992363811403519</c:v>
                </c:pt>
                <c:pt idx="43">
                  <c:v>0.27207013083333342</c:v>
                </c:pt>
                <c:pt idx="44">
                  <c:v>0.54547103868421065</c:v>
                </c:pt>
                <c:pt idx="45">
                  <c:v>0.4869045972807019</c:v>
                </c:pt>
                <c:pt idx="46">
                  <c:v>0.19905603387719295</c:v>
                </c:pt>
                <c:pt idx="47">
                  <c:v>0.43433402644736868</c:v>
                </c:pt>
                <c:pt idx="48">
                  <c:v>0.43433402644736868</c:v>
                </c:pt>
                <c:pt idx="49">
                  <c:v>0.4869045972807019</c:v>
                </c:pt>
                <c:pt idx="50">
                  <c:v>0.52045366951754368</c:v>
                </c:pt>
                <c:pt idx="51">
                  <c:v>0.80090208785087724</c:v>
                </c:pt>
                <c:pt idx="52">
                  <c:v>0.10465592531140351</c:v>
                </c:pt>
                <c:pt idx="53">
                  <c:v>0.45518575881578943</c:v>
                </c:pt>
                <c:pt idx="54">
                  <c:v>0.36099004127193007</c:v>
                </c:pt>
                <c:pt idx="55">
                  <c:v>0.4599765843421052</c:v>
                </c:pt>
                <c:pt idx="56">
                  <c:v>0.60709342701754387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8-4E36-84B8-F066181F6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Total Phosphorus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</a:t>
                </a:r>
                <a:r>
                  <a:rPr lang="nl-NL" baseline="0"/>
                  <a:t> s</a:t>
                </a:r>
                <a:r>
                  <a:rPr lang="nl-NL"/>
                  <a:t>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 Nitrates/Nitrites </a:t>
            </a:r>
            <a:r>
              <a:rPr lang="nl-NL"/>
              <a:t>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25446040439832"/>
                  <c:y val="-9.190815393267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(Data!$O$2,Data!$O$5:$O$7,Data!$O$10,Data!$O$12:$O$24,Data!$O$27,Data!$O$27,Data!$O$28,Data!$O$30:$O$31,Data!$O$33:$O$39,Data!$O$41:$O$46,Data!$O$48:$O$49,Data!$O$51:$O$56,Data!$O$58:$O$60,Data!$O$62:$O$72)</c:f>
              <c:numCache>
                <c:formatCode>General</c:formatCode>
                <c:ptCount val="58"/>
                <c:pt idx="0">
                  <c:v>5.7260971828947342</c:v>
                </c:pt>
                <c:pt idx="1">
                  <c:v>3.4307911</c:v>
                </c:pt>
                <c:pt idx="2">
                  <c:v>2.8185574999999998</c:v>
                </c:pt>
                <c:pt idx="3">
                  <c:v>2.8185574999999998</c:v>
                </c:pt>
                <c:pt idx="4">
                  <c:v>2.837046</c:v>
                </c:pt>
                <c:pt idx="5">
                  <c:v>2.4738913</c:v>
                </c:pt>
                <c:pt idx="6">
                  <c:v>2.8185574999999998</c:v>
                </c:pt>
                <c:pt idx="7">
                  <c:v>2.8185574999999998</c:v>
                </c:pt>
                <c:pt idx="8">
                  <c:v>2.9840080000000002</c:v>
                </c:pt>
                <c:pt idx="9">
                  <c:v>1.2069053999999999</c:v>
                </c:pt>
                <c:pt idx="10">
                  <c:v>2.8185574999999998</c:v>
                </c:pt>
                <c:pt idx="11">
                  <c:v>2.7492939999999999</c:v>
                </c:pt>
                <c:pt idx="12">
                  <c:v>3.4211749999999999</c:v>
                </c:pt>
                <c:pt idx="13">
                  <c:v>0.86540930000000005</c:v>
                </c:pt>
                <c:pt idx="14">
                  <c:v>1.8705944999999999</c:v>
                </c:pt>
                <c:pt idx="15">
                  <c:v>2.9996857688596466</c:v>
                </c:pt>
                <c:pt idx="16">
                  <c:v>2.8185574999999998</c:v>
                </c:pt>
                <c:pt idx="17">
                  <c:v>2.313132</c:v>
                </c:pt>
                <c:pt idx="18">
                  <c:v>2.9918084</c:v>
                </c:pt>
                <c:pt idx="19">
                  <c:v>2.9918084</c:v>
                </c:pt>
                <c:pt idx="20">
                  <c:v>0.47366846000000001</c:v>
                </c:pt>
                <c:pt idx="21">
                  <c:v>4.1061344000000002</c:v>
                </c:pt>
                <c:pt idx="22">
                  <c:v>1.8705944999999999</c:v>
                </c:pt>
                <c:pt idx="23">
                  <c:v>3.7022612000000001</c:v>
                </c:pt>
                <c:pt idx="24">
                  <c:v>0.48773336</c:v>
                </c:pt>
                <c:pt idx="25">
                  <c:v>2.1519550000000001</c:v>
                </c:pt>
                <c:pt idx="26">
                  <c:v>2.5724187000000001</c:v>
                </c:pt>
                <c:pt idx="27">
                  <c:v>2.9690992999999999</c:v>
                </c:pt>
                <c:pt idx="28">
                  <c:v>3.856505625</c:v>
                </c:pt>
                <c:pt idx="29">
                  <c:v>3.856505625</c:v>
                </c:pt>
                <c:pt idx="30">
                  <c:v>1.8705944999999999</c:v>
                </c:pt>
                <c:pt idx="31">
                  <c:v>3.0975988000000001</c:v>
                </c:pt>
                <c:pt idx="32">
                  <c:v>3.4307911</c:v>
                </c:pt>
                <c:pt idx="33">
                  <c:v>1.9237428999999999</c:v>
                </c:pt>
                <c:pt idx="34">
                  <c:v>1.3195726999999999</c:v>
                </c:pt>
                <c:pt idx="35">
                  <c:v>2.4738913</c:v>
                </c:pt>
                <c:pt idx="36">
                  <c:v>0.93899750000000004</c:v>
                </c:pt>
                <c:pt idx="37">
                  <c:v>3.4211749999999999</c:v>
                </c:pt>
                <c:pt idx="38">
                  <c:v>2.9840080000000002</c:v>
                </c:pt>
                <c:pt idx="39">
                  <c:v>2.1519550000000001</c:v>
                </c:pt>
                <c:pt idx="40">
                  <c:v>4.3079640000000001</c:v>
                </c:pt>
                <c:pt idx="41">
                  <c:v>2.7492939999999999</c:v>
                </c:pt>
                <c:pt idx="42">
                  <c:v>3.8983346999999999</c:v>
                </c:pt>
                <c:pt idx="43">
                  <c:v>2.2293956603070191</c:v>
                </c:pt>
                <c:pt idx="44">
                  <c:v>2.2398631210526321</c:v>
                </c:pt>
                <c:pt idx="45">
                  <c:v>4.1061344000000002</c:v>
                </c:pt>
                <c:pt idx="46">
                  <c:v>2.1845154999999998</c:v>
                </c:pt>
                <c:pt idx="47">
                  <c:v>1.2069053999999999</c:v>
                </c:pt>
                <c:pt idx="48">
                  <c:v>2.5724187000000001</c:v>
                </c:pt>
                <c:pt idx="49">
                  <c:v>2.5724187000000001</c:v>
                </c:pt>
                <c:pt idx="50">
                  <c:v>2.1845154999999998</c:v>
                </c:pt>
                <c:pt idx="51">
                  <c:v>3.841011</c:v>
                </c:pt>
                <c:pt idx="52">
                  <c:v>5.5035825000000003</c:v>
                </c:pt>
                <c:pt idx="53">
                  <c:v>1.0192432</c:v>
                </c:pt>
                <c:pt idx="54">
                  <c:v>5.4940637355263169</c:v>
                </c:pt>
                <c:pt idx="55">
                  <c:v>2.7492939999999999</c:v>
                </c:pt>
                <c:pt idx="56">
                  <c:v>2.4738913</c:v>
                </c:pt>
                <c:pt idx="57">
                  <c:v>3.0975988000000001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3D-44F9-BE40-D952266E3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Nitrates/Nitrites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</a:t>
                </a:r>
                <a:r>
                  <a:rPr lang="nl-NL" baseline="0"/>
                  <a:t> s</a:t>
                </a:r>
                <a:r>
                  <a:rPr lang="nl-NL"/>
                  <a:t>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Discharge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447514163771868"/>
          <c:y val="0.17719880660788251"/>
          <c:w val="0.7801798298821695"/>
          <c:h val="0.6424553555343454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(Data!$K$2:$K$16,Data!$K$18:$K$22,Data!$K$25:$K$26,Data!$K$28:$K$31,Data!$K$33:$K$40,Data!$K$42:$K$51,Data!$K$53:$K$61,Data!$K$63:$K$67,Data!$K$69,Data!$K$71:$K$72)</c:f>
              <c:numCache>
                <c:formatCode>General</c:formatCode>
                <c:ptCount val="61"/>
                <c:pt idx="0">
                  <c:v>4.3569999999999998E-2</c:v>
                </c:pt>
                <c:pt idx="1">
                  <c:v>1.5978699999999999</c:v>
                </c:pt>
                <c:pt idx="2">
                  <c:v>10.6441</c:v>
                </c:pt>
                <c:pt idx="3">
                  <c:v>47.009099999999997</c:v>
                </c:pt>
                <c:pt idx="4">
                  <c:v>0.64624999999999999</c:v>
                </c:pt>
                <c:pt idx="5">
                  <c:v>4.3569999999999998E-2</c:v>
                </c:pt>
                <c:pt idx="6">
                  <c:v>2.0463900000000002</c:v>
                </c:pt>
                <c:pt idx="7">
                  <c:v>0.24013200000000001</c:v>
                </c:pt>
                <c:pt idx="8">
                  <c:v>0.74884300000000004</c:v>
                </c:pt>
                <c:pt idx="9">
                  <c:v>1.0278099999999999</c:v>
                </c:pt>
                <c:pt idx="10">
                  <c:v>1.46709</c:v>
                </c:pt>
                <c:pt idx="11">
                  <c:v>0.14292199999999999</c:v>
                </c:pt>
                <c:pt idx="12">
                  <c:v>1.0664100000000001</c:v>
                </c:pt>
                <c:pt idx="13">
                  <c:v>4.4676200000000001</c:v>
                </c:pt>
                <c:pt idx="14">
                  <c:v>1.0581400000000001</c:v>
                </c:pt>
                <c:pt idx="15">
                  <c:v>1.83151</c:v>
                </c:pt>
                <c:pt idx="16">
                  <c:v>0.96917600000000004</c:v>
                </c:pt>
                <c:pt idx="17">
                  <c:v>1.2482599999999999</c:v>
                </c:pt>
                <c:pt idx="18">
                  <c:v>14.460900000000001</c:v>
                </c:pt>
                <c:pt idx="19">
                  <c:v>1.14578</c:v>
                </c:pt>
                <c:pt idx="20">
                  <c:v>0.57464400000000004</c:v>
                </c:pt>
                <c:pt idx="21">
                  <c:v>0.20108200000000001</c:v>
                </c:pt>
                <c:pt idx="22">
                  <c:v>1.61843</c:v>
                </c:pt>
                <c:pt idx="23">
                  <c:v>1.41225</c:v>
                </c:pt>
                <c:pt idx="24">
                  <c:v>10.3881</c:v>
                </c:pt>
                <c:pt idx="25">
                  <c:v>5.8042600000000002</c:v>
                </c:pt>
                <c:pt idx="26">
                  <c:v>1.52887</c:v>
                </c:pt>
                <c:pt idx="27">
                  <c:v>1.7832699999999999</c:v>
                </c:pt>
                <c:pt idx="28">
                  <c:v>0.87706700000000004</c:v>
                </c:pt>
                <c:pt idx="29">
                  <c:v>0.96974000000000005</c:v>
                </c:pt>
                <c:pt idx="30">
                  <c:v>1.9069499999999999</c:v>
                </c:pt>
                <c:pt idx="31">
                  <c:v>0.91886000000000001</c:v>
                </c:pt>
                <c:pt idx="32">
                  <c:v>0.91886000000000001</c:v>
                </c:pt>
                <c:pt idx="33">
                  <c:v>0.66484100000000002</c:v>
                </c:pt>
                <c:pt idx="34">
                  <c:v>2.5924800000000001</c:v>
                </c:pt>
                <c:pt idx="35">
                  <c:v>1.02667</c:v>
                </c:pt>
                <c:pt idx="36">
                  <c:v>0.56790799999999997</c:v>
                </c:pt>
                <c:pt idx="37">
                  <c:v>11.276300000000001</c:v>
                </c:pt>
                <c:pt idx="38">
                  <c:v>0.58902900000000002</c:v>
                </c:pt>
                <c:pt idx="39">
                  <c:v>2.5222500000000001</c:v>
                </c:pt>
                <c:pt idx="40">
                  <c:v>0.89115500000000003</c:v>
                </c:pt>
                <c:pt idx="41">
                  <c:v>4.3303599999999998</c:v>
                </c:pt>
                <c:pt idx="42">
                  <c:v>4.6055000000000001</c:v>
                </c:pt>
                <c:pt idx="43">
                  <c:v>0.68812099999999998</c:v>
                </c:pt>
                <c:pt idx="44">
                  <c:v>1.5450900000000001</c:v>
                </c:pt>
                <c:pt idx="45">
                  <c:v>0.70089699999999999</c:v>
                </c:pt>
                <c:pt idx="46">
                  <c:v>1.89872</c:v>
                </c:pt>
                <c:pt idx="47">
                  <c:v>1.1960599999999999</c:v>
                </c:pt>
                <c:pt idx="48">
                  <c:v>2.3387799999999999</c:v>
                </c:pt>
                <c:pt idx="49">
                  <c:v>0.48492499999999999</c:v>
                </c:pt>
                <c:pt idx="50">
                  <c:v>69.328599999999994</c:v>
                </c:pt>
                <c:pt idx="51">
                  <c:v>13.311199999999999</c:v>
                </c:pt>
                <c:pt idx="52">
                  <c:v>0.46850599999999998</c:v>
                </c:pt>
                <c:pt idx="53">
                  <c:v>0.62285400000000002</c:v>
                </c:pt>
                <c:pt idx="54">
                  <c:v>0.57550500000000004</c:v>
                </c:pt>
                <c:pt idx="55">
                  <c:v>18.709</c:v>
                </c:pt>
                <c:pt idx="56">
                  <c:v>7.4211099999999997</c:v>
                </c:pt>
                <c:pt idx="57">
                  <c:v>1.4650000000000001</c:v>
                </c:pt>
                <c:pt idx="58">
                  <c:v>168.417</c:v>
                </c:pt>
                <c:pt idx="59">
                  <c:v>0.82332499999999997</c:v>
                </c:pt>
                <c:pt idx="60">
                  <c:v>0.63312999999999997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0-48A3-9EF9-B53093D72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Discharge (m3/s)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At val="0.1"/>
        <c:crossBetween val="midCat"/>
      </c:valAx>
      <c:valAx>
        <c:axId val="11047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 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2.495121088970326E-2"/>
              <c:y val="0.233206982375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Groundwater Recharge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5514433752775719E-5"/>
                  <c:y val="0.25241166444847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(Data!$H$2:$H$16,Data!$H$18:$H$22,Data!$H$25:$H$26,Data!$H$28:$H$31,Data!$H$33:$H$40,Data!$H$42:$H$51,Data!$H$53:$H$61,Data!$H$63:$H$67,Data!$H$69:$H$72)</c:f>
              <c:numCache>
                <c:formatCode>General</c:formatCode>
                <c:ptCount val="62"/>
                <c:pt idx="0">
                  <c:v>8.4055000000000002E-4</c:v>
                </c:pt>
                <c:pt idx="1">
                  <c:v>4.8897999999999997E-4</c:v>
                </c:pt>
                <c:pt idx="2">
                  <c:v>5.3954800000000005E-4</c:v>
                </c:pt>
                <c:pt idx="3">
                  <c:v>1.64609E-3</c:v>
                </c:pt>
                <c:pt idx="4">
                  <c:v>9.1635999999999996E-4</c:v>
                </c:pt>
                <c:pt idx="5">
                  <c:v>8.4908100000000001E-4</c:v>
                </c:pt>
                <c:pt idx="6">
                  <c:v>4.17358E-4</c:v>
                </c:pt>
                <c:pt idx="7">
                  <c:v>4.5868200000000002E-4</c:v>
                </c:pt>
                <c:pt idx="8">
                  <c:v>1.1121E-3</c:v>
                </c:pt>
                <c:pt idx="9">
                  <c:v>1.4442999999999999E-3</c:v>
                </c:pt>
                <c:pt idx="10">
                  <c:v>9.2861699999999996E-4</c:v>
                </c:pt>
                <c:pt idx="11">
                  <c:v>2.8912399999999998E-4</c:v>
                </c:pt>
                <c:pt idx="12">
                  <c:v>8.3948300000000003E-4</c:v>
                </c:pt>
                <c:pt idx="13">
                  <c:v>5.5609300000000002E-4</c:v>
                </c:pt>
                <c:pt idx="14">
                  <c:v>1.63729E-3</c:v>
                </c:pt>
                <c:pt idx="15">
                  <c:v>1.1348199999999999E-3</c:v>
                </c:pt>
                <c:pt idx="16">
                  <c:v>1.5409499999999999E-3</c:v>
                </c:pt>
                <c:pt idx="17">
                  <c:v>2.1227799999999999E-3</c:v>
                </c:pt>
                <c:pt idx="18">
                  <c:v>3.0853399999999998E-3</c:v>
                </c:pt>
                <c:pt idx="19">
                  <c:v>1.7001900000000001E-3</c:v>
                </c:pt>
                <c:pt idx="20">
                  <c:v>8.5232899999999998E-4</c:v>
                </c:pt>
                <c:pt idx="21">
                  <c:v>3.6085300000000001E-4</c:v>
                </c:pt>
                <c:pt idx="22">
                  <c:v>2.8449E-3</c:v>
                </c:pt>
                <c:pt idx="23">
                  <c:v>2.1940599999999998E-3</c:v>
                </c:pt>
                <c:pt idx="24">
                  <c:v>1.25449E-3</c:v>
                </c:pt>
                <c:pt idx="25">
                  <c:v>3.2449900000000001E-3</c:v>
                </c:pt>
                <c:pt idx="26">
                  <c:v>6.6677900000000005E-4</c:v>
                </c:pt>
                <c:pt idx="27">
                  <c:v>3.06055E-3</c:v>
                </c:pt>
                <c:pt idx="28">
                  <c:v>1.29152E-3</c:v>
                </c:pt>
                <c:pt idx="29">
                  <c:v>1.13288E-3</c:v>
                </c:pt>
                <c:pt idx="30">
                  <c:v>1.59129E-3</c:v>
                </c:pt>
                <c:pt idx="31">
                  <c:v>1.5117799999999999E-3</c:v>
                </c:pt>
                <c:pt idx="32">
                  <c:v>1.5117799999999999E-3</c:v>
                </c:pt>
                <c:pt idx="33">
                  <c:v>1.60338E-4</c:v>
                </c:pt>
                <c:pt idx="34">
                  <c:v>1.14156E-3</c:v>
                </c:pt>
                <c:pt idx="35">
                  <c:v>1.64566E-3</c:v>
                </c:pt>
                <c:pt idx="36">
                  <c:v>8.6328999999999996E-4</c:v>
                </c:pt>
                <c:pt idx="37">
                  <c:v>8.6251899999999996E-4</c:v>
                </c:pt>
                <c:pt idx="38">
                  <c:v>1.0739600000000001E-3</c:v>
                </c:pt>
                <c:pt idx="39">
                  <c:v>1.3254E-3</c:v>
                </c:pt>
                <c:pt idx="40">
                  <c:v>1.4256E-3</c:v>
                </c:pt>
                <c:pt idx="41">
                  <c:v>1.6209799999999999E-3</c:v>
                </c:pt>
                <c:pt idx="42">
                  <c:v>1.3598600000000001E-3</c:v>
                </c:pt>
                <c:pt idx="43">
                  <c:v>1.0740999999999999E-3</c:v>
                </c:pt>
                <c:pt idx="44">
                  <c:v>2.2246499999999999E-3</c:v>
                </c:pt>
                <c:pt idx="45">
                  <c:v>1.16201E-3</c:v>
                </c:pt>
                <c:pt idx="46">
                  <c:v>1.1015199999999999E-3</c:v>
                </c:pt>
                <c:pt idx="47">
                  <c:v>1.8072400000000001E-3</c:v>
                </c:pt>
                <c:pt idx="48">
                  <c:v>1.52385E-3</c:v>
                </c:pt>
                <c:pt idx="49">
                  <c:v>7.8510600000000004E-4</c:v>
                </c:pt>
                <c:pt idx="50">
                  <c:v>1.4476599999999999E-3</c:v>
                </c:pt>
                <c:pt idx="51">
                  <c:v>9.0648900000000001E-4</c:v>
                </c:pt>
                <c:pt idx="52">
                  <c:v>8.1955400000000001E-4</c:v>
                </c:pt>
                <c:pt idx="53">
                  <c:v>1.0785300000000001E-3</c:v>
                </c:pt>
                <c:pt idx="54">
                  <c:v>1.0449400000000001E-3</c:v>
                </c:pt>
                <c:pt idx="55">
                  <c:v>1.0639499999999999E-3</c:v>
                </c:pt>
                <c:pt idx="56">
                  <c:v>1.4533300000000001E-3</c:v>
                </c:pt>
                <c:pt idx="57">
                  <c:v>1.1626399999999999E-3</c:v>
                </c:pt>
                <c:pt idx="58">
                  <c:v>5.1970800000000002E-4</c:v>
                </c:pt>
                <c:pt idx="59" formatCode="0.00E+00">
                  <c:v>9.9999999999999996E+30</c:v>
                </c:pt>
                <c:pt idx="60">
                  <c:v>1.1345000000000001E-3</c:v>
                </c:pt>
                <c:pt idx="61">
                  <c:v>1.04951E-3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9D-48A5-BB98-41AF6599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logBase val="10"/>
          <c:orientation val="minMax"/>
          <c:max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aseline="0"/>
                  <a:t>Groundwater recharge (m/day)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At val="0.1"/>
        <c:crossBetween val="midCat"/>
      </c:valAx>
      <c:valAx>
        <c:axId val="11047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 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9405669003352638E-2"/>
              <c:y val="0.14031352461642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Salinity to Species</a:t>
            </a:r>
            <a:r>
              <a:rPr lang="nl-NL" baseline="0"/>
              <a:t> Richness </a:t>
            </a:r>
            <a:endParaRPr lang="nl-NL"/>
          </a:p>
        </c:rich>
      </c:tx>
      <c:layout>
        <c:manualLayout>
          <c:xMode val="edge"/>
          <c:yMode val="edge"/>
          <c:x val="0.29260801706524248"/>
          <c:y val="2.793947473787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3157862990634634E-2"/>
                  <c:y val="-0.231790903093977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(Data!$L$3:$L$6,Data!$L$12,Data!$L$14:$L$15,Data!$L$18:$L$19,Data!$L$21,Data!$L$26,Data!$L$28,Data!$L$30:$L$31,Data!$L$33:$L$37,Data!$L$42:$L$45,Data!$L$49:$L$51,Data!$L$53:$L$54,Data!$L$56:$L$60,Data!$L$65:$L$66,Data!$L$69,Data!$L$71)</c:f>
              <c:numCache>
                <c:formatCode>General</c:formatCode>
                <c:ptCount val="37"/>
                <c:pt idx="0">
                  <c:v>182.82599999999999</c:v>
                </c:pt>
                <c:pt idx="1">
                  <c:v>210.69</c:v>
                </c:pt>
                <c:pt idx="2">
                  <c:v>289.90600000000001</c:v>
                </c:pt>
                <c:pt idx="3">
                  <c:v>7761.83</c:v>
                </c:pt>
                <c:pt idx="4">
                  <c:v>414.95</c:v>
                </c:pt>
                <c:pt idx="5">
                  <c:v>1514.88</c:v>
                </c:pt>
                <c:pt idx="6">
                  <c:v>368.685</c:v>
                </c:pt>
                <c:pt idx="7">
                  <c:v>385.56900000000002</c:v>
                </c:pt>
                <c:pt idx="8">
                  <c:v>530.476</c:v>
                </c:pt>
                <c:pt idx="9">
                  <c:v>101.002</c:v>
                </c:pt>
                <c:pt idx="10">
                  <c:v>66.399500000000003</c:v>
                </c:pt>
                <c:pt idx="11">
                  <c:v>78.604299999999995</c:v>
                </c:pt>
                <c:pt idx="12">
                  <c:v>837.08900000000006</c:v>
                </c:pt>
                <c:pt idx="13">
                  <c:v>170.90199999999999</c:v>
                </c:pt>
                <c:pt idx="14">
                  <c:v>296.702</c:v>
                </c:pt>
                <c:pt idx="15">
                  <c:v>155.012</c:v>
                </c:pt>
                <c:pt idx="16">
                  <c:v>908.00699999999995</c:v>
                </c:pt>
                <c:pt idx="17">
                  <c:v>5270.1</c:v>
                </c:pt>
                <c:pt idx="18">
                  <c:v>3139.75</c:v>
                </c:pt>
                <c:pt idx="19">
                  <c:v>403.096</c:v>
                </c:pt>
                <c:pt idx="20">
                  <c:v>561.54600000000005</c:v>
                </c:pt>
                <c:pt idx="21">
                  <c:v>290.50900000000001</c:v>
                </c:pt>
                <c:pt idx="22">
                  <c:v>171.05</c:v>
                </c:pt>
                <c:pt idx="23">
                  <c:v>1800.63</c:v>
                </c:pt>
                <c:pt idx="24">
                  <c:v>1294.8900000000001</c:v>
                </c:pt>
                <c:pt idx="25">
                  <c:v>1133.95</c:v>
                </c:pt>
                <c:pt idx="26">
                  <c:v>4302.21</c:v>
                </c:pt>
                <c:pt idx="27">
                  <c:v>504.68099999999998</c:v>
                </c:pt>
                <c:pt idx="28">
                  <c:v>1684.49</c:v>
                </c:pt>
                <c:pt idx="29">
                  <c:v>2266.5</c:v>
                </c:pt>
                <c:pt idx="30">
                  <c:v>830.822</c:v>
                </c:pt>
                <c:pt idx="31">
                  <c:v>394.34</c:v>
                </c:pt>
                <c:pt idx="32">
                  <c:v>343.2</c:v>
                </c:pt>
                <c:pt idx="33">
                  <c:v>157.102</c:v>
                </c:pt>
                <c:pt idx="34">
                  <c:v>1325.49</c:v>
                </c:pt>
                <c:pt idx="35">
                  <c:v>486.80099999999999</c:v>
                </c:pt>
                <c:pt idx="36">
                  <c:v>540.78399999999999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31-45BF-B3B2-9E7E2C051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Salinity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At val="0.1"/>
        <c:crossBetween val="midCat"/>
      </c:valAx>
      <c:valAx>
        <c:axId val="11047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 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2.2172995353352307E-2"/>
              <c:y val="0.1823249956485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BOD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6393862326876682"/>
          <c:y val="0.1633360590034896"/>
          <c:w val="0.79425706698433973"/>
          <c:h val="0.620666981627565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758148753364064E-2"/>
                  <c:y val="-0.16150713555035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(Data!$M$3:$M$6,Data!$M$12,Data!$M$14:$M$15,Data!$M$18:$M$19,Data!$M$21,Data!$M$26,Data!$M$28,Data!$M$30:$M$31,Data!$M$33:$M$37,Data!$M$42:$M$45,Data!$M$49:$M$51,Data!$M$53:$M$54,Data!$M$56:$M$60,Data!$M$65:$M$66,Data!$M$69,Data!$M$71)</c:f>
              <c:numCache>
                <c:formatCode>General</c:formatCode>
                <c:ptCount val="37"/>
                <c:pt idx="0">
                  <c:v>39.682200000000002</c:v>
                </c:pt>
                <c:pt idx="1">
                  <c:v>4.40029</c:v>
                </c:pt>
                <c:pt idx="2">
                  <c:v>10.479699999999999</c:v>
                </c:pt>
                <c:pt idx="3">
                  <c:v>25.282900000000001</c:v>
                </c:pt>
                <c:pt idx="4">
                  <c:v>37.105600000000003</c:v>
                </c:pt>
                <c:pt idx="5">
                  <c:v>11.037699999999999</c:v>
                </c:pt>
                <c:pt idx="6">
                  <c:v>39.618499999999997</c:v>
                </c:pt>
                <c:pt idx="7">
                  <c:v>28.235900000000001</c:v>
                </c:pt>
                <c:pt idx="8">
                  <c:v>48.630600000000001</c:v>
                </c:pt>
                <c:pt idx="9">
                  <c:v>1.73437</c:v>
                </c:pt>
                <c:pt idx="10">
                  <c:v>1.3837299999999999</c:v>
                </c:pt>
                <c:pt idx="11">
                  <c:v>1.14303</c:v>
                </c:pt>
                <c:pt idx="12">
                  <c:v>7.32796</c:v>
                </c:pt>
                <c:pt idx="13">
                  <c:v>10.790900000000001</c:v>
                </c:pt>
                <c:pt idx="14">
                  <c:v>11.5608</c:v>
                </c:pt>
                <c:pt idx="15">
                  <c:v>2.15733</c:v>
                </c:pt>
                <c:pt idx="16">
                  <c:v>20.6889</c:v>
                </c:pt>
                <c:pt idx="17">
                  <c:v>22.081900000000001</c:v>
                </c:pt>
                <c:pt idx="18">
                  <c:v>7.7643300000000002</c:v>
                </c:pt>
                <c:pt idx="19">
                  <c:v>25.613600000000002</c:v>
                </c:pt>
                <c:pt idx="20">
                  <c:v>95.0578</c:v>
                </c:pt>
                <c:pt idx="21">
                  <c:v>31.9452</c:v>
                </c:pt>
                <c:pt idx="22">
                  <c:v>6.2855699999999999</c:v>
                </c:pt>
                <c:pt idx="23">
                  <c:v>129.88</c:v>
                </c:pt>
                <c:pt idx="24">
                  <c:v>8.3155699999999992</c:v>
                </c:pt>
                <c:pt idx="25">
                  <c:v>411.87400000000002</c:v>
                </c:pt>
                <c:pt idx="26">
                  <c:v>13.531700000000001</c:v>
                </c:pt>
                <c:pt idx="27">
                  <c:v>96.134799999999998</c:v>
                </c:pt>
                <c:pt idx="28">
                  <c:v>77.179699999999997</c:v>
                </c:pt>
                <c:pt idx="29">
                  <c:v>106.682</c:v>
                </c:pt>
                <c:pt idx="30">
                  <c:v>400.49200000000002</c:v>
                </c:pt>
                <c:pt idx="31">
                  <c:v>4.5598400000000003</c:v>
                </c:pt>
                <c:pt idx="32">
                  <c:v>6.1421799999999998</c:v>
                </c:pt>
                <c:pt idx="33">
                  <c:v>4.3060400000000003</c:v>
                </c:pt>
                <c:pt idx="34">
                  <c:v>20.0215</c:v>
                </c:pt>
                <c:pt idx="35">
                  <c:v>3.1502699999999999</c:v>
                </c:pt>
                <c:pt idx="36">
                  <c:v>17.880099999999999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C-48CF-99DA-D13F4597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BOD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At val="0.1"/>
        <c:crossBetween val="midCat"/>
      </c:valAx>
      <c:valAx>
        <c:axId val="11047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 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2.2170495854706377E-2"/>
              <c:y val="0.19599755312766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Evaporation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473400804350328"/>
                  <c:y val="0.23645420635048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(Data!$J$2:$J$16,Data!$J$18:$J$22,Data!$J$25:$J$26,Data!$J$28:$J$31,Data!$J$33:$J$40,Data!$J$42:$J$51,Data!$J$53:$J$61,Data!$J$63:$J$67,Data!$J$69,Data!$J$71:$J$72)</c:f>
              <c:numCache>
                <c:formatCode>General</c:formatCode>
                <c:ptCount val="61"/>
                <c:pt idx="0">
                  <c:v>0.26646300000000001</c:v>
                </c:pt>
                <c:pt idx="1">
                  <c:v>0.45221899999999998</c:v>
                </c:pt>
                <c:pt idx="2">
                  <c:v>0.64675000000000005</c:v>
                </c:pt>
                <c:pt idx="3">
                  <c:v>0.28439199999999998</c:v>
                </c:pt>
                <c:pt idx="4">
                  <c:v>0.217693</c:v>
                </c:pt>
                <c:pt idx="5">
                  <c:v>0.38153100000000001</c:v>
                </c:pt>
                <c:pt idx="6">
                  <c:v>0.496504</c:v>
                </c:pt>
                <c:pt idx="7">
                  <c:v>0.48072999999999999</c:v>
                </c:pt>
                <c:pt idx="8">
                  <c:v>0.503579</c:v>
                </c:pt>
                <c:pt idx="9">
                  <c:v>0.20489499999999999</c:v>
                </c:pt>
                <c:pt idx="10">
                  <c:v>0.26160299999999997</c:v>
                </c:pt>
                <c:pt idx="11">
                  <c:v>0.491728</c:v>
                </c:pt>
                <c:pt idx="12">
                  <c:v>0.291186</c:v>
                </c:pt>
                <c:pt idx="13">
                  <c:v>0.45758500000000002</c:v>
                </c:pt>
                <c:pt idx="14">
                  <c:v>0.38135999999999998</c:v>
                </c:pt>
                <c:pt idx="15">
                  <c:v>0.250245</c:v>
                </c:pt>
                <c:pt idx="16">
                  <c:v>0.34271400000000002</c:v>
                </c:pt>
                <c:pt idx="17">
                  <c:v>0.56303099999999995</c:v>
                </c:pt>
                <c:pt idx="18">
                  <c:v>0.22329299999999999</c:v>
                </c:pt>
                <c:pt idx="19">
                  <c:v>0.375168</c:v>
                </c:pt>
                <c:pt idx="20">
                  <c:v>0.26605899999999999</c:v>
                </c:pt>
                <c:pt idx="21">
                  <c:v>0.56764800000000004</c:v>
                </c:pt>
                <c:pt idx="22">
                  <c:v>0.19375200000000001</c:v>
                </c:pt>
                <c:pt idx="23">
                  <c:v>0.18126999999999999</c:v>
                </c:pt>
                <c:pt idx="24">
                  <c:v>0.18668100000000001</c:v>
                </c:pt>
                <c:pt idx="25">
                  <c:v>0.21754299999999999</c:v>
                </c:pt>
                <c:pt idx="26">
                  <c:v>0.41143000000000002</c:v>
                </c:pt>
                <c:pt idx="27">
                  <c:v>0.189864</c:v>
                </c:pt>
                <c:pt idx="28">
                  <c:v>0.62160599999999999</c:v>
                </c:pt>
                <c:pt idx="29">
                  <c:v>0.24501899999999999</c:v>
                </c:pt>
                <c:pt idx="30">
                  <c:v>0.24299200000000001</c:v>
                </c:pt>
                <c:pt idx="31">
                  <c:v>0.24163299999999999</c:v>
                </c:pt>
                <c:pt idx="32">
                  <c:v>0.24163299999999999</c:v>
                </c:pt>
                <c:pt idx="33">
                  <c:v>0.56485600000000002</c:v>
                </c:pt>
                <c:pt idx="34">
                  <c:v>0.23941799999999999</c:v>
                </c:pt>
                <c:pt idx="35">
                  <c:v>0.277061</c:v>
                </c:pt>
                <c:pt idx="36">
                  <c:v>0.37990699999999999</c:v>
                </c:pt>
                <c:pt idx="37">
                  <c:v>0.43157200000000001</c:v>
                </c:pt>
                <c:pt idx="38">
                  <c:v>0.23930699999999999</c:v>
                </c:pt>
                <c:pt idx="39">
                  <c:v>0.36169800000000002</c:v>
                </c:pt>
                <c:pt idx="40">
                  <c:v>0.34178500000000001</c:v>
                </c:pt>
                <c:pt idx="41">
                  <c:v>0.28386899999999998</c:v>
                </c:pt>
                <c:pt idx="42">
                  <c:v>0.24179999999999999</c:v>
                </c:pt>
                <c:pt idx="43">
                  <c:v>0.24552299999999999</c:v>
                </c:pt>
                <c:pt idx="44">
                  <c:v>0.19642100000000001</c:v>
                </c:pt>
                <c:pt idx="45">
                  <c:v>0.30177799999999999</c:v>
                </c:pt>
                <c:pt idx="46">
                  <c:v>0.35718899999999998</c:v>
                </c:pt>
                <c:pt idx="47">
                  <c:v>0.28903499999999999</c:v>
                </c:pt>
                <c:pt idx="48">
                  <c:v>0.31978699999999999</c:v>
                </c:pt>
                <c:pt idx="49">
                  <c:v>0.65303999999999995</c:v>
                </c:pt>
                <c:pt idx="50">
                  <c:v>0.22469900000000001</c:v>
                </c:pt>
                <c:pt idx="51">
                  <c:v>0.43703799999999998</c:v>
                </c:pt>
                <c:pt idx="52">
                  <c:v>0.28112700000000002</c:v>
                </c:pt>
                <c:pt idx="53">
                  <c:v>0.31644299999999997</c:v>
                </c:pt>
                <c:pt idx="54">
                  <c:v>0.33501999999999998</c:v>
                </c:pt>
                <c:pt idx="55">
                  <c:v>0.38604500000000003</c:v>
                </c:pt>
                <c:pt idx="56">
                  <c:v>0.26976699999999998</c:v>
                </c:pt>
                <c:pt idx="57">
                  <c:v>0.236897</c:v>
                </c:pt>
                <c:pt idx="58">
                  <c:v>0.66009099999999998</c:v>
                </c:pt>
                <c:pt idx="59">
                  <c:v>0.21999099999999999</c:v>
                </c:pt>
                <c:pt idx="60">
                  <c:v>0.26181599999999999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6-4E0F-8D2C-AA02FEAF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Evaporation (m/year)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At val="0.1"/>
        <c:crossBetween val="midCat"/>
      </c:valAx>
      <c:valAx>
        <c:axId val="11047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</a:t>
                </a:r>
                <a:r>
                  <a:rPr lang="nl-NL" baseline="0"/>
                  <a:t> </a:t>
                </a: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2.4954349805190956E-2"/>
              <c:y val="0.2052540326780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Total Phosphorus </a:t>
            </a:r>
            <a:r>
              <a:rPr lang="nl-NL"/>
              <a:t>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8459332521874345"/>
                  <c:y val="-6.10299139655777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(Data!$N$2,Data!$N$5:$N$7,Data!$N$10,Data!$N$12:$N$24,Data!$N$27:$N$28,Data!$N$30:$N$31,Data!$N$33:$N$39,Data!$N$41:$N$46,Data!$N$48:$N$49,Data!$N$51:$N$56,Data!$N$58:$N$60,Data!$N$62:$N$72)</c:f>
              <c:numCache>
                <c:formatCode>General</c:formatCode>
                <c:ptCount val="57"/>
                <c:pt idx="0">
                  <c:v>0.60810139285087705</c:v>
                </c:pt>
                <c:pt idx="1">
                  <c:v>0.38564379600877197</c:v>
                </c:pt>
                <c:pt idx="2">
                  <c:v>0.49719552276315787</c:v>
                </c:pt>
                <c:pt idx="3">
                  <c:v>0.49719552276315787</c:v>
                </c:pt>
                <c:pt idx="4">
                  <c:v>0.25167297666666655</c:v>
                </c:pt>
                <c:pt idx="5">
                  <c:v>0.4599765843421052</c:v>
                </c:pt>
                <c:pt idx="6">
                  <c:v>0.49719552276315787</c:v>
                </c:pt>
                <c:pt idx="7">
                  <c:v>0.49719552276315787</c:v>
                </c:pt>
                <c:pt idx="8">
                  <c:v>0.46811866995614043</c:v>
                </c:pt>
                <c:pt idx="9">
                  <c:v>0.19905603387719295</c:v>
                </c:pt>
                <c:pt idx="10">
                  <c:v>0.49719552276315787</c:v>
                </c:pt>
                <c:pt idx="11">
                  <c:v>0.36099004127193007</c:v>
                </c:pt>
                <c:pt idx="12">
                  <c:v>0.36621420445175445</c:v>
                </c:pt>
                <c:pt idx="13">
                  <c:v>0.13012554002631579</c:v>
                </c:pt>
                <c:pt idx="14">
                  <c:v>0.16217139847807022</c:v>
                </c:pt>
                <c:pt idx="15">
                  <c:v>0.34061085684210535</c:v>
                </c:pt>
                <c:pt idx="16">
                  <c:v>0.49719552276315787</c:v>
                </c:pt>
                <c:pt idx="17">
                  <c:v>0.42601560609649125</c:v>
                </c:pt>
                <c:pt idx="18">
                  <c:v>0.62269692701754387</c:v>
                </c:pt>
                <c:pt idx="19">
                  <c:v>7.6966252087719275E-2</c:v>
                </c:pt>
                <c:pt idx="20">
                  <c:v>0.54547103868421065</c:v>
                </c:pt>
                <c:pt idx="21">
                  <c:v>0.16217139847807022</c:v>
                </c:pt>
                <c:pt idx="22">
                  <c:v>0.42754706438596501</c:v>
                </c:pt>
                <c:pt idx="23">
                  <c:v>6.4320286407894695E-2</c:v>
                </c:pt>
                <c:pt idx="24">
                  <c:v>0.35190595859649126</c:v>
                </c:pt>
                <c:pt idx="25">
                  <c:v>0.43433402644736868</c:v>
                </c:pt>
                <c:pt idx="26">
                  <c:v>0.48086140504385971</c:v>
                </c:pt>
                <c:pt idx="27">
                  <c:v>0.43384589540570162</c:v>
                </c:pt>
                <c:pt idx="28">
                  <c:v>0.43384589540570162</c:v>
                </c:pt>
                <c:pt idx="29">
                  <c:v>0.16217139847807022</c:v>
                </c:pt>
                <c:pt idx="30">
                  <c:v>0.60709342701754387</c:v>
                </c:pt>
                <c:pt idx="31">
                  <c:v>0.38564379600877197</c:v>
                </c:pt>
                <c:pt idx="32">
                  <c:v>0.363324263596491</c:v>
                </c:pt>
                <c:pt idx="33">
                  <c:v>0.21878984116666658</c:v>
                </c:pt>
                <c:pt idx="34">
                  <c:v>0.4599765843421052</c:v>
                </c:pt>
                <c:pt idx="35">
                  <c:v>0.14029720979385971</c:v>
                </c:pt>
                <c:pt idx="36">
                  <c:v>0.36621420445175445</c:v>
                </c:pt>
                <c:pt idx="37">
                  <c:v>0.46811866995614043</c:v>
                </c:pt>
                <c:pt idx="38">
                  <c:v>0.35190595859649126</c:v>
                </c:pt>
                <c:pt idx="39">
                  <c:v>0.41260645798245588</c:v>
                </c:pt>
                <c:pt idx="40">
                  <c:v>0.36099004127193007</c:v>
                </c:pt>
                <c:pt idx="41">
                  <c:v>0.46572415157894748</c:v>
                </c:pt>
                <c:pt idx="42">
                  <c:v>0.23992363811403519</c:v>
                </c:pt>
                <c:pt idx="43">
                  <c:v>0.27207013083333342</c:v>
                </c:pt>
                <c:pt idx="44">
                  <c:v>0.54547103868421065</c:v>
                </c:pt>
                <c:pt idx="45">
                  <c:v>0.4869045972807019</c:v>
                </c:pt>
                <c:pt idx="46">
                  <c:v>0.19905603387719295</c:v>
                </c:pt>
                <c:pt idx="47">
                  <c:v>0.43433402644736868</c:v>
                </c:pt>
                <c:pt idx="48">
                  <c:v>0.43433402644736868</c:v>
                </c:pt>
                <c:pt idx="49">
                  <c:v>0.4869045972807019</c:v>
                </c:pt>
                <c:pt idx="50">
                  <c:v>0.52045366951754368</c:v>
                </c:pt>
                <c:pt idx="51">
                  <c:v>0.80090208785087724</c:v>
                </c:pt>
                <c:pt idx="52">
                  <c:v>0.10465592531140351</c:v>
                </c:pt>
                <c:pt idx="53">
                  <c:v>0.45518575881578943</c:v>
                </c:pt>
                <c:pt idx="54">
                  <c:v>0.36099004127193007</c:v>
                </c:pt>
                <c:pt idx="55">
                  <c:v>0.4599765843421052</c:v>
                </c:pt>
                <c:pt idx="56">
                  <c:v>0.60709342701754387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9-42EC-AA93-635892ABE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Total Phosphorus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At val="0.1"/>
        <c:crossBetween val="midCat"/>
      </c:valAx>
      <c:valAx>
        <c:axId val="11047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</a:t>
                </a:r>
                <a:r>
                  <a:rPr lang="nl-NL" baseline="0"/>
                  <a:t> s</a:t>
                </a:r>
                <a:r>
                  <a:rPr lang="nl-NL"/>
                  <a:t>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 Nitrates/Nitrites </a:t>
            </a:r>
            <a:r>
              <a:rPr lang="nl-NL"/>
              <a:t>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199522234238959"/>
                  <c:y val="-9.5445812797389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(Data!$O$2,Data!$O$5:$O$7,Data!$O$10,Data!$O$12:$O$24,Data!$O$27,Data!$O$27,Data!$O$28,Data!$O$30:$O$31,Data!$O$33:$O$39,Data!$O$41:$O$46,Data!$O$48:$O$49,Data!$O$51:$O$56,Data!$O$58:$O$60,Data!$O$62:$O$72)</c:f>
              <c:numCache>
                <c:formatCode>General</c:formatCode>
                <c:ptCount val="58"/>
                <c:pt idx="0">
                  <c:v>5.7260971828947342</c:v>
                </c:pt>
                <c:pt idx="1">
                  <c:v>3.4307911</c:v>
                </c:pt>
                <c:pt idx="2">
                  <c:v>2.8185574999999998</c:v>
                </c:pt>
                <c:pt idx="3">
                  <c:v>2.8185574999999998</c:v>
                </c:pt>
                <c:pt idx="4">
                  <c:v>2.837046</c:v>
                </c:pt>
                <c:pt idx="5">
                  <c:v>2.4738913</c:v>
                </c:pt>
                <c:pt idx="6">
                  <c:v>2.8185574999999998</c:v>
                </c:pt>
                <c:pt idx="7">
                  <c:v>2.8185574999999998</c:v>
                </c:pt>
                <c:pt idx="8">
                  <c:v>2.9840080000000002</c:v>
                </c:pt>
                <c:pt idx="9">
                  <c:v>1.2069053999999999</c:v>
                </c:pt>
                <c:pt idx="10">
                  <c:v>2.8185574999999998</c:v>
                </c:pt>
                <c:pt idx="11">
                  <c:v>2.7492939999999999</c:v>
                </c:pt>
                <c:pt idx="12">
                  <c:v>3.4211749999999999</c:v>
                </c:pt>
                <c:pt idx="13">
                  <c:v>0.86540930000000005</c:v>
                </c:pt>
                <c:pt idx="14">
                  <c:v>1.8705944999999999</c:v>
                </c:pt>
                <c:pt idx="15">
                  <c:v>2.9996857688596466</c:v>
                </c:pt>
                <c:pt idx="16">
                  <c:v>2.8185574999999998</c:v>
                </c:pt>
                <c:pt idx="17">
                  <c:v>2.313132</c:v>
                </c:pt>
                <c:pt idx="18">
                  <c:v>2.9918084</c:v>
                </c:pt>
                <c:pt idx="19">
                  <c:v>2.9918084</c:v>
                </c:pt>
                <c:pt idx="20">
                  <c:v>0.47366846000000001</c:v>
                </c:pt>
                <c:pt idx="21">
                  <c:v>4.1061344000000002</c:v>
                </c:pt>
                <c:pt idx="22">
                  <c:v>1.8705944999999999</c:v>
                </c:pt>
                <c:pt idx="23">
                  <c:v>3.7022612000000001</c:v>
                </c:pt>
                <c:pt idx="24">
                  <c:v>0.48773336</c:v>
                </c:pt>
                <c:pt idx="25">
                  <c:v>2.1519550000000001</c:v>
                </c:pt>
                <c:pt idx="26">
                  <c:v>2.5724187000000001</c:v>
                </c:pt>
                <c:pt idx="27">
                  <c:v>2.9690992999999999</c:v>
                </c:pt>
                <c:pt idx="28">
                  <c:v>3.856505625</c:v>
                </c:pt>
                <c:pt idx="29">
                  <c:v>3.856505625</c:v>
                </c:pt>
                <c:pt idx="30">
                  <c:v>1.8705944999999999</c:v>
                </c:pt>
                <c:pt idx="31">
                  <c:v>3.0975988000000001</c:v>
                </c:pt>
                <c:pt idx="32">
                  <c:v>3.4307911</c:v>
                </c:pt>
                <c:pt idx="33">
                  <c:v>1.9237428999999999</c:v>
                </c:pt>
                <c:pt idx="34">
                  <c:v>1.3195726999999999</c:v>
                </c:pt>
                <c:pt idx="35">
                  <c:v>2.4738913</c:v>
                </c:pt>
                <c:pt idx="36">
                  <c:v>0.93899750000000004</c:v>
                </c:pt>
                <c:pt idx="37">
                  <c:v>3.4211749999999999</c:v>
                </c:pt>
                <c:pt idx="38">
                  <c:v>2.9840080000000002</c:v>
                </c:pt>
                <c:pt idx="39">
                  <c:v>2.1519550000000001</c:v>
                </c:pt>
                <c:pt idx="40">
                  <c:v>4.3079640000000001</c:v>
                </c:pt>
                <c:pt idx="41">
                  <c:v>2.7492939999999999</c:v>
                </c:pt>
                <c:pt idx="42">
                  <c:v>3.8983346999999999</c:v>
                </c:pt>
                <c:pt idx="43">
                  <c:v>2.2293956603070191</c:v>
                </c:pt>
                <c:pt idx="44">
                  <c:v>2.2398631210526321</c:v>
                </c:pt>
                <c:pt idx="45">
                  <c:v>4.1061344000000002</c:v>
                </c:pt>
                <c:pt idx="46">
                  <c:v>2.1845154999999998</c:v>
                </c:pt>
                <c:pt idx="47">
                  <c:v>1.2069053999999999</c:v>
                </c:pt>
                <c:pt idx="48">
                  <c:v>2.5724187000000001</c:v>
                </c:pt>
                <c:pt idx="49">
                  <c:v>2.5724187000000001</c:v>
                </c:pt>
                <c:pt idx="50">
                  <c:v>2.1845154999999998</c:v>
                </c:pt>
                <c:pt idx="51">
                  <c:v>3.841011</c:v>
                </c:pt>
                <c:pt idx="52">
                  <c:v>5.5035825000000003</c:v>
                </c:pt>
                <c:pt idx="53">
                  <c:v>1.0192432</c:v>
                </c:pt>
                <c:pt idx="54">
                  <c:v>5.4940637355263169</c:v>
                </c:pt>
                <c:pt idx="55">
                  <c:v>2.7492939999999999</c:v>
                </c:pt>
                <c:pt idx="56">
                  <c:v>2.4738913</c:v>
                </c:pt>
                <c:pt idx="57">
                  <c:v>3.0975988000000001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B-4965-AC50-C297FC469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Nitrates/Nitrites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At val="0"/>
        <c:crossBetween val="midCat"/>
      </c:valAx>
      <c:valAx>
        <c:axId val="11047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</a:t>
                </a:r>
                <a:r>
                  <a:rPr lang="nl-NL" baseline="0"/>
                  <a:t> s</a:t>
                </a:r>
                <a:r>
                  <a:rPr lang="nl-NL"/>
                  <a:t>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Salinity to Species</a:t>
            </a:r>
            <a:r>
              <a:rPr lang="nl-NL" baseline="0"/>
              <a:t> Richness </a:t>
            </a:r>
            <a:endParaRPr lang="nl-NL"/>
          </a:p>
        </c:rich>
      </c:tx>
      <c:layout>
        <c:manualLayout>
          <c:xMode val="edge"/>
          <c:yMode val="edge"/>
          <c:x val="0.29260801706524248"/>
          <c:y val="2.7939474737874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964357407557618E-2"/>
                  <c:y val="-7.30258896233896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(Data!$L$3:$L$6,Data!$L$12,Data!$L$14:$L$15,Data!$L$18:$L$19,Data!$L$21,Data!$L$26,Data!$L$28,Data!$L$30:$L$31,Data!$L$33:$L$37,Data!$L$42:$L$45,Data!$L$49:$L$51,Data!$L$53:$L$54,Data!$L$56:$L$60,Data!$L$65:$L$66,Data!$L$69,Data!$L$71)</c:f>
              <c:numCache>
                <c:formatCode>General</c:formatCode>
                <c:ptCount val="37"/>
                <c:pt idx="0">
                  <c:v>182.82599999999999</c:v>
                </c:pt>
                <c:pt idx="1">
                  <c:v>210.69</c:v>
                </c:pt>
                <c:pt idx="2">
                  <c:v>289.90600000000001</c:v>
                </c:pt>
                <c:pt idx="3">
                  <c:v>7761.83</c:v>
                </c:pt>
                <c:pt idx="4">
                  <c:v>414.95</c:v>
                </c:pt>
                <c:pt idx="5">
                  <c:v>1514.88</c:v>
                </c:pt>
                <c:pt idx="6">
                  <c:v>368.685</c:v>
                </c:pt>
                <c:pt idx="7">
                  <c:v>385.56900000000002</c:v>
                </c:pt>
                <c:pt idx="8">
                  <c:v>530.476</c:v>
                </c:pt>
                <c:pt idx="9">
                  <c:v>101.002</c:v>
                </c:pt>
                <c:pt idx="10">
                  <c:v>66.399500000000003</c:v>
                </c:pt>
                <c:pt idx="11">
                  <c:v>78.604299999999995</c:v>
                </c:pt>
                <c:pt idx="12">
                  <c:v>837.08900000000006</c:v>
                </c:pt>
                <c:pt idx="13">
                  <c:v>170.90199999999999</c:v>
                </c:pt>
                <c:pt idx="14">
                  <c:v>296.702</c:v>
                </c:pt>
                <c:pt idx="15">
                  <c:v>155.012</c:v>
                </c:pt>
                <c:pt idx="16">
                  <c:v>908.00699999999995</c:v>
                </c:pt>
                <c:pt idx="17">
                  <c:v>5270.1</c:v>
                </c:pt>
                <c:pt idx="18">
                  <c:v>3139.75</c:v>
                </c:pt>
                <c:pt idx="19">
                  <c:v>403.096</c:v>
                </c:pt>
                <c:pt idx="20">
                  <c:v>561.54600000000005</c:v>
                </c:pt>
                <c:pt idx="21">
                  <c:v>290.50900000000001</c:v>
                </c:pt>
                <c:pt idx="22">
                  <c:v>171.05</c:v>
                </c:pt>
                <c:pt idx="23">
                  <c:v>1800.63</c:v>
                </c:pt>
                <c:pt idx="24">
                  <c:v>1294.8900000000001</c:v>
                </c:pt>
                <c:pt idx="25">
                  <c:v>1133.95</c:v>
                </c:pt>
                <c:pt idx="26">
                  <c:v>4302.21</c:v>
                </c:pt>
                <c:pt idx="27">
                  <c:v>504.68099999999998</c:v>
                </c:pt>
                <c:pt idx="28">
                  <c:v>1684.49</c:v>
                </c:pt>
                <c:pt idx="29">
                  <c:v>2266.5</c:v>
                </c:pt>
                <c:pt idx="30">
                  <c:v>830.822</c:v>
                </c:pt>
                <c:pt idx="31">
                  <c:v>394.34</c:v>
                </c:pt>
                <c:pt idx="32">
                  <c:v>343.2</c:v>
                </c:pt>
                <c:pt idx="33">
                  <c:v>157.102</c:v>
                </c:pt>
                <c:pt idx="34">
                  <c:v>1325.49</c:v>
                </c:pt>
                <c:pt idx="35">
                  <c:v>486.80099999999999</c:v>
                </c:pt>
                <c:pt idx="36">
                  <c:v>540.78399999999999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B-474A-B0BA-C18FB546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Salinity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Groundwater</a:t>
            </a:r>
            <a:r>
              <a:rPr lang="nl-NL" baseline="0"/>
              <a:t> depth </a:t>
            </a:r>
            <a:r>
              <a:rPr lang="nl-NL"/>
              <a:t>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199870475218575"/>
                  <c:y val="3.49591761008226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(Data!$I$2:$I$22,Data!$I$24:$I$67,Data!$I$69,Data!$I$71:$I$72)</c:f>
              <c:numCache>
                <c:formatCode>General</c:formatCode>
                <c:ptCount val="68"/>
                <c:pt idx="0">
                  <c:v>15.9031</c:v>
                </c:pt>
                <c:pt idx="1">
                  <c:v>6.0516100000000002</c:v>
                </c:pt>
                <c:pt idx="2">
                  <c:v>17.812000000000001</c:v>
                </c:pt>
                <c:pt idx="3">
                  <c:v>7.1478599999999997</c:v>
                </c:pt>
                <c:pt idx="4">
                  <c:v>6.3241300000000003</c:v>
                </c:pt>
                <c:pt idx="5">
                  <c:v>4.6513</c:v>
                </c:pt>
                <c:pt idx="6">
                  <c:v>3.7920400000000001</c:v>
                </c:pt>
                <c:pt idx="7">
                  <c:v>4.7556799999999999</c:v>
                </c:pt>
                <c:pt idx="8">
                  <c:v>12.4125</c:v>
                </c:pt>
                <c:pt idx="9">
                  <c:v>1.48142</c:v>
                </c:pt>
                <c:pt idx="10">
                  <c:v>9.1542899999999996</c:v>
                </c:pt>
                <c:pt idx="11">
                  <c:v>4.0444100000000001</c:v>
                </c:pt>
                <c:pt idx="12">
                  <c:v>8.45852</c:v>
                </c:pt>
                <c:pt idx="13">
                  <c:v>8.0685400000000005</c:v>
                </c:pt>
                <c:pt idx="14">
                  <c:v>24.8172</c:v>
                </c:pt>
                <c:pt idx="15">
                  <c:v>0.86589499999999997</c:v>
                </c:pt>
                <c:pt idx="16">
                  <c:v>2.6657500000000001</c:v>
                </c:pt>
                <c:pt idx="17">
                  <c:v>30.084499999999998</c:v>
                </c:pt>
                <c:pt idx="18">
                  <c:v>18.8521</c:v>
                </c:pt>
                <c:pt idx="19">
                  <c:v>34.142899999999997</c:v>
                </c:pt>
                <c:pt idx="20">
                  <c:v>11.852</c:v>
                </c:pt>
                <c:pt idx="21">
                  <c:v>0.68256099999999997</c:v>
                </c:pt>
                <c:pt idx="22">
                  <c:v>8.6115700000000004</c:v>
                </c:pt>
                <c:pt idx="23">
                  <c:v>28.947900000000001</c:v>
                </c:pt>
                <c:pt idx="24">
                  <c:v>1.2713399999999999</c:v>
                </c:pt>
                <c:pt idx="25">
                  <c:v>48.267299999999999</c:v>
                </c:pt>
                <c:pt idx="26">
                  <c:v>0.84235000000000004</c:v>
                </c:pt>
                <c:pt idx="27">
                  <c:v>6.0414199999999996</c:v>
                </c:pt>
                <c:pt idx="28">
                  <c:v>15.782400000000001</c:v>
                </c:pt>
                <c:pt idx="29">
                  <c:v>0.67836200000000002</c:v>
                </c:pt>
                <c:pt idx="30">
                  <c:v>3.82789</c:v>
                </c:pt>
                <c:pt idx="31">
                  <c:v>64.365300000000005</c:v>
                </c:pt>
                <c:pt idx="32">
                  <c:v>3.4188800000000001</c:v>
                </c:pt>
                <c:pt idx="33">
                  <c:v>13.0395</c:v>
                </c:pt>
                <c:pt idx="34">
                  <c:v>3.5429499999999998</c:v>
                </c:pt>
                <c:pt idx="35">
                  <c:v>11.066800000000001</c:v>
                </c:pt>
                <c:pt idx="36">
                  <c:v>11.066800000000001</c:v>
                </c:pt>
                <c:pt idx="37">
                  <c:v>6.6791099999999997</c:v>
                </c:pt>
                <c:pt idx="38">
                  <c:v>4.5381499999999998E-2</c:v>
                </c:pt>
                <c:pt idx="39">
                  <c:v>1.4408000000000001</c:v>
                </c:pt>
                <c:pt idx="40">
                  <c:v>24.314800000000002</c:v>
                </c:pt>
                <c:pt idx="41">
                  <c:v>12.742800000000001</c:v>
                </c:pt>
                <c:pt idx="42">
                  <c:v>19.6142</c:v>
                </c:pt>
                <c:pt idx="43">
                  <c:v>2.86877</c:v>
                </c:pt>
                <c:pt idx="44">
                  <c:v>2.7909000000000002</c:v>
                </c:pt>
                <c:pt idx="45">
                  <c:v>13.692500000000001</c:v>
                </c:pt>
                <c:pt idx="46">
                  <c:v>11.249599999999999</c:v>
                </c:pt>
                <c:pt idx="47">
                  <c:v>19.135100000000001</c:v>
                </c:pt>
                <c:pt idx="48">
                  <c:v>15.9015</c:v>
                </c:pt>
                <c:pt idx="49">
                  <c:v>0.45244099999999998</c:v>
                </c:pt>
                <c:pt idx="50">
                  <c:v>7.8131199999999996</c:v>
                </c:pt>
                <c:pt idx="51">
                  <c:v>12.9148</c:v>
                </c:pt>
                <c:pt idx="52">
                  <c:v>27.480899999999998</c:v>
                </c:pt>
                <c:pt idx="53">
                  <c:v>17.6326</c:v>
                </c:pt>
                <c:pt idx="54">
                  <c:v>18.039200000000001</c:v>
                </c:pt>
                <c:pt idx="55">
                  <c:v>13.4594</c:v>
                </c:pt>
                <c:pt idx="56">
                  <c:v>7.7901100000000003</c:v>
                </c:pt>
                <c:pt idx="57">
                  <c:v>10.1107</c:v>
                </c:pt>
                <c:pt idx="58">
                  <c:v>11.301299999999999</c:v>
                </c:pt>
                <c:pt idx="59">
                  <c:v>0.21018400000000001</c:v>
                </c:pt>
                <c:pt idx="60">
                  <c:v>9.1437100000000004</c:v>
                </c:pt>
                <c:pt idx="61">
                  <c:v>5.5463300000000002</c:v>
                </c:pt>
                <c:pt idx="62">
                  <c:v>3.44998</c:v>
                </c:pt>
                <c:pt idx="63">
                  <c:v>18.936299999999999</c:v>
                </c:pt>
                <c:pt idx="64">
                  <c:v>17.731300000000001</c:v>
                </c:pt>
                <c:pt idx="65">
                  <c:v>5.0984100000000003</c:v>
                </c:pt>
                <c:pt idx="66">
                  <c:v>3.8580399999999999</c:v>
                </c:pt>
                <c:pt idx="67">
                  <c:v>2.9434100000000001</c:v>
                </c:pt>
              </c:numCache>
            </c:numRef>
          </c:xVal>
          <c:yVal>
            <c:numRef>
              <c:f>Data!$E$2:$E$72</c:f>
              <c:numCache>
                <c:formatCode>General</c:formatCode>
                <c:ptCount val="71"/>
                <c:pt idx="0">
                  <c:v>0.82644628099173556</c:v>
                </c:pt>
                <c:pt idx="1">
                  <c:v>52.37534354142128</c:v>
                </c:pt>
                <c:pt idx="2">
                  <c:v>9.2816635160680541</c:v>
                </c:pt>
                <c:pt idx="3">
                  <c:v>30.180505415162454</c:v>
                </c:pt>
                <c:pt idx="4">
                  <c:v>6.7525544202576624</c:v>
                </c:pt>
                <c:pt idx="5">
                  <c:v>10.580204778156997</c:v>
                </c:pt>
                <c:pt idx="6">
                  <c:v>99.168744804655034</c:v>
                </c:pt>
                <c:pt idx="7">
                  <c:v>39.930780878217611</c:v>
                </c:pt>
                <c:pt idx="8">
                  <c:v>46.524064171122994</c:v>
                </c:pt>
                <c:pt idx="9">
                  <c:v>13.132530120481928</c:v>
                </c:pt>
                <c:pt idx="10">
                  <c:v>224.10714285714283</c:v>
                </c:pt>
                <c:pt idx="11">
                  <c:v>8.4042947056645687</c:v>
                </c:pt>
                <c:pt idx="12">
                  <c:v>7.6036866359447011</c:v>
                </c:pt>
                <c:pt idx="13">
                  <c:v>115.52604698672116</c:v>
                </c:pt>
                <c:pt idx="14">
                  <c:v>10.80648846241718</c:v>
                </c:pt>
                <c:pt idx="15">
                  <c:v>3.7096258394627437</c:v>
                </c:pt>
                <c:pt idx="16">
                  <c:v>283.54430379746833</c:v>
                </c:pt>
                <c:pt idx="17">
                  <c:v>29.73254086181278</c:v>
                </c:pt>
                <c:pt idx="18">
                  <c:v>14.942697619747282</c:v>
                </c:pt>
                <c:pt idx="19">
                  <c:v>48.905109489051092</c:v>
                </c:pt>
                <c:pt idx="20">
                  <c:v>59.889173060528556</c:v>
                </c:pt>
                <c:pt idx="21">
                  <c:v>0.73172962590322876</c:v>
                </c:pt>
                <c:pt idx="22">
                  <c:v>29.468599033816428</c:v>
                </c:pt>
                <c:pt idx="23">
                  <c:v>7.4074074074074074</c:v>
                </c:pt>
                <c:pt idx="24">
                  <c:v>10.714285714285714</c:v>
                </c:pt>
                <c:pt idx="25">
                  <c:v>3.9143940191639466</c:v>
                </c:pt>
                <c:pt idx="26">
                  <c:v>30.303030303030305</c:v>
                </c:pt>
                <c:pt idx="27">
                  <c:v>42.288557213930346</c:v>
                </c:pt>
                <c:pt idx="28">
                  <c:v>23.973214285714288</c:v>
                </c:pt>
                <c:pt idx="29">
                  <c:v>159.68992248062014</c:v>
                </c:pt>
                <c:pt idx="30">
                  <c:v>21.446045120956782</c:v>
                </c:pt>
                <c:pt idx="31">
                  <c:v>58.688524590163929</c:v>
                </c:pt>
                <c:pt idx="32">
                  <c:v>177.97202797202797</c:v>
                </c:pt>
                <c:pt idx="33">
                  <c:v>60.833333333333336</c:v>
                </c:pt>
                <c:pt idx="34">
                  <c:v>2.3419203747072599</c:v>
                </c:pt>
                <c:pt idx="35">
                  <c:v>26.286509040333797</c:v>
                </c:pt>
                <c:pt idx="36">
                  <c:v>177.10371819960861</c:v>
                </c:pt>
                <c:pt idx="37">
                  <c:v>54.030226700251887</c:v>
                </c:pt>
                <c:pt idx="38">
                  <c:v>159.68301139177811</c:v>
                </c:pt>
                <c:pt idx="39">
                  <c:v>4.5341531880764601</c:v>
                </c:pt>
                <c:pt idx="40">
                  <c:v>10.61305207646671</c:v>
                </c:pt>
                <c:pt idx="41">
                  <c:v>87.717121588089327</c:v>
                </c:pt>
                <c:pt idx="42">
                  <c:v>22.06162038798022</c:v>
                </c:pt>
                <c:pt idx="43">
                  <c:v>94.765342960288805</c:v>
                </c:pt>
                <c:pt idx="44">
                  <c:v>18.833535844471445</c:v>
                </c:pt>
                <c:pt idx="45">
                  <c:v>118.68131868131869</c:v>
                </c:pt>
                <c:pt idx="46">
                  <c:v>4.4717719396310791</c:v>
                </c:pt>
                <c:pt idx="47">
                  <c:v>32.841328413284131</c:v>
                </c:pt>
                <c:pt idx="48">
                  <c:v>5.7646116893514812</c:v>
                </c:pt>
                <c:pt idx="49">
                  <c:v>485.03937007874015</c:v>
                </c:pt>
                <c:pt idx="50">
                  <c:v>19.035947712418302</c:v>
                </c:pt>
                <c:pt idx="51">
                  <c:v>152.5</c:v>
                </c:pt>
                <c:pt idx="52">
                  <c:v>316.49484536082474</c:v>
                </c:pt>
                <c:pt idx="53">
                  <c:v>41.544117647058826</c:v>
                </c:pt>
                <c:pt idx="54">
                  <c:v>16.039836443868669</c:v>
                </c:pt>
                <c:pt idx="55">
                  <c:v>20.461680517082179</c:v>
                </c:pt>
                <c:pt idx="56">
                  <c:v>20.366311834690045</c:v>
                </c:pt>
                <c:pt idx="57">
                  <c:v>0.42270531400966183</c:v>
                </c:pt>
                <c:pt idx="58">
                  <c:v>27.234927234927238</c:v>
                </c:pt>
                <c:pt idx="59">
                  <c:v>43.501805054151625</c:v>
                </c:pt>
                <c:pt idx="60">
                  <c:v>13.041385948026948</c:v>
                </c:pt>
                <c:pt idx="61">
                  <c:v>4.8656945510360705</c:v>
                </c:pt>
                <c:pt idx="62">
                  <c:v>2.6659509751297192</c:v>
                </c:pt>
                <c:pt idx="63">
                  <c:v>21.484555094513599</c:v>
                </c:pt>
                <c:pt idx="64">
                  <c:v>56.981132075471699</c:v>
                </c:pt>
                <c:pt idx="65">
                  <c:v>42.454873646209386</c:v>
                </c:pt>
                <c:pt idx="66">
                  <c:v>3.0478722185301463</c:v>
                </c:pt>
                <c:pt idx="67">
                  <c:v>209.43396226415092</c:v>
                </c:pt>
                <c:pt idx="68">
                  <c:v>2.2246511926959429</c:v>
                </c:pt>
                <c:pt idx="69">
                  <c:v>332.28346456692913</c:v>
                </c:pt>
                <c:pt idx="70">
                  <c:v>78.365384615384613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A9-4101-90C3-6EA05ED5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Groundwater depth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At val="1.0000000000000002E-2"/>
        <c:crossBetween val="midCat"/>
      </c:valAx>
      <c:valAx>
        <c:axId val="11047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Normalized 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2.2188423668146173E-2"/>
              <c:y val="0.18664119114560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Wetland extent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985489961537678"/>
                  <c:y val="0.1168589444497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Data!$C$2:$C$72</c:f>
              <c:numCache>
                <c:formatCode>General</c:formatCode>
                <c:ptCount val="71"/>
                <c:pt idx="0">
                  <c:v>7.26</c:v>
                </c:pt>
                <c:pt idx="1">
                  <c:v>25.47</c:v>
                </c:pt>
                <c:pt idx="2">
                  <c:v>52.9</c:v>
                </c:pt>
                <c:pt idx="3">
                  <c:v>13.85</c:v>
                </c:pt>
                <c:pt idx="4">
                  <c:v>22.51</c:v>
                </c:pt>
                <c:pt idx="5">
                  <c:v>43.95</c:v>
                </c:pt>
                <c:pt idx="6">
                  <c:v>12.03</c:v>
                </c:pt>
                <c:pt idx="7">
                  <c:v>46.23</c:v>
                </c:pt>
                <c:pt idx="8">
                  <c:v>7.48</c:v>
                </c:pt>
                <c:pt idx="9">
                  <c:v>58.1</c:v>
                </c:pt>
                <c:pt idx="10">
                  <c:v>1.1200000000000001</c:v>
                </c:pt>
                <c:pt idx="11">
                  <c:v>27.01</c:v>
                </c:pt>
                <c:pt idx="12">
                  <c:v>17.36</c:v>
                </c:pt>
                <c:pt idx="13">
                  <c:v>9.7899999999999991</c:v>
                </c:pt>
                <c:pt idx="14">
                  <c:v>131.31</c:v>
                </c:pt>
                <c:pt idx="15">
                  <c:v>31.27</c:v>
                </c:pt>
                <c:pt idx="16">
                  <c:v>1.58</c:v>
                </c:pt>
                <c:pt idx="17">
                  <c:v>67.3</c:v>
                </c:pt>
                <c:pt idx="18">
                  <c:v>68.06</c:v>
                </c:pt>
                <c:pt idx="19">
                  <c:v>1.37</c:v>
                </c:pt>
                <c:pt idx="20">
                  <c:v>23.46</c:v>
                </c:pt>
                <c:pt idx="21">
                  <c:v>109.33</c:v>
                </c:pt>
                <c:pt idx="22">
                  <c:v>4.1399999999999997</c:v>
                </c:pt>
                <c:pt idx="23">
                  <c:v>21.87</c:v>
                </c:pt>
                <c:pt idx="24">
                  <c:v>0.28000000000000003</c:v>
                </c:pt>
                <c:pt idx="25">
                  <c:v>379.88</c:v>
                </c:pt>
                <c:pt idx="26">
                  <c:v>7.92</c:v>
                </c:pt>
                <c:pt idx="27">
                  <c:v>40.200000000000003</c:v>
                </c:pt>
                <c:pt idx="28">
                  <c:v>44.8</c:v>
                </c:pt>
                <c:pt idx="29">
                  <c:v>1.29</c:v>
                </c:pt>
                <c:pt idx="30">
                  <c:v>36.79</c:v>
                </c:pt>
                <c:pt idx="31">
                  <c:v>9.15</c:v>
                </c:pt>
                <c:pt idx="32">
                  <c:v>2.86</c:v>
                </c:pt>
                <c:pt idx="33">
                  <c:v>1.2</c:v>
                </c:pt>
                <c:pt idx="34">
                  <c:v>46.97</c:v>
                </c:pt>
                <c:pt idx="35">
                  <c:v>50.33</c:v>
                </c:pt>
                <c:pt idx="36">
                  <c:v>5.1100000000000003</c:v>
                </c:pt>
                <c:pt idx="37">
                  <c:v>15.88</c:v>
                </c:pt>
                <c:pt idx="38">
                  <c:v>20.190000000000001</c:v>
                </c:pt>
                <c:pt idx="39">
                  <c:v>374.05</c:v>
                </c:pt>
                <c:pt idx="40">
                  <c:v>15.17</c:v>
                </c:pt>
                <c:pt idx="41">
                  <c:v>16.12</c:v>
                </c:pt>
                <c:pt idx="42">
                  <c:v>78.87</c:v>
                </c:pt>
                <c:pt idx="43">
                  <c:v>11.08</c:v>
                </c:pt>
                <c:pt idx="44">
                  <c:v>24.69</c:v>
                </c:pt>
                <c:pt idx="45">
                  <c:v>6.37</c:v>
                </c:pt>
                <c:pt idx="46">
                  <c:v>35.78</c:v>
                </c:pt>
                <c:pt idx="47">
                  <c:v>24.39</c:v>
                </c:pt>
                <c:pt idx="48">
                  <c:v>12.49</c:v>
                </c:pt>
                <c:pt idx="49">
                  <c:v>1.27</c:v>
                </c:pt>
                <c:pt idx="50">
                  <c:v>134.63999999999999</c:v>
                </c:pt>
                <c:pt idx="51">
                  <c:v>0.8</c:v>
                </c:pt>
                <c:pt idx="52">
                  <c:v>1.94</c:v>
                </c:pt>
                <c:pt idx="53">
                  <c:v>13.6</c:v>
                </c:pt>
                <c:pt idx="54">
                  <c:v>247.01</c:v>
                </c:pt>
                <c:pt idx="55">
                  <c:v>54.15</c:v>
                </c:pt>
                <c:pt idx="56">
                  <c:v>63.88</c:v>
                </c:pt>
                <c:pt idx="57">
                  <c:v>82.8</c:v>
                </c:pt>
                <c:pt idx="58">
                  <c:v>4.8099999999999996</c:v>
                </c:pt>
                <c:pt idx="59">
                  <c:v>33.24</c:v>
                </c:pt>
                <c:pt idx="60">
                  <c:v>20.78</c:v>
                </c:pt>
                <c:pt idx="61">
                  <c:v>65.150000000000006</c:v>
                </c:pt>
                <c:pt idx="62">
                  <c:v>55.89</c:v>
                </c:pt>
                <c:pt idx="63">
                  <c:v>21.69</c:v>
                </c:pt>
                <c:pt idx="64">
                  <c:v>2.65</c:v>
                </c:pt>
                <c:pt idx="65">
                  <c:v>13.85</c:v>
                </c:pt>
                <c:pt idx="66">
                  <c:v>436.37</c:v>
                </c:pt>
                <c:pt idx="67">
                  <c:v>0.53</c:v>
                </c:pt>
                <c:pt idx="68">
                  <c:v>622.12</c:v>
                </c:pt>
                <c:pt idx="69">
                  <c:v>2.54</c:v>
                </c:pt>
                <c:pt idx="70">
                  <c:v>2.08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1-445A-91E5-F80A25062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Wetland</a:t>
                </a:r>
                <a:r>
                  <a:rPr lang="nl-NL" baseline="0"/>
                  <a:t> extent (km2)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0.3898167104111985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BOD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694423677616561E-2"/>
                  <c:y val="0.10076900081246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(Data!$M$3:$M$6,Data!$M$12,Data!$M$14:$M$15,Data!$M$18:$M$19,Data!$M$21,Data!$M$26,Data!$M$28,Data!$M$30:$M$31,Data!$M$33:$M$37,Data!$M$42:$M$45,Data!$M$49:$M$51,Data!$M$53:$M$54,Data!$M$56:$M$60,Data!$M$65:$M$66,Data!$M$69,Data!$M$71)</c:f>
              <c:numCache>
                <c:formatCode>General</c:formatCode>
                <c:ptCount val="37"/>
                <c:pt idx="0">
                  <c:v>39.682200000000002</c:v>
                </c:pt>
                <c:pt idx="1">
                  <c:v>4.40029</c:v>
                </c:pt>
                <c:pt idx="2">
                  <c:v>10.479699999999999</c:v>
                </c:pt>
                <c:pt idx="3">
                  <c:v>25.282900000000001</c:v>
                </c:pt>
                <c:pt idx="4">
                  <c:v>37.105600000000003</c:v>
                </c:pt>
                <c:pt idx="5">
                  <c:v>11.037699999999999</c:v>
                </c:pt>
                <c:pt idx="6">
                  <c:v>39.618499999999997</c:v>
                </c:pt>
                <c:pt idx="7">
                  <c:v>28.235900000000001</c:v>
                </c:pt>
                <c:pt idx="8">
                  <c:v>48.630600000000001</c:v>
                </c:pt>
                <c:pt idx="9">
                  <c:v>1.73437</c:v>
                </c:pt>
                <c:pt idx="10">
                  <c:v>1.3837299999999999</c:v>
                </c:pt>
                <c:pt idx="11">
                  <c:v>1.14303</c:v>
                </c:pt>
                <c:pt idx="12">
                  <c:v>7.32796</c:v>
                </c:pt>
                <c:pt idx="13">
                  <c:v>10.790900000000001</c:v>
                </c:pt>
                <c:pt idx="14">
                  <c:v>11.5608</c:v>
                </c:pt>
                <c:pt idx="15">
                  <c:v>2.15733</c:v>
                </c:pt>
                <c:pt idx="16">
                  <c:v>20.6889</c:v>
                </c:pt>
                <c:pt idx="17">
                  <c:v>22.081900000000001</c:v>
                </c:pt>
                <c:pt idx="18">
                  <c:v>7.7643300000000002</c:v>
                </c:pt>
                <c:pt idx="19">
                  <c:v>25.613600000000002</c:v>
                </c:pt>
                <c:pt idx="20">
                  <c:v>95.0578</c:v>
                </c:pt>
                <c:pt idx="21">
                  <c:v>31.9452</c:v>
                </c:pt>
                <c:pt idx="22">
                  <c:v>6.2855699999999999</c:v>
                </c:pt>
                <c:pt idx="23">
                  <c:v>129.88</c:v>
                </c:pt>
                <c:pt idx="24">
                  <c:v>8.3155699999999992</c:v>
                </c:pt>
                <c:pt idx="25">
                  <c:v>411.87400000000002</c:v>
                </c:pt>
                <c:pt idx="26">
                  <c:v>13.531700000000001</c:v>
                </c:pt>
                <c:pt idx="27">
                  <c:v>96.134799999999998</c:v>
                </c:pt>
                <c:pt idx="28">
                  <c:v>77.179699999999997</c:v>
                </c:pt>
                <c:pt idx="29">
                  <c:v>106.682</c:v>
                </c:pt>
                <c:pt idx="30">
                  <c:v>400.49200000000002</c:v>
                </c:pt>
                <c:pt idx="31">
                  <c:v>4.5598400000000003</c:v>
                </c:pt>
                <c:pt idx="32">
                  <c:v>6.1421799999999998</c:v>
                </c:pt>
                <c:pt idx="33">
                  <c:v>4.3060400000000003</c:v>
                </c:pt>
                <c:pt idx="34">
                  <c:v>20.0215</c:v>
                </c:pt>
                <c:pt idx="35">
                  <c:v>3.1502699999999999</c:v>
                </c:pt>
                <c:pt idx="36">
                  <c:v>17.880099999999999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B-409E-A662-4B75D9AF6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BOD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Evaporation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711364818799528E-2"/>
                  <c:y val="-0.29216532909243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(Data!$J$2:$J$16,Data!$J$18:$J$22,Data!$J$25:$J$26,Data!$J$28:$J$31,Data!$J$33:$J$40,Data!$J$42:$J$51,Data!$J$53:$J$61,Data!$J$63:$J$67,Data!$J$69,Data!$J$71:$J$72)</c:f>
              <c:numCache>
                <c:formatCode>General</c:formatCode>
                <c:ptCount val="61"/>
                <c:pt idx="0">
                  <c:v>0.26646300000000001</c:v>
                </c:pt>
                <c:pt idx="1">
                  <c:v>0.45221899999999998</c:v>
                </c:pt>
                <c:pt idx="2">
                  <c:v>0.64675000000000005</c:v>
                </c:pt>
                <c:pt idx="3">
                  <c:v>0.28439199999999998</c:v>
                </c:pt>
                <c:pt idx="4">
                  <c:v>0.217693</c:v>
                </c:pt>
                <c:pt idx="5">
                  <c:v>0.38153100000000001</c:v>
                </c:pt>
                <c:pt idx="6">
                  <c:v>0.496504</c:v>
                </c:pt>
                <c:pt idx="7">
                  <c:v>0.48072999999999999</c:v>
                </c:pt>
                <c:pt idx="8">
                  <c:v>0.503579</c:v>
                </c:pt>
                <c:pt idx="9">
                  <c:v>0.20489499999999999</c:v>
                </c:pt>
                <c:pt idx="10">
                  <c:v>0.26160299999999997</c:v>
                </c:pt>
                <c:pt idx="11">
                  <c:v>0.491728</c:v>
                </c:pt>
                <c:pt idx="12">
                  <c:v>0.291186</c:v>
                </c:pt>
                <c:pt idx="13">
                  <c:v>0.45758500000000002</c:v>
                </c:pt>
                <c:pt idx="14">
                  <c:v>0.38135999999999998</c:v>
                </c:pt>
                <c:pt idx="15">
                  <c:v>0.250245</c:v>
                </c:pt>
                <c:pt idx="16">
                  <c:v>0.34271400000000002</c:v>
                </c:pt>
                <c:pt idx="17">
                  <c:v>0.56303099999999995</c:v>
                </c:pt>
                <c:pt idx="18">
                  <c:v>0.22329299999999999</c:v>
                </c:pt>
                <c:pt idx="19">
                  <c:v>0.375168</c:v>
                </c:pt>
                <c:pt idx="20">
                  <c:v>0.26605899999999999</c:v>
                </c:pt>
                <c:pt idx="21">
                  <c:v>0.56764800000000004</c:v>
                </c:pt>
                <c:pt idx="22">
                  <c:v>0.19375200000000001</c:v>
                </c:pt>
                <c:pt idx="23">
                  <c:v>0.18126999999999999</c:v>
                </c:pt>
                <c:pt idx="24">
                  <c:v>0.18668100000000001</c:v>
                </c:pt>
                <c:pt idx="25">
                  <c:v>0.21754299999999999</c:v>
                </c:pt>
                <c:pt idx="26">
                  <c:v>0.41143000000000002</c:v>
                </c:pt>
                <c:pt idx="27">
                  <c:v>0.189864</c:v>
                </c:pt>
                <c:pt idx="28">
                  <c:v>0.62160599999999999</c:v>
                </c:pt>
                <c:pt idx="29">
                  <c:v>0.24501899999999999</c:v>
                </c:pt>
                <c:pt idx="30">
                  <c:v>0.24299200000000001</c:v>
                </c:pt>
                <c:pt idx="31">
                  <c:v>0.24163299999999999</c:v>
                </c:pt>
                <c:pt idx="32">
                  <c:v>0.24163299999999999</c:v>
                </c:pt>
                <c:pt idx="33">
                  <c:v>0.56485600000000002</c:v>
                </c:pt>
                <c:pt idx="34">
                  <c:v>0.23941799999999999</c:v>
                </c:pt>
                <c:pt idx="35">
                  <c:v>0.277061</c:v>
                </c:pt>
                <c:pt idx="36">
                  <c:v>0.37990699999999999</c:v>
                </c:pt>
                <c:pt idx="37">
                  <c:v>0.43157200000000001</c:v>
                </c:pt>
                <c:pt idx="38">
                  <c:v>0.23930699999999999</c:v>
                </c:pt>
                <c:pt idx="39">
                  <c:v>0.36169800000000002</c:v>
                </c:pt>
                <c:pt idx="40">
                  <c:v>0.34178500000000001</c:v>
                </c:pt>
                <c:pt idx="41">
                  <c:v>0.28386899999999998</c:v>
                </c:pt>
                <c:pt idx="42">
                  <c:v>0.24179999999999999</c:v>
                </c:pt>
                <c:pt idx="43">
                  <c:v>0.24552299999999999</c:v>
                </c:pt>
                <c:pt idx="44">
                  <c:v>0.19642100000000001</c:v>
                </c:pt>
                <c:pt idx="45">
                  <c:v>0.30177799999999999</c:v>
                </c:pt>
                <c:pt idx="46">
                  <c:v>0.35718899999999998</c:v>
                </c:pt>
                <c:pt idx="47">
                  <c:v>0.28903499999999999</c:v>
                </c:pt>
                <c:pt idx="48">
                  <c:v>0.31978699999999999</c:v>
                </c:pt>
                <c:pt idx="49">
                  <c:v>0.65303999999999995</c:v>
                </c:pt>
                <c:pt idx="50">
                  <c:v>0.22469900000000001</c:v>
                </c:pt>
                <c:pt idx="51">
                  <c:v>0.43703799999999998</c:v>
                </c:pt>
                <c:pt idx="52">
                  <c:v>0.28112700000000002</c:v>
                </c:pt>
                <c:pt idx="53">
                  <c:v>0.31644299999999997</c:v>
                </c:pt>
                <c:pt idx="54">
                  <c:v>0.33501999999999998</c:v>
                </c:pt>
                <c:pt idx="55">
                  <c:v>0.38604500000000003</c:v>
                </c:pt>
                <c:pt idx="56">
                  <c:v>0.26976699999999998</c:v>
                </c:pt>
                <c:pt idx="57">
                  <c:v>0.236897</c:v>
                </c:pt>
                <c:pt idx="58">
                  <c:v>0.66009099999999998</c:v>
                </c:pt>
                <c:pt idx="59">
                  <c:v>0.21999099999999999</c:v>
                </c:pt>
                <c:pt idx="60">
                  <c:v>0.26181599999999999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A-4A36-BF7F-47DDA94B6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Evaporation (m/year)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Discharge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711364818799528E-2"/>
                  <c:y val="-0.29216532909243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(Data!$K$2:$K$16,Data!$K$18:$K$22,Data!$K$25:$K$26,Data!$K$28:$K$31,Data!$K$33:$K$40,Data!$K$42:$K$51,Data!$K$53:$K$61,Data!$K$63:$K$67,Data!$K$69,Data!$K$71:$K$72)</c:f>
              <c:numCache>
                <c:formatCode>General</c:formatCode>
                <c:ptCount val="61"/>
                <c:pt idx="0">
                  <c:v>4.3569999999999998E-2</c:v>
                </c:pt>
                <c:pt idx="1">
                  <c:v>1.5978699999999999</c:v>
                </c:pt>
                <c:pt idx="2">
                  <c:v>10.6441</c:v>
                </c:pt>
                <c:pt idx="3">
                  <c:v>47.009099999999997</c:v>
                </c:pt>
                <c:pt idx="4">
                  <c:v>0.64624999999999999</c:v>
                </c:pt>
                <c:pt idx="5">
                  <c:v>4.3569999999999998E-2</c:v>
                </c:pt>
                <c:pt idx="6">
                  <c:v>2.0463900000000002</c:v>
                </c:pt>
                <c:pt idx="7">
                  <c:v>0.24013200000000001</c:v>
                </c:pt>
                <c:pt idx="8">
                  <c:v>0.74884300000000004</c:v>
                </c:pt>
                <c:pt idx="9">
                  <c:v>1.0278099999999999</c:v>
                </c:pt>
                <c:pt idx="10">
                  <c:v>1.46709</c:v>
                </c:pt>
                <c:pt idx="11">
                  <c:v>0.14292199999999999</c:v>
                </c:pt>
                <c:pt idx="12">
                  <c:v>1.0664100000000001</c:v>
                </c:pt>
                <c:pt idx="13">
                  <c:v>4.4676200000000001</c:v>
                </c:pt>
                <c:pt idx="14">
                  <c:v>1.0581400000000001</c:v>
                </c:pt>
                <c:pt idx="15">
                  <c:v>1.83151</c:v>
                </c:pt>
                <c:pt idx="16">
                  <c:v>0.96917600000000004</c:v>
                </c:pt>
                <c:pt idx="17">
                  <c:v>1.2482599999999999</c:v>
                </c:pt>
                <c:pt idx="18">
                  <c:v>14.460900000000001</c:v>
                </c:pt>
                <c:pt idx="19">
                  <c:v>1.14578</c:v>
                </c:pt>
                <c:pt idx="20">
                  <c:v>0.57464400000000004</c:v>
                </c:pt>
                <c:pt idx="21">
                  <c:v>0.20108200000000001</c:v>
                </c:pt>
                <c:pt idx="22">
                  <c:v>1.61843</c:v>
                </c:pt>
                <c:pt idx="23">
                  <c:v>1.41225</c:v>
                </c:pt>
                <c:pt idx="24">
                  <c:v>10.3881</c:v>
                </c:pt>
                <c:pt idx="25">
                  <c:v>5.8042600000000002</c:v>
                </c:pt>
                <c:pt idx="26">
                  <c:v>1.52887</c:v>
                </c:pt>
                <c:pt idx="27">
                  <c:v>1.7832699999999999</c:v>
                </c:pt>
                <c:pt idx="28">
                  <c:v>0.87706700000000004</c:v>
                </c:pt>
                <c:pt idx="29">
                  <c:v>0.96974000000000005</c:v>
                </c:pt>
                <c:pt idx="30">
                  <c:v>1.9069499999999999</c:v>
                </c:pt>
                <c:pt idx="31">
                  <c:v>0.91886000000000001</c:v>
                </c:pt>
                <c:pt idx="32">
                  <c:v>0.91886000000000001</c:v>
                </c:pt>
                <c:pt idx="33">
                  <c:v>0.66484100000000002</c:v>
                </c:pt>
                <c:pt idx="34">
                  <c:v>2.5924800000000001</c:v>
                </c:pt>
                <c:pt idx="35">
                  <c:v>1.02667</c:v>
                </c:pt>
                <c:pt idx="36">
                  <c:v>0.56790799999999997</c:v>
                </c:pt>
                <c:pt idx="37">
                  <c:v>11.276300000000001</c:v>
                </c:pt>
                <c:pt idx="38">
                  <c:v>0.58902900000000002</c:v>
                </c:pt>
                <c:pt idx="39">
                  <c:v>2.5222500000000001</c:v>
                </c:pt>
                <c:pt idx="40">
                  <c:v>0.89115500000000003</c:v>
                </c:pt>
                <c:pt idx="41">
                  <c:v>4.3303599999999998</c:v>
                </c:pt>
                <c:pt idx="42">
                  <c:v>4.6055000000000001</c:v>
                </c:pt>
                <c:pt idx="43">
                  <c:v>0.68812099999999998</c:v>
                </c:pt>
                <c:pt idx="44">
                  <c:v>1.5450900000000001</c:v>
                </c:pt>
                <c:pt idx="45">
                  <c:v>0.70089699999999999</c:v>
                </c:pt>
                <c:pt idx="46">
                  <c:v>1.89872</c:v>
                </c:pt>
                <c:pt idx="47">
                  <c:v>1.1960599999999999</c:v>
                </c:pt>
                <c:pt idx="48">
                  <c:v>2.3387799999999999</c:v>
                </c:pt>
                <c:pt idx="49">
                  <c:v>0.48492499999999999</c:v>
                </c:pt>
                <c:pt idx="50">
                  <c:v>69.328599999999994</c:v>
                </c:pt>
                <c:pt idx="51">
                  <c:v>13.311199999999999</c:v>
                </c:pt>
                <c:pt idx="52">
                  <c:v>0.46850599999999998</c:v>
                </c:pt>
                <c:pt idx="53">
                  <c:v>0.62285400000000002</c:v>
                </c:pt>
                <c:pt idx="54">
                  <c:v>0.57550500000000004</c:v>
                </c:pt>
                <c:pt idx="55">
                  <c:v>18.709</c:v>
                </c:pt>
                <c:pt idx="56">
                  <c:v>7.4211099999999997</c:v>
                </c:pt>
                <c:pt idx="57">
                  <c:v>1.4650000000000001</c:v>
                </c:pt>
                <c:pt idx="58">
                  <c:v>168.417</c:v>
                </c:pt>
                <c:pt idx="59">
                  <c:v>0.82332499999999997</c:v>
                </c:pt>
                <c:pt idx="60">
                  <c:v>0.63312999999999997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5-41EB-A84E-A7046C6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Discharge (m3/s)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Groundwater</a:t>
            </a:r>
            <a:r>
              <a:rPr lang="nl-NL" baseline="0"/>
              <a:t> depth </a:t>
            </a:r>
            <a:r>
              <a:rPr lang="nl-NL"/>
              <a:t>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682617555909683E-2"/>
                  <c:y val="-0.11478837126740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Data!$I$2:$I$72</c:f>
              <c:numCache>
                <c:formatCode>General</c:formatCode>
                <c:ptCount val="71"/>
                <c:pt idx="0">
                  <c:v>15.9031</c:v>
                </c:pt>
                <c:pt idx="1">
                  <c:v>6.0516100000000002</c:v>
                </c:pt>
                <c:pt idx="2">
                  <c:v>17.812000000000001</c:v>
                </c:pt>
                <c:pt idx="3">
                  <c:v>7.1478599999999997</c:v>
                </c:pt>
                <c:pt idx="4">
                  <c:v>6.3241300000000003</c:v>
                </c:pt>
                <c:pt idx="5">
                  <c:v>4.6513</c:v>
                </c:pt>
                <c:pt idx="6">
                  <c:v>3.7920400000000001</c:v>
                </c:pt>
                <c:pt idx="7">
                  <c:v>4.7556799999999999</c:v>
                </c:pt>
                <c:pt idx="8">
                  <c:v>12.4125</c:v>
                </c:pt>
                <c:pt idx="9">
                  <c:v>1.48142</c:v>
                </c:pt>
                <c:pt idx="10">
                  <c:v>9.1542899999999996</c:v>
                </c:pt>
                <c:pt idx="11">
                  <c:v>4.0444100000000001</c:v>
                </c:pt>
                <c:pt idx="12">
                  <c:v>8.45852</c:v>
                </c:pt>
                <c:pt idx="13">
                  <c:v>8.0685400000000005</c:v>
                </c:pt>
                <c:pt idx="14">
                  <c:v>24.8172</c:v>
                </c:pt>
                <c:pt idx="15">
                  <c:v>0.86589499999999997</c:v>
                </c:pt>
                <c:pt idx="16">
                  <c:v>2.6657500000000001</c:v>
                </c:pt>
                <c:pt idx="17">
                  <c:v>30.084499999999998</c:v>
                </c:pt>
                <c:pt idx="18">
                  <c:v>18.8521</c:v>
                </c:pt>
                <c:pt idx="19">
                  <c:v>34.142899999999997</c:v>
                </c:pt>
                <c:pt idx="20">
                  <c:v>11.852</c:v>
                </c:pt>
                <c:pt idx="21">
                  <c:v>0</c:v>
                </c:pt>
                <c:pt idx="22">
                  <c:v>0.68256099999999997</c:v>
                </c:pt>
                <c:pt idx="23">
                  <c:v>8.6115700000000004</c:v>
                </c:pt>
                <c:pt idx="24">
                  <c:v>28.947900000000001</c:v>
                </c:pt>
                <c:pt idx="25">
                  <c:v>1.2713399999999999</c:v>
                </c:pt>
                <c:pt idx="26">
                  <c:v>48.267299999999999</c:v>
                </c:pt>
                <c:pt idx="27">
                  <c:v>0.84235000000000004</c:v>
                </c:pt>
                <c:pt idx="28">
                  <c:v>6.0414199999999996</c:v>
                </c:pt>
                <c:pt idx="29">
                  <c:v>15.782400000000001</c:v>
                </c:pt>
                <c:pt idx="30">
                  <c:v>0.67836200000000002</c:v>
                </c:pt>
                <c:pt idx="31">
                  <c:v>3.82789</c:v>
                </c:pt>
                <c:pt idx="32">
                  <c:v>64.365300000000005</c:v>
                </c:pt>
                <c:pt idx="33">
                  <c:v>3.4188800000000001</c:v>
                </c:pt>
                <c:pt idx="34">
                  <c:v>13.0395</c:v>
                </c:pt>
                <c:pt idx="35">
                  <c:v>3.5429499999999998</c:v>
                </c:pt>
                <c:pt idx="36">
                  <c:v>11.066800000000001</c:v>
                </c:pt>
                <c:pt idx="37">
                  <c:v>11.066800000000001</c:v>
                </c:pt>
                <c:pt idx="38">
                  <c:v>6.6791099999999997</c:v>
                </c:pt>
                <c:pt idx="39">
                  <c:v>4.5381499999999998E-2</c:v>
                </c:pt>
                <c:pt idx="40">
                  <c:v>1.4408000000000001</c:v>
                </c:pt>
                <c:pt idx="41">
                  <c:v>24.314800000000002</c:v>
                </c:pt>
                <c:pt idx="42">
                  <c:v>12.742800000000001</c:v>
                </c:pt>
                <c:pt idx="43">
                  <c:v>19.6142</c:v>
                </c:pt>
                <c:pt idx="44">
                  <c:v>2.86877</c:v>
                </c:pt>
                <c:pt idx="45">
                  <c:v>2.7909000000000002</c:v>
                </c:pt>
                <c:pt idx="46">
                  <c:v>13.692500000000001</c:v>
                </c:pt>
                <c:pt idx="47">
                  <c:v>11.249599999999999</c:v>
                </c:pt>
                <c:pt idx="48">
                  <c:v>19.135100000000001</c:v>
                </c:pt>
                <c:pt idx="49">
                  <c:v>15.9015</c:v>
                </c:pt>
                <c:pt idx="50">
                  <c:v>0.45244099999999998</c:v>
                </c:pt>
                <c:pt idx="51">
                  <c:v>7.8131199999999996</c:v>
                </c:pt>
                <c:pt idx="52">
                  <c:v>12.9148</c:v>
                </c:pt>
                <c:pt idx="53">
                  <c:v>27.480899999999998</c:v>
                </c:pt>
                <c:pt idx="54">
                  <c:v>17.6326</c:v>
                </c:pt>
                <c:pt idx="55">
                  <c:v>18.039200000000001</c:v>
                </c:pt>
                <c:pt idx="56">
                  <c:v>13.4594</c:v>
                </c:pt>
                <c:pt idx="57">
                  <c:v>7.7901100000000003</c:v>
                </c:pt>
                <c:pt idx="58">
                  <c:v>10.1107</c:v>
                </c:pt>
                <c:pt idx="59">
                  <c:v>11.301299999999999</c:v>
                </c:pt>
                <c:pt idx="60">
                  <c:v>0.21018400000000001</c:v>
                </c:pt>
                <c:pt idx="61">
                  <c:v>9.1437100000000004</c:v>
                </c:pt>
                <c:pt idx="62">
                  <c:v>5.5463300000000002</c:v>
                </c:pt>
                <c:pt idx="63">
                  <c:v>3.44998</c:v>
                </c:pt>
                <c:pt idx="64">
                  <c:v>18.936299999999999</c:v>
                </c:pt>
                <c:pt idx="65">
                  <c:v>17.731300000000001</c:v>
                </c:pt>
                <c:pt idx="66">
                  <c:v>0</c:v>
                </c:pt>
                <c:pt idx="67">
                  <c:v>5.0984100000000003</c:v>
                </c:pt>
                <c:pt idx="68">
                  <c:v>0</c:v>
                </c:pt>
                <c:pt idx="69">
                  <c:v>3.8580399999999999</c:v>
                </c:pt>
                <c:pt idx="70">
                  <c:v>2.9434100000000001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1A-4602-80C6-07F39537C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Groundwater depth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Wetland extent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354330708661416E-3"/>
                  <c:y val="-0.10497156605424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Data!$C$2:$C$72</c:f>
              <c:numCache>
                <c:formatCode>General</c:formatCode>
                <c:ptCount val="71"/>
                <c:pt idx="0">
                  <c:v>7.26</c:v>
                </c:pt>
                <c:pt idx="1">
                  <c:v>25.47</c:v>
                </c:pt>
                <c:pt idx="2">
                  <c:v>52.9</c:v>
                </c:pt>
                <c:pt idx="3">
                  <c:v>13.85</c:v>
                </c:pt>
                <c:pt idx="4">
                  <c:v>22.51</c:v>
                </c:pt>
                <c:pt idx="5">
                  <c:v>43.95</c:v>
                </c:pt>
                <c:pt idx="6">
                  <c:v>12.03</c:v>
                </c:pt>
                <c:pt idx="7">
                  <c:v>46.23</c:v>
                </c:pt>
                <c:pt idx="8">
                  <c:v>7.48</c:v>
                </c:pt>
                <c:pt idx="9">
                  <c:v>58.1</c:v>
                </c:pt>
                <c:pt idx="10">
                  <c:v>1.1200000000000001</c:v>
                </c:pt>
                <c:pt idx="11">
                  <c:v>27.01</c:v>
                </c:pt>
                <c:pt idx="12">
                  <c:v>17.36</c:v>
                </c:pt>
                <c:pt idx="13">
                  <c:v>9.7899999999999991</c:v>
                </c:pt>
                <c:pt idx="14">
                  <c:v>131.31</c:v>
                </c:pt>
                <c:pt idx="15">
                  <c:v>31.27</c:v>
                </c:pt>
                <c:pt idx="16">
                  <c:v>1.58</c:v>
                </c:pt>
                <c:pt idx="17">
                  <c:v>67.3</c:v>
                </c:pt>
                <c:pt idx="18">
                  <c:v>68.06</c:v>
                </c:pt>
                <c:pt idx="19">
                  <c:v>1.37</c:v>
                </c:pt>
                <c:pt idx="20">
                  <c:v>23.46</c:v>
                </c:pt>
                <c:pt idx="21">
                  <c:v>109.33</c:v>
                </c:pt>
                <c:pt idx="22">
                  <c:v>4.1399999999999997</c:v>
                </c:pt>
                <c:pt idx="23">
                  <c:v>21.87</c:v>
                </c:pt>
                <c:pt idx="24">
                  <c:v>0.28000000000000003</c:v>
                </c:pt>
                <c:pt idx="25">
                  <c:v>379.88</c:v>
                </c:pt>
                <c:pt idx="26">
                  <c:v>7.92</c:v>
                </c:pt>
                <c:pt idx="27">
                  <c:v>40.200000000000003</c:v>
                </c:pt>
                <c:pt idx="28">
                  <c:v>44.8</c:v>
                </c:pt>
                <c:pt idx="29">
                  <c:v>1.29</c:v>
                </c:pt>
                <c:pt idx="30">
                  <c:v>36.79</c:v>
                </c:pt>
                <c:pt idx="31">
                  <c:v>9.15</c:v>
                </c:pt>
                <c:pt idx="32">
                  <c:v>2.86</c:v>
                </c:pt>
                <c:pt idx="33">
                  <c:v>1.2</c:v>
                </c:pt>
                <c:pt idx="34">
                  <c:v>46.97</c:v>
                </c:pt>
                <c:pt idx="35">
                  <c:v>50.33</c:v>
                </c:pt>
                <c:pt idx="36">
                  <c:v>5.1100000000000003</c:v>
                </c:pt>
                <c:pt idx="37">
                  <c:v>15.88</c:v>
                </c:pt>
                <c:pt idx="38">
                  <c:v>20.190000000000001</c:v>
                </c:pt>
                <c:pt idx="39">
                  <c:v>374.05</c:v>
                </c:pt>
                <c:pt idx="40">
                  <c:v>15.17</c:v>
                </c:pt>
                <c:pt idx="41">
                  <c:v>16.12</c:v>
                </c:pt>
                <c:pt idx="42">
                  <c:v>78.87</c:v>
                </c:pt>
                <c:pt idx="43">
                  <c:v>11.08</c:v>
                </c:pt>
                <c:pt idx="44">
                  <c:v>24.69</c:v>
                </c:pt>
                <c:pt idx="45">
                  <c:v>6.37</c:v>
                </c:pt>
                <c:pt idx="46">
                  <c:v>35.78</c:v>
                </c:pt>
                <c:pt idx="47">
                  <c:v>24.39</c:v>
                </c:pt>
                <c:pt idx="48">
                  <c:v>12.49</c:v>
                </c:pt>
                <c:pt idx="49">
                  <c:v>1.27</c:v>
                </c:pt>
                <c:pt idx="50">
                  <c:v>134.63999999999999</c:v>
                </c:pt>
                <c:pt idx="51">
                  <c:v>0.8</c:v>
                </c:pt>
                <c:pt idx="52">
                  <c:v>1.94</c:v>
                </c:pt>
                <c:pt idx="53">
                  <c:v>13.6</c:v>
                </c:pt>
                <c:pt idx="54">
                  <c:v>247.01</c:v>
                </c:pt>
                <c:pt idx="55">
                  <c:v>54.15</c:v>
                </c:pt>
                <c:pt idx="56">
                  <c:v>63.88</c:v>
                </c:pt>
                <c:pt idx="57">
                  <c:v>82.8</c:v>
                </c:pt>
                <c:pt idx="58">
                  <c:v>4.8099999999999996</c:v>
                </c:pt>
                <c:pt idx="59">
                  <c:v>33.24</c:v>
                </c:pt>
                <c:pt idx="60">
                  <c:v>20.78</c:v>
                </c:pt>
                <c:pt idx="61">
                  <c:v>65.150000000000006</c:v>
                </c:pt>
                <c:pt idx="62">
                  <c:v>55.89</c:v>
                </c:pt>
                <c:pt idx="63">
                  <c:v>21.69</c:v>
                </c:pt>
                <c:pt idx="64">
                  <c:v>2.65</c:v>
                </c:pt>
                <c:pt idx="65">
                  <c:v>13.85</c:v>
                </c:pt>
                <c:pt idx="66">
                  <c:v>436.37</c:v>
                </c:pt>
                <c:pt idx="67">
                  <c:v>0.53</c:v>
                </c:pt>
                <c:pt idx="68">
                  <c:v>622.12</c:v>
                </c:pt>
                <c:pt idx="69">
                  <c:v>2.54</c:v>
                </c:pt>
                <c:pt idx="70">
                  <c:v>2.08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0-409C-AFCE-BACDCE7F2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Wetland</a:t>
                </a:r>
                <a:r>
                  <a:rPr lang="nl-NL" baseline="0"/>
                  <a:t> extent (km2)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0.3898167104111985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Groundwater Recharge to Species</a:t>
            </a:r>
            <a:r>
              <a:rPr lang="nl-NL" baseline="0"/>
              <a:t> Richness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49057454774675E-2"/>
                  <c:y val="-0.14858873410054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(Data!$H$2:$H$16,Data!$H$18:$H$22,Data!$H$25:$H$26,Data!$H$28:$H$31,Data!$H$33:$H$40,Data!$H$42:$H$51,Data!$H$53:$H$61,Data!$H$63:$H$67,Data!$H$69:$H$72)</c:f>
              <c:numCache>
                <c:formatCode>General</c:formatCode>
                <c:ptCount val="62"/>
                <c:pt idx="0">
                  <c:v>8.4055000000000002E-4</c:v>
                </c:pt>
                <c:pt idx="1">
                  <c:v>4.8897999999999997E-4</c:v>
                </c:pt>
                <c:pt idx="2">
                  <c:v>5.3954800000000005E-4</c:v>
                </c:pt>
                <c:pt idx="3">
                  <c:v>1.64609E-3</c:v>
                </c:pt>
                <c:pt idx="4">
                  <c:v>9.1635999999999996E-4</c:v>
                </c:pt>
                <c:pt idx="5">
                  <c:v>8.4908100000000001E-4</c:v>
                </c:pt>
                <c:pt idx="6">
                  <c:v>4.17358E-4</c:v>
                </c:pt>
                <c:pt idx="7">
                  <c:v>4.5868200000000002E-4</c:v>
                </c:pt>
                <c:pt idx="8">
                  <c:v>1.1121E-3</c:v>
                </c:pt>
                <c:pt idx="9">
                  <c:v>1.4442999999999999E-3</c:v>
                </c:pt>
                <c:pt idx="10">
                  <c:v>9.2861699999999996E-4</c:v>
                </c:pt>
                <c:pt idx="11">
                  <c:v>2.8912399999999998E-4</c:v>
                </c:pt>
                <c:pt idx="12">
                  <c:v>8.3948300000000003E-4</c:v>
                </c:pt>
                <c:pt idx="13">
                  <c:v>5.5609300000000002E-4</c:v>
                </c:pt>
                <c:pt idx="14">
                  <c:v>1.63729E-3</c:v>
                </c:pt>
                <c:pt idx="15">
                  <c:v>1.1348199999999999E-3</c:v>
                </c:pt>
                <c:pt idx="16">
                  <c:v>1.5409499999999999E-3</c:v>
                </c:pt>
                <c:pt idx="17">
                  <c:v>2.1227799999999999E-3</c:v>
                </c:pt>
                <c:pt idx="18">
                  <c:v>3.0853399999999998E-3</c:v>
                </c:pt>
                <c:pt idx="19">
                  <c:v>1.7001900000000001E-3</c:v>
                </c:pt>
                <c:pt idx="20">
                  <c:v>8.5232899999999998E-4</c:v>
                </c:pt>
                <c:pt idx="21">
                  <c:v>3.6085300000000001E-4</c:v>
                </c:pt>
                <c:pt idx="22">
                  <c:v>2.8449E-3</c:v>
                </c:pt>
                <c:pt idx="23">
                  <c:v>2.1940599999999998E-3</c:v>
                </c:pt>
                <c:pt idx="24">
                  <c:v>1.25449E-3</c:v>
                </c:pt>
                <c:pt idx="25">
                  <c:v>3.2449900000000001E-3</c:v>
                </c:pt>
                <c:pt idx="26">
                  <c:v>6.6677900000000005E-4</c:v>
                </c:pt>
                <c:pt idx="27">
                  <c:v>3.06055E-3</c:v>
                </c:pt>
                <c:pt idx="28">
                  <c:v>1.29152E-3</c:v>
                </c:pt>
                <c:pt idx="29">
                  <c:v>1.13288E-3</c:v>
                </c:pt>
                <c:pt idx="30">
                  <c:v>1.59129E-3</c:v>
                </c:pt>
                <c:pt idx="31">
                  <c:v>1.5117799999999999E-3</c:v>
                </c:pt>
                <c:pt idx="32">
                  <c:v>1.5117799999999999E-3</c:v>
                </c:pt>
                <c:pt idx="33">
                  <c:v>1.60338E-4</c:v>
                </c:pt>
                <c:pt idx="34">
                  <c:v>1.14156E-3</c:v>
                </c:pt>
                <c:pt idx="35">
                  <c:v>1.64566E-3</c:v>
                </c:pt>
                <c:pt idx="36">
                  <c:v>8.6328999999999996E-4</c:v>
                </c:pt>
                <c:pt idx="37">
                  <c:v>8.6251899999999996E-4</c:v>
                </c:pt>
                <c:pt idx="38">
                  <c:v>1.0739600000000001E-3</c:v>
                </c:pt>
                <c:pt idx="39">
                  <c:v>1.3254E-3</c:v>
                </c:pt>
                <c:pt idx="40">
                  <c:v>1.4256E-3</c:v>
                </c:pt>
                <c:pt idx="41">
                  <c:v>1.6209799999999999E-3</c:v>
                </c:pt>
                <c:pt idx="42">
                  <c:v>1.3598600000000001E-3</c:v>
                </c:pt>
                <c:pt idx="43">
                  <c:v>1.0740999999999999E-3</c:v>
                </c:pt>
                <c:pt idx="44">
                  <c:v>2.2246499999999999E-3</c:v>
                </c:pt>
                <c:pt idx="45">
                  <c:v>1.16201E-3</c:v>
                </c:pt>
                <c:pt idx="46">
                  <c:v>1.1015199999999999E-3</c:v>
                </c:pt>
                <c:pt idx="47">
                  <c:v>1.8072400000000001E-3</c:v>
                </c:pt>
                <c:pt idx="48">
                  <c:v>1.52385E-3</c:v>
                </c:pt>
                <c:pt idx="49">
                  <c:v>7.8510600000000004E-4</c:v>
                </c:pt>
                <c:pt idx="50">
                  <c:v>1.4476599999999999E-3</c:v>
                </c:pt>
                <c:pt idx="51">
                  <c:v>9.0648900000000001E-4</c:v>
                </c:pt>
                <c:pt idx="52">
                  <c:v>8.1955400000000001E-4</c:v>
                </c:pt>
                <c:pt idx="53">
                  <c:v>1.0785300000000001E-3</c:v>
                </c:pt>
                <c:pt idx="54">
                  <c:v>1.0449400000000001E-3</c:v>
                </c:pt>
                <c:pt idx="55">
                  <c:v>1.0639499999999999E-3</c:v>
                </c:pt>
                <c:pt idx="56">
                  <c:v>1.4533300000000001E-3</c:v>
                </c:pt>
                <c:pt idx="57">
                  <c:v>1.1626399999999999E-3</c:v>
                </c:pt>
                <c:pt idx="58">
                  <c:v>5.1970800000000002E-4</c:v>
                </c:pt>
                <c:pt idx="59" formatCode="0.00E+00">
                  <c:v>9.9999999999999996E+30</c:v>
                </c:pt>
                <c:pt idx="60">
                  <c:v>1.1345000000000001E-3</c:v>
                </c:pt>
                <c:pt idx="61">
                  <c:v>1.04951E-3</c:v>
                </c:pt>
              </c:numCache>
            </c:numRef>
          </c:xVal>
          <c:yVal>
            <c:numRef>
              <c:f>Data!$D$2:$D$72</c:f>
              <c:numCache>
                <c:formatCode>General</c:formatCode>
                <c:ptCount val="71"/>
                <c:pt idx="0">
                  <c:v>6</c:v>
                </c:pt>
                <c:pt idx="1">
                  <c:v>1334</c:v>
                </c:pt>
                <c:pt idx="2">
                  <c:v>491</c:v>
                </c:pt>
                <c:pt idx="3">
                  <c:v>418</c:v>
                </c:pt>
                <c:pt idx="4">
                  <c:v>152</c:v>
                </c:pt>
                <c:pt idx="5">
                  <c:v>465</c:v>
                </c:pt>
                <c:pt idx="6">
                  <c:v>1193</c:v>
                </c:pt>
                <c:pt idx="7">
                  <c:v>1846</c:v>
                </c:pt>
                <c:pt idx="8">
                  <c:v>348</c:v>
                </c:pt>
                <c:pt idx="9">
                  <c:v>763</c:v>
                </c:pt>
                <c:pt idx="10">
                  <c:v>251</c:v>
                </c:pt>
                <c:pt idx="11">
                  <c:v>227</c:v>
                </c:pt>
                <c:pt idx="12">
                  <c:v>132</c:v>
                </c:pt>
                <c:pt idx="13">
                  <c:v>1131</c:v>
                </c:pt>
                <c:pt idx="14">
                  <c:v>1419</c:v>
                </c:pt>
                <c:pt idx="15">
                  <c:v>116</c:v>
                </c:pt>
                <c:pt idx="16">
                  <c:v>448</c:v>
                </c:pt>
                <c:pt idx="17">
                  <c:v>2001</c:v>
                </c:pt>
                <c:pt idx="18">
                  <c:v>1017</c:v>
                </c:pt>
                <c:pt idx="19">
                  <c:v>67</c:v>
                </c:pt>
                <c:pt idx="20">
                  <c:v>1405</c:v>
                </c:pt>
                <c:pt idx="21">
                  <c:v>80</c:v>
                </c:pt>
                <c:pt idx="22">
                  <c:v>122</c:v>
                </c:pt>
                <c:pt idx="23">
                  <c:v>162</c:v>
                </c:pt>
                <c:pt idx="24">
                  <c:v>3</c:v>
                </c:pt>
                <c:pt idx="25">
                  <c:v>1487</c:v>
                </c:pt>
                <c:pt idx="26">
                  <c:v>240</c:v>
                </c:pt>
                <c:pt idx="27">
                  <c:v>1700</c:v>
                </c:pt>
                <c:pt idx="28">
                  <c:v>1074</c:v>
                </c:pt>
                <c:pt idx="29">
                  <c:v>206</c:v>
                </c:pt>
                <c:pt idx="30">
                  <c:v>789</c:v>
                </c:pt>
                <c:pt idx="31">
                  <c:v>537</c:v>
                </c:pt>
                <c:pt idx="32">
                  <c:v>509</c:v>
                </c:pt>
                <c:pt idx="33">
                  <c:v>73</c:v>
                </c:pt>
                <c:pt idx="34">
                  <c:v>110</c:v>
                </c:pt>
                <c:pt idx="35">
                  <c:v>1323</c:v>
                </c:pt>
                <c:pt idx="36">
                  <c:v>905</c:v>
                </c:pt>
                <c:pt idx="37">
                  <c:v>858</c:v>
                </c:pt>
                <c:pt idx="38">
                  <c:v>3224</c:v>
                </c:pt>
                <c:pt idx="39">
                  <c:v>1696</c:v>
                </c:pt>
                <c:pt idx="40">
                  <c:v>161</c:v>
                </c:pt>
                <c:pt idx="41">
                  <c:v>1414</c:v>
                </c:pt>
                <c:pt idx="42">
                  <c:v>1740</c:v>
                </c:pt>
                <c:pt idx="43">
                  <c:v>1050</c:v>
                </c:pt>
                <c:pt idx="44">
                  <c:v>465</c:v>
                </c:pt>
                <c:pt idx="45">
                  <c:v>756</c:v>
                </c:pt>
                <c:pt idx="46">
                  <c:v>160</c:v>
                </c:pt>
                <c:pt idx="47">
                  <c:v>801</c:v>
                </c:pt>
                <c:pt idx="48">
                  <c:v>72</c:v>
                </c:pt>
                <c:pt idx="49">
                  <c:v>616</c:v>
                </c:pt>
                <c:pt idx="50">
                  <c:v>2563</c:v>
                </c:pt>
                <c:pt idx="51">
                  <c:v>122</c:v>
                </c:pt>
                <c:pt idx="52">
                  <c:v>614</c:v>
                </c:pt>
                <c:pt idx="53">
                  <c:v>565</c:v>
                </c:pt>
                <c:pt idx="54">
                  <c:v>3962</c:v>
                </c:pt>
                <c:pt idx="55">
                  <c:v>1108</c:v>
                </c:pt>
                <c:pt idx="56">
                  <c:v>1301</c:v>
                </c:pt>
                <c:pt idx="57">
                  <c:v>35</c:v>
                </c:pt>
                <c:pt idx="58">
                  <c:v>131</c:v>
                </c:pt>
                <c:pt idx="59">
                  <c:v>1446</c:v>
                </c:pt>
                <c:pt idx="60">
                  <c:v>271</c:v>
                </c:pt>
                <c:pt idx="61">
                  <c:v>317</c:v>
                </c:pt>
                <c:pt idx="62">
                  <c:v>149</c:v>
                </c:pt>
                <c:pt idx="63">
                  <c:v>466</c:v>
                </c:pt>
                <c:pt idx="64">
                  <c:v>151</c:v>
                </c:pt>
                <c:pt idx="65">
                  <c:v>588</c:v>
                </c:pt>
                <c:pt idx="66">
                  <c:v>1330</c:v>
                </c:pt>
                <c:pt idx="67">
                  <c:v>111</c:v>
                </c:pt>
                <c:pt idx="68">
                  <c:v>1384</c:v>
                </c:pt>
                <c:pt idx="69">
                  <c:v>844</c:v>
                </c:pt>
                <c:pt idx="70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2-4B73-8B01-42CA7F36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73488"/>
        <c:axId val="110472784"/>
      </c:scatterChart>
      <c:valAx>
        <c:axId val="110473488"/>
        <c:scaling>
          <c:orientation val="minMax"/>
          <c:max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baseline="0"/>
                  <a:t>Groundwater recharge (m/day)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2784"/>
        <c:crosses val="autoZero"/>
        <c:crossBetween val="midCat"/>
      </c:valAx>
      <c:valAx>
        <c:axId val="1104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Species</a:t>
                </a:r>
                <a:r>
                  <a:rPr lang="nl-NL" baseline="0"/>
                  <a:t> Richness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11111111111112E-2"/>
              <c:y val="0.30771216097987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4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1</xdr:row>
      <xdr:rowOff>38099</xdr:rowOff>
    </xdr:from>
    <xdr:to>
      <xdr:col>7</xdr:col>
      <xdr:colOff>391582</xdr:colOff>
      <xdr:row>16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E8B6E-4091-0C56-82D7-1001927D3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67733</xdr:colOff>
      <xdr:row>16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7FA8C9-5C03-4DCF-BBB3-C8120854D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484717</xdr:colOff>
      <xdr:row>16</xdr:row>
      <xdr:rowOff>178859</xdr:rowOff>
    </xdr:from>
    <xdr:to>
      <xdr:col>7</xdr:col>
      <xdr:colOff>551392</xdr:colOff>
      <xdr:row>32</xdr:row>
      <xdr:rowOff>11641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4054B7-EFFC-43FD-9462-79DEEAE40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37041</xdr:colOff>
      <xdr:row>16</xdr:row>
      <xdr:rowOff>123825</xdr:rowOff>
    </xdr:from>
    <xdr:to>
      <xdr:col>15</xdr:col>
      <xdr:colOff>104776</xdr:colOff>
      <xdr:row>31</xdr:row>
      <xdr:rowOff>132290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717880-515C-4935-A809-8C49709AF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619125</xdr:colOff>
      <xdr:row>0</xdr:row>
      <xdr:rowOff>161925</xdr:rowOff>
    </xdr:from>
    <xdr:to>
      <xdr:col>23</xdr:col>
      <xdr:colOff>37044</xdr:colOff>
      <xdr:row>15</xdr:row>
      <xdr:rowOff>172507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CBEDBA-D147-46D4-B025-2D2A5263E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605852</xdr:colOff>
      <xdr:row>16</xdr:row>
      <xdr:rowOff>182709</xdr:rowOff>
    </xdr:from>
    <xdr:to>
      <xdr:col>23</xdr:col>
      <xdr:colOff>22713</xdr:colOff>
      <xdr:row>32</xdr:row>
      <xdr:rowOff>6502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382502-2006-488C-918A-BB000A2A9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497902</xdr:colOff>
      <xdr:row>32</xdr:row>
      <xdr:rowOff>179534</xdr:rowOff>
    </xdr:from>
    <xdr:to>
      <xdr:col>7</xdr:col>
      <xdr:colOff>558229</xdr:colOff>
      <xdr:row>48</xdr:row>
      <xdr:rowOff>3328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59EAD-1C84-4147-B030-B59A8200C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364551</xdr:colOff>
      <xdr:row>1</xdr:row>
      <xdr:rowOff>65233</xdr:rowOff>
    </xdr:from>
    <xdr:to>
      <xdr:col>7</xdr:col>
      <xdr:colOff>432284</xdr:colOff>
      <xdr:row>16</xdr:row>
      <xdr:rowOff>77933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69887F-720C-E69D-9CB3-866E1F794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40702</xdr:colOff>
      <xdr:row>1</xdr:row>
      <xdr:rowOff>27134</xdr:rowOff>
    </xdr:from>
    <xdr:to>
      <xdr:col>15</xdr:col>
      <xdr:colOff>108435</xdr:colOff>
      <xdr:row>16</xdr:row>
      <xdr:rowOff>39834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1A1E42-429B-01EC-E541-A2A4BD7F1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525419</xdr:colOff>
      <xdr:row>17</xdr:row>
      <xdr:rowOff>23959</xdr:rowOff>
    </xdr:from>
    <xdr:to>
      <xdr:col>7</xdr:col>
      <xdr:colOff>592094</xdr:colOff>
      <xdr:row>32</xdr:row>
      <xdr:rowOff>38775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FA418B0-001B-01AD-ACA3-1CE2883B6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77743</xdr:colOff>
      <xdr:row>16</xdr:row>
      <xdr:rowOff>150959</xdr:rowOff>
    </xdr:from>
    <xdr:to>
      <xdr:col>15</xdr:col>
      <xdr:colOff>145478</xdr:colOff>
      <xdr:row>31</xdr:row>
      <xdr:rowOff>159424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C285B7-D265-8670-A75D-F9F65CB30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16360</xdr:colOff>
      <xdr:row>1</xdr:row>
      <xdr:rowOff>5445</xdr:rowOff>
    </xdr:from>
    <xdr:to>
      <xdr:col>23</xdr:col>
      <xdr:colOff>77746</xdr:colOff>
      <xdr:row>16</xdr:row>
      <xdr:rowOff>17608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F29DD2-29D1-196B-C934-6600C0D00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66677</xdr:colOff>
      <xdr:row>48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A01859A-22D4-43D7-B56B-A5C6DDC0C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23</xdr:col>
      <xdr:colOff>64561</xdr:colOff>
      <xdr:row>48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50736AE-FFA5-4D0A-835C-D3869F2D2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80199</xdr:colOff>
      <xdr:row>15</xdr:row>
      <xdr:rowOff>141818</xdr:rowOff>
    </xdr:from>
    <xdr:to>
      <xdr:col>22</xdr:col>
      <xdr:colOff>157461</xdr:colOff>
      <xdr:row>30</xdr:row>
      <xdr:rowOff>117476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6E0EB-4450-4934-96A0-B11F61D9E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53388</xdr:colOff>
      <xdr:row>0</xdr:row>
      <xdr:rowOff>34220</xdr:rowOff>
    </xdr:from>
    <xdr:to>
      <xdr:col>22</xdr:col>
      <xdr:colOff>128531</xdr:colOff>
      <xdr:row>15</xdr:row>
      <xdr:rowOff>9877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87005-DF76-40D1-8483-9D4A4D064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176626</xdr:colOff>
      <xdr:row>0</xdr:row>
      <xdr:rowOff>0</xdr:rowOff>
    </xdr:from>
    <xdr:to>
      <xdr:col>7</xdr:col>
      <xdr:colOff>259174</xdr:colOff>
      <xdr:row>14</xdr:row>
      <xdr:rowOff>162983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D0F4B3-8E06-49F1-9A24-DCF1C4813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160868</xdr:colOff>
      <xdr:row>15</xdr:row>
      <xdr:rowOff>162983</xdr:rowOff>
    </xdr:from>
    <xdr:to>
      <xdr:col>7</xdr:col>
      <xdr:colOff>242359</xdr:colOff>
      <xdr:row>30</xdr:row>
      <xdr:rowOff>146049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F7C4AD-94A5-42C1-9E71-6A4CDA570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373593</xdr:colOff>
      <xdr:row>15</xdr:row>
      <xdr:rowOff>110068</xdr:rowOff>
    </xdr:from>
    <xdr:to>
      <xdr:col>14</xdr:col>
      <xdr:colOff>456144</xdr:colOff>
      <xdr:row>30</xdr:row>
      <xdr:rowOff>86783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1245CC-2497-4CCE-8604-C69AB9735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380882</xdr:colOff>
      <xdr:row>0</xdr:row>
      <xdr:rowOff>0</xdr:rowOff>
    </xdr:from>
    <xdr:to>
      <xdr:col>14</xdr:col>
      <xdr:colOff>457087</xdr:colOff>
      <xdr:row>14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B5508E-2DB1-47B2-8339-BF3CD031A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135467</xdr:colOff>
      <xdr:row>31</xdr:row>
      <xdr:rowOff>143933</xdr:rowOff>
    </xdr:from>
    <xdr:to>
      <xdr:col>7</xdr:col>
      <xdr:colOff>175266</xdr:colOff>
      <xdr:row>47</xdr:row>
      <xdr:rowOff>25834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238144-D779-40A4-BC47-E053D51DF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526873</xdr:colOff>
      <xdr:row>31</xdr:row>
      <xdr:rowOff>143933</xdr:rowOff>
    </xdr:from>
    <xdr:to>
      <xdr:col>14</xdr:col>
      <xdr:colOff>577253</xdr:colOff>
      <xdr:row>47</xdr:row>
      <xdr:rowOff>25834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E34B38-070D-4A92-BA5A-DBC43E226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612305</xdr:colOff>
      <xdr:row>15</xdr:row>
      <xdr:rowOff>141818</xdr:rowOff>
    </xdr:from>
    <xdr:to>
      <xdr:col>22</xdr:col>
      <xdr:colOff>45747</xdr:colOff>
      <xdr:row>31</xdr:row>
      <xdr:rowOff>37629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6CFA9-A1D1-40C0-8D1F-6C7A34861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176626</xdr:colOff>
      <xdr:row>0</xdr:row>
      <xdr:rowOff>0</xdr:rowOff>
    </xdr:from>
    <xdr:to>
      <xdr:col>7</xdr:col>
      <xdr:colOff>259174</xdr:colOff>
      <xdr:row>14</xdr:row>
      <xdr:rowOff>162983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8179EF-3CA7-429B-9E85-023B03378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160868</xdr:colOff>
      <xdr:row>15</xdr:row>
      <xdr:rowOff>162983</xdr:rowOff>
    </xdr:from>
    <xdr:to>
      <xdr:col>7</xdr:col>
      <xdr:colOff>242359</xdr:colOff>
      <xdr:row>30</xdr:row>
      <xdr:rowOff>146049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F6E7E-8179-4BB5-BF57-7D9335DFF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373593</xdr:colOff>
      <xdr:row>15</xdr:row>
      <xdr:rowOff>110068</xdr:rowOff>
    </xdr:from>
    <xdr:to>
      <xdr:col>14</xdr:col>
      <xdr:colOff>456144</xdr:colOff>
      <xdr:row>30</xdr:row>
      <xdr:rowOff>86783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B38526-825B-4B31-A7F0-3F01C2D05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380882</xdr:colOff>
      <xdr:row>0</xdr:row>
      <xdr:rowOff>0</xdr:rowOff>
    </xdr:from>
    <xdr:to>
      <xdr:col>14</xdr:col>
      <xdr:colOff>457087</xdr:colOff>
      <xdr:row>14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C7918F-2E98-4C1E-B7F8-592B7D3FC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135467</xdr:colOff>
      <xdr:row>31</xdr:row>
      <xdr:rowOff>143933</xdr:rowOff>
    </xdr:from>
    <xdr:to>
      <xdr:col>7</xdr:col>
      <xdr:colOff>175266</xdr:colOff>
      <xdr:row>47</xdr:row>
      <xdr:rowOff>25834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08827E-08E2-40DD-B30A-7F17E5D1E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526873</xdr:colOff>
      <xdr:row>31</xdr:row>
      <xdr:rowOff>143933</xdr:rowOff>
    </xdr:from>
    <xdr:to>
      <xdr:col>14</xdr:col>
      <xdr:colOff>577253</xdr:colOff>
      <xdr:row>47</xdr:row>
      <xdr:rowOff>25834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DEFECC-697C-4F53-A808-F69397B68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67645</xdr:colOff>
      <xdr:row>15</xdr:row>
      <xdr:rowOff>23859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2F7195-96CE-4D1E-B859-5C420C6CB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22</xdr:col>
      <xdr:colOff>47937</xdr:colOff>
      <xdr:row>47</xdr:row>
      <xdr:rowOff>63452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A62F971-93BD-4B1E-9F4F-301FC8345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53340-D7CB-4913-BAF0-81AC5313C20B}">
  <dimension ref="A1:T72"/>
  <sheetViews>
    <sheetView tabSelected="1" zoomScale="110" zoomScaleNormal="110" workbookViewId="0">
      <selection activeCell="P1" sqref="P1"/>
    </sheetView>
  </sheetViews>
  <sheetFormatPr defaultRowHeight="15" x14ac:dyDescent="0.25"/>
  <cols>
    <col min="1" max="1" width="30.28515625" bestFit="1" customWidth="1"/>
    <col min="2" max="2" width="9.7109375" bestFit="1" customWidth="1"/>
    <col min="3" max="3" width="9.85546875" bestFit="1" customWidth="1"/>
    <col min="4" max="4" width="6.85546875" bestFit="1" customWidth="1"/>
    <col min="5" max="5" width="9.7109375" customWidth="1"/>
    <col min="6" max="6" width="10.7109375" customWidth="1"/>
    <col min="7" max="7" width="11.7109375" bestFit="1" customWidth="1"/>
    <col min="8" max="8" width="12" customWidth="1"/>
    <col min="9" max="9" width="11.85546875" customWidth="1"/>
  </cols>
  <sheetData>
    <row r="1" spans="1:20" ht="60" x14ac:dyDescent="0.25">
      <c r="A1" s="1" t="s">
        <v>69</v>
      </c>
      <c r="B1" s="1" t="s">
        <v>76</v>
      </c>
      <c r="C1" s="1" t="s">
        <v>70</v>
      </c>
      <c r="D1" s="1" t="s">
        <v>72</v>
      </c>
      <c r="E1" s="4" t="s">
        <v>85</v>
      </c>
      <c r="F1" s="4" t="s">
        <v>75</v>
      </c>
      <c r="G1" s="4" t="s">
        <v>74</v>
      </c>
      <c r="H1" s="6" t="s">
        <v>77</v>
      </c>
      <c r="I1" s="6" t="s">
        <v>78</v>
      </c>
      <c r="J1" s="6" t="s">
        <v>81</v>
      </c>
      <c r="K1" s="6" t="s">
        <v>82</v>
      </c>
      <c r="L1" s="6" t="s">
        <v>79</v>
      </c>
      <c r="M1" s="6" t="s">
        <v>80</v>
      </c>
      <c r="N1" s="7" t="s">
        <v>83</v>
      </c>
      <c r="O1" s="7" t="s">
        <v>84</v>
      </c>
      <c r="P1" s="7" t="s">
        <v>89</v>
      </c>
      <c r="Q1" s="7" t="s">
        <v>88</v>
      </c>
    </row>
    <row r="2" spans="1:20" x14ac:dyDescent="0.25">
      <c r="A2" t="s">
        <v>0</v>
      </c>
      <c r="B2">
        <v>1</v>
      </c>
      <c r="C2">
        <v>7.26</v>
      </c>
      <c r="D2">
        <v>6</v>
      </c>
      <c r="E2">
        <f>D2/C2</f>
        <v>0.82644628099173556</v>
      </c>
      <c r="F2">
        <v>0.875</v>
      </c>
      <c r="G2">
        <v>51.875</v>
      </c>
      <c r="H2">
        <v>8.4055000000000002E-4</v>
      </c>
      <c r="I2">
        <v>15.9031</v>
      </c>
      <c r="J2">
        <v>0.26646300000000001</v>
      </c>
      <c r="K2">
        <v>4.3569999999999998E-2</v>
      </c>
      <c r="L2" s="5">
        <v>9.9999999999999996E+30</v>
      </c>
      <c r="M2" s="5">
        <v>9.9999999999999996E+30</v>
      </c>
      <c r="N2">
        <v>0.60810139285087705</v>
      </c>
      <c r="O2">
        <v>5.7260971828947342</v>
      </c>
      <c r="P2">
        <v>2.3003670833333345</v>
      </c>
      <c r="Q2">
        <v>546.3082276754385</v>
      </c>
      <c r="S2" s="8"/>
      <c r="T2" t="s">
        <v>86</v>
      </c>
    </row>
    <row r="3" spans="1:20" x14ac:dyDescent="0.25">
      <c r="A3" t="s">
        <v>1</v>
      </c>
      <c r="B3">
        <v>2</v>
      </c>
      <c r="C3">
        <v>25.47</v>
      </c>
      <c r="D3">
        <v>1334</v>
      </c>
      <c r="E3">
        <f t="shared" ref="E3:E66" si="0">D3/C3</f>
        <v>52.37534354142128</v>
      </c>
      <c r="F3">
        <v>1.5416700000000001</v>
      </c>
      <c r="G3">
        <v>52.125</v>
      </c>
      <c r="H3">
        <v>4.8897999999999997E-4</v>
      </c>
      <c r="I3">
        <v>6.0516100000000002</v>
      </c>
      <c r="J3">
        <v>0.45221899999999998</v>
      </c>
      <c r="K3">
        <v>1.5978699999999999</v>
      </c>
      <c r="L3">
        <v>182.82599999999999</v>
      </c>
      <c r="M3">
        <v>39.682200000000002</v>
      </c>
      <c r="N3" s="5">
        <v>9.9999999999999996E+30</v>
      </c>
      <c r="O3" s="5">
        <v>9.9999999999999996E+30</v>
      </c>
      <c r="P3" s="5">
        <v>9.9999999999999996E+30</v>
      </c>
      <c r="Q3" s="5">
        <v>9.9999999999999996E+30</v>
      </c>
      <c r="S3" s="9"/>
      <c r="T3" t="s">
        <v>87</v>
      </c>
    </row>
    <row r="4" spans="1:20" x14ac:dyDescent="0.25">
      <c r="A4" t="s">
        <v>2</v>
      </c>
      <c r="B4">
        <v>3</v>
      </c>
      <c r="C4">
        <v>52.9</v>
      </c>
      <c r="D4">
        <v>491</v>
      </c>
      <c r="E4">
        <f t="shared" si="0"/>
        <v>9.2816635160680541</v>
      </c>
      <c r="F4">
        <v>-0.54166700000000001</v>
      </c>
      <c r="G4">
        <v>50.958300000000001</v>
      </c>
      <c r="H4">
        <v>5.3954800000000005E-4</v>
      </c>
      <c r="I4">
        <v>17.812000000000001</v>
      </c>
      <c r="J4">
        <v>0.64675000000000005</v>
      </c>
      <c r="K4">
        <v>10.6441</v>
      </c>
      <c r="L4">
        <v>210.69</v>
      </c>
      <c r="M4">
        <v>4.40029</v>
      </c>
      <c r="N4" s="5">
        <v>9.9999999999999996E+30</v>
      </c>
      <c r="O4" s="5">
        <v>9.9999999999999996E+30</v>
      </c>
      <c r="P4" s="5">
        <v>9.9999999999999996E+30</v>
      </c>
      <c r="Q4" s="5">
        <v>9.9999999999999996E+30</v>
      </c>
    </row>
    <row r="5" spans="1:20" x14ac:dyDescent="0.25">
      <c r="A5" t="s">
        <v>3</v>
      </c>
      <c r="B5">
        <v>4</v>
      </c>
      <c r="C5">
        <v>13.85</v>
      </c>
      <c r="D5">
        <v>418</v>
      </c>
      <c r="E5">
        <f t="shared" si="0"/>
        <v>30.180505415162454</v>
      </c>
      <c r="F5">
        <v>-1.7916700000000001</v>
      </c>
      <c r="G5">
        <v>50.791699999999999</v>
      </c>
      <c r="H5">
        <v>1.64609E-3</v>
      </c>
      <c r="I5">
        <v>7.1478599999999997</v>
      </c>
      <c r="J5">
        <v>0.28439199999999998</v>
      </c>
      <c r="K5">
        <v>47.009099999999997</v>
      </c>
      <c r="L5">
        <v>289.90600000000001</v>
      </c>
      <c r="M5">
        <v>10.479699999999999</v>
      </c>
      <c r="N5">
        <v>0.38564379600877197</v>
      </c>
      <c r="O5">
        <v>3.4307911</v>
      </c>
      <c r="P5">
        <v>2.0816220153508773</v>
      </c>
      <c r="Q5">
        <v>290.99940912280704</v>
      </c>
    </row>
    <row r="6" spans="1:20" x14ac:dyDescent="0.25">
      <c r="A6" t="s">
        <v>4</v>
      </c>
      <c r="B6">
        <v>5</v>
      </c>
      <c r="C6">
        <v>22.51</v>
      </c>
      <c r="D6">
        <v>152</v>
      </c>
      <c r="E6">
        <f t="shared" si="0"/>
        <v>6.7525544202576624</v>
      </c>
      <c r="F6">
        <v>0.70833299999999999</v>
      </c>
      <c r="G6">
        <v>51.541699999999999</v>
      </c>
      <c r="H6">
        <v>9.1635999999999996E-4</v>
      </c>
      <c r="I6">
        <v>6.3241300000000003</v>
      </c>
      <c r="J6">
        <v>0.217693</v>
      </c>
      <c r="K6">
        <v>0.64624999999999999</v>
      </c>
      <c r="L6">
        <v>7761.83</v>
      </c>
      <c r="M6">
        <v>25.282900000000001</v>
      </c>
      <c r="N6">
        <v>0.49719552276315787</v>
      </c>
      <c r="O6">
        <v>2.8185574999999998</v>
      </c>
      <c r="P6">
        <v>2.1957661578947385</v>
      </c>
      <c r="Q6">
        <v>435.50025850877199</v>
      </c>
    </row>
    <row r="7" spans="1:20" x14ac:dyDescent="0.25">
      <c r="A7" t="s">
        <v>5</v>
      </c>
      <c r="B7">
        <v>6</v>
      </c>
      <c r="C7">
        <v>43.95</v>
      </c>
      <c r="D7">
        <v>465</v>
      </c>
      <c r="E7">
        <f t="shared" si="0"/>
        <v>10.580204778156997</v>
      </c>
      <c r="F7">
        <v>0.875</v>
      </c>
      <c r="G7">
        <v>51.791699999999999</v>
      </c>
      <c r="H7">
        <v>8.4908100000000001E-4</v>
      </c>
      <c r="I7">
        <v>4.6513</v>
      </c>
      <c r="J7">
        <v>0.38153100000000001</v>
      </c>
      <c r="K7">
        <v>4.3569999999999998E-2</v>
      </c>
      <c r="L7" s="5">
        <v>9.9999999999999996E+30</v>
      </c>
      <c r="M7" s="5">
        <v>9.9999999999999996E+30</v>
      </c>
      <c r="N7">
        <v>0.49719552276315787</v>
      </c>
      <c r="O7">
        <v>2.8185574999999998</v>
      </c>
      <c r="P7">
        <v>2.1957661578947385</v>
      </c>
      <c r="Q7">
        <v>435.50025850877199</v>
      </c>
    </row>
    <row r="8" spans="1:20" x14ac:dyDescent="0.25">
      <c r="A8" t="s">
        <v>6</v>
      </c>
      <c r="B8">
        <v>7</v>
      </c>
      <c r="C8">
        <v>12.03</v>
      </c>
      <c r="D8">
        <v>1193</v>
      </c>
      <c r="E8">
        <f t="shared" si="0"/>
        <v>99.168744804655034</v>
      </c>
      <c r="F8">
        <v>1.625</v>
      </c>
      <c r="G8">
        <v>52.625</v>
      </c>
      <c r="H8">
        <v>4.17358E-4</v>
      </c>
      <c r="I8">
        <v>3.7920400000000001</v>
      </c>
      <c r="J8">
        <v>0.496504</v>
      </c>
      <c r="K8">
        <v>2.0463900000000002</v>
      </c>
      <c r="L8" s="5">
        <v>9.9999999999999996E+30</v>
      </c>
      <c r="M8" s="5">
        <v>9.9999999999999996E+30</v>
      </c>
      <c r="N8" s="5">
        <v>9.9999999999999996E+30</v>
      </c>
      <c r="O8" s="5">
        <v>9.9999999999999996E+30</v>
      </c>
      <c r="P8" s="5">
        <v>9.9999999999999996E+30</v>
      </c>
      <c r="Q8" s="5">
        <v>9.9999999999999996E+30</v>
      </c>
    </row>
    <row r="9" spans="1:20" x14ac:dyDescent="0.25">
      <c r="A9" t="s">
        <v>7</v>
      </c>
      <c r="B9">
        <v>8</v>
      </c>
      <c r="C9">
        <v>46.23</v>
      </c>
      <c r="D9">
        <v>1846</v>
      </c>
      <c r="E9">
        <f t="shared" si="0"/>
        <v>39.930780878217611</v>
      </c>
      <c r="F9">
        <v>1.625</v>
      </c>
      <c r="G9">
        <v>52.708300000000001</v>
      </c>
      <c r="H9">
        <v>4.5868200000000002E-4</v>
      </c>
      <c r="I9">
        <v>4.7556799999999999</v>
      </c>
      <c r="J9">
        <v>0.48072999999999999</v>
      </c>
      <c r="K9">
        <v>0.24013200000000001</v>
      </c>
      <c r="L9" s="5">
        <v>9.9999999999999996E+30</v>
      </c>
      <c r="M9" s="5">
        <v>9.9999999999999996E+30</v>
      </c>
      <c r="N9" s="5">
        <v>9.9999999999999996E+30</v>
      </c>
      <c r="O9" s="5">
        <v>9.9999999999999996E+30</v>
      </c>
      <c r="P9" s="5">
        <v>9.9999999999999996E+30</v>
      </c>
      <c r="Q9" s="5">
        <v>9.9999999999999996E+30</v>
      </c>
    </row>
    <row r="10" spans="1:20" x14ac:dyDescent="0.25">
      <c r="A10" t="s">
        <v>8</v>
      </c>
      <c r="B10">
        <v>9</v>
      </c>
      <c r="C10">
        <v>7.48</v>
      </c>
      <c r="D10">
        <v>348</v>
      </c>
      <c r="E10">
        <f t="shared" si="0"/>
        <v>46.524064171122994</v>
      </c>
      <c r="F10">
        <v>-2.5416699999999999</v>
      </c>
      <c r="G10">
        <v>50.625</v>
      </c>
      <c r="H10">
        <v>1.1121E-3</v>
      </c>
      <c r="I10">
        <v>12.4125</v>
      </c>
      <c r="J10">
        <v>0.503579</v>
      </c>
      <c r="K10">
        <v>0.74884300000000004</v>
      </c>
      <c r="L10" s="5">
        <v>9.9999999999999996E+30</v>
      </c>
      <c r="M10" s="5">
        <v>9.9999999999999996E+30</v>
      </c>
      <c r="N10">
        <v>0.25167297666666655</v>
      </c>
      <c r="O10">
        <v>2.837046</v>
      </c>
      <c r="P10">
        <v>1.7315618557017538</v>
      </c>
      <c r="Q10">
        <v>360.53668333333349</v>
      </c>
    </row>
    <row r="11" spans="1:20" x14ac:dyDescent="0.25">
      <c r="A11" t="s">
        <v>9</v>
      </c>
      <c r="B11">
        <v>10</v>
      </c>
      <c r="C11">
        <v>58.1</v>
      </c>
      <c r="D11">
        <v>763</v>
      </c>
      <c r="E11">
        <f t="shared" si="0"/>
        <v>13.132530120481928</v>
      </c>
      <c r="F11">
        <v>-0.95833299999999999</v>
      </c>
      <c r="G11">
        <v>50.791699999999999</v>
      </c>
      <c r="H11">
        <v>1.4442999999999999E-3</v>
      </c>
      <c r="I11">
        <v>1.48142</v>
      </c>
      <c r="J11">
        <v>0.20489499999999999</v>
      </c>
      <c r="K11">
        <v>1.0278099999999999</v>
      </c>
      <c r="L11" s="5">
        <v>9.9999999999999996E+30</v>
      </c>
      <c r="M11" s="5">
        <v>9.9999999999999996E+30</v>
      </c>
      <c r="N11" s="5">
        <v>9.9999999999999996E+30</v>
      </c>
      <c r="O11" s="5">
        <v>9.9999999999999996E+30</v>
      </c>
      <c r="P11" s="5">
        <v>9.9999999999999996E+30</v>
      </c>
      <c r="Q11" s="5">
        <v>9.9999999999999996E+30</v>
      </c>
    </row>
    <row r="12" spans="1:20" x14ac:dyDescent="0.25">
      <c r="A12" t="s">
        <v>10</v>
      </c>
      <c r="B12">
        <v>11</v>
      </c>
      <c r="C12">
        <v>1.1200000000000001</v>
      </c>
      <c r="D12">
        <v>251</v>
      </c>
      <c r="E12">
        <f t="shared" si="0"/>
        <v>224.10714285714283</v>
      </c>
      <c r="F12">
        <v>0.45833299999999999</v>
      </c>
      <c r="G12">
        <v>52.291699999999999</v>
      </c>
      <c r="H12">
        <v>9.2861699999999996E-4</v>
      </c>
      <c r="I12">
        <v>9.1542899999999996</v>
      </c>
      <c r="J12">
        <v>0.26160299999999997</v>
      </c>
      <c r="K12">
        <v>1.46709</v>
      </c>
      <c r="L12">
        <v>414.95</v>
      </c>
      <c r="M12">
        <v>37.105600000000003</v>
      </c>
      <c r="N12">
        <v>0.4599765843421052</v>
      </c>
      <c r="O12">
        <v>2.4738913</v>
      </c>
      <c r="P12">
        <v>2.0998867447368421</v>
      </c>
      <c r="Q12">
        <v>403.47776574561442</v>
      </c>
    </row>
    <row r="13" spans="1:20" x14ac:dyDescent="0.25">
      <c r="A13" t="s">
        <v>11</v>
      </c>
      <c r="B13">
        <v>12</v>
      </c>
      <c r="C13">
        <v>27.01</v>
      </c>
      <c r="D13">
        <v>227</v>
      </c>
      <c r="E13">
        <f t="shared" si="0"/>
        <v>8.4042947056645687</v>
      </c>
      <c r="F13">
        <v>0.95833299999999999</v>
      </c>
      <c r="G13">
        <v>51.791699999999999</v>
      </c>
      <c r="H13">
        <v>2.8912399999999998E-4</v>
      </c>
      <c r="I13">
        <v>4.0444100000000001</v>
      </c>
      <c r="J13">
        <v>0.491728</v>
      </c>
      <c r="K13">
        <v>0.14292199999999999</v>
      </c>
      <c r="L13" s="5">
        <v>9.9999999999999996E+30</v>
      </c>
      <c r="M13" s="5">
        <v>9.9999999999999996E+30</v>
      </c>
      <c r="N13">
        <v>0.49719552276315787</v>
      </c>
      <c r="O13">
        <v>2.8185574999999998</v>
      </c>
      <c r="P13">
        <v>2.1957661578947385</v>
      </c>
      <c r="Q13">
        <v>435.50025850877199</v>
      </c>
    </row>
    <row r="14" spans="1:20" x14ac:dyDescent="0.25">
      <c r="A14" t="s">
        <v>12</v>
      </c>
      <c r="B14">
        <v>13</v>
      </c>
      <c r="C14">
        <v>17.36</v>
      </c>
      <c r="D14">
        <v>132</v>
      </c>
      <c r="E14">
        <f t="shared" si="0"/>
        <v>7.6036866359447011</v>
      </c>
      <c r="F14">
        <v>0.70833299999999999</v>
      </c>
      <c r="G14">
        <v>51.625</v>
      </c>
      <c r="H14">
        <v>8.3948300000000003E-4</v>
      </c>
      <c r="I14">
        <v>8.45852</v>
      </c>
      <c r="J14">
        <v>0.291186</v>
      </c>
      <c r="K14">
        <v>1.0664100000000001</v>
      </c>
      <c r="L14">
        <v>1514.88</v>
      </c>
      <c r="M14">
        <v>11.037699999999999</v>
      </c>
      <c r="N14">
        <v>0.49719552276315787</v>
      </c>
      <c r="O14">
        <v>2.8185574999999998</v>
      </c>
      <c r="P14">
        <v>2.1957661578947385</v>
      </c>
      <c r="Q14">
        <v>435.50025850877199</v>
      </c>
    </row>
    <row r="15" spans="1:20" x14ac:dyDescent="0.25">
      <c r="A15" t="s">
        <v>13</v>
      </c>
      <c r="B15">
        <v>14</v>
      </c>
      <c r="C15">
        <v>9.7899999999999991</v>
      </c>
      <c r="D15">
        <v>1131</v>
      </c>
      <c r="E15">
        <f t="shared" si="0"/>
        <v>115.52604698672116</v>
      </c>
      <c r="F15">
        <v>1.375</v>
      </c>
      <c r="G15">
        <v>52.041699999999999</v>
      </c>
      <c r="H15">
        <v>5.5609300000000002E-4</v>
      </c>
      <c r="I15">
        <v>8.0685400000000005</v>
      </c>
      <c r="J15">
        <v>0.45758500000000002</v>
      </c>
      <c r="K15">
        <v>4.4676200000000001</v>
      </c>
      <c r="L15">
        <v>368.685</v>
      </c>
      <c r="M15">
        <v>39.618499999999997</v>
      </c>
      <c r="N15">
        <v>0.46811866995614043</v>
      </c>
      <c r="O15">
        <v>2.9840080000000002</v>
      </c>
      <c r="P15">
        <v>2.4434252846491207</v>
      </c>
      <c r="Q15">
        <v>458.48858416666667</v>
      </c>
    </row>
    <row r="16" spans="1:20" x14ac:dyDescent="0.25">
      <c r="A16" t="s">
        <v>14</v>
      </c>
      <c r="B16">
        <v>15</v>
      </c>
      <c r="C16">
        <v>131.31</v>
      </c>
      <c r="D16">
        <v>1419</v>
      </c>
      <c r="E16">
        <f t="shared" si="0"/>
        <v>10.80648846241718</v>
      </c>
      <c r="F16">
        <v>-3.2083300000000001</v>
      </c>
      <c r="G16">
        <v>53.291699999999999</v>
      </c>
      <c r="H16">
        <v>1.63729E-3</v>
      </c>
      <c r="I16">
        <v>24.8172</v>
      </c>
      <c r="J16">
        <v>0.38135999999999998</v>
      </c>
      <c r="K16">
        <v>1.0581400000000001</v>
      </c>
      <c r="L16" s="5">
        <v>9.9999999999999996E+30</v>
      </c>
      <c r="M16" s="5">
        <v>9.9999999999999996E+30</v>
      </c>
      <c r="N16">
        <v>0.19905603387719295</v>
      </c>
      <c r="O16">
        <v>1.2069053999999999</v>
      </c>
      <c r="P16">
        <v>1.8604651057017552</v>
      </c>
      <c r="Q16">
        <v>151.63828188596494</v>
      </c>
    </row>
    <row r="17" spans="1:17" x14ac:dyDescent="0.25">
      <c r="A17" t="s">
        <v>15</v>
      </c>
      <c r="B17">
        <v>16</v>
      </c>
      <c r="C17">
        <v>31.27</v>
      </c>
      <c r="D17">
        <v>116</v>
      </c>
      <c r="E17">
        <f t="shared" si="0"/>
        <v>3.7096258394627437</v>
      </c>
      <c r="F17">
        <v>0.95833299999999999</v>
      </c>
      <c r="G17">
        <v>51.708300000000001</v>
      </c>
      <c r="H17" s="5">
        <v>9.9999999999999996E+30</v>
      </c>
      <c r="I17">
        <v>0.86589499999999997</v>
      </c>
      <c r="J17" s="5">
        <v>9.9999999999999996E+30</v>
      </c>
      <c r="K17" s="5">
        <v>9.9999999999999996E+30</v>
      </c>
      <c r="L17" s="5">
        <v>9.9999999999999996E+30</v>
      </c>
      <c r="M17" s="5">
        <v>9.9999999999999996E+30</v>
      </c>
      <c r="N17">
        <v>0.49719552276315787</v>
      </c>
      <c r="O17">
        <v>2.8185574999999998</v>
      </c>
      <c r="P17">
        <v>2.1957661578947385</v>
      </c>
      <c r="Q17">
        <v>435.50025850877199</v>
      </c>
    </row>
    <row r="18" spans="1:17" x14ac:dyDescent="0.25">
      <c r="A18" t="s">
        <v>16</v>
      </c>
      <c r="B18">
        <v>17</v>
      </c>
      <c r="C18">
        <v>1.58</v>
      </c>
      <c r="D18">
        <v>448</v>
      </c>
      <c r="E18">
        <f t="shared" si="0"/>
        <v>283.54430379746833</v>
      </c>
      <c r="F18">
        <v>0.45833299999999999</v>
      </c>
      <c r="G18">
        <v>52.875</v>
      </c>
      <c r="H18">
        <v>1.1348199999999999E-3</v>
      </c>
      <c r="I18">
        <v>2.6657500000000001</v>
      </c>
      <c r="J18">
        <v>0.250245</v>
      </c>
      <c r="K18">
        <v>1.83151</v>
      </c>
      <c r="L18">
        <v>385.56900000000002</v>
      </c>
      <c r="M18">
        <v>28.235900000000001</v>
      </c>
      <c r="N18">
        <v>0.36099004127193007</v>
      </c>
      <c r="O18">
        <v>2.7492939999999999</v>
      </c>
      <c r="P18">
        <v>2.3919723728070186</v>
      </c>
      <c r="Q18">
        <v>381.72642429824566</v>
      </c>
    </row>
    <row r="19" spans="1:17" x14ac:dyDescent="0.25">
      <c r="A19" t="s">
        <v>17</v>
      </c>
      <c r="B19">
        <v>18</v>
      </c>
      <c r="C19">
        <v>67.3</v>
      </c>
      <c r="D19">
        <v>2001</v>
      </c>
      <c r="E19">
        <f t="shared" si="0"/>
        <v>29.73254086181278</v>
      </c>
      <c r="F19">
        <v>-2.2083300000000001</v>
      </c>
      <c r="G19">
        <v>50.625</v>
      </c>
      <c r="H19">
        <v>1.5409499999999999E-3</v>
      </c>
      <c r="I19">
        <v>30.084499999999998</v>
      </c>
      <c r="J19">
        <v>0.34271400000000002</v>
      </c>
      <c r="K19">
        <v>0.96917600000000004</v>
      </c>
      <c r="L19">
        <v>530.476</v>
      </c>
      <c r="M19">
        <v>48.630600000000001</v>
      </c>
      <c r="N19">
        <v>0.36621420445175445</v>
      </c>
      <c r="O19">
        <v>3.4211749999999999</v>
      </c>
      <c r="P19">
        <v>2.0585121800438597</v>
      </c>
      <c r="Q19">
        <v>361.12480903508776</v>
      </c>
    </row>
    <row r="20" spans="1:17" x14ac:dyDescent="0.25">
      <c r="A20" t="s">
        <v>18</v>
      </c>
      <c r="B20">
        <v>19</v>
      </c>
      <c r="C20">
        <v>68.06</v>
      </c>
      <c r="D20">
        <v>1017</v>
      </c>
      <c r="E20">
        <f t="shared" si="0"/>
        <v>14.942697619747282</v>
      </c>
      <c r="F20">
        <v>-3.2916699999999999</v>
      </c>
      <c r="G20">
        <v>54.208300000000001</v>
      </c>
      <c r="H20">
        <v>2.1227799999999999E-3</v>
      </c>
      <c r="I20">
        <v>18.8521</v>
      </c>
      <c r="J20">
        <v>0.56303099999999995</v>
      </c>
      <c r="K20">
        <v>1.2482599999999999</v>
      </c>
      <c r="L20" s="5">
        <v>9.9999999999999996E+30</v>
      </c>
      <c r="M20" s="5">
        <v>9.9999999999999996E+30</v>
      </c>
      <c r="N20">
        <v>0.13012554002631579</v>
      </c>
      <c r="O20">
        <v>0.86540930000000005</v>
      </c>
      <c r="P20">
        <v>1.6285557820175443</v>
      </c>
      <c r="Q20">
        <v>96.919669631578898</v>
      </c>
    </row>
    <row r="21" spans="1:17" x14ac:dyDescent="0.25">
      <c r="A21" t="s">
        <v>19</v>
      </c>
      <c r="B21">
        <v>20</v>
      </c>
      <c r="C21">
        <v>1.37</v>
      </c>
      <c r="D21">
        <v>67</v>
      </c>
      <c r="E21">
        <f t="shared" si="0"/>
        <v>48.905109489051092</v>
      </c>
      <c r="F21">
        <v>-2.9583300000000001</v>
      </c>
      <c r="G21">
        <v>54.375</v>
      </c>
      <c r="H21">
        <v>3.0853399999999998E-3</v>
      </c>
      <c r="I21">
        <v>34.142899999999997</v>
      </c>
      <c r="J21">
        <v>0.22329299999999999</v>
      </c>
      <c r="K21">
        <v>14.460900000000001</v>
      </c>
      <c r="L21">
        <v>101.002</v>
      </c>
      <c r="M21">
        <v>1.73437</v>
      </c>
      <c r="N21">
        <v>0.16217139847807022</v>
      </c>
      <c r="O21">
        <v>1.8705944999999999</v>
      </c>
      <c r="P21">
        <v>1.6667244152192988</v>
      </c>
      <c r="Q21">
        <v>185.69243451754394</v>
      </c>
    </row>
    <row r="22" spans="1:17" x14ac:dyDescent="0.25">
      <c r="A22" t="s">
        <v>20</v>
      </c>
      <c r="B22">
        <v>21</v>
      </c>
      <c r="C22">
        <v>23.46</v>
      </c>
      <c r="D22">
        <v>1405</v>
      </c>
      <c r="E22">
        <f t="shared" si="0"/>
        <v>59.889173060528556</v>
      </c>
      <c r="F22">
        <v>-3.4583300000000001</v>
      </c>
      <c r="G22">
        <v>50.625</v>
      </c>
      <c r="H22">
        <v>1.7001900000000001E-3</v>
      </c>
      <c r="I22">
        <v>11.852</v>
      </c>
      <c r="J22">
        <v>0.375168</v>
      </c>
      <c r="K22">
        <v>1.14578</v>
      </c>
      <c r="L22" s="5">
        <v>9.9999999999999996E+30</v>
      </c>
      <c r="M22" s="5">
        <v>9.9999999999999996E+30</v>
      </c>
      <c r="N22">
        <v>0.34061085684210535</v>
      </c>
      <c r="O22">
        <v>2.9996857688596466</v>
      </c>
      <c r="P22">
        <v>1.962188301315789</v>
      </c>
      <c r="Q22">
        <v>311.29050973684218</v>
      </c>
    </row>
    <row r="23" spans="1:17" x14ac:dyDescent="0.25">
      <c r="A23" t="s">
        <v>21</v>
      </c>
      <c r="B23">
        <v>22</v>
      </c>
      <c r="C23">
        <v>109.33</v>
      </c>
      <c r="D23">
        <v>80</v>
      </c>
      <c r="E23">
        <f t="shared" si="0"/>
        <v>0.73172962590322876</v>
      </c>
      <c r="F23">
        <v>0.95833299999999999</v>
      </c>
      <c r="G23">
        <v>51.541699999999999</v>
      </c>
      <c r="H23" s="5">
        <v>9.9999999999999996E+30</v>
      </c>
      <c r="I23">
        <v>0</v>
      </c>
      <c r="J23" s="5">
        <v>9.9999999999999996E+30</v>
      </c>
      <c r="K23" s="5">
        <v>9.9999999999999996E+30</v>
      </c>
      <c r="L23" s="5">
        <v>9.9999999999999996E+30</v>
      </c>
      <c r="M23" s="5">
        <v>9.9999999999999996E+30</v>
      </c>
      <c r="N23">
        <v>0.49719552276315787</v>
      </c>
      <c r="O23">
        <v>2.8185574999999998</v>
      </c>
      <c r="P23">
        <v>2.1957661578947385</v>
      </c>
      <c r="Q23">
        <v>435.50025850877199</v>
      </c>
    </row>
    <row r="24" spans="1:17" x14ac:dyDescent="0.25">
      <c r="A24" t="s">
        <v>22</v>
      </c>
      <c r="B24">
        <v>23</v>
      </c>
      <c r="C24">
        <v>4.1399999999999997</v>
      </c>
      <c r="D24">
        <v>122</v>
      </c>
      <c r="E24">
        <f t="shared" si="0"/>
        <v>29.468599033816428</v>
      </c>
      <c r="F24">
        <v>0.375</v>
      </c>
      <c r="G24">
        <v>53.125</v>
      </c>
      <c r="H24" s="5">
        <v>9.9999999999999996E+30</v>
      </c>
      <c r="I24">
        <v>0.68256099999999997</v>
      </c>
      <c r="J24" s="5">
        <v>9.9999999999999996E+30</v>
      </c>
      <c r="K24" s="5">
        <v>9.9999999999999996E+30</v>
      </c>
      <c r="L24" s="5">
        <v>9.9999999999999996E+30</v>
      </c>
      <c r="M24" s="5">
        <v>9.9999999999999996E+30</v>
      </c>
      <c r="N24">
        <v>0.42601560609649125</v>
      </c>
      <c r="O24">
        <v>2.313132</v>
      </c>
      <c r="P24">
        <v>2.0333720206140353</v>
      </c>
      <c r="Q24">
        <v>287.56664122807001</v>
      </c>
    </row>
    <row r="25" spans="1:17" x14ac:dyDescent="0.25">
      <c r="A25" t="s">
        <v>23</v>
      </c>
      <c r="B25">
        <v>24</v>
      </c>
      <c r="C25">
        <v>21.87</v>
      </c>
      <c r="D25">
        <v>162</v>
      </c>
      <c r="E25">
        <f t="shared" si="0"/>
        <v>7.4074074074074074</v>
      </c>
      <c r="F25">
        <v>1.2083299999999999</v>
      </c>
      <c r="G25">
        <v>51.875</v>
      </c>
      <c r="H25">
        <v>8.5232899999999998E-4</v>
      </c>
      <c r="I25">
        <v>8.6115700000000004</v>
      </c>
      <c r="J25">
        <v>0.26605899999999999</v>
      </c>
      <c r="K25">
        <v>0.57464400000000004</v>
      </c>
      <c r="L25" s="5">
        <v>9.9999999999999996E+30</v>
      </c>
      <c r="M25" s="5">
        <v>9.9999999999999996E+30</v>
      </c>
      <c r="N25" s="5">
        <v>9.9999999999999996E+30</v>
      </c>
      <c r="O25" s="5">
        <v>9.9999999999999996E+30</v>
      </c>
      <c r="P25" s="5">
        <v>9.9999999999999996E+30</v>
      </c>
      <c r="Q25" s="5">
        <v>9.9999999999999996E+30</v>
      </c>
    </row>
    <row r="26" spans="1:17" x14ac:dyDescent="0.25">
      <c r="A26" t="s">
        <v>24</v>
      </c>
      <c r="B26">
        <v>25</v>
      </c>
      <c r="C26">
        <v>0.28000000000000003</v>
      </c>
      <c r="D26">
        <v>3</v>
      </c>
      <c r="E26">
        <f t="shared" si="0"/>
        <v>10.714285714285714</v>
      </c>
      <c r="F26">
        <v>-1.9583299999999999</v>
      </c>
      <c r="G26">
        <v>55.625</v>
      </c>
      <c r="H26">
        <v>3.6085300000000001E-4</v>
      </c>
      <c r="I26">
        <v>28.947900000000001</v>
      </c>
      <c r="J26">
        <v>0.56764800000000004</v>
      </c>
      <c r="K26">
        <v>0.20108200000000001</v>
      </c>
      <c r="L26">
        <v>66.399500000000003</v>
      </c>
      <c r="M26">
        <v>1.3837299999999999</v>
      </c>
      <c r="N26" s="5">
        <v>9.9999999999999996E+30</v>
      </c>
      <c r="O26" s="5">
        <v>9.9999999999999996E+30</v>
      </c>
      <c r="P26" s="5">
        <v>9.9999999999999996E+30</v>
      </c>
      <c r="Q26" s="5">
        <v>9.9999999999999996E+30</v>
      </c>
    </row>
    <row r="27" spans="1:17" x14ac:dyDescent="0.25">
      <c r="A27" t="s">
        <v>25</v>
      </c>
      <c r="B27">
        <v>26</v>
      </c>
      <c r="C27">
        <v>379.88</v>
      </c>
      <c r="D27">
        <v>1487</v>
      </c>
      <c r="E27">
        <f t="shared" si="0"/>
        <v>3.9143940191639466</v>
      </c>
      <c r="F27">
        <v>-0.125</v>
      </c>
      <c r="G27">
        <v>53.625</v>
      </c>
      <c r="H27" s="5">
        <v>9.9999999999999996E+30</v>
      </c>
      <c r="I27">
        <v>1.2713399999999999</v>
      </c>
      <c r="J27" s="5">
        <v>9.9999999999999996E+30</v>
      </c>
      <c r="K27" s="5">
        <v>9.9999999999999996E+30</v>
      </c>
      <c r="L27" s="5">
        <v>9.9999999999999996E+30</v>
      </c>
      <c r="M27" s="5">
        <v>9.9999999999999996E+30</v>
      </c>
      <c r="N27">
        <v>0.62269692701754387</v>
      </c>
      <c r="O27">
        <v>2.9918084</v>
      </c>
      <c r="P27">
        <v>2.4192561635964909</v>
      </c>
      <c r="Q27">
        <v>586.60473219298228</v>
      </c>
    </row>
    <row r="28" spans="1:17" x14ac:dyDescent="0.25">
      <c r="A28" t="s">
        <v>26</v>
      </c>
      <c r="B28">
        <v>27</v>
      </c>
      <c r="C28">
        <v>7.92</v>
      </c>
      <c r="D28">
        <v>240</v>
      </c>
      <c r="E28">
        <f t="shared" si="0"/>
        <v>30.303030303030305</v>
      </c>
      <c r="F28">
        <v>-2.5416699999999999</v>
      </c>
      <c r="G28">
        <v>55.125</v>
      </c>
      <c r="H28">
        <v>2.8449E-3</v>
      </c>
      <c r="I28">
        <v>48.267299999999999</v>
      </c>
      <c r="J28">
        <v>0.19375200000000001</v>
      </c>
      <c r="K28">
        <v>1.61843</v>
      </c>
      <c r="L28">
        <v>78.604299999999995</v>
      </c>
      <c r="M28">
        <v>1.14303</v>
      </c>
      <c r="N28">
        <v>7.6966252087719275E-2</v>
      </c>
      <c r="O28">
        <v>0.47366846000000001</v>
      </c>
      <c r="P28">
        <v>1.6189018057017541</v>
      </c>
      <c r="Q28">
        <v>142.15874450877197</v>
      </c>
    </row>
    <row r="29" spans="1:17" x14ac:dyDescent="0.25">
      <c r="A29" t="s">
        <v>27</v>
      </c>
      <c r="B29">
        <v>28</v>
      </c>
      <c r="C29">
        <v>40.200000000000003</v>
      </c>
      <c r="D29">
        <v>1700</v>
      </c>
      <c r="E29">
        <f t="shared" si="0"/>
        <v>42.288557213930346</v>
      </c>
      <c r="F29">
        <v>-6.375</v>
      </c>
      <c r="G29">
        <v>49.958300000000001</v>
      </c>
      <c r="H29">
        <v>2.1940599999999998E-3</v>
      </c>
      <c r="I29">
        <v>0.84235000000000004</v>
      </c>
      <c r="J29">
        <v>0.18126999999999999</v>
      </c>
      <c r="K29">
        <v>1.41225</v>
      </c>
      <c r="L29" s="5">
        <v>9.9999999999999996E+30</v>
      </c>
      <c r="M29" s="5">
        <v>9.9999999999999996E+30</v>
      </c>
      <c r="N29" s="5">
        <v>9.9999999999999996E+30</v>
      </c>
      <c r="O29" s="5">
        <v>9.9999999999999996E+30</v>
      </c>
      <c r="P29" s="5">
        <v>9.9999999999999996E+30</v>
      </c>
      <c r="Q29" s="5">
        <v>9.9999999999999996E+30</v>
      </c>
    </row>
    <row r="30" spans="1:17" x14ac:dyDescent="0.25">
      <c r="A30" t="s">
        <v>71</v>
      </c>
      <c r="B30">
        <v>29</v>
      </c>
      <c r="C30">
        <v>44.8</v>
      </c>
      <c r="D30">
        <v>1074</v>
      </c>
      <c r="E30">
        <f t="shared" si="0"/>
        <v>23.973214285714288</v>
      </c>
      <c r="F30">
        <v>-4.1666700000000001E-2</v>
      </c>
      <c r="G30">
        <v>51.625</v>
      </c>
      <c r="H30">
        <v>1.25449E-3</v>
      </c>
      <c r="I30">
        <v>6.0414199999999996</v>
      </c>
      <c r="J30">
        <v>0.18668100000000001</v>
      </c>
      <c r="K30">
        <v>10.3881</v>
      </c>
      <c r="L30">
        <v>837.08900000000006</v>
      </c>
      <c r="M30">
        <v>7.32796</v>
      </c>
      <c r="N30">
        <v>0.54547103868421065</v>
      </c>
      <c r="O30">
        <v>4.1061344000000002</v>
      </c>
      <c r="P30">
        <v>2.3547484749999996</v>
      </c>
      <c r="Q30">
        <v>601.58475350877211</v>
      </c>
    </row>
    <row r="31" spans="1:17" x14ac:dyDescent="0.25">
      <c r="A31" t="s">
        <v>28</v>
      </c>
      <c r="B31">
        <v>30</v>
      </c>
      <c r="C31">
        <v>1.29</v>
      </c>
      <c r="D31">
        <v>206</v>
      </c>
      <c r="E31">
        <f t="shared" si="0"/>
        <v>159.68992248062014</v>
      </c>
      <c r="F31">
        <v>-2.7916699999999999</v>
      </c>
      <c r="G31">
        <v>54.208300000000001</v>
      </c>
      <c r="H31">
        <v>3.2449900000000001E-3</v>
      </c>
      <c r="I31">
        <v>15.782400000000001</v>
      </c>
      <c r="J31">
        <v>0.21754299999999999</v>
      </c>
      <c r="K31">
        <v>5.8042600000000002</v>
      </c>
      <c r="L31">
        <v>170.90199999999999</v>
      </c>
      <c r="M31">
        <v>10.790900000000001</v>
      </c>
      <c r="N31">
        <v>0.16217139847807022</v>
      </c>
      <c r="O31">
        <v>1.8705944999999999</v>
      </c>
      <c r="P31">
        <v>1.6667244152192988</v>
      </c>
      <c r="Q31">
        <v>185.69243451754394</v>
      </c>
    </row>
    <row r="32" spans="1:17" x14ac:dyDescent="0.25">
      <c r="A32" t="s">
        <v>29</v>
      </c>
      <c r="B32">
        <v>31</v>
      </c>
      <c r="C32">
        <v>36.79</v>
      </c>
      <c r="D32">
        <v>789</v>
      </c>
      <c r="E32">
        <f t="shared" si="0"/>
        <v>21.446045120956782</v>
      </c>
      <c r="F32">
        <v>-1.875</v>
      </c>
      <c r="G32">
        <v>55.708300000000001</v>
      </c>
      <c r="H32" s="5">
        <v>9.9999999999999996E+30</v>
      </c>
      <c r="I32">
        <v>0.67836200000000002</v>
      </c>
      <c r="J32" s="5">
        <v>9.9999999999999996E+30</v>
      </c>
      <c r="K32" s="5">
        <v>9.9999999999999996E+30</v>
      </c>
      <c r="L32" s="5">
        <v>9.9999999999999996E+30</v>
      </c>
      <c r="M32" s="5">
        <v>9.9999999999999996E+30</v>
      </c>
      <c r="N32" s="5">
        <v>9.9999999999999996E+30</v>
      </c>
      <c r="O32" s="5">
        <v>9.9999999999999996E+30</v>
      </c>
      <c r="P32" s="5">
        <v>9.9999999999999996E+30</v>
      </c>
      <c r="Q32" s="5">
        <v>9.9999999999999996E+30</v>
      </c>
    </row>
    <row r="33" spans="1:17" x14ac:dyDescent="0.25">
      <c r="A33" t="s">
        <v>30</v>
      </c>
      <c r="B33">
        <v>32</v>
      </c>
      <c r="C33">
        <v>9.15</v>
      </c>
      <c r="D33">
        <v>537</v>
      </c>
      <c r="E33">
        <f t="shared" si="0"/>
        <v>58.688524590163929</v>
      </c>
      <c r="F33">
        <v>-0.95833299999999999</v>
      </c>
      <c r="G33">
        <v>53.875</v>
      </c>
      <c r="H33">
        <v>6.6677900000000005E-4</v>
      </c>
      <c r="I33">
        <v>3.82789</v>
      </c>
      <c r="J33">
        <v>0.41143000000000002</v>
      </c>
      <c r="K33">
        <v>1.52887</v>
      </c>
      <c r="L33">
        <v>296.702</v>
      </c>
      <c r="M33">
        <v>11.5608</v>
      </c>
      <c r="N33">
        <v>0.42754706438596501</v>
      </c>
      <c r="O33">
        <v>3.7022612000000001</v>
      </c>
      <c r="P33">
        <v>2.9549619315789468</v>
      </c>
      <c r="Q33">
        <v>578.25328043859633</v>
      </c>
    </row>
    <row r="34" spans="1:17" x14ac:dyDescent="0.25">
      <c r="A34" t="s">
        <v>31</v>
      </c>
      <c r="B34">
        <v>33</v>
      </c>
      <c r="C34">
        <v>2.86</v>
      </c>
      <c r="D34">
        <v>509</v>
      </c>
      <c r="E34">
        <f t="shared" si="0"/>
        <v>177.97202797202797</v>
      </c>
      <c r="F34">
        <v>-2.2083300000000001</v>
      </c>
      <c r="G34">
        <v>54.125</v>
      </c>
      <c r="H34">
        <v>3.06055E-3</v>
      </c>
      <c r="I34">
        <v>64.365300000000005</v>
      </c>
      <c r="J34">
        <v>0.189864</v>
      </c>
      <c r="K34">
        <v>1.7832699999999999</v>
      </c>
      <c r="L34">
        <v>155.012</v>
      </c>
      <c r="M34">
        <v>2.15733</v>
      </c>
      <c r="N34">
        <v>6.4320286407894695E-2</v>
      </c>
      <c r="O34">
        <v>0.48773336</v>
      </c>
      <c r="P34">
        <v>1.4817661934210522</v>
      </c>
      <c r="Q34">
        <v>128.15146671929824</v>
      </c>
    </row>
    <row r="35" spans="1:17" x14ac:dyDescent="0.25">
      <c r="A35" t="s">
        <v>32</v>
      </c>
      <c r="B35">
        <v>34</v>
      </c>
      <c r="C35">
        <v>1.2</v>
      </c>
      <c r="D35">
        <v>73</v>
      </c>
      <c r="E35">
        <f t="shared" si="0"/>
        <v>60.833333333333336</v>
      </c>
      <c r="F35">
        <v>-2.875</v>
      </c>
      <c r="G35">
        <v>53.625</v>
      </c>
      <c r="H35">
        <v>1.29152E-3</v>
      </c>
      <c r="I35">
        <v>3.4188800000000001</v>
      </c>
      <c r="J35">
        <v>0.62160599999999999</v>
      </c>
      <c r="K35">
        <v>0.87706700000000004</v>
      </c>
      <c r="L35">
        <v>908.00699999999995</v>
      </c>
      <c r="M35">
        <v>20.6889</v>
      </c>
      <c r="N35">
        <v>0.35190595859649126</v>
      </c>
      <c r="O35">
        <v>2.1519550000000001</v>
      </c>
      <c r="P35">
        <v>2.1551568416666673</v>
      </c>
      <c r="Q35">
        <v>310.50898692982452</v>
      </c>
    </row>
    <row r="36" spans="1:17" x14ac:dyDescent="0.25">
      <c r="A36" t="s">
        <v>33</v>
      </c>
      <c r="B36">
        <v>35</v>
      </c>
      <c r="C36">
        <v>46.97</v>
      </c>
      <c r="D36">
        <v>110</v>
      </c>
      <c r="E36">
        <f t="shared" si="0"/>
        <v>2.3419203747072599</v>
      </c>
      <c r="F36">
        <v>0.625</v>
      </c>
      <c r="G36">
        <v>51.375</v>
      </c>
      <c r="H36">
        <v>1.13288E-3</v>
      </c>
      <c r="I36">
        <v>13.0395</v>
      </c>
      <c r="J36">
        <v>0.24501899999999999</v>
      </c>
      <c r="K36">
        <v>0.96974000000000005</v>
      </c>
      <c r="L36">
        <v>5270.1</v>
      </c>
      <c r="M36">
        <v>22.081900000000001</v>
      </c>
      <c r="N36">
        <v>0.43433402644736868</v>
      </c>
      <c r="O36">
        <v>2.5724187000000001</v>
      </c>
      <c r="P36">
        <v>2.0053120149122812</v>
      </c>
      <c r="Q36">
        <v>374.51511833333325</v>
      </c>
    </row>
    <row r="37" spans="1:17" x14ac:dyDescent="0.25">
      <c r="A37" t="s">
        <v>34</v>
      </c>
      <c r="B37">
        <v>36</v>
      </c>
      <c r="C37">
        <v>50.33</v>
      </c>
      <c r="D37">
        <v>1323</v>
      </c>
      <c r="E37">
        <f t="shared" si="0"/>
        <v>26.286509040333797</v>
      </c>
      <c r="F37">
        <v>-2.875</v>
      </c>
      <c r="G37">
        <v>53.291699999999999</v>
      </c>
      <c r="H37">
        <v>1.59129E-3</v>
      </c>
      <c r="I37">
        <v>3.5429499999999998</v>
      </c>
      <c r="J37">
        <v>0.24299200000000001</v>
      </c>
      <c r="K37">
        <v>1.9069499999999999</v>
      </c>
      <c r="L37">
        <v>3139.75</v>
      </c>
      <c r="M37">
        <v>7.7643300000000002</v>
      </c>
      <c r="N37">
        <v>0.48086140504385971</v>
      </c>
      <c r="O37">
        <v>2.9690992999999999</v>
      </c>
      <c r="P37">
        <v>2.2571585644736847</v>
      </c>
      <c r="Q37">
        <v>395.83480109649105</v>
      </c>
    </row>
    <row r="38" spans="1:17" x14ac:dyDescent="0.25">
      <c r="A38" t="s">
        <v>35</v>
      </c>
      <c r="B38">
        <v>37</v>
      </c>
      <c r="C38">
        <v>5.1100000000000003</v>
      </c>
      <c r="D38">
        <v>905</v>
      </c>
      <c r="E38">
        <f t="shared" si="0"/>
        <v>177.10371819960861</v>
      </c>
      <c r="F38">
        <v>-2.7916699999999999</v>
      </c>
      <c r="G38">
        <v>52.958300000000001</v>
      </c>
      <c r="H38">
        <v>1.5117799999999999E-3</v>
      </c>
      <c r="I38">
        <v>11.066800000000001</v>
      </c>
      <c r="J38">
        <v>0.24163299999999999</v>
      </c>
      <c r="K38">
        <v>0.91886000000000001</v>
      </c>
      <c r="L38" s="5">
        <v>9.9999999999999996E+30</v>
      </c>
      <c r="M38" s="5">
        <v>9.9999999999999996E+30</v>
      </c>
      <c r="N38">
        <v>0.43384589540570162</v>
      </c>
      <c r="O38">
        <v>3.856505625</v>
      </c>
      <c r="P38">
        <v>2.3353311385964912</v>
      </c>
      <c r="Q38">
        <v>450.40299959429831</v>
      </c>
    </row>
    <row r="39" spans="1:17" x14ac:dyDescent="0.25">
      <c r="A39" t="s">
        <v>36</v>
      </c>
      <c r="B39">
        <v>38</v>
      </c>
      <c r="C39">
        <v>15.88</v>
      </c>
      <c r="D39">
        <v>858</v>
      </c>
      <c r="E39">
        <f t="shared" si="0"/>
        <v>54.030226700251887</v>
      </c>
      <c r="F39">
        <v>-2.7916699999999999</v>
      </c>
      <c r="G39">
        <v>52.958300000000001</v>
      </c>
      <c r="H39">
        <v>1.5117799999999999E-3</v>
      </c>
      <c r="I39">
        <v>11.066800000000001</v>
      </c>
      <c r="J39">
        <v>0.24163299999999999</v>
      </c>
      <c r="K39">
        <v>0.91886000000000001</v>
      </c>
      <c r="L39" s="5">
        <v>9.9999999999999996E+30</v>
      </c>
      <c r="M39" s="5">
        <v>9.9999999999999996E+30</v>
      </c>
      <c r="N39">
        <v>0.43384589540570162</v>
      </c>
      <c r="O39">
        <v>3.856505625</v>
      </c>
      <c r="P39">
        <v>2.3353311385964912</v>
      </c>
      <c r="Q39">
        <v>450.40299959429831</v>
      </c>
    </row>
    <row r="40" spans="1:17" x14ac:dyDescent="0.25">
      <c r="A40" t="s">
        <v>37</v>
      </c>
      <c r="B40">
        <v>39</v>
      </c>
      <c r="C40">
        <v>20.190000000000001</v>
      </c>
      <c r="D40">
        <v>3224</v>
      </c>
      <c r="E40">
        <f t="shared" si="0"/>
        <v>159.68301139177811</v>
      </c>
      <c r="F40">
        <v>1.625</v>
      </c>
      <c r="G40">
        <v>52.291699999999999</v>
      </c>
      <c r="H40">
        <v>1.60338E-4</v>
      </c>
      <c r="I40">
        <v>6.6791099999999997</v>
      </c>
      <c r="J40">
        <v>0.56485600000000002</v>
      </c>
      <c r="K40">
        <v>0.66484100000000002</v>
      </c>
      <c r="L40" s="5">
        <v>9.9999999999999996E+30</v>
      </c>
      <c r="M40" s="5">
        <v>9.9999999999999996E+30</v>
      </c>
      <c r="N40" s="5">
        <v>9.9999999999999996E+30</v>
      </c>
      <c r="O40" s="5">
        <v>9.9999999999999996E+30</v>
      </c>
      <c r="P40" s="5">
        <v>9.9999999999999996E+30</v>
      </c>
      <c r="Q40" s="5">
        <v>9.9999999999999996E+30</v>
      </c>
    </row>
    <row r="41" spans="1:17" x14ac:dyDescent="0.25">
      <c r="A41" t="s">
        <v>38</v>
      </c>
      <c r="B41">
        <v>40</v>
      </c>
      <c r="C41">
        <v>374.05</v>
      </c>
      <c r="D41">
        <v>1696</v>
      </c>
      <c r="E41">
        <f t="shared" si="0"/>
        <v>4.5341531880764601</v>
      </c>
      <c r="F41">
        <v>-2.9583300000000001</v>
      </c>
      <c r="G41">
        <v>54.041699999999999</v>
      </c>
      <c r="H41" s="5">
        <v>9.9999999999999996E+30</v>
      </c>
      <c r="I41">
        <v>4.5381499999999998E-2</v>
      </c>
      <c r="J41" s="5">
        <v>9.9999999999999996E+30</v>
      </c>
      <c r="K41" s="5">
        <v>9.9999999999999996E+30</v>
      </c>
      <c r="L41" s="5">
        <v>9.9999999999999996E+30</v>
      </c>
      <c r="M41" s="5">
        <v>9.9999999999999996E+30</v>
      </c>
      <c r="N41">
        <v>0.16217139847807022</v>
      </c>
      <c r="O41">
        <v>1.8705944999999999</v>
      </c>
      <c r="P41">
        <v>1.6667244152192988</v>
      </c>
      <c r="Q41">
        <v>185.69243451754394</v>
      </c>
    </row>
    <row r="42" spans="1:17" x14ac:dyDescent="0.25">
      <c r="A42" t="s">
        <v>39</v>
      </c>
      <c r="B42">
        <v>41</v>
      </c>
      <c r="C42">
        <v>15.17</v>
      </c>
      <c r="D42">
        <v>161</v>
      </c>
      <c r="E42">
        <f t="shared" si="0"/>
        <v>10.61305207646671</v>
      </c>
      <c r="F42">
        <v>-4.1666700000000001E-2</v>
      </c>
      <c r="G42">
        <v>52.625</v>
      </c>
      <c r="H42">
        <v>1.14156E-3</v>
      </c>
      <c r="I42">
        <v>1.4408000000000001</v>
      </c>
      <c r="J42">
        <v>0.23941799999999999</v>
      </c>
      <c r="K42">
        <v>2.5924800000000001</v>
      </c>
      <c r="L42">
        <v>403.096</v>
      </c>
      <c r="M42">
        <v>25.613600000000002</v>
      </c>
      <c r="N42">
        <v>0.60709342701754387</v>
      </c>
      <c r="O42">
        <v>3.0975988000000001</v>
      </c>
      <c r="P42">
        <v>2.3179245219298243</v>
      </c>
      <c r="Q42">
        <v>501.25393245614032</v>
      </c>
    </row>
    <row r="43" spans="1:17" x14ac:dyDescent="0.25">
      <c r="A43" t="s">
        <v>40</v>
      </c>
      <c r="B43">
        <v>42</v>
      </c>
      <c r="C43">
        <v>16.12</v>
      </c>
      <c r="D43">
        <v>1414</v>
      </c>
      <c r="E43">
        <f t="shared" si="0"/>
        <v>87.717121588089327</v>
      </c>
      <c r="F43">
        <v>-1.625</v>
      </c>
      <c r="G43">
        <v>50.875</v>
      </c>
      <c r="H43">
        <v>1.64566E-3</v>
      </c>
      <c r="I43">
        <v>24.314800000000002</v>
      </c>
      <c r="J43">
        <v>0.277061</v>
      </c>
      <c r="K43">
        <v>1.02667</v>
      </c>
      <c r="L43">
        <v>561.54600000000005</v>
      </c>
      <c r="M43">
        <v>95.0578</v>
      </c>
      <c r="N43">
        <v>0.38564379600877197</v>
      </c>
      <c r="O43">
        <v>3.4307911</v>
      </c>
      <c r="P43">
        <v>2.0816220153508773</v>
      </c>
      <c r="Q43">
        <v>290.99940912280704</v>
      </c>
    </row>
    <row r="44" spans="1:17" x14ac:dyDescent="0.25">
      <c r="A44" t="s">
        <v>41</v>
      </c>
      <c r="B44">
        <v>43</v>
      </c>
      <c r="C44">
        <v>78.87</v>
      </c>
      <c r="D44">
        <v>1740</v>
      </c>
      <c r="E44">
        <f t="shared" si="0"/>
        <v>22.06162038798022</v>
      </c>
      <c r="F44">
        <v>0.79166700000000001</v>
      </c>
      <c r="G44">
        <v>52.958300000000001</v>
      </c>
      <c r="H44">
        <v>8.6328999999999996E-4</v>
      </c>
      <c r="I44">
        <v>12.742800000000001</v>
      </c>
      <c r="J44">
        <v>0.37990699999999999</v>
      </c>
      <c r="K44">
        <v>0.56790799999999997</v>
      </c>
      <c r="L44">
        <v>290.50900000000001</v>
      </c>
      <c r="M44">
        <v>31.9452</v>
      </c>
      <c r="N44">
        <v>0.363324263596491</v>
      </c>
      <c r="O44">
        <v>1.9237428999999999</v>
      </c>
      <c r="P44">
        <v>2.0618482526315787</v>
      </c>
      <c r="Q44">
        <v>378.55407793859661</v>
      </c>
    </row>
    <row r="45" spans="1:17" x14ac:dyDescent="0.25">
      <c r="A45" t="s">
        <v>42</v>
      </c>
      <c r="B45">
        <v>44</v>
      </c>
      <c r="C45">
        <v>11.08</v>
      </c>
      <c r="D45">
        <v>1050</v>
      </c>
      <c r="E45">
        <f t="shared" si="0"/>
        <v>94.765342960288805</v>
      </c>
      <c r="F45">
        <v>-1.625</v>
      </c>
      <c r="G45">
        <v>55.375</v>
      </c>
      <c r="H45">
        <v>8.6251899999999996E-4</v>
      </c>
      <c r="I45">
        <v>19.6142</v>
      </c>
      <c r="J45">
        <v>0.43157200000000001</v>
      </c>
      <c r="K45">
        <v>11.276300000000001</v>
      </c>
      <c r="L45">
        <v>171.05</v>
      </c>
      <c r="M45">
        <v>6.2855699999999999</v>
      </c>
      <c r="N45">
        <v>0.21878984116666658</v>
      </c>
      <c r="O45">
        <v>1.3195726999999999</v>
      </c>
      <c r="P45">
        <v>1.585628175877194</v>
      </c>
      <c r="Q45">
        <v>155.68272264473683</v>
      </c>
    </row>
    <row r="46" spans="1:17" x14ac:dyDescent="0.25">
      <c r="A46" t="s">
        <v>43</v>
      </c>
      <c r="B46">
        <v>45</v>
      </c>
      <c r="C46">
        <v>24.69</v>
      </c>
      <c r="D46">
        <v>465</v>
      </c>
      <c r="E46">
        <f t="shared" si="0"/>
        <v>18.833535844471445</v>
      </c>
      <c r="F46">
        <v>0.20833299999999999</v>
      </c>
      <c r="G46">
        <v>52.458300000000001</v>
      </c>
      <c r="H46">
        <v>1.0739600000000001E-3</v>
      </c>
      <c r="I46">
        <v>2.86877</v>
      </c>
      <c r="J46">
        <v>0.23930699999999999</v>
      </c>
      <c r="K46">
        <v>0.58902900000000002</v>
      </c>
      <c r="L46" s="5">
        <v>9.9999999999999996E+30</v>
      </c>
      <c r="M46" s="5">
        <v>9.9999999999999996E+30</v>
      </c>
      <c r="N46">
        <v>0.4599765843421052</v>
      </c>
      <c r="O46">
        <v>2.4738913</v>
      </c>
      <c r="P46">
        <v>2.0998867447368421</v>
      </c>
      <c r="Q46">
        <v>403.47776574561442</v>
      </c>
    </row>
    <row r="47" spans="1:17" x14ac:dyDescent="0.25">
      <c r="A47" t="s">
        <v>44</v>
      </c>
      <c r="B47">
        <v>46</v>
      </c>
      <c r="C47">
        <v>6.37</v>
      </c>
      <c r="D47">
        <v>756</v>
      </c>
      <c r="E47">
        <f t="shared" si="0"/>
        <v>118.68131868131869</v>
      </c>
      <c r="F47">
        <v>-0.79166700000000001</v>
      </c>
      <c r="G47">
        <v>50.791699999999999</v>
      </c>
      <c r="H47">
        <v>1.3254E-3</v>
      </c>
      <c r="I47">
        <v>2.7909000000000002</v>
      </c>
      <c r="J47">
        <v>0.36169800000000002</v>
      </c>
      <c r="K47">
        <v>2.5222500000000001</v>
      </c>
      <c r="L47" s="5">
        <v>9.9999999999999996E+30</v>
      </c>
      <c r="M47" s="5">
        <v>9.9999999999999996E+30</v>
      </c>
      <c r="N47" s="5">
        <v>9.9999999999999996E+30</v>
      </c>
      <c r="O47" s="5">
        <v>9.9999999999999996E+30</v>
      </c>
      <c r="P47" s="5">
        <v>9.9999999999999996E+30</v>
      </c>
      <c r="Q47" s="5">
        <v>9.9999999999999996E+30</v>
      </c>
    </row>
    <row r="48" spans="1:17" x14ac:dyDescent="0.25">
      <c r="A48" t="s">
        <v>45</v>
      </c>
      <c r="B48">
        <v>47</v>
      </c>
      <c r="C48">
        <v>35.78</v>
      </c>
      <c r="D48">
        <v>160</v>
      </c>
      <c r="E48">
        <f t="shared" si="0"/>
        <v>4.4717719396310791</v>
      </c>
      <c r="F48">
        <v>0.375</v>
      </c>
      <c r="G48">
        <v>50.875</v>
      </c>
      <c r="H48">
        <v>1.4256E-3</v>
      </c>
      <c r="I48">
        <v>13.692500000000001</v>
      </c>
      <c r="J48">
        <v>0.34178500000000001</v>
      </c>
      <c r="K48">
        <v>0.89115500000000003</v>
      </c>
      <c r="L48" s="5">
        <v>9.9999999999999996E+30</v>
      </c>
      <c r="M48" s="5">
        <v>9.9999999999999996E+30</v>
      </c>
      <c r="N48">
        <v>0.14029720979385971</v>
      </c>
      <c r="O48">
        <v>0.93899750000000004</v>
      </c>
      <c r="P48">
        <v>1.9806677140350881</v>
      </c>
      <c r="Q48">
        <v>86.257967609649157</v>
      </c>
    </row>
    <row r="49" spans="1:17" x14ac:dyDescent="0.25">
      <c r="A49" t="s">
        <v>46</v>
      </c>
      <c r="B49">
        <v>48</v>
      </c>
      <c r="C49">
        <v>24.39</v>
      </c>
      <c r="D49">
        <v>801</v>
      </c>
      <c r="E49">
        <f t="shared" si="0"/>
        <v>32.841328413284131</v>
      </c>
      <c r="F49">
        <v>-2.125</v>
      </c>
      <c r="G49">
        <v>50.708300000000001</v>
      </c>
      <c r="H49">
        <v>1.6209799999999999E-3</v>
      </c>
      <c r="I49">
        <v>11.249599999999999</v>
      </c>
      <c r="J49">
        <v>0.28386899999999998</v>
      </c>
      <c r="K49">
        <v>4.3303599999999998</v>
      </c>
      <c r="L49">
        <v>1800.63</v>
      </c>
      <c r="M49">
        <v>129.88</v>
      </c>
      <c r="N49">
        <v>0.36621420445175445</v>
      </c>
      <c r="O49">
        <v>3.4211749999999999</v>
      </c>
      <c r="P49">
        <v>2.0585121800438597</v>
      </c>
      <c r="Q49">
        <v>361.12480903508776</v>
      </c>
    </row>
    <row r="50" spans="1:17" x14ac:dyDescent="0.25">
      <c r="A50" t="s">
        <v>47</v>
      </c>
      <c r="B50">
        <v>49</v>
      </c>
      <c r="C50">
        <v>12.49</v>
      </c>
      <c r="D50">
        <v>72</v>
      </c>
      <c r="E50">
        <f t="shared" si="0"/>
        <v>5.7646116893514812</v>
      </c>
      <c r="F50">
        <v>-1.125</v>
      </c>
      <c r="G50">
        <v>50.875</v>
      </c>
      <c r="H50">
        <v>1.3598600000000001E-3</v>
      </c>
      <c r="I50">
        <v>19.135100000000001</v>
      </c>
      <c r="J50">
        <v>0.24179999999999999</v>
      </c>
      <c r="K50">
        <v>4.6055000000000001</v>
      </c>
      <c r="L50">
        <v>1294.8900000000001</v>
      </c>
      <c r="M50">
        <v>8.3155699999999992</v>
      </c>
      <c r="N50" s="5">
        <v>9.9999999999999996E+30</v>
      </c>
      <c r="O50" s="5">
        <v>9.9999999999999996E+30</v>
      </c>
      <c r="P50" s="5">
        <v>9.9999999999999996E+30</v>
      </c>
      <c r="Q50" s="5">
        <v>9.9999999999999996E+30</v>
      </c>
    </row>
    <row r="51" spans="1:17" x14ac:dyDescent="0.25">
      <c r="A51" t="s">
        <v>48</v>
      </c>
      <c r="B51">
        <v>50</v>
      </c>
      <c r="C51">
        <v>1.27</v>
      </c>
      <c r="D51">
        <v>616</v>
      </c>
      <c r="E51">
        <f t="shared" si="0"/>
        <v>485.03937007874015</v>
      </c>
      <c r="F51">
        <v>1.0416700000000001</v>
      </c>
      <c r="G51">
        <v>52.375</v>
      </c>
      <c r="H51">
        <v>1.0740999999999999E-3</v>
      </c>
      <c r="I51">
        <v>15.9015</v>
      </c>
      <c r="J51">
        <v>0.24552299999999999</v>
      </c>
      <c r="K51">
        <v>0.68812099999999998</v>
      </c>
      <c r="L51">
        <v>1133.95</v>
      </c>
      <c r="M51">
        <v>411.87400000000002</v>
      </c>
      <c r="N51">
        <v>0.46811866995614043</v>
      </c>
      <c r="O51">
        <v>2.9840080000000002</v>
      </c>
      <c r="P51">
        <v>2.4434252846491207</v>
      </c>
      <c r="Q51">
        <v>458.48858416666667</v>
      </c>
    </row>
    <row r="52" spans="1:17" x14ac:dyDescent="0.25">
      <c r="A52" t="s">
        <v>49</v>
      </c>
      <c r="B52">
        <v>51</v>
      </c>
      <c r="C52">
        <v>134.63999999999999</v>
      </c>
      <c r="D52">
        <v>2563</v>
      </c>
      <c r="E52">
        <f t="shared" si="0"/>
        <v>19.035947712418302</v>
      </c>
      <c r="F52">
        <v>-3.0416699999999999</v>
      </c>
      <c r="G52">
        <v>53.708300000000001</v>
      </c>
      <c r="H52" s="5">
        <v>9.9999999999999996E+30</v>
      </c>
      <c r="I52">
        <v>0.45244099999999998</v>
      </c>
      <c r="J52" s="5">
        <v>9.9999999999999996E+30</v>
      </c>
      <c r="K52" s="5">
        <v>9.9999999999999996E+30</v>
      </c>
      <c r="L52" s="5">
        <v>9.9999999999999996E+30</v>
      </c>
      <c r="M52" s="5">
        <v>9.9999999999999996E+30</v>
      </c>
      <c r="N52">
        <v>0.35190595859649126</v>
      </c>
      <c r="O52">
        <v>2.1519550000000001</v>
      </c>
      <c r="P52">
        <v>2.1551568416666673</v>
      </c>
      <c r="Q52">
        <v>310.50898692982452</v>
      </c>
    </row>
    <row r="53" spans="1:17" x14ac:dyDescent="0.25">
      <c r="A53" t="s">
        <v>50</v>
      </c>
      <c r="B53">
        <v>52</v>
      </c>
      <c r="C53">
        <v>0.8</v>
      </c>
      <c r="D53">
        <v>122</v>
      </c>
      <c r="E53">
        <f t="shared" si="0"/>
        <v>152.5</v>
      </c>
      <c r="F53">
        <v>-2.375</v>
      </c>
      <c r="G53">
        <v>53.375</v>
      </c>
      <c r="H53">
        <v>2.2246499999999999E-3</v>
      </c>
      <c r="I53">
        <v>7.8131199999999996</v>
      </c>
      <c r="J53">
        <v>0.19642100000000001</v>
      </c>
      <c r="K53">
        <v>1.5450900000000001</v>
      </c>
      <c r="L53">
        <v>4302.21</v>
      </c>
      <c r="M53">
        <v>13.531700000000001</v>
      </c>
      <c r="N53">
        <v>0.41260645798245588</v>
      </c>
      <c r="O53">
        <v>4.3079640000000001</v>
      </c>
      <c r="P53">
        <v>2.2027828513157912</v>
      </c>
      <c r="Q53">
        <v>364.23676732456141</v>
      </c>
    </row>
    <row r="54" spans="1:17" x14ac:dyDescent="0.25">
      <c r="A54" t="s">
        <v>51</v>
      </c>
      <c r="B54">
        <v>53</v>
      </c>
      <c r="C54">
        <v>1.94</v>
      </c>
      <c r="D54">
        <v>614</v>
      </c>
      <c r="E54">
        <f t="shared" si="0"/>
        <v>316.49484536082474</v>
      </c>
      <c r="F54">
        <v>0.54166700000000001</v>
      </c>
      <c r="G54">
        <v>52.791699999999999</v>
      </c>
      <c r="H54">
        <v>1.16201E-3</v>
      </c>
      <c r="I54">
        <v>12.9148</v>
      </c>
      <c r="J54">
        <v>0.30177799999999999</v>
      </c>
      <c r="K54">
        <v>0.70089699999999999</v>
      </c>
      <c r="L54">
        <v>504.68099999999998</v>
      </c>
      <c r="M54">
        <v>96.134799999999998</v>
      </c>
      <c r="N54">
        <v>0.36099004127193007</v>
      </c>
      <c r="O54">
        <v>2.7492939999999999</v>
      </c>
      <c r="P54">
        <v>2.3919723728070186</v>
      </c>
      <c r="Q54">
        <v>381.72642429824566</v>
      </c>
    </row>
    <row r="55" spans="1:17" x14ac:dyDescent="0.25">
      <c r="A55" t="s">
        <v>52</v>
      </c>
      <c r="B55">
        <v>54</v>
      </c>
      <c r="C55">
        <v>13.6</v>
      </c>
      <c r="D55">
        <v>565</v>
      </c>
      <c r="E55">
        <f t="shared" si="0"/>
        <v>41.544117647058826</v>
      </c>
      <c r="F55">
        <v>-0.70833299999999999</v>
      </c>
      <c r="G55">
        <v>52.625</v>
      </c>
      <c r="H55">
        <v>1.1015199999999999E-3</v>
      </c>
      <c r="I55">
        <v>27.480899999999998</v>
      </c>
      <c r="J55">
        <v>0.35718899999999998</v>
      </c>
      <c r="K55">
        <v>1.89872</v>
      </c>
      <c r="L55" s="5">
        <v>9.9999999999999996E+30</v>
      </c>
      <c r="M55" s="5">
        <v>9.9999999999999996E+30</v>
      </c>
      <c r="N55">
        <v>0.46572415157894748</v>
      </c>
      <c r="O55">
        <v>3.8983346999999999</v>
      </c>
      <c r="P55">
        <v>2.3545673473684214</v>
      </c>
      <c r="Q55">
        <v>538.12967925438591</v>
      </c>
    </row>
    <row r="56" spans="1:17" x14ac:dyDescent="0.25">
      <c r="A56" t="s">
        <v>53</v>
      </c>
      <c r="B56">
        <v>55</v>
      </c>
      <c r="C56">
        <v>247.01</v>
      </c>
      <c r="D56">
        <v>3962</v>
      </c>
      <c r="E56">
        <f t="shared" si="0"/>
        <v>16.039836443868669</v>
      </c>
      <c r="F56">
        <v>-2.5416699999999999</v>
      </c>
      <c r="G56">
        <v>51.708300000000001</v>
      </c>
      <c r="H56">
        <v>1.8072400000000001E-3</v>
      </c>
      <c r="I56">
        <v>17.6326</v>
      </c>
      <c r="J56">
        <v>0.28903499999999999</v>
      </c>
      <c r="K56">
        <v>1.1960599999999999</v>
      </c>
      <c r="L56">
        <v>1684.49</v>
      </c>
      <c r="M56">
        <v>77.179699999999997</v>
      </c>
      <c r="N56">
        <v>0.23992363811403519</v>
      </c>
      <c r="O56">
        <v>2.2293956603070191</v>
      </c>
      <c r="P56">
        <v>2.0564047778508798</v>
      </c>
      <c r="Q56">
        <v>280.95037010964921</v>
      </c>
    </row>
    <row r="57" spans="1:17" x14ac:dyDescent="0.25">
      <c r="A57" t="s">
        <v>54</v>
      </c>
      <c r="B57">
        <v>56</v>
      </c>
      <c r="C57">
        <v>54.15</v>
      </c>
      <c r="D57">
        <v>1108</v>
      </c>
      <c r="E57">
        <f t="shared" si="0"/>
        <v>20.461680517082179</v>
      </c>
      <c r="F57">
        <v>-1.5416700000000001</v>
      </c>
      <c r="G57">
        <v>50.791699999999999</v>
      </c>
      <c r="H57">
        <v>1.52385E-3</v>
      </c>
      <c r="I57">
        <v>18.039200000000001</v>
      </c>
      <c r="J57">
        <v>0.31978699999999999</v>
      </c>
      <c r="K57">
        <v>2.3387799999999999</v>
      </c>
      <c r="L57">
        <v>2266.5</v>
      </c>
      <c r="M57">
        <v>106.682</v>
      </c>
      <c r="N57" s="5">
        <v>9.9999999999999996E+30</v>
      </c>
      <c r="O57" s="5">
        <v>9.9999999999999996E+30</v>
      </c>
      <c r="P57" s="5">
        <v>9.9999999999999996E+30</v>
      </c>
      <c r="Q57" s="5">
        <v>9.9999999999999996E+30</v>
      </c>
    </row>
    <row r="58" spans="1:17" x14ac:dyDescent="0.25">
      <c r="A58" t="s">
        <v>55</v>
      </c>
      <c r="B58">
        <v>57</v>
      </c>
      <c r="C58">
        <v>63.88</v>
      </c>
      <c r="D58">
        <v>1301</v>
      </c>
      <c r="E58">
        <f t="shared" si="0"/>
        <v>20.366311834690045</v>
      </c>
      <c r="F58">
        <v>-2.875</v>
      </c>
      <c r="G58">
        <v>51.125</v>
      </c>
      <c r="H58">
        <v>7.8510600000000004E-4</v>
      </c>
      <c r="I58">
        <v>13.4594</v>
      </c>
      <c r="J58">
        <v>0.65303999999999995</v>
      </c>
      <c r="K58">
        <v>0.48492499999999999</v>
      </c>
      <c r="L58">
        <v>830.822</v>
      </c>
      <c r="M58">
        <v>400.49200000000002</v>
      </c>
      <c r="N58">
        <v>0.27207013083333342</v>
      </c>
      <c r="O58">
        <v>2.2398631210526321</v>
      </c>
      <c r="P58">
        <v>2.0841070289473698</v>
      </c>
      <c r="Q58">
        <v>298.78833517543853</v>
      </c>
    </row>
    <row r="59" spans="1:17" x14ac:dyDescent="0.25">
      <c r="A59" t="s">
        <v>56</v>
      </c>
      <c r="B59">
        <v>58</v>
      </c>
      <c r="C59">
        <v>82.8</v>
      </c>
      <c r="D59">
        <v>35</v>
      </c>
      <c r="E59">
        <f t="shared" si="0"/>
        <v>0.42270531400966183</v>
      </c>
      <c r="F59">
        <v>-0.54166700000000001</v>
      </c>
      <c r="G59">
        <v>51.458300000000001</v>
      </c>
      <c r="H59">
        <v>1.4476599999999999E-3</v>
      </c>
      <c r="I59">
        <v>7.7901100000000003</v>
      </c>
      <c r="J59">
        <v>0.22469900000000001</v>
      </c>
      <c r="K59">
        <v>69.328599999999994</v>
      </c>
      <c r="L59">
        <v>394.34</v>
      </c>
      <c r="M59">
        <v>4.5598400000000003</v>
      </c>
      <c r="N59">
        <v>0.54547103868421065</v>
      </c>
      <c r="O59">
        <v>4.1061344000000002</v>
      </c>
      <c r="P59">
        <v>2.3547484749999996</v>
      </c>
      <c r="Q59">
        <v>601.58475350877211</v>
      </c>
    </row>
    <row r="60" spans="1:17" x14ac:dyDescent="0.25">
      <c r="A60" t="s">
        <v>57</v>
      </c>
      <c r="B60">
        <v>59</v>
      </c>
      <c r="C60">
        <v>4.8099999999999996</v>
      </c>
      <c r="D60">
        <v>131</v>
      </c>
      <c r="E60">
        <f t="shared" si="0"/>
        <v>27.234927234927238</v>
      </c>
      <c r="F60">
        <v>1.2083299999999999</v>
      </c>
      <c r="G60">
        <v>51.291699999999999</v>
      </c>
      <c r="H60">
        <v>9.0648900000000001E-4</v>
      </c>
      <c r="I60">
        <v>10.1107</v>
      </c>
      <c r="J60">
        <v>0.43703799999999998</v>
      </c>
      <c r="K60">
        <v>13.311199999999999</v>
      </c>
      <c r="L60">
        <v>343.2</v>
      </c>
      <c r="M60">
        <v>6.1421799999999998</v>
      </c>
      <c r="N60">
        <v>0.4869045972807019</v>
      </c>
      <c r="O60">
        <v>2.1845154999999998</v>
      </c>
      <c r="P60">
        <v>2.1132420192982453</v>
      </c>
      <c r="Q60">
        <v>275.38228140350873</v>
      </c>
    </row>
    <row r="61" spans="1:17" x14ac:dyDescent="0.25">
      <c r="A61" t="s">
        <v>58</v>
      </c>
      <c r="B61">
        <v>60</v>
      </c>
      <c r="C61">
        <v>33.24</v>
      </c>
      <c r="D61">
        <v>1446</v>
      </c>
      <c r="E61">
        <f t="shared" si="0"/>
        <v>43.501805054151625</v>
      </c>
      <c r="F61">
        <v>1.2083299999999999</v>
      </c>
      <c r="G61">
        <v>51.958300000000001</v>
      </c>
      <c r="H61">
        <v>8.1955400000000001E-4</v>
      </c>
      <c r="I61">
        <v>11.301299999999999</v>
      </c>
      <c r="J61">
        <v>0.28112700000000002</v>
      </c>
      <c r="K61">
        <v>0.46850599999999998</v>
      </c>
      <c r="L61" s="5">
        <v>9.9999999999999996E+30</v>
      </c>
      <c r="M61" s="5">
        <v>9.9999999999999996E+30</v>
      </c>
      <c r="N61" s="5">
        <v>9.9999999999999996E+30</v>
      </c>
      <c r="O61" s="5">
        <v>9.9999999999999996E+30</v>
      </c>
      <c r="P61" s="5">
        <v>9.9999999999999996E+30</v>
      </c>
      <c r="Q61" s="5">
        <v>9.9999999999999996E+30</v>
      </c>
    </row>
    <row r="62" spans="1:17" ht="30" x14ac:dyDescent="0.25">
      <c r="A62" s="3" t="s">
        <v>73</v>
      </c>
      <c r="B62">
        <v>61</v>
      </c>
      <c r="C62">
        <v>20.78</v>
      </c>
      <c r="D62">
        <v>271</v>
      </c>
      <c r="E62">
        <f t="shared" si="0"/>
        <v>13.041385948026948</v>
      </c>
      <c r="F62">
        <v>-3.125</v>
      </c>
      <c r="G62">
        <v>53.458300000000001</v>
      </c>
      <c r="H62" s="5">
        <v>9.9999999999999996E+30</v>
      </c>
      <c r="I62">
        <v>0.21018400000000001</v>
      </c>
      <c r="J62" s="5">
        <v>9.9999999999999996E+30</v>
      </c>
      <c r="K62" s="5">
        <v>9.9999999999999996E+30</v>
      </c>
      <c r="L62" s="5">
        <v>9.9999999999999996E+30</v>
      </c>
      <c r="M62" s="5">
        <v>9.9999999999999996E+30</v>
      </c>
      <c r="N62">
        <v>0.19905603387719295</v>
      </c>
      <c r="O62">
        <v>1.2069053999999999</v>
      </c>
      <c r="P62">
        <v>1.8604651057017552</v>
      </c>
      <c r="Q62">
        <v>151.63828188596494</v>
      </c>
    </row>
    <row r="63" spans="1:17" x14ac:dyDescent="0.25">
      <c r="A63" t="s">
        <v>59</v>
      </c>
      <c r="B63">
        <v>62</v>
      </c>
      <c r="C63">
        <v>65.150000000000006</v>
      </c>
      <c r="D63">
        <v>317</v>
      </c>
      <c r="E63">
        <f t="shared" si="0"/>
        <v>4.8656945510360705</v>
      </c>
      <c r="F63">
        <v>0.875</v>
      </c>
      <c r="G63">
        <v>51.375</v>
      </c>
      <c r="H63">
        <v>1.0785300000000001E-3</v>
      </c>
      <c r="I63">
        <v>9.1437100000000004</v>
      </c>
      <c r="J63">
        <v>0.31644299999999997</v>
      </c>
      <c r="K63">
        <v>0.62285400000000002</v>
      </c>
      <c r="L63" s="5">
        <v>9.9999999999999996E+30</v>
      </c>
      <c r="M63" s="5">
        <v>9.9999999999999996E+30</v>
      </c>
      <c r="N63">
        <v>0.43433402644736868</v>
      </c>
      <c r="O63">
        <v>2.5724187000000001</v>
      </c>
      <c r="P63">
        <v>2.0053120149122812</v>
      </c>
      <c r="Q63">
        <v>374.51511833333325</v>
      </c>
    </row>
    <row r="64" spans="1:17" x14ac:dyDescent="0.25">
      <c r="A64" t="s">
        <v>60</v>
      </c>
      <c r="B64">
        <v>63</v>
      </c>
      <c r="C64">
        <v>55.89</v>
      </c>
      <c r="D64">
        <v>149</v>
      </c>
      <c r="E64">
        <f t="shared" si="0"/>
        <v>2.6659509751297192</v>
      </c>
      <c r="F64">
        <v>0.625</v>
      </c>
      <c r="G64">
        <v>51.458300000000001</v>
      </c>
      <c r="H64">
        <v>1.0449400000000001E-3</v>
      </c>
      <c r="I64">
        <v>5.5463300000000002</v>
      </c>
      <c r="J64">
        <v>0.33501999999999998</v>
      </c>
      <c r="K64">
        <v>0.57550500000000004</v>
      </c>
      <c r="L64" s="5">
        <v>9.9999999999999996E+30</v>
      </c>
      <c r="M64" s="5">
        <v>9.9999999999999996E+30</v>
      </c>
      <c r="N64">
        <v>0.43433402644736868</v>
      </c>
      <c r="O64">
        <v>2.5724187000000001</v>
      </c>
      <c r="P64">
        <v>2.0053120149122812</v>
      </c>
      <c r="Q64">
        <v>374.51511833333325</v>
      </c>
    </row>
    <row r="65" spans="1:17" x14ac:dyDescent="0.25">
      <c r="A65" t="s">
        <v>61</v>
      </c>
      <c r="B65">
        <v>64</v>
      </c>
      <c r="C65">
        <v>21.69</v>
      </c>
      <c r="D65">
        <v>466</v>
      </c>
      <c r="E65">
        <f t="shared" si="0"/>
        <v>21.484555094513599</v>
      </c>
      <c r="F65">
        <v>1.375</v>
      </c>
      <c r="G65">
        <v>51.291699999999999</v>
      </c>
      <c r="H65">
        <v>1.0639499999999999E-3</v>
      </c>
      <c r="I65">
        <v>3.44998</v>
      </c>
      <c r="J65">
        <v>0.38604500000000003</v>
      </c>
      <c r="K65">
        <v>18.709</v>
      </c>
      <c r="L65">
        <v>157.102</v>
      </c>
      <c r="M65">
        <v>4.3060400000000003</v>
      </c>
      <c r="N65">
        <v>0.4869045972807019</v>
      </c>
      <c r="O65">
        <v>2.1845154999999998</v>
      </c>
      <c r="P65">
        <v>2.1132420192982453</v>
      </c>
      <c r="Q65">
        <v>275.38228140350873</v>
      </c>
    </row>
    <row r="66" spans="1:17" x14ac:dyDescent="0.25">
      <c r="A66" t="s">
        <v>62</v>
      </c>
      <c r="B66">
        <v>65</v>
      </c>
      <c r="C66">
        <v>2.65</v>
      </c>
      <c r="D66">
        <v>151</v>
      </c>
      <c r="E66">
        <f t="shared" si="0"/>
        <v>56.981132075471699</v>
      </c>
      <c r="F66">
        <v>-0.70833299999999999</v>
      </c>
      <c r="G66">
        <v>51.208300000000001</v>
      </c>
      <c r="H66">
        <v>1.4533300000000001E-3</v>
      </c>
      <c r="I66">
        <v>18.936299999999999</v>
      </c>
      <c r="J66">
        <v>0.26976699999999998</v>
      </c>
      <c r="K66">
        <v>7.4211099999999997</v>
      </c>
      <c r="L66">
        <v>1325.49</v>
      </c>
      <c r="M66">
        <v>20.0215</v>
      </c>
      <c r="N66">
        <v>0.52045366951754368</v>
      </c>
      <c r="O66">
        <v>3.841011</v>
      </c>
      <c r="P66">
        <v>2.3138441807017549</v>
      </c>
      <c r="Q66">
        <v>515.15254535087729</v>
      </c>
    </row>
    <row r="67" spans="1:17" x14ac:dyDescent="0.25">
      <c r="A67" t="s">
        <v>63</v>
      </c>
      <c r="B67">
        <v>66</v>
      </c>
      <c r="C67">
        <v>13.85</v>
      </c>
      <c r="D67">
        <v>588</v>
      </c>
      <c r="E67">
        <f t="shared" ref="E67:E72" si="1">D67/C67</f>
        <v>42.454873646209386</v>
      </c>
      <c r="F67">
        <v>-0.54166700000000001</v>
      </c>
      <c r="G67">
        <v>52.375</v>
      </c>
      <c r="H67">
        <v>1.1626399999999999E-3</v>
      </c>
      <c r="I67">
        <v>17.731300000000001</v>
      </c>
      <c r="J67">
        <v>0.236897</v>
      </c>
      <c r="K67">
        <v>1.4650000000000001</v>
      </c>
      <c r="L67" s="5">
        <v>9.9999999999999996E+30</v>
      </c>
      <c r="M67" s="5">
        <v>9.9999999999999996E+30</v>
      </c>
      <c r="N67">
        <v>0.80090208785087724</v>
      </c>
      <c r="O67">
        <v>5.5035825000000003</v>
      </c>
      <c r="P67">
        <v>2.2539072219298246</v>
      </c>
      <c r="Q67">
        <v>552.07119614035071</v>
      </c>
    </row>
    <row r="68" spans="1:17" x14ac:dyDescent="0.25">
      <c r="A68" t="s">
        <v>64</v>
      </c>
      <c r="B68">
        <v>67</v>
      </c>
      <c r="C68" s="2">
        <v>436.37</v>
      </c>
      <c r="D68">
        <v>1330</v>
      </c>
      <c r="E68">
        <f t="shared" si="1"/>
        <v>3.0478722185301463</v>
      </c>
      <c r="F68">
        <v>-3.4583300000000001</v>
      </c>
      <c r="G68">
        <v>54.875</v>
      </c>
      <c r="H68" s="5">
        <v>9.9999999999999996E+30</v>
      </c>
      <c r="I68">
        <v>0</v>
      </c>
      <c r="J68" s="5">
        <v>9.9999999999999996E+30</v>
      </c>
      <c r="K68" s="5">
        <v>9.9999999999999996E+30</v>
      </c>
      <c r="L68" s="5">
        <v>9.9999999999999996E+30</v>
      </c>
      <c r="M68" s="5">
        <v>9.9999999999999996E+30</v>
      </c>
      <c r="N68">
        <v>0.10465592531140351</v>
      </c>
      <c r="O68">
        <v>1.0192432</v>
      </c>
      <c r="P68">
        <v>1.7034643618421053</v>
      </c>
      <c r="Q68">
        <v>163.33964069298239</v>
      </c>
    </row>
    <row r="69" spans="1:17" x14ac:dyDescent="0.25">
      <c r="A69" t="s">
        <v>65</v>
      </c>
      <c r="B69">
        <v>68</v>
      </c>
      <c r="C69">
        <v>0.53</v>
      </c>
      <c r="D69">
        <v>111</v>
      </c>
      <c r="E69">
        <f t="shared" si="1"/>
        <v>209.43396226415092</v>
      </c>
      <c r="F69">
        <v>-2.375</v>
      </c>
      <c r="G69">
        <v>51.791699999999999</v>
      </c>
      <c r="H69">
        <v>5.1970800000000002E-4</v>
      </c>
      <c r="I69">
        <v>5.0984100000000003</v>
      </c>
      <c r="J69">
        <v>0.66009099999999998</v>
      </c>
      <c r="K69">
        <v>168.417</v>
      </c>
      <c r="L69">
        <v>486.80099999999999</v>
      </c>
      <c r="M69">
        <v>3.1502699999999999</v>
      </c>
      <c r="N69">
        <v>0.45518575881578943</v>
      </c>
      <c r="O69">
        <v>5.4940637355263169</v>
      </c>
      <c r="P69">
        <v>2.2315636333333333</v>
      </c>
      <c r="Q69">
        <v>511.65471241228073</v>
      </c>
    </row>
    <row r="70" spans="1:17" x14ac:dyDescent="0.25">
      <c r="A70" t="s">
        <v>66</v>
      </c>
      <c r="B70">
        <v>69</v>
      </c>
      <c r="C70">
        <v>622.12</v>
      </c>
      <c r="D70">
        <v>1384</v>
      </c>
      <c r="E70">
        <f t="shared" si="1"/>
        <v>2.2246511926959429</v>
      </c>
      <c r="F70">
        <v>0.29166700000000001</v>
      </c>
      <c r="G70">
        <v>52.958300000000001</v>
      </c>
      <c r="H70" s="5">
        <v>9.9999999999999996E+30</v>
      </c>
      <c r="I70">
        <v>0</v>
      </c>
      <c r="J70" s="5">
        <v>9.9999999999999996E+30</v>
      </c>
      <c r="K70" s="5">
        <v>9.9999999999999996E+30</v>
      </c>
      <c r="L70" s="5">
        <v>9.9999999999999996E+30</v>
      </c>
      <c r="M70" s="5">
        <v>9.9999999999999996E+30</v>
      </c>
      <c r="N70">
        <v>0.36099004127193007</v>
      </c>
      <c r="O70">
        <v>2.7492939999999999</v>
      </c>
      <c r="P70">
        <v>2.3919723728070186</v>
      </c>
      <c r="Q70">
        <v>381.72642429824566</v>
      </c>
    </row>
    <row r="71" spans="1:17" x14ac:dyDescent="0.25">
      <c r="A71" t="s">
        <v>67</v>
      </c>
      <c r="B71">
        <v>70</v>
      </c>
      <c r="C71">
        <v>2.54</v>
      </c>
      <c r="D71">
        <v>844</v>
      </c>
      <c r="E71">
        <f t="shared" si="1"/>
        <v>332.28346456692913</v>
      </c>
      <c r="F71">
        <v>0.29166700000000001</v>
      </c>
      <c r="G71">
        <v>52.291699999999999</v>
      </c>
      <c r="H71">
        <v>1.1345000000000001E-3</v>
      </c>
      <c r="I71">
        <v>3.8580399999999999</v>
      </c>
      <c r="J71">
        <v>0.21999099999999999</v>
      </c>
      <c r="K71">
        <v>0.82332499999999997</v>
      </c>
      <c r="L71">
        <v>540.78399999999999</v>
      </c>
      <c r="M71">
        <v>17.880099999999999</v>
      </c>
      <c r="N71">
        <v>0.4599765843421052</v>
      </c>
      <c r="O71">
        <v>2.4738913</v>
      </c>
      <c r="P71">
        <v>2.0998867447368421</v>
      </c>
      <c r="Q71">
        <v>403.47776574561442</v>
      </c>
    </row>
    <row r="72" spans="1:17" x14ac:dyDescent="0.25">
      <c r="A72" t="s">
        <v>68</v>
      </c>
      <c r="B72">
        <v>71</v>
      </c>
      <c r="C72">
        <v>2.08</v>
      </c>
      <c r="D72">
        <v>163</v>
      </c>
      <c r="E72">
        <f t="shared" si="1"/>
        <v>78.365384615384613</v>
      </c>
      <c r="F72">
        <v>-0.20833299999999999</v>
      </c>
      <c r="G72">
        <v>52.458300000000001</v>
      </c>
      <c r="H72">
        <v>1.04951E-3</v>
      </c>
      <c r="I72">
        <v>2.9434100000000001</v>
      </c>
      <c r="J72">
        <v>0.26181599999999999</v>
      </c>
      <c r="K72">
        <v>0.63312999999999997</v>
      </c>
      <c r="L72" s="5">
        <v>9.9999999999999996E+30</v>
      </c>
      <c r="M72" s="5">
        <v>9.9999999999999996E+30</v>
      </c>
      <c r="N72">
        <v>0.60709342701754387</v>
      </c>
      <c r="O72">
        <v>3.0975988000000001</v>
      </c>
      <c r="P72">
        <v>2.3179245219298243</v>
      </c>
      <c r="Q72">
        <v>501.25393245614032</v>
      </c>
    </row>
  </sheetData>
  <sortState xmlns:xlrd2="http://schemas.microsoft.com/office/spreadsheetml/2017/richdata2" ref="D2:G70">
    <sortCondition ref="F1:F7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620E-DB60-4A99-A8ED-0C1A0723F9EC}">
  <dimension ref="A1:N14"/>
  <sheetViews>
    <sheetView workbookViewId="0">
      <selection activeCell="G8" sqref="G8"/>
    </sheetView>
  </sheetViews>
  <sheetFormatPr defaultRowHeight="15" x14ac:dyDescent="0.25"/>
  <cols>
    <col min="1" max="1" width="25.7109375" bestFit="1" customWidth="1"/>
    <col min="3" max="3" width="12.28515625" bestFit="1" customWidth="1"/>
    <col min="4" max="4" width="11" customWidth="1"/>
    <col min="5" max="5" width="10.42578125" customWidth="1"/>
    <col min="6" max="6" width="9.5703125" customWidth="1"/>
    <col min="7" max="7" width="12.5703125" customWidth="1"/>
    <col min="8" max="8" width="11.7109375" customWidth="1"/>
    <col min="9" max="9" width="12" customWidth="1"/>
  </cols>
  <sheetData>
    <row r="1" spans="1:14" ht="60" x14ac:dyDescent="0.25">
      <c r="A1" s="11"/>
      <c r="B1" s="11" t="s">
        <v>70</v>
      </c>
      <c r="C1" s="11" t="s">
        <v>72</v>
      </c>
      <c r="D1" s="12" t="s">
        <v>85</v>
      </c>
      <c r="E1" s="12" t="s">
        <v>75</v>
      </c>
      <c r="F1" s="12" t="s">
        <v>74</v>
      </c>
      <c r="G1" s="12" t="s">
        <v>77</v>
      </c>
      <c r="H1" s="12" t="s">
        <v>78</v>
      </c>
      <c r="I1" s="12" t="s">
        <v>81</v>
      </c>
      <c r="J1" s="12" t="s">
        <v>82</v>
      </c>
      <c r="K1" s="12" t="s">
        <v>79</v>
      </c>
      <c r="L1" s="12" t="s">
        <v>80</v>
      </c>
      <c r="M1" s="12" t="s">
        <v>83</v>
      </c>
      <c r="N1" s="12" t="s">
        <v>84</v>
      </c>
    </row>
    <row r="2" spans="1:14" x14ac:dyDescent="0.25">
      <c r="A2" t="s">
        <v>70</v>
      </c>
      <c r="B2">
        <v>1</v>
      </c>
    </row>
    <row r="3" spans="1:14" x14ac:dyDescent="0.25">
      <c r="A3" t="s">
        <v>72</v>
      </c>
      <c r="B3">
        <v>0.40994548400107106</v>
      </c>
      <c r="C3">
        <v>1</v>
      </c>
    </row>
    <row r="4" spans="1:14" x14ac:dyDescent="0.25">
      <c r="A4" t="s">
        <v>85</v>
      </c>
      <c r="B4">
        <v>-0.28084556847591968</v>
      </c>
      <c r="C4">
        <v>-1.8171624863709792E-2</v>
      </c>
      <c r="D4">
        <v>1</v>
      </c>
    </row>
    <row r="5" spans="1:14" x14ac:dyDescent="0.25">
      <c r="A5" t="s">
        <v>75</v>
      </c>
      <c r="B5">
        <v>-0.11776362840724768</v>
      </c>
      <c r="C5">
        <v>-0.19046565636376508</v>
      </c>
      <c r="D5">
        <v>9.8890458613742335E-2</v>
      </c>
      <c r="E5">
        <v>1</v>
      </c>
    </row>
    <row r="6" spans="1:14" x14ac:dyDescent="0.25">
      <c r="A6" t="s">
        <v>74</v>
      </c>
      <c r="B6">
        <v>0.18546374796399945</v>
      </c>
      <c r="C6">
        <v>7.2240177381973679E-3</v>
      </c>
      <c r="D6">
        <v>9.5365380070307523E-2</v>
      </c>
      <c r="E6">
        <v>-0.23092838602266108</v>
      </c>
      <c r="F6">
        <v>1</v>
      </c>
    </row>
    <row r="7" spans="1:14" x14ac:dyDescent="0.25">
      <c r="A7" t="s">
        <v>77</v>
      </c>
      <c r="B7">
        <v>0.600874159768926</v>
      </c>
      <c r="C7">
        <v>0.10989859559035998</v>
      </c>
      <c r="D7">
        <v>-0.23681214446730339</v>
      </c>
      <c r="E7">
        <v>-8.3110775571133555E-2</v>
      </c>
      <c r="F7">
        <v>0.33528332167739039</v>
      </c>
      <c r="G7">
        <v>1</v>
      </c>
    </row>
    <row r="8" spans="1:14" x14ac:dyDescent="0.25">
      <c r="A8" t="s">
        <v>78</v>
      </c>
      <c r="B8">
        <v>-0.22586633116728744</v>
      </c>
      <c r="C8">
        <v>-4.8437806080247288E-2</v>
      </c>
      <c r="D8">
        <v>8.8068883829146086E-2</v>
      </c>
      <c r="E8">
        <v>-0.23884077357250452</v>
      </c>
      <c r="F8">
        <v>0.18500741613594401</v>
      </c>
      <c r="G8">
        <v>-0.379727522923481</v>
      </c>
      <c r="H8">
        <v>1</v>
      </c>
    </row>
    <row r="9" spans="1:14" x14ac:dyDescent="0.25">
      <c r="A9" t="s">
        <v>81</v>
      </c>
      <c r="B9">
        <v>0.600874159768926</v>
      </c>
      <c r="C9">
        <v>0.10989859559035998</v>
      </c>
      <c r="D9">
        <v>-0.23681214446730339</v>
      </c>
      <c r="E9">
        <v>-8.3110775571133555E-2</v>
      </c>
      <c r="F9">
        <v>0.33528332167739039</v>
      </c>
      <c r="G9">
        <v>1</v>
      </c>
      <c r="H9">
        <v>-0.379727522923481</v>
      </c>
      <c r="I9">
        <v>1</v>
      </c>
    </row>
    <row r="10" spans="1:14" x14ac:dyDescent="0.25">
      <c r="A10" t="s">
        <v>82</v>
      </c>
      <c r="B10">
        <v>0.600874159768926</v>
      </c>
      <c r="C10">
        <v>0.10989859559035998</v>
      </c>
      <c r="D10">
        <v>-0.23681214446730339</v>
      </c>
      <c r="E10">
        <v>-8.3110775571133555E-2</v>
      </c>
      <c r="F10">
        <v>0.33528332167739039</v>
      </c>
      <c r="G10">
        <v>1</v>
      </c>
      <c r="H10">
        <v>-0.379727522923481</v>
      </c>
      <c r="I10">
        <v>1</v>
      </c>
      <c r="J10">
        <v>1</v>
      </c>
    </row>
    <row r="11" spans="1:14" x14ac:dyDescent="0.25">
      <c r="A11" t="s">
        <v>79</v>
      </c>
      <c r="B11">
        <v>0.27243241162366727</v>
      </c>
      <c r="C11">
        <v>0.13184999899308777</v>
      </c>
      <c r="D11">
        <v>-0.29330923925897989</v>
      </c>
      <c r="E11">
        <v>1.6270434409542841E-2</v>
      </c>
      <c r="F11">
        <v>1.674431317635617E-2</v>
      </c>
      <c r="G11">
        <v>0.42237332840021569</v>
      </c>
      <c r="H11">
        <v>-0.33722279630118912</v>
      </c>
      <c r="I11">
        <v>0.42237332840021569</v>
      </c>
      <c r="J11">
        <v>0.42237332840021569</v>
      </c>
      <c r="K11">
        <v>1</v>
      </c>
    </row>
    <row r="12" spans="1:14" x14ac:dyDescent="0.25">
      <c r="A12" t="s">
        <v>80</v>
      </c>
      <c r="B12">
        <v>0.27243241162366727</v>
      </c>
      <c r="C12">
        <v>0.13184999899308777</v>
      </c>
      <c r="D12">
        <v>-0.29330923925898</v>
      </c>
      <c r="E12">
        <v>1.6270434409542841E-2</v>
      </c>
      <c r="F12">
        <v>1.674431317635617E-2</v>
      </c>
      <c r="G12">
        <v>0.42237332840021569</v>
      </c>
      <c r="H12">
        <v>-0.33722279630118912</v>
      </c>
      <c r="I12">
        <v>0.42237332840021569</v>
      </c>
      <c r="J12">
        <v>0.42237332840021569</v>
      </c>
      <c r="K12">
        <v>1.0000000000000002</v>
      </c>
      <c r="L12">
        <v>1</v>
      </c>
    </row>
    <row r="13" spans="1:14" x14ac:dyDescent="0.25">
      <c r="A13" t="s">
        <v>83</v>
      </c>
      <c r="B13">
        <v>-0.11812574031531768</v>
      </c>
      <c r="C13">
        <v>0.18632922402621258</v>
      </c>
      <c r="D13">
        <v>-9.3219691635537075E-2</v>
      </c>
      <c r="E13">
        <v>0.11010106028793117</v>
      </c>
      <c r="F13">
        <v>-0.11048363034041525</v>
      </c>
      <c r="G13">
        <v>-9.8896911168044402E-2</v>
      </c>
      <c r="H13">
        <v>-7.14796715260613E-2</v>
      </c>
      <c r="I13">
        <v>-9.8896911168044402E-2</v>
      </c>
      <c r="J13">
        <v>-9.8896911168044402E-2</v>
      </c>
      <c r="K13">
        <v>0.16268437312407991</v>
      </c>
      <c r="L13">
        <v>0.16268437312407991</v>
      </c>
      <c r="M13">
        <v>1</v>
      </c>
    </row>
    <row r="14" spans="1:14" ht="15.75" thickBot="1" x14ac:dyDescent="0.3">
      <c r="A14" s="10" t="s">
        <v>84</v>
      </c>
      <c r="B14" s="10">
        <v>-0.11812574031531768</v>
      </c>
      <c r="C14" s="10">
        <v>0.18632922402621258</v>
      </c>
      <c r="D14" s="10">
        <v>-9.3219691635537075E-2</v>
      </c>
      <c r="E14" s="10">
        <v>0.11010106028793117</v>
      </c>
      <c r="F14" s="10">
        <v>-0.11048363034041525</v>
      </c>
      <c r="G14" s="10">
        <v>-9.8896911168044402E-2</v>
      </c>
      <c r="H14" s="10">
        <v>-7.14796715260613E-2</v>
      </c>
      <c r="I14" s="10">
        <v>-9.8896911168044402E-2</v>
      </c>
      <c r="J14" s="10">
        <v>-9.8896911168044402E-2</v>
      </c>
      <c r="K14" s="10">
        <v>0.16268437312407991</v>
      </c>
      <c r="L14" s="10">
        <v>0.16268437312407991</v>
      </c>
      <c r="M14" s="10">
        <v>1</v>
      </c>
      <c r="N14" s="10">
        <v>1</v>
      </c>
    </row>
  </sheetData>
  <conditionalFormatting sqref="A1:N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A05E-7A6C-474E-B762-6F888121E300}">
  <dimension ref="A1"/>
  <sheetViews>
    <sheetView zoomScale="83" zoomScaleNormal="83" workbookViewId="0">
      <selection activeCell="AA22" sqref="AA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B27C7-EB48-4EEA-8B49-C284F596D55F}">
  <dimension ref="A1"/>
  <sheetViews>
    <sheetView zoomScale="90" zoomScaleNormal="90" workbookViewId="0">
      <selection activeCell="P34" sqref="P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6261-76BC-4930-8CB2-4F89FEC24C92}">
  <dimension ref="A1"/>
  <sheetViews>
    <sheetView topLeftCell="A22" zoomScale="101" zoomScaleNormal="101" workbookViewId="0">
      <selection activeCell="X42" sqref="X4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correlation_matrix</vt:lpstr>
      <vt:lpstr>plots species richness</vt:lpstr>
      <vt:lpstr>normalized species richnes</vt:lpstr>
      <vt:lpstr>log-log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Ghislaine Stoop</dc:creator>
  <cp:lastModifiedBy>Sutanudjaja, E.H. (Edwin)</cp:lastModifiedBy>
  <dcterms:created xsi:type="dcterms:W3CDTF">2023-10-09T10:11:07Z</dcterms:created>
  <dcterms:modified xsi:type="dcterms:W3CDTF">2023-12-11T08:54:08Z</dcterms:modified>
</cp:coreProperties>
</file>