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xr:revisionPtr revIDLastSave="0" documentId="8_{C45B0754-3332-46CD-B4EF-3FE113CFFE09}" xr6:coauthVersionLast="47" xr6:coauthVersionMax="47" xr10:uidLastSave="{00000000-0000-0000-0000-000000000000}"/>
  <bookViews>
    <workbookView xWindow="0" yWindow="0" windowWidth="0" windowHeight="0" firstSheet="1" activeTab="1" xr2:uid="{00000000-000D-0000-FFFF-FFFF00000000}"/>
  </bookViews>
  <sheets>
    <sheet name="PRG Standard Template" sheetId="1" r:id="rId1"/>
    <sheet name="SEM + Social Template" sheetId="2" r:id="rId2"/>
    <sheet name="YouTube Templat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5" i="3" l="1"/>
  <c r="F44" i="3"/>
  <c r="G44" i="3" s="1"/>
  <c r="H44" i="3" s="1"/>
  <c r="F43" i="3"/>
  <c r="G43" i="3" s="1"/>
  <c r="H43" i="3" s="1"/>
  <c r="F42" i="3"/>
  <c r="G42" i="3" s="1"/>
  <c r="H42" i="3" s="1"/>
  <c r="F41" i="3"/>
  <c r="G41" i="3" s="1"/>
  <c r="H41" i="3" s="1"/>
  <c r="F40" i="3"/>
  <c r="G40" i="3" s="1"/>
  <c r="H40" i="3" s="1"/>
  <c r="F39" i="3"/>
  <c r="G39" i="3" s="1"/>
  <c r="H39" i="3" s="1"/>
  <c r="F38" i="3"/>
  <c r="G38" i="3" s="1"/>
  <c r="H38" i="3" s="1"/>
  <c r="F37" i="3"/>
  <c r="G37" i="3" s="1"/>
  <c r="H37" i="3" s="1"/>
  <c r="F36" i="3"/>
  <c r="G36" i="3" s="1"/>
  <c r="H36" i="3" s="1"/>
  <c r="F35" i="3"/>
  <c r="G35" i="3" s="1"/>
  <c r="H35" i="3" s="1"/>
  <c r="F34" i="3"/>
  <c r="G34" i="3" s="1"/>
  <c r="H34" i="3" s="1"/>
  <c r="F33" i="3"/>
  <c r="G33" i="3" s="1"/>
  <c r="H33" i="3" s="1"/>
  <c r="F32" i="3"/>
  <c r="G32" i="3" s="1"/>
  <c r="H32" i="3" s="1"/>
  <c r="F31" i="3"/>
  <c r="G31" i="3" s="1"/>
  <c r="H31" i="3" s="1"/>
  <c r="F30" i="3"/>
  <c r="G30" i="3" s="1"/>
  <c r="H30" i="3" s="1"/>
  <c r="F29" i="3"/>
  <c r="G29" i="3" s="1"/>
  <c r="H29" i="3" s="1"/>
  <c r="F28" i="3"/>
  <c r="G28" i="3" s="1"/>
  <c r="H28" i="3" s="1"/>
  <c r="F27" i="3"/>
  <c r="G27" i="3" s="1"/>
  <c r="H27" i="3" s="1"/>
  <c r="F26" i="3"/>
  <c r="G26" i="3" s="1"/>
  <c r="H26" i="3" s="1"/>
  <c r="F25" i="3"/>
  <c r="G25" i="3" s="1"/>
  <c r="H25" i="3" s="1"/>
  <c r="F24" i="3"/>
  <c r="G24" i="3" s="1"/>
  <c r="H24" i="3" s="1"/>
  <c r="F23" i="3"/>
  <c r="G23" i="3" s="1"/>
  <c r="H23" i="3" s="1"/>
  <c r="F22" i="3"/>
  <c r="G22" i="3" s="1"/>
  <c r="H22" i="3" s="1"/>
  <c r="F21" i="3"/>
  <c r="G21" i="3" s="1"/>
  <c r="H21" i="3" s="1"/>
  <c r="F20" i="3"/>
  <c r="G20" i="3" s="1"/>
  <c r="H20" i="3" s="1"/>
  <c r="F19" i="3"/>
  <c r="G19" i="3" s="1"/>
  <c r="H19" i="3" s="1"/>
  <c r="F18" i="3"/>
  <c r="G18" i="3" s="1"/>
  <c r="H18" i="3" s="1"/>
  <c r="F17" i="3"/>
  <c r="G17" i="3" s="1"/>
  <c r="H17" i="3" s="1"/>
  <c r="F16" i="3"/>
  <c r="G16" i="3" s="1"/>
  <c r="H16" i="3" s="1"/>
  <c r="F15" i="3"/>
  <c r="G15" i="3" s="1"/>
  <c r="H15" i="3" s="1"/>
  <c r="F14" i="3"/>
  <c r="G14" i="3" s="1"/>
  <c r="H14" i="3" s="1"/>
  <c r="F13" i="3"/>
  <c r="G13" i="3" s="1"/>
  <c r="H13" i="3" s="1"/>
  <c r="F12" i="3"/>
  <c r="G12" i="3" s="1"/>
  <c r="H12" i="3" s="1"/>
  <c r="F11" i="3"/>
  <c r="G11" i="3" s="1"/>
  <c r="H11" i="3" s="1"/>
  <c r="F10" i="3"/>
  <c r="G10" i="3" s="1"/>
  <c r="H10" i="3" s="1"/>
  <c r="F9" i="3"/>
  <c r="G9" i="3" s="1"/>
  <c r="C6" i="3"/>
  <c r="G5" i="3"/>
  <c r="D5" i="3"/>
  <c r="G4" i="3"/>
  <c r="C10" i="2"/>
  <c r="G11" i="1"/>
  <c r="C11" i="1"/>
  <c r="C6" i="1"/>
  <c r="I44" i="3" l="1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45" i="3" s="1"/>
  <c r="D4" i="3" s="1"/>
  <c r="G45" i="3"/>
  <c r="H9" i="3"/>
</calcChain>
</file>

<file path=xl/sharedStrings.xml><?xml version="1.0" encoding="utf-8"?>
<sst xmlns="http://schemas.openxmlformats.org/spreadsheetml/2006/main" count="48" uniqueCount="32">
  <si>
    <t>For multiple LI orders label excel tabs appropriately</t>
  </si>
  <si>
    <t>Flight Start</t>
  </si>
  <si>
    <t>Total Budget</t>
  </si>
  <si>
    <t>Flight End</t>
  </si>
  <si>
    <t>Total Impressions</t>
  </si>
  <si>
    <t>Even Monthly (Y/N)</t>
  </si>
  <si>
    <t>Y</t>
  </si>
  <si>
    <t>CPM</t>
  </si>
  <si>
    <t>Flighting not recommended for campaigns with conversion goals</t>
  </si>
  <si>
    <t>Monthly Budget Flighting</t>
  </si>
  <si>
    <t>Flight Check:</t>
  </si>
  <si>
    <t>Total Budget Check:</t>
  </si>
  <si>
    <t>Start</t>
  </si>
  <si>
    <t>End</t>
  </si>
  <si>
    <t>Budget</t>
  </si>
  <si>
    <t>Imps</t>
  </si>
  <si>
    <t>Traff Budget</t>
  </si>
  <si>
    <t>Traff Imps</t>
  </si>
  <si>
    <t>y</t>
  </si>
  <si>
    <t>CPV or Bumper?</t>
  </si>
  <si>
    <t>CPV</t>
  </si>
  <si>
    <t>Flight Check</t>
  </si>
  <si>
    <t>Input CPV</t>
  </si>
  <si>
    <t>Input CPM</t>
  </si>
  <si>
    <t>Imps/Views</t>
  </si>
  <si>
    <t>CPM/CPV</t>
  </si>
  <si>
    <t>Campaign Suffix</t>
  </si>
  <si>
    <t>Total Imps/Views</t>
  </si>
  <si>
    <t>Days In Flight</t>
  </si>
  <si>
    <t>Daily Views</t>
  </si>
  <si>
    <t>Daily Platform Budget</t>
  </si>
  <si>
    <t>Total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</si>
</sst>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64" formatCode="_(* #,##0_);_(* \(#,##0\);_(* &quot;-&quot;??_);_(@_)"/>
    <numFmt numFmtId="165" formatCode="&quot;$&quot;#,##0.00"/>
    <numFmt numFmtId="166" formatCode="_(* #,##0.0_);_(* \(#,##0.0\);_(* &quot;-&quot;??_);_(@_)"/>
  </numFmts>
  <fonts count="9">
    <font>
      <sz val="11"/>
      <color theme="1"/>
      <name val="Calibri"/>
      <scheme val="minor"/>
    </font>
    <font>
      <b/>
      <sz val="14"/>
      <color theme="1"/>
      <name val="Calibri"/>
    </font>
    <font>
      <sz val="11"/>
      <name val="Calibri"/>
    </font>
    <font>
      <b/>
      <sz val="12"/>
      <color theme="1"/>
      <name val="Calibri"/>
    </font>
    <font>
      <sz val="12"/>
      <color theme="1"/>
      <name val="Calibri"/>
    </font>
    <font>
      <sz val="14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44" fontId="4" fillId="3" borderId="1" xfId="0" applyNumberFormat="1" applyFont="1" applyFill="1" applyBorder="1"/>
    <xf numFmtId="164" fontId="4" fillId="3" borderId="1" xfId="0" applyNumberFormat="1" applyFont="1" applyFill="1" applyBorder="1"/>
    <xf numFmtId="44" fontId="4" fillId="0" borderId="0" xfId="0" applyNumberFormat="1" applyFont="1"/>
    <xf numFmtId="0" fontId="6" fillId="0" borderId="5" xfId="0" applyFont="1" applyBorder="1" applyAlignment="1">
      <alignment horizontal="right"/>
    </xf>
    <xf numFmtId="0" fontId="6" fillId="0" borderId="6" xfId="0" applyFont="1" applyBorder="1"/>
    <xf numFmtId="0" fontId="6" fillId="0" borderId="6" xfId="0" applyFont="1" applyBorder="1" applyAlignment="1">
      <alignment horizontal="right"/>
    </xf>
    <xf numFmtId="0" fontId="6" fillId="0" borderId="7" xfId="0" applyFont="1" applyBorder="1"/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4" fontId="7" fillId="0" borderId="0" xfId="0" applyNumberFormat="1" applyFont="1" applyAlignment="1">
      <alignment horizontal="center"/>
    </xf>
    <xf numFmtId="44" fontId="7" fillId="3" borderId="11" xfId="0" applyNumberFormat="1" applyFont="1" applyFill="1" applyBorder="1"/>
    <xf numFmtId="164" fontId="7" fillId="0" borderId="0" xfId="0" applyNumberFormat="1" applyFont="1"/>
    <xf numFmtId="44" fontId="7" fillId="0" borderId="0" xfId="0" applyNumberFormat="1" applyFont="1"/>
    <xf numFmtId="14" fontId="7" fillId="4" borderId="12" xfId="0" applyNumberFormat="1" applyFont="1" applyFill="1" applyBorder="1" applyAlignment="1">
      <alignment horizontal="center"/>
    </xf>
    <xf numFmtId="14" fontId="7" fillId="4" borderId="11" xfId="0" applyNumberFormat="1" applyFont="1" applyFill="1" applyBorder="1" applyAlignment="1">
      <alignment horizontal="center"/>
    </xf>
    <xf numFmtId="44" fontId="7" fillId="4" borderId="11" xfId="0" applyNumberFormat="1" applyFont="1" applyFill="1" applyBorder="1"/>
    <xf numFmtId="164" fontId="7" fillId="4" borderId="11" xfId="0" applyNumberFormat="1" applyFont="1" applyFill="1" applyBorder="1"/>
    <xf numFmtId="164" fontId="7" fillId="4" borderId="13" xfId="0" applyNumberFormat="1" applyFont="1" applyFill="1" applyBorder="1"/>
    <xf numFmtId="0" fontId="8" fillId="0" borderId="0" xfId="0" applyFont="1"/>
    <xf numFmtId="14" fontId="8" fillId="4" borderId="12" xfId="0" applyNumberFormat="1" applyFont="1" applyFill="1" applyBorder="1"/>
    <xf numFmtId="14" fontId="8" fillId="4" borderId="11" xfId="0" applyNumberFormat="1" applyFont="1" applyFill="1" applyBorder="1"/>
    <xf numFmtId="44" fontId="8" fillId="4" borderId="11" xfId="0" applyNumberFormat="1" applyFont="1" applyFill="1" applyBorder="1"/>
    <xf numFmtId="164" fontId="4" fillId="4" borderId="11" xfId="0" applyNumberFormat="1" applyFont="1" applyFill="1" applyBorder="1"/>
    <xf numFmtId="44" fontId="4" fillId="4" borderId="11" xfId="0" applyNumberFormat="1" applyFont="1" applyFill="1" applyBorder="1" applyAlignment="1">
      <alignment horizontal="right"/>
    </xf>
    <xf numFmtId="164" fontId="4" fillId="4" borderId="13" xfId="0" applyNumberFormat="1" applyFont="1" applyFill="1" applyBorder="1"/>
    <xf numFmtId="14" fontId="8" fillId="0" borderId="0" xfId="0" applyNumberFormat="1" applyFont="1"/>
    <xf numFmtId="44" fontId="8" fillId="0" borderId="0" xfId="0" applyNumberFormat="1" applyFont="1"/>
    <xf numFmtId="164" fontId="4" fillId="0" borderId="0" xfId="0" applyNumberFormat="1" applyFont="1"/>
    <xf numFmtId="44" fontId="4" fillId="0" borderId="0" xfId="0" applyNumberFormat="1" applyFont="1" applyAlignment="1">
      <alignment horizontal="right"/>
    </xf>
    <xf numFmtId="44" fontId="4" fillId="4" borderId="11" xfId="0" applyNumberFormat="1" applyFont="1" applyFill="1" applyBorder="1"/>
    <xf numFmtId="14" fontId="7" fillId="4" borderId="14" xfId="0" applyNumberFormat="1" applyFont="1" applyFill="1" applyBorder="1" applyAlignment="1">
      <alignment horizontal="center"/>
    </xf>
    <xf numFmtId="14" fontId="7" fillId="4" borderId="15" xfId="0" applyNumberFormat="1" applyFont="1" applyFill="1" applyBorder="1" applyAlignment="1">
      <alignment horizontal="center"/>
    </xf>
    <xf numFmtId="44" fontId="7" fillId="4" borderId="15" xfId="0" applyNumberFormat="1" applyFont="1" applyFill="1" applyBorder="1"/>
    <xf numFmtId="164" fontId="7" fillId="4" borderId="15" xfId="0" applyNumberFormat="1" applyFont="1" applyFill="1" applyBorder="1"/>
    <xf numFmtId="164" fontId="7" fillId="4" borderId="16" xfId="0" applyNumberFormat="1" applyFont="1" applyFill="1" applyBorder="1"/>
    <xf numFmtId="0" fontId="6" fillId="0" borderId="7" xfId="0" applyFont="1" applyBorder="1" applyAlignment="1">
      <alignment horizontal="right"/>
    </xf>
    <xf numFmtId="44" fontId="7" fillId="3" borderId="13" xfId="0" applyNumberFormat="1" applyFont="1" applyFill="1" applyBorder="1"/>
    <xf numFmtId="44" fontId="7" fillId="4" borderId="13" xfId="0" applyNumberFormat="1" applyFont="1" applyFill="1" applyBorder="1"/>
    <xf numFmtId="14" fontId="7" fillId="4" borderId="0" xfId="0" applyNumberFormat="1" applyFont="1" applyFill="1" applyAlignment="1">
      <alignment horizontal="center"/>
    </xf>
    <xf numFmtId="44" fontId="7" fillId="4" borderId="16" xfId="0" applyNumberFormat="1" applyFont="1" applyFill="1" applyBorder="1"/>
    <xf numFmtId="14" fontId="4" fillId="3" borderId="1" xfId="0" applyNumberFormat="1" applyFont="1" applyFill="1" applyBorder="1"/>
    <xf numFmtId="44" fontId="4" fillId="0" borderId="1" xfId="0" applyNumberFormat="1" applyFont="1" applyBorder="1"/>
    <xf numFmtId="0" fontId="3" fillId="0" borderId="17" xfId="0" applyFont="1" applyBorder="1"/>
    <xf numFmtId="0" fontId="4" fillId="0" borderId="18" xfId="0" applyFont="1" applyBorder="1" applyAlignment="1">
      <alignment horizontal="center"/>
    </xf>
    <xf numFmtId="0" fontId="3" fillId="5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64" fontId="7" fillId="3" borderId="23" xfId="0" applyNumberFormat="1" applyFont="1" applyFill="1" applyBorder="1" applyAlignment="1">
      <alignment horizontal="right"/>
    </xf>
    <xf numFmtId="1" fontId="7" fillId="0" borderId="18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44" fontId="4" fillId="5" borderId="24" xfId="0" applyNumberFormat="1" applyFont="1" applyFill="1" applyBorder="1" applyAlignment="1">
      <alignment horizontal="center" vertical="center"/>
    </xf>
    <xf numFmtId="14" fontId="7" fillId="0" borderId="22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5" xfId="0" applyNumberFormat="1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right" vertical="center"/>
    </xf>
    <xf numFmtId="1" fontId="7" fillId="0" borderId="26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5" borderId="14" xfId="0" applyFont="1" applyFill="1" applyBorder="1" applyAlignment="1">
      <alignment horizontal="right"/>
    </xf>
    <xf numFmtId="0" fontId="7" fillId="5" borderId="15" xfId="0" applyFont="1" applyFill="1" applyBorder="1" applyAlignment="1">
      <alignment horizontal="right"/>
    </xf>
    <xf numFmtId="164" fontId="7" fillId="5" borderId="15" xfId="0" applyNumberFormat="1" applyFont="1" applyFill="1" applyBorder="1" applyAlignment="1">
      <alignment horizontal="right"/>
    </xf>
    <xf numFmtId="166" fontId="7" fillId="5" borderId="16" xfId="0" applyNumberFormat="1" applyFont="1" applyFill="1" applyBorder="1" applyAlignment="1">
      <alignment horizontal="right"/>
    </xf>
    <xf numFmtId="14" fontId="7" fillId="6" borderId="0" xfId="0" applyNumberFormat="1" applyFont="1" applyFill="1" applyAlignment="1">
      <alignment horizontal="center"/>
    </xf>
    <xf numFmtId="14" fontId="4" fillId="3" borderId="26" xfId="0" applyNumberFormat="1" applyFont="1" applyFill="1" applyBorder="1"/>
    <xf numFmtId="0" fontId="4" fillId="3" borderId="26" xfId="0" applyFont="1" applyFill="1" applyBorder="1" applyAlignment="1">
      <alignment horizontal="center"/>
    </xf>
    <xf numFmtId="0" fontId="3" fillId="0" borderId="23" xfId="0" applyFont="1" applyBorder="1"/>
    <xf numFmtId="44" fontId="4" fillId="0" borderId="23" xfId="0" applyNumberFormat="1" applyFont="1" applyBorder="1"/>
    <xf numFmtId="14" fontId="7" fillId="0" borderId="12" xfId="0" applyNumberFormat="1" applyFont="1" applyBorder="1" applyAlignment="1">
      <alignment horizontal="center"/>
    </xf>
    <xf numFmtId="164" fontId="7" fillId="0" borderId="13" xfId="0" applyNumberFormat="1" applyFont="1" applyBorder="1"/>
    <xf numFmtId="14" fontId="8" fillId="0" borderId="12" xfId="0" applyNumberFormat="1" applyFont="1" applyBorder="1"/>
    <xf numFmtId="164" fontId="4" fillId="0" borderId="13" xfId="0" applyNumberFormat="1" applyFont="1" applyBorder="1"/>
    <xf numFmtId="44" fontId="7" fillId="0" borderId="13" xfId="0" applyNumberFormat="1" applyFont="1" applyBorder="1"/>
    <xf numFmtId="14" fontId="7" fillId="6" borderId="12" xfId="0" applyNumberFormat="1" applyFont="1" applyFill="1" applyBorder="1" applyAlignment="1">
      <alignment horizontal="center"/>
    </xf>
    <xf numFmtId="44" fontId="7" fillId="6" borderId="13" xfId="0" applyNumberFormat="1" applyFont="1" applyFill="1" applyBorder="1"/>
    <xf numFmtId="14" fontId="4" fillId="0" borderId="23" xfId="0" applyNumberFormat="1" applyFont="1" applyBorder="1" applyAlignment="1">
      <alignment horizontal="center" vertical="center"/>
    </xf>
    <xf numFmtId="165" fontId="7" fillId="0" borderId="23" xfId="0" applyNumberFormat="1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right"/>
    </xf>
    <xf numFmtId="0" fontId="2" fillId="0" borderId="11" xfId="0" applyFont="1" applyBorder="1" applyAlignment="1"/>
    <xf numFmtId="0" fontId="0" fillId="0" borderId="0" xfId="0" applyAlignment="1"/>
    <xf numFmtId="0" fontId="2" fillId="0" borderId="15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6" xfId="0" applyFont="1" applyBorder="1" applyAlignment="1"/>
  </cellXfs>
  <cellStyles count="1">
    <cellStyle name="Normal" xfId="0" builtinId="0"/>
  </cellStyles>
  <dxfs count="16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FF00"/>
          <bgColor rgb="FFFFFF00"/>
        </patternFill>
      </fill>
    </dxf>
    <dxf>
      <font>
        <b/>
        <color rgb="FF385623"/>
      </font>
      <fill>
        <patternFill patternType="solid">
          <fgColor rgb="FFE2EFD9"/>
          <bgColor rgb="FFE2EFD9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385623"/>
      </font>
      <fill>
        <patternFill patternType="solid">
          <fgColor rgb="FFE2EFD9"/>
          <bgColor rgb="FFE2EFD9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SEM + Social Template-style" pivot="0" count="3" xr9:uid="{00000000-0011-0000-FFFF-FFFF00000000}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1:D49">
  <tableColumns count="3">
    <tableColumn id="1" xr3:uid="{00000000-0010-0000-0000-000001000000}" name="Start"/>
    <tableColumn id="2" xr3:uid="{00000000-0010-0000-0000-000002000000}" name="End"/>
    <tableColumn id="3" xr3:uid="{00000000-0010-0000-0000-000003000000}" name="Budget"/>
  </tableColumns>
  <tableStyleInfo name="SEM + Social Templat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6"/>
  <sheetViews>
    <sheetView showGridLines="0" topLeftCell="A31" workbookViewId="0"/>
  </sheetViews>
  <sheetFormatPr defaultColWidth="14.42578125" defaultRowHeight="15" customHeight="1"/>
  <cols>
    <col min="1" max="1" width="2.140625" customWidth="1"/>
    <col min="2" max="2" width="17.85546875" customWidth="1"/>
    <col min="3" max="3" width="16" customWidth="1"/>
    <col min="4" max="4" width="13.85546875" customWidth="1"/>
    <col min="5" max="5" width="19.42578125" customWidth="1"/>
    <col min="6" max="6" width="15.140625" customWidth="1"/>
    <col min="7" max="7" width="11.85546875" customWidth="1"/>
    <col min="8" max="20" width="8.7109375" customWidth="1"/>
  </cols>
  <sheetData>
    <row r="1" spans="1:7" ht="14.25" customHeight="1">
      <c r="A1" s="82" t="s">
        <v>0</v>
      </c>
      <c r="B1" s="87"/>
      <c r="C1" s="87"/>
      <c r="D1" s="87"/>
      <c r="E1" s="87"/>
      <c r="F1" s="87"/>
      <c r="G1" s="87"/>
    </row>
    <row r="2" spans="1:7" ht="14.25" customHeight="1"/>
    <row r="3" spans="1:7" ht="18" customHeight="1">
      <c r="B3" s="1"/>
      <c r="C3" s="83"/>
      <c r="D3" s="88"/>
      <c r="E3" s="2" t="s">
        <v>1</v>
      </c>
      <c r="F3" s="69"/>
      <c r="G3" s="3"/>
    </row>
    <row r="4" spans="1:7" ht="18" customHeight="1">
      <c r="B4" s="2" t="s">
        <v>2</v>
      </c>
      <c r="C4" s="4"/>
      <c r="D4" s="3"/>
      <c r="E4" s="2" t="s">
        <v>3</v>
      </c>
      <c r="F4" s="69"/>
      <c r="G4" s="3"/>
    </row>
    <row r="5" spans="1:7" ht="18" customHeight="1">
      <c r="B5" s="2" t="s">
        <v>4</v>
      </c>
      <c r="C5" s="5"/>
      <c r="D5" s="3"/>
      <c r="E5" s="2" t="s">
        <v>5</v>
      </c>
      <c r="F5" s="70" t="s">
        <v>6</v>
      </c>
      <c r="G5" s="3"/>
    </row>
    <row r="6" spans="1:7" ht="18" customHeight="1">
      <c r="B6" s="71" t="s">
        <v>7</v>
      </c>
      <c r="C6" s="72" t="e">
        <f>C4/C5*1000</f>
        <v>#DIV/0!</v>
      </c>
      <c r="D6" s="3"/>
      <c r="E6" s="3"/>
      <c r="F6" s="3"/>
      <c r="G6" s="3"/>
    </row>
    <row r="7" spans="1:7" ht="18" customHeight="1">
      <c r="B7" s="1"/>
      <c r="C7" s="6"/>
      <c r="D7" s="3"/>
      <c r="E7" s="3"/>
      <c r="F7" s="3"/>
      <c r="G7" s="3"/>
    </row>
    <row r="8" spans="1:7" ht="14.25" customHeight="1">
      <c r="B8" s="1"/>
      <c r="C8" s="3"/>
      <c r="D8" s="3"/>
      <c r="E8" s="3"/>
      <c r="F8" s="3"/>
      <c r="G8" s="3"/>
    </row>
    <row r="9" spans="1:7" ht="14.25" customHeight="1">
      <c r="B9" s="84" t="s">
        <v>8</v>
      </c>
      <c r="C9" s="89"/>
      <c r="D9" s="89"/>
      <c r="E9" s="89"/>
      <c r="F9" s="89"/>
      <c r="G9" s="89"/>
    </row>
    <row r="10" spans="1:7" ht="33.75" customHeight="1">
      <c r="B10" s="85" t="s">
        <v>9</v>
      </c>
      <c r="C10" s="90"/>
      <c r="D10" s="90"/>
      <c r="E10" s="90"/>
      <c r="F10" s="90"/>
      <c r="G10" s="91"/>
    </row>
    <row r="11" spans="1:7" ht="14.25" customHeight="1">
      <c r="B11" s="7" t="s">
        <v>10</v>
      </c>
      <c r="C11" s="8" t="str">
        <f>IF($F$5="N","",IF(B13=$F$3,IF(MAX(C13:C60)=$F$4,"Good","Wrong Date"),"Wrong Date"))</f>
        <v>Good</v>
      </c>
      <c r="D11" s="9"/>
      <c r="E11" s="86" t="s">
        <v>11</v>
      </c>
      <c r="F11" s="92"/>
      <c r="G11" s="10" t="str">
        <f>IF($F$5="N","",IF(SUM(D13:D64)=$C$4,"Good","INCORRECT"))</f>
        <v>Good</v>
      </c>
    </row>
    <row r="12" spans="1:7" ht="14.25" customHeight="1">
      <c r="B12" s="11" t="s">
        <v>12</v>
      </c>
      <c r="C12" s="12" t="s">
        <v>13</v>
      </c>
      <c r="D12" s="12" t="s">
        <v>14</v>
      </c>
      <c r="E12" s="12" t="s">
        <v>15</v>
      </c>
      <c r="F12" s="12" t="s">
        <v>16</v>
      </c>
      <c r="G12" s="13" t="s">
        <v>17</v>
      </c>
    </row>
    <row r="13" spans="1:7" ht="14.25" customHeight="1">
      <c r="B13" s="73"/>
      <c r="C13" s="14"/>
      <c r="D13" s="15"/>
      <c r="E13" s="16"/>
      <c r="F13" s="17"/>
      <c r="G13" s="74"/>
    </row>
    <row r="14" spans="1:7" ht="14.25" customHeight="1">
      <c r="B14" s="18"/>
      <c r="C14" s="19"/>
      <c r="D14" s="20"/>
      <c r="E14" s="21"/>
      <c r="F14" s="20"/>
      <c r="G14" s="22"/>
    </row>
    <row r="15" spans="1:7" ht="14.25" customHeight="1">
      <c r="B15" s="73"/>
      <c r="C15" s="14"/>
      <c r="D15" s="17"/>
      <c r="E15" s="16"/>
      <c r="F15" s="17"/>
      <c r="G15" s="74"/>
    </row>
    <row r="16" spans="1:7" ht="14.25" customHeight="1">
      <c r="B16" s="18"/>
      <c r="C16" s="19"/>
      <c r="D16" s="20"/>
      <c r="E16" s="21"/>
      <c r="F16" s="20"/>
      <c r="G16" s="22"/>
    </row>
    <row r="17" spans="2:7" ht="14.25" customHeight="1">
      <c r="B17" s="73"/>
      <c r="C17" s="14"/>
      <c r="D17" s="17"/>
      <c r="E17" s="16"/>
      <c r="F17" s="17"/>
      <c r="G17" s="74"/>
    </row>
    <row r="18" spans="2:7" ht="14.25" customHeight="1">
      <c r="B18" s="18"/>
      <c r="C18" s="19"/>
      <c r="D18" s="20"/>
      <c r="E18" s="21"/>
      <c r="F18" s="20"/>
      <c r="G18" s="22"/>
    </row>
    <row r="19" spans="2:7" ht="14.25" customHeight="1">
      <c r="B19" s="73"/>
      <c r="C19" s="14"/>
      <c r="D19" s="17"/>
      <c r="E19" s="16"/>
      <c r="F19" s="17"/>
      <c r="G19" s="74"/>
    </row>
    <row r="20" spans="2:7" ht="14.25" customHeight="1">
      <c r="B20" s="18"/>
      <c r="C20" s="19"/>
      <c r="D20" s="20"/>
      <c r="E20" s="21"/>
      <c r="F20" s="20"/>
      <c r="G20" s="22"/>
    </row>
    <row r="21" spans="2:7" ht="14.25" customHeight="1">
      <c r="B21" s="73"/>
      <c r="C21" s="14"/>
      <c r="D21" s="17"/>
      <c r="E21" s="16"/>
      <c r="F21" s="17"/>
      <c r="G21" s="74"/>
    </row>
    <row r="22" spans="2:7" ht="14.25" customHeight="1">
      <c r="B22" s="18"/>
      <c r="C22" s="19"/>
      <c r="D22" s="20"/>
      <c r="E22" s="21"/>
      <c r="F22" s="20"/>
      <c r="G22" s="22"/>
    </row>
    <row r="23" spans="2:7" ht="14.25" customHeight="1">
      <c r="B23" s="73"/>
      <c r="C23" s="14"/>
      <c r="D23" s="17"/>
      <c r="E23" s="16"/>
      <c r="F23" s="17"/>
      <c r="G23" s="74"/>
    </row>
    <row r="24" spans="2:7" ht="14.25" customHeight="1">
      <c r="B24" s="18"/>
      <c r="C24" s="19"/>
      <c r="D24" s="20"/>
      <c r="E24" s="21"/>
      <c r="F24" s="20"/>
      <c r="G24" s="22"/>
    </row>
    <row r="25" spans="2:7" ht="14.25" customHeight="1">
      <c r="B25" s="73"/>
      <c r="C25" s="14"/>
      <c r="D25" s="17"/>
      <c r="E25" s="16"/>
      <c r="F25" s="17"/>
      <c r="G25" s="74"/>
    </row>
    <row r="26" spans="2:7" ht="14.25" customHeight="1">
      <c r="B26" s="18"/>
      <c r="C26" s="19"/>
      <c r="D26" s="20"/>
      <c r="E26" s="21"/>
      <c r="F26" s="20"/>
      <c r="G26" s="22"/>
    </row>
    <row r="27" spans="2:7" ht="14.25" customHeight="1">
      <c r="B27" s="73"/>
      <c r="C27" s="14"/>
      <c r="D27" s="17"/>
      <c r="E27" s="16"/>
      <c r="F27" s="17"/>
      <c r="G27" s="74"/>
    </row>
    <row r="28" spans="2:7" ht="14.25" customHeight="1">
      <c r="B28" s="18"/>
      <c r="C28" s="19"/>
      <c r="D28" s="20"/>
      <c r="E28" s="21"/>
      <c r="F28" s="20"/>
      <c r="G28" s="22"/>
    </row>
    <row r="29" spans="2:7" ht="14.25" customHeight="1">
      <c r="B29" s="73"/>
      <c r="C29" s="14"/>
      <c r="D29" s="17"/>
      <c r="E29" s="16"/>
      <c r="F29" s="17"/>
      <c r="G29" s="74"/>
    </row>
    <row r="30" spans="2:7" ht="14.25" customHeight="1">
      <c r="B30" s="18"/>
      <c r="C30" s="19"/>
      <c r="D30" s="20"/>
      <c r="E30" s="21"/>
      <c r="F30" s="20"/>
      <c r="G30" s="22"/>
    </row>
    <row r="31" spans="2:7" ht="14.25" customHeight="1">
      <c r="B31" s="73"/>
      <c r="C31" s="14"/>
      <c r="D31" s="17"/>
      <c r="E31" s="16"/>
      <c r="F31" s="17"/>
      <c r="G31" s="74"/>
    </row>
    <row r="32" spans="2:7" ht="14.25" customHeight="1">
      <c r="B32" s="18"/>
      <c r="C32" s="19"/>
      <c r="D32" s="20"/>
      <c r="E32" s="21"/>
      <c r="F32" s="20"/>
      <c r="G32" s="22"/>
    </row>
    <row r="33" spans="1:20" ht="14.25" customHeight="1">
      <c r="B33" s="73"/>
      <c r="C33" s="14"/>
      <c r="D33" s="17"/>
      <c r="E33" s="16"/>
      <c r="F33" s="17"/>
      <c r="G33" s="74"/>
    </row>
    <row r="34" spans="1:20" ht="14.25" customHeight="1">
      <c r="B34" s="18"/>
      <c r="C34" s="19"/>
      <c r="D34" s="20"/>
      <c r="E34" s="21"/>
      <c r="F34" s="20"/>
      <c r="G34" s="22"/>
    </row>
    <row r="35" spans="1:20" ht="14.25" customHeight="1">
      <c r="B35" s="73"/>
      <c r="C35" s="14"/>
      <c r="D35" s="17"/>
      <c r="E35" s="16"/>
      <c r="F35" s="17"/>
      <c r="G35" s="74"/>
    </row>
    <row r="36" spans="1:20" ht="14.25" customHeight="1">
      <c r="A36" s="23"/>
      <c r="B36" s="24"/>
      <c r="C36" s="25"/>
      <c r="D36" s="26"/>
      <c r="E36" s="27"/>
      <c r="F36" s="28"/>
      <c r="G36" s="29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</row>
    <row r="37" spans="1:20" ht="14.25" customHeight="1">
      <c r="A37" s="23"/>
      <c r="B37" s="75"/>
      <c r="C37" s="30"/>
      <c r="D37" s="31"/>
      <c r="E37" s="32"/>
      <c r="F37" s="33"/>
      <c r="G37" s="76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</row>
    <row r="38" spans="1:20" ht="14.25" customHeight="1">
      <c r="A38" s="23"/>
      <c r="B38" s="24"/>
      <c r="C38" s="25"/>
      <c r="D38" s="34"/>
      <c r="E38" s="27"/>
      <c r="F38" s="28"/>
      <c r="G38" s="29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</row>
    <row r="39" spans="1:20" ht="14.25" customHeight="1">
      <c r="A39" s="23"/>
      <c r="B39" s="75"/>
      <c r="C39" s="30"/>
      <c r="D39" s="6"/>
      <c r="E39" s="32"/>
      <c r="F39" s="33"/>
      <c r="G39" s="76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</row>
    <row r="40" spans="1:20" ht="14.25" customHeight="1">
      <c r="A40" s="23"/>
      <c r="B40" s="24"/>
      <c r="C40" s="25"/>
      <c r="D40" s="34"/>
      <c r="E40" s="27"/>
      <c r="F40" s="28"/>
      <c r="G40" s="29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</row>
    <row r="41" spans="1:20" ht="14.25" customHeight="1">
      <c r="A41" s="23"/>
      <c r="B41" s="75"/>
      <c r="C41" s="30"/>
      <c r="D41" s="6"/>
      <c r="E41" s="32"/>
      <c r="F41" s="33"/>
      <c r="G41" s="76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</row>
    <row r="42" spans="1:20" ht="14.25" customHeight="1">
      <c r="A42" s="23"/>
      <c r="B42" s="24"/>
      <c r="C42" s="25"/>
      <c r="D42" s="34"/>
      <c r="E42" s="27"/>
      <c r="F42" s="28"/>
      <c r="G42" s="29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</row>
    <row r="43" spans="1:20" ht="14.25" customHeight="1">
      <c r="A43" s="23"/>
      <c r="B43" s="75"/>
      <c r="C43" s="30"/>
      <c r="D43" s="6"/>
      <c r="E43" s="32"/>
      <c r="F43" s="33"/>
      <c r="G43" s="76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</row>
    <row r="44" spans="1:20" ht="14.25" customHeight="1">
      <c r="A44" s="23"/>
      <c r="B44" s="24"/>
      <c r="C44" s="25"/>
      <c r="D44" s="34"/>
      <c r="E44" s="27"/>
      <c r="F44" s="28"/>
      <c r="G44" s="29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</row>
    <row r="45" spans="1:20" ht="14.25" customHeight="1">
      <c r="A45" s="23"/>
      <c r="B45" s="75"/>
      <c r="C45" s="30"/>
      <c r="D45" s="6"/>
      <c r="E45" s="32"/>
      <c r="F45" s="33"/>
      <c r="G45" s="76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</row>
    <row r="46" spans="1:20" ht="14.25" customHeight="1">
      <c r="A46" s="23"/>
      <c r="B46" s="24"/>
      <c r="C46" s="25"/>
      <c r="D46" s="34"/>
      <c r="E46" s="27"/>
      <c r="F46" s="28"/>
      <c r="G46" s="29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</row>
    <row r="47" spans="1:20" ht="14.25" customHeight="1">
      <c r="A47" s="23"/>
      <c r="B47" s="75"/>
      <c r="C47" s="30"/>
      <c r="D47" s="6"/>
      <c r="E47" s="32"/>
      <c r="F47" s="33"/>
      <c r="G47" s="76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</row>
    <row r="48" spans="1:20" ht="14.25" customHeight="1">
      <c r="A48" s="23"/>
      <c r="B48" s="24"/>
      <c r="C48" s="25"/>
      <c r="D48" s="34"/>
      <c r="E48" s="27"/>
      <c r="F48" s="28"/>
      <c r="G48" s="29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</row>
    <row r="49" spans="1:20" ht="14.25" customHeight="1">
      <c r="A49" s="23"/>
      <c r="B49" s="75"/>
      <c r="C49" s="30"/>
      <c r="D49" s="6"/>
      <c r="E49" s="32"/>
      <c r="F49" s="33"/>
      <c r="G49" s="76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</row>
    <row r="50" spans="1:20" ht="14.25" customHeight="1">
      <c r="A50" s="23"/>
      <c r="B50" s="24"/>
      <c r="C50" s="25"/>
      <c r="D50" s="34"/>
      <c r="E50" s="27"/>
      <c r="F50" s="28"/>
      <c r="G50" s="29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</row>
    <row r="51" spans="1:20" ht="14.25" customHeight="1">
      <c r="A51" s="23"/>
      <c r="B51" s="75"/>
      <c r="C51" s="30"/>
      <c r="D51" s="6"/>
      <c r="E51" s="32"/>
      <c r="F51" s="33"/>
      <c r="G51" s="76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</row>
    <row r="52" spans="1:20" ht="14.25" customHeight="1">
      <c r="B52" s="35"/>
      <c r="C52" s="36"/>
      <c r="D52" s="37"/>
      <c r="E52" s="38"/>
      <c r="F52" s="37"/>
      <c r="G52" s="39"/>
    </row>
    <row r="53" spans="1:20" ht="14.25" customHeight="1"/>
    <row r="54" spans="1:20" ht="14.25" customHeight="1"/>
    <row r="55" spans="1:20" ht="14.25" customHeight="1"/>
    <row r="56" spans="1:20" ht="14.25" customHeight="1"/>
    <row r="57" spans="1:20" ht="14.25" customHeight="1"/>
    <row r="58" spans="1:20" ht="14.25" customHeight="1"/>
    <row r="59" spans="1:20" ht="14.25" customHeight="1"/>
    <row r="60" spans="1:20" ht="14.25" customHeight="1"/>
    <row r="61" spans="1:20" ht="14.25" customHeight="1"/>
    <row r="62" spans="1:20" ht="14.25" customHeight="1"/>
    <row r="63" spans="1:20" ht="14.25" customHeight="1"/>
    <row r="64" spans="1:20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</sheetData>
  <mergeCells count="5">
    <mergeCell ref="A1:G1"/>
    <mergeCell ref="C3:D3"/>
    <mergeCell ref="B9:G9"/>
    <mergeCell ref="B10:G10"/>
    <mergeCell ref="E11:F11"/>
  </mergeCells>
  <conditionalFormatting sqref="G11">
    <cfRule type="containsText" dxfId="12" priority="1" operator="containsText" text="INCORRECT">
      <formula>NOT(ISERROR(SEARCH(("INCORRECT"),(G11))))</formula>
    </cfRule>
  </conditionalFormatting>
  <conditionalFormatting sqref="G11">
    <cfRule type="cellIs" dxfId="11" priority="2" operator="equal">
      <formula>"Good"</formula>
    </cfRule>
  </conditionalFormatting>
  <conditionalFormatting sqref="C11">
    <cfRule type="containsText" dxfId="10" priority="3" operator="containsText" text="wrong">
      <formula>NOT(ISERROR(SEARCH(("wrong"),(C11))))</formula>
    </cfRule>
  </conditionalFormatting>
  <conditionalFormatting sqref="C11">
    <cfRule type="containsText" dxfId="9" priority="4" operator="containsText" text="good">
      <formula>NOT(ISERROR(SEARCH(("good"),(C11))))</formula>
    </cfRule>
  </conditionalFormatting>
  <conditionalFormatting sqref="B10:G10">
    <cfRule type="expression" dxfId="8" priority="5">
      <formula>#REF!="Y"</formula>
    </cfRule>
  </conditionalFormatting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5"/>
  <sheetViews>
    <sheetView showGridLines="0" tabSelected="1" topLeftCell="A12" workbookViewId="0">
      <selection activeCell="B34" sqref="B34:D34"/>
    </sheetView>
  </sheetViews>
  <sheetFormatPr defaultColWidth="14.42578125" defaultRowHeight="15" customHeight="1"/>
  <cols>
    <col min="1" max="1" width="2.28515625" customWidth="1"/>
    <col min="2" max="4" width="25.85546875" customWidth="1"/>
    <col min="5" max="23" width="8.7109375" customWidth="1"/>
  </cols>
  <sheetData>
    <row r="1" spans="1:4" ht="14.25" customHeight="1">
      <c r="A1" s="82" t="s">
        <v>0</v>
      </c>
      <c r="B1" s="87"/>
      <c r="C1" s="87"/>
      <c r="D1" s="87"/>
    </row>
    <row r="2" spans="1:4" ht="14.25" customHeight="1"/>
    <row r="3" spans="1:4" ht="14.25" customHeight="1">
      <c r="B3" s="2" t="s">
        <v>1</v>
      </c>
      <c r="C3" s="69"/>
    </row>
    <row r="4" spans="1:4" ht="18" customHeight="1">
      <c r="B4" s="2" t="s">
        <v>3</v>
      </c>
      <c r="C4" s="69"/>
      <c r="D4" s="3"/>
    </row>
    <row r="5" spans="1:4" ht="18" customHeight="1">
      <c r="B5" s="2" t="s">
        <v>2</v>
      </c>
      <c r="C5" s="4"/>
      <c r="D5" s="3"/>
    </row>
    <row r="6" spans="1:4" ht="18" customHeight="1">
      <c r="B6" s="2" t="s">
        <v>5</v>
      </c>
      <c r="C6" s="70" t="s">
        <v>18</v>
      </c>
      <c r="D6" s="3"/>
    </row>
    <row r="7" spans="1:4" ht="18" customHeight="1">
      <c r="D7" s="3"/>
    </row>
    <row r="8" spans="1:4" ht="14.25" customHeight="1">
      <c r="B8" s="3"/>
      <c r="C8" s="3"/>
      <c r="D8" s="3"/>
    </row>
    <row r="9" spans="1:4" ht="33.75" customHeight="1">
      <c r="B9" s="85" t="s">
        <v>9</v>
      </c>
      <c r="C9" s="90"/>
      <c r="D9" s="91"/>
    </row>
    <row r="10" spans="1:4" ht="14.25" customHeight="1">
      <c r="B10" s="7" t="s">
        <v>10</v>
      </c>
      <c r="C10" s="8" t="str">
        <f>IF($C$6="N","",IF(B12=$C$3,IF(MAX(C12:C57)=$C$4,"Good","Wrong Date"),"Wrong Date"))</f>
        <v>Good</v>
      </c>
      <c r="D10" s="40"/>
    </row>
    <row r="11" spans="1:4" ht="14.25" customHeight="1">
      <c r="B11" s="11" t="s">
        <v>12</v>
      </c>
      <c r="C11" s="12" t="s">
        <v>13</v>
      </c>
      <c r="D11" s="13" t="s">
        <v>14</v>
      </c>
    </row>
    <row r="12" spans="1:4" ht="14.25" customHeight="1">
      <c r="B12" s="73"/>
      <c r="C12" s="14"/>
      <c r="D12" s="41"/>
    </row>
    <row r="13" spans="1:4" ht="14.25" customHeight="1">
      <c r="B13" s="18"/>
      <c r="C13" s="19"/>
      <c r="D13" s="42"/>
    </row>
    <row r="14" spans="1:4" ht="14.25" customHeight="1">
      <c r="B14" s="73"/>
      <c r="C14" s="14"/>
      <c r="D14" s="77"/>
    </row>
    <row r="15" spans="1:4" ht="14.25" customHeight="1">
      <c r="B15" s="18"/>
      <c r="C15" s="19"/>
      <c r="D15" s="42"/>
    </row>
    <row r="16" spans="1:4" ht="14.25" customHeight="1">
      <c r="B16" s="73"/>
      <c r="C16" s="14"/>
      <c r="D16" s="77"/>
    </row>
    <row r="17" spans="2:4" ht="14.25" customHeight="1">
      <c r="B17" s="18"/>
      <c r="C17" s="19"/>
      <c r="D17" s="42"/>
    </row>
    <row r="18" spans="2:4" ht="14.25" customHeight="1">
      <c r="B18" s="73"/>
      <c r="C18" s="14"/>
      <c r="D18" s="77"/>
    </row>
    <row r="19" spans="2:4" ht="14.25" customHeight="1">
      <c r="B19" s="18"/>
      <c r="C19" s="19"/>
      <c r="D19" s="42"/>
    </row>
    <row r="20" spans="2:4" ht="14.25" customHeight="1">
      <c r="B20" s="73"/>
      <c r="C20" s="14"/>
      <c r="D20" s="77"/>
    </row>
    <row r="21" spans="2:4" ht="14.25" customHeight="1">
      <c r="B21" s="18"/>
      <c r="C21" s="19"/>
      <c r="D21" s="42"/>
    </row>
    <row r="22" spans="2:4" ht="14.25" customHeight="1">
      <c r="B22" s="73"/>
      <c r="C22" s="14"/>
      <c r="D22" s="77"/>
    </row>
    <row r="23" spans="2:4" ht="14.25" customHeight="1">
      <c r="B23" s="18"/>
      <c r="C23" s="19"/>
      <c r="D23" s="42"/>
    </row>
    <row r="24" spans="2:4" ht="14.25" customHeight="1">
      <c r="B24" s="78"/>
      <c r="C24" s="68"/>
      <c r="D24" s="79"/>
    </row>
    <row r="25" spans="2:4" ht="14.25" customHeight="1">
      <c r="B25" s="18"/>
      <c r="C25" s="43"/>
      <c r="D25" s="42"/>
    </row>
    <row r="26" spans="2:4" ht="14.25" customHeight="1">
      <c r="B26" s="78"/>
      <c r="C26" s="68"/>
      <c r="D26" s="79"/>
    </row>
    <row r="27" spans="2:4" ht="14.25" customHeight="1">
      <c r="B27" s="18"/>
      <c r="C27" s="43"/>
      <c r="D27" s="42"/>
    </row>
    <row r="28" spans="2:4" ht="14.25" customHeight="1">
      <c r="B28" s="78"/>
      <c r="C28" s="68"/>
      <c r="D28" s="79"/>
    </row>
    <row r="29" spans="2:4" ht="14.25" customHeight="1">
      <c r="B29" s="18"/>
      <c r="C29" s="43"/>
      <c r="D29" s="42"/>
    </row>
    <row r="30" spans="2:4" ht="14.25" customHeight="1">
      <c r="B30" s="78"/>
      <c r="C30" s="68"/>
      <c r="D30" s="79"/>
    </row>
    <row r="31" spans="2:4" ht="14.25" customHeight="1">
      <c r="B31" s="18"/>
      <c r="C31" s="43"/>
      <c r="D31" s="42"/>
    </row>
    <row r="32" spans="2:4" ht="14.25" customHeight="1">
      <c r="B32" s="78"/>
      <c r="C32" s="68"/>
      <c r="D32" s="79"/>
    </row>
    <row r="33" spans="2:4" ht="14.25" customHeight="1">
      <c r="B33" s="18"/>
      <c r="C33" s="43"/>
      <c r="D33" s="42"/>
    </row>
    <row r="34" spans="2:4" ht="14.25" customHeight="1">
      <c r="B34" s="78"/>
      <c r="C34" s="68"/>
      <c r="D34" s="79"/>
    </row>
    <row r="35" spans="2:4" ht="14.25" customHeight="1">
      <c r="B35" s="18"/>
      <c r="C35" s="43"/>
      <c r="D35" s="42"/>
    </row>
    <row r="36" spans="2:4" ht="14.25" customHeight="1">
      <c r="B36" s="73"/>
      <c r="C36" s="14"/>
      <c r="D36" s="77"/>
    </row>
    <row r="37" spans="2:4" ht="14.25" customHeight="1">
      <c r="B37" s="18"/>
      <c r="C37" s="19"/>
      <c r="D37" s="42"/>
    </row>
    <row r="38" spans="2:4" ht="14.25" customHeight="1">
      <c r="B38" s="73"/>
      <c r="C38" s="14"/>
      <c r="D38" s="77"/>
    </row>
    <row r="39" spans="2:4" ht="14.25" customHeight="1">
      <c r="B39" s="18"/>
      <c r="C39" s="19"/>
      <c r="D39" s="42"/>
    </row>
    <row r="40" spans="2:4" ht="14.25" customHeight="1">
      <c r="B40" s="73"/>
      <c r="C40" s="14"/>
      <c r="D40" s="77"/>
    </row>
    <row r="41" spans="2:4" ht="14.25" customHeight="1">
      <c r="B41" s="18"/>
      <c r="C41" s="19"/>
      <c r="D41" s="42"/>
    </row>
    <row r="42" spans="2:4" ht="14.25" customHeight="1">
      <c r="B42" s="73"/>
      <c r="C42" s="14"/>
      <c r="D42" s="77"/>
    </row>
    <row r="43" spans="2:4" ht="14.25" customHeight="1">
      <c r="B43" s="18"/>
      <c r="C43" s="19"/>
      <c r="D43" s="42"/>
    </row>
    <row r="44" spans="2:4" ht="14.25" customHeight="1">
      <c r="B44" s="73"/>
      <c r="C44" s="14"/>
      <c r="D44" s="77"/>
    </row>
    <row r="45" spans="2:4" ht="14.25" customHeight="1">
      <c r="B45" s="18"/>
      <c r="C45" s="19"/>
      <c r="D45" s="42"/>
    </row>
    <row r="46" spans="2:4" ht="14.25" customHeight="1">
      <c r="B46" s="73"/>
      <c r="C46" s="14"/>
      <c r="D46" s="77"/>
    </row>
    <row r="47" spans="2:4" ht="14.25" customHeight="1">
      <c r="B47" s="18"/>
      <c r="C47" s="19"/>
      <c r="D47" s="42"/>
    </row>
    <row r="48" spans="2:4" ht="14.25" customHeight="1">
      <c r="B48" s="73"/>
      <c r="C48" s="14"/>
      <c r="D48" s="77"/>
    </row>
    <row r="49" spans="2:4" ht="14.25" customHeight="1">
      <c r="B49" s="35"/>
      <c r="C49" s="36"/>
      <c r="D49" s="44"/>
    </row>
    <row r="50" spans="2:4" ht="14.25" customHeight="1"/>
    <row r="51" spans="2:4" ht="14.25" customHeight="1"/>
    <row r="52" spans="2:4" ht="14.25" customHeight="1"/>
    <row r="53" spans="2:4" ht="14.25" customHeight="1"/>
    <row r="54" spans="2:4" ht="14.25" customHeight="1"/>
    <row r="55" spans="2:4" ht="14.25" customHeight="1"/>
    <row r="56" spans="2:4" ht="14.25" customHeight="1"/>
    <row r="57" spans="2:4" ht="14.25" customHeight="1"/>
    <row r="58" spans="2:4" ht="14.25" customHeight="1"/>
    <row r="59" spans="2:4" ht="14.25" customHeight="1"/>
    <row r="60" spans="2:4" ht="14.25" customHeight="1"/>
    <row r="61" spans="2:4" ht="14.25" customHeight="1"/>
    <row r="62" spans="2:4" ht="14.25" customHeight="1"/>
    <row r="63" spans="2:4" ht="14.25" customHeight="1"/>
    <row r="64" spans="2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</sheetData>
  <mergeCells count="2">
    <mergeCell ref="A1:D1"/>
    <mergeCell ref="B9:D9"/>
  </mergeCells>
  <conditionalFormatting sqref="C10">
    <cfRule type="containsText" dxfId="7" priority="1" operator="containsText" text="wrong">
      <formula>NOT(ISERROR(SEARCH(("wrong"),(C10))))</formula>
    </cfRule>
  </conditionalFormatting>
  <conditionalFormatting sqref="C10">
    <cfRule type="containsText" dxfId="6" priority="2" operator="containsText" text="good">
      <formula>NOT(ISERROR(SEARCH(("good"),(C10))))</formula>
    </cfRule>
  </conditionalFormatting>
  <conditionalFormatting sqref="B9:D9">
    <cfRule type="expression" dxfId="5" priority="3">
      <formula>#REF!="Y"</formula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24"/>
  <sheetViews>
    <sheetView showGridLines="0" workbookViewId="0"/>
  </sheetViews>
  <sheetFormatPr defaultColWidth="14.42578125" defaultRowHeight="15" customHeight="1"/>
  <cols>
    <col min="1" max="1" width="2.140625" customWidth="1"/>
    <col min="2" max="2" width="17.85546875" customWidth="1"/>
    <col min="3" max="3" width="16" customWidth="1"/>
    <col min="4" max="4" width="13.85546875" customWidth="1"/>
    <col min="5" max="5" width="19.42578125" customWidth="1"/>
    <col min="6" max="6" width="15.140625" customWidth="1"/>
    <col min="7" max="7" width="11.85546875" customWidth="1"/>
    <col min="8" max="8" width="21.85546875" customWidth="1"/>
    <col min="9" max="12" width="12.85546875" customWidth="1"/>
    <col min="13" max="13" width="14.85546875" customWidth="1"/>
    <col min="14" max="26" width="8.7109375" customWidth="1"/>
  </cols>
  <sheetData>
    <row r="1" spans="1:13" ht="14.25" customHeight="1">
      <c r="A1" s="82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  <row r="2" spans="1:13" ht="14.25" customHeight="1"/>
    <row r="3" spans="1:13" ht="18" customHeight="1">
      <c r="B3" s="1"/>
      <c r="C3" s="83"/>
      <c r="D3" s="88"/>
      <c r="E3" s="2" t="s">
        <v>19</v>
      </c>
      <c r="F3" s="45" t="s">
        <v>20</v>
      </c>
      <c r="G3" s="3" t="s">
        <v>21</v>
      </c>
      <c r="H3" s="3" t="s">
        <v>22</v>
      </c>
      <c r="I3" s="3">
        <v>0.02</v>
      </c>
      <c r="J3" s="3"/>
      <c r="K3" s="3"/>
      <c r="L3" s="3"/>
      <c r="M3" s="3"/>
    </row>
    <row r="4" spans="1:13" ht="18" customHeight="1">
      <c r="B4" s="2" t="s">
        <v>2</v>
      </c>
      <c r="C4" s="4"/>
      <c r="D4" s="3" t="e">
        <f>C4=I45</f>
        <v>#DIV/0!</v>
      </c>
      <c r="E4" s="2" t="s">
        <v>1</v>
      </c>
      <c r="F4" s="45"/>
      <c r="G4" s="3" t="b">
        <f>F4=MIN(C9:C20)</f>
        <v>1</v>
      </c>
      <c r="H4" s="3" t="s">
        <v>23</v>
      </c>
      <c r="I4" s="3">
        <v>5</v>
      </c>
      <c r="J4" s="3"/>
      <c r="K4" s="3"/>
      <c r="L4" s="3"/>
      <c r="M4" s="3"/>
    </row>
    <row r="5" spans="1:13" ht="18" customHeight="1">
      <c r="B5" s="2" t="s">
        <v>24</v>
      </c>
      <c r="C5" s="5"/>
      <c r="D5" s="3" t="b">
        <f>C5=E45</f>
        <v>1</v>
      </c>
      <c r="E5" s="2" t="s">
        <v>3</v>
      </c>
      <c r="F5" s="45"/>
      <c r="G5" s="3" t="b">
        <f>F5=MAX(D9:D20)</f>
        <v>1</v>
      </c>
      <c r="H5" s="3"/>
      <c r="I5" s="3"/>
      <c r="J5" s="3"/>
      <c r="K5" s="3"/>
      <c r="L5" s="3"/>
      <c r="M5" s="3"/>
    </row>
    <row r="6" spans="1:13" ht="18" customHeight="1">
      <c r="B6" s="2" t="s">
        <v>25</v>
      </c>
      <c r="C6" s="46" t="e">
        <f>IF(F3="CPV",C4/C5,C4/C5*1000)</f>
        <v>#DIV/0!</v>
      </c>
      <c r="D6" s="3"/>
      <c r="E6" s="47"/>
      <c r="F6" s="48"/>
      <c r="G6" s="3"/>
      <c r="H6" s="3"/>
      <c r="I6" s="3"/>
      <c r="J6" s="3"/>
      <c r="K6" s="3"/>
      <c r="L6" s="3"/>
      <c r="M6" s="3"/>
    </row>
    <row r="7" spans="1:13" ht="14.25" customHeight="1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4.25" customHeight="1">
      <c r="B8" s="49" t="s">
        <v>26</v>
      </c>
      <c r="C8" s="50" t="s">
        <v>1</v>
      </c>
      <c r="D8" s="50" t="s">
        <v>3</v>
      </c>
      <c r="E8" s="50" t="s">
        <v>27</v>
      </c>
      <c r="F8" s="50" t="s">
        <v>28</v>
      </c>
      <c r="G8" s="50" t="s">
        <v>29</v>
      </c>
      <c r="H8" s="50" t="s">
        <v>30</v>
      </c>
      <c r="I8" s="51" t="s">
        <v>31</v>
      </c>
    </row>
    <row r="9" spans="1:13" ht="14.25" customHeight="1">
      <c r="B9" s="52"/>
      <c r="C9" s="80"/>
      <c r="D9" s="53"/>
      <c r="E9" s="54"/>
      <c r="F9" s="55">
        <f t="shared" ref="F9:F44" si="0">D9-C9+1</f>
        <v>1</v>
      </c>
      <c r="G9" s="56">
        <f t="shared" ref="G9:G44" si="1">E9/F9</f>
        <v>0</v>
      </c>
      <c r="H9" s="81">
        <f t="shared" ref="H9:H44" si="2">IF($F$3="CPV",G9*$I$3,G9*$I$4/1000)</f>
        <v>0</v>
      </c>
      <c r="I9" s="57" t="e">
        <f t="shared" ref="I9:I44" si="3">IF($F$3="CPV",E9*$C$6,E9*$C$6/1000)</f>
        <v>#DIV/0!</v>
      </c>
    </row>
    <row r="10" spans="1:13" ht="14.25" customHeight="1">
      <c r="B10" s="58"/>
      <c r="C10" s="59"/>
      <c r="D10" s="60"/>
      <c r="E10" s="61"/>
      <c r="F10" s="62">
        <f t="shared" si="0"/>
        <v>1</v>
      </c>
      <c r="G10" s="56">
        <f t="shared" si="1"/>
        <v>0</v>
      </c>
      <c r="H10" s="81">
        <f t="shared" si="2"/>
        <v>0</v>
      </c>
      <c r="I10" s="57" t="e">
        <f t="shared" si="3"/>
        <v>#DIV/0!</v>
      </c>
    </row>
    <row r="11" spans="1:13" ht="14.25" customHeight="1">
      <c r="B11" s="63"/>
      <c r="C11" s="59"/>
      <c r="D11" s="60"/>
      <c r="E11" s="61"/>
      <c r="F11" s="62">
        <f t="shared" si="0"/>
        <v>1</v>
      </c>
      <c r="G11" s="56">
        <f t="shared" si="1"/>
        <v>0</v>
      </c>
      <c r="H11" s="81">
        <f t="shared" si="2"/>
        <v>0</v>
      </c>
      <c r="I11" s="57" t="e">
        <f t="shared" si="3"/>
        <v>#DIV/0!</v>
      </c>
    </row>
    <row r="12" spans="1:13" ht="14.25" customHeight="1">
      <c r="B12" s="63"/>
      <c r="C12" s="59"/>
      <c r="D12" s="60"/>
      <c r="E12" s="61"/>
      <c r="F12" s="62">
        <f t="shared" si="0"/>
        <v>1</v>
      </c>
      <c r="G12" s="56">
        <f t="shared" si="1"/>
        <v>0</v>
      </c>
      <c r="H12" s="81">
        <f t="shared" si="2"/>
        <v>0</v>
      </c>
      <c r="I12" s="57" t="e">
        <f t="shared" si="3"/>
        <v>#DIV/0!</v>
      </c>
    </row>
    <row r="13" spans="1:13" ht="14.25" customHeight="1">
      <c r="B13" s="63"/>
      <c r="C13" s="59"/>
      <c r="D13" s="60"/>
      <c r="E13" s="61"/>
      <c r="F13" s="62">
        <f t="shared" si="0"/>
        <v>1</v>
      </c>
      <c r="G13" s="56">
        <f t="shared" si="1"/>
        <v>0</v>
      </c>
      <c r="H13" s="81">
        <f t="shared" si="2"/>
        <v>0</v>
      </c>
      <c r="I13" s="57" t="e">
        <f t="shared" si="3"/>
        <v>#DIV/0!</v>
      </c>
    </row>
    <row r="14" spans="1:13" ht="14.25" customHeight="1">
      <c r="B14" s="63"/>
      <c r="C14" s="59"/>
      <c r="D14" s="60"/>
      <c r="E14" s="61"/>
      <c r="F14" s="62">
        <f t="shared" si="0"/>
        <v>1</v>
      </c>
      <c r="G14" s="56">
        <f t="shared" si="1"/>
        <v>0</v>
      </c>
      <c r="H14" s="81">
        <f t="shared" si="2"/>
        <v>0</v>
      </c>
      <c r="I14" s="57" t="e">
        <f t="shared" si="3"/>
        <v>#DIV/0!</v>
      </c>
    </row>
    <row r="15" spans="1:13" ht="14.25" customHeight="1">
      <c r="B15" s="63"/>
      <c r="C15" s="59"/>
      <c r="D15" s="60"/>
      <c r="E15" s="61"/>
      <c r="F15" s="62">
        <f t="shared" si="0"/>
        <v>1</v>
      </c>
      <c r="G15" s="56">
        <f t="shared" si="1"/>
        <v>0</v>
      </c>
      <c r="H15" s="81">
        <f t="shared" si="2"/>
        <v>0</v>
      </c>
      <c r="I15" s="57" t="e">
        <f t="shared" si="3"/>
        <v>#DIV/0!</v>
      </c>
    </row>
    <row r="16" spans="1:13" ht="14.25" customHeight="1">
      <c r="B16" s="63"/>
      <c r="C16" s="59"/>
      <c r="D16" s="60"/>
      <c r="E16" s="61"/>
      <c r="F16" s="62">
        <f t="shared" si="0"/>
        <v>1</v>
      </c>
      <c r="G16" s="56">
        <f t="shared" si="1"/>
        <v>0</v>
      </c>
      <c r="H16" s="81">
        <f t="shared" si="2"/>
        <v>0</v>
      </c>
      <c r="I16" s="57" t="e">
        <f t="shared" si="3"/>
        <v>#DIV/0!</v>
      </c>
    </row>
    <row r="17" spans="2:9" ht="14.25" customHeight="1">
      <c r="B17" s="63"/>
      <c r="C17" s="59"/>
      <c r="D17" s="60"/>
      <c r="E17" s="61"/>
      <c r="F17" s="62">
        <f t="shared" si="0"/>
        <v>1</v>
      </c>
      <c r="G17" s="56">
        <f t="shared" si="1"/>
        <v>0</v>
      </c>
      <c r="H17" s="81">
        <f t="shared" si="2"/>
        <v>0</v>
      </c>
      <c r="I17" s="57" t="e">
        <f t="shared" si="3"/>
        <v>#DIV/0!</v>
      </c>
    </row>
    <row r="18" spans="2:9" ht="14.25" customHeight="1">
      <c r="B18" s="63"/>
      <c r="C18" s="59"/>
      <c r="D18" s="60"/>
      <c r="E18" s="61"/>
      <c r="F18" s="62">
        <f t="shared" si="0"/>
        <v>1</v>
      </c>
      <c r="G18" s="56">
        <f t="shared" si="1"/>
        <v>0</v>
      </c>
      <c r="H18" s="81">
        <f t="shared" si="2"/>
        <v>0</v>
      </c>
      <c r="I18" s="57" t="e">
        <f t="shared" si="3"/>
        <v>#DIV/0!</v>
      </c>
    </row>
    <row r="19" spans="2:9" ht="14.25" customHeight="1">
      <c r="B19" s="63"/>
      <c r="C19" s="59"/>
      <c r="D19" s="60"/>
      <c r="E19" s="61"/>
      <c r="F19" s="62">
        <f t="shared" si="0"/>
        <v>1</v>
      </c>
      <c r="G19" s="56">
        <f t="shared" si="1"/>
        <v>0</v>
      </c>
      <c r="H19" s="81">
        <f t="shared" si="2"/>
        <v>0</v>
      </c>
      <c r="I19" s="57" t="e">
        <f t="shared" si="3"/>
        <v>#DIV/0!</v>
      </c>
    </row>
    <row r="20" spans="2:9" ht="14.25" customHeight="1">
      <c r="B20" s="63"/>
      <c r="C20" s="59"/>
      <c r="D20" s="60"/>
      <c r="E20" s="61"/>
      <c r="F20" s="62">
        <f t="shared" si="0"/>
        <v>1</v>
      </c>
      <c r="G20" s="56">
        <f t="shared" si="1"/>
        <v>0</v>
      </c>
      <c r="H20" s="81">
        <f t="shared" si="2"/>
        <v>0</v>
      </c>
      <c r="I20" s="57" t="e">
        <f t="shared" si="3"/>
        <v>#DIV/0!</v>
      </c>
    </row>
    <row r="21" spans="2:9" ht="14.25" customHeight="1">
      <c r="B21" s="52"/>
      <c r="C21" s="80"/>
      <c r="D21" s="53"/>
      <c r="E21" s="54"/>
      <c r="F21" s="55">
        <f t="shared" si="0"/>
        <v>1</v>
      </c>
      <c r="G21" s="56">
        <f t="shared" si="1"/>
        <v>0</v>
      </c>
      <c r="H21" s="81">
        <f t="shared" si="2"/>
        <v>0</v>
      </c>
      <c r="I21" s="57" t="e">
        <f t="shared" si="3"/>
        <v>#DIV/0!</v>
      </c>
    </row>
    <row r="22" spans="2:9" ht="14.25" customHeight="1">
      <c r="B22" s="58"/>
      <c r="C22" s="59"/>
      <c r="D22" s="60"/>
      <c r="E22" s="61"/>
      <c r="F22" s="62">
        <f t="shared" si="0"/>
        <v>1</v>
      </c>
      <c r="G22" s="56">
        <f t="shared" si="1"/>
        <v>0</v>
      </c>
      <c r="H22" s="81">
        <f t="shared" si="2"/>
        <v>0</v>
      </c>
      <c r="I22" s="57" t="e">
        <f t="shared" si="3"/>
        <v>#DIV/0!</v>
      </c>
    </row>
    <row r="23" spans="2:9" ht="14.25" customHeight="1">
      <c r="B23" s="63"/>
      <c r="C23" s="59"/>
      <c r="D23" s="60"/>
      <c r="E23" s="61"/>
      <c r="F23" s="62">
        <f t="shared" si="0"/>
        <v>1</v>
      </c>
      <c r="G23" s="56">
        <f t="shared" si="1"/>
        <v>0</v>
      </c>
      <c r="H23" s="81">
        <f t="shared" si="2"/>
        <v>0</v>
      </c>
      <c r="I23" s="57" t="e">
        <f t="shared" si="3"/>
        <v>#DIV/0!</v>
      </c>
    </row>
    <row r="24" spans="2:9" ht="14.25" customHeight="1">
      <c r="B24" s="63"/>
      <c r="C24" s="59"/>
      <c r="D24" s="60"/>
      <c r="E24" s="61"/>
      <c r="F24" s="62">
        <f t="shared" si="0"/>
        <v>1</v>
      </c>
      <c r="G24" s="56">
        <f t="shared" si="1"/>
        <v>0</v>
      </c>
      <c r="H24" s="81">
        <f t="shared" si="2"/>
        <v>0</v>
      </c>
      <c r="I24" s="57" t="e">
        <f t="shared" si="3"/>
        <v>#DIV/0!</v>
      </c>
    </row>
    <row r="25" spans="2:9" ht="14.25" customHeight="1">
      <c r="B25" s="63"/>
      <c r="C25" s="59"/>
      <c r="D25" s="60"/>
      <c r="E25" s="61"/>
      <c r="F25" s="62">
        <f t="shared" si="0"/>
        <v>1</v>
      </c>
      <c r="G25" s="56">
        <f t="shared" si="1"/>
        <v>0</v>
      </c>
      <c r="H25" s="81">
        <f t="shared" si="2"/>
        <v>0</v>
      </c>
      <c r="I25" s="57" t="e">
        <f t="shared" si="3"/>
        <v>#DIV/0!</v>
      </c>
    </row>
    <row r="26" spans="2:9" ht="14.25" customHeight="1">
      <c r="B26" s="63"/>
      <c r="C26" s="59"/>
      <c r="D26" s="60"/>
      <c r="E26" s="61"/>
      <c r="F26" s="62">
        <f t="shared" si="0"/>
        <v>1</v>
      </c>
      <c r="G26" s="56">
        <f t="shared" si="1"/>
        <v>0</v>
      </c>
      <c r="H26" s="81">
        <f t="shared" si="2"/>
        <v>0</v>
      </c>
      <c r="I26" s="57" t="e">
        <f t="shared" si="3"/>
        <v>#DIV/0!</v>
      </c>
    </row>
    <row r="27" spans="2:9" ht="14.25" customHeight="1">
      <c r="B27" s="63"/>
      <c r="C27" s="59"/>
      <c r="D27" s="60"/>
      <c r="E27" s="61"/>
      <c r="F27" s="62">
        <f t="shared" si="0"/>
        <v>1</v>
      </c>
      <c r="G27" s="56">
        <f t="shared" si="1"/>
        <v>0</v>
      </c>
      <c r="H27" s="81">
        <f t="shared" si="2"/>
        <v>0</v>
      </c>
      <c r="I27" s="57" t="e">
        <f t="shared" si="3"/>
        <v>#DIV/0!</v>
      </c>
    </row>
    <row r="28" spans="2:9" ht="14.25" customHeight="1">
      <c r="B28" s="63"/>
      <c r="C28" s="59"/>
      <c r="D28" s="60"/>
      <c r="E28" s="61"/>
      <c r="F28" s="62">
        <f t="shared" si="0"/>
        <v>1</v>
      </c>
      <c r="G28" s="56">
        <f t="shared" si="1"/>
        <v>0</v>
      </c>
      <c r="H28" s="81">
        <f t="shared" si="2"/>
        <v>0</v>
      </c>
      <c r="I28" s="57" t="e">
        <f t="shared" si="3"/>
        <v>#DIV/0!</v>
      </c>
    </row>
    <row r="29" spans="2:9" ht="14.25" customHeight="1">
      <c r="B29" s="63"/>
      <c r="C29" s="59"/>
      <c r="D29" s="60"/>
      <c r="E29" s="61"/>
      <c r="F29" s="62">
        <f t="shared" si="0"/>
        <v>1</v>
      </c>
      <c r="G29" s="56">
        <f t="shared" si="1"/>
        <v>0</v>
      </c>
      <c r="H29" s="81">
        <f t="shared" si="2"/>
        <v>0</v>
      </c>
      <c r="I29" s="57" t="e">
        <f t="shared" si="3"/>
        <v>#DIV/0!</v>
      </c>
    </row>
    <row r="30" spans="2:9" ht="14.25" customHeight="1">
      <c r="B30" s="63"/>
      <c r="C30" s="59"/>
      <c r="D30" s="60"/>
      <c r="E30" s="61"/>
      <c r="F30" s="62">
        <f t="shared" si="0"/>
        <v>1</v>
      </c>
      <c r="G30" s="56">
        <f t="shared" si="1"/>
        <v>0</v>
      </c>
      <c r="H30" s="81">
        <f t="shared" si="2"/>
        <v>0</v>
      </c>
      <c r="I30" s="57" t="e">
        <f t="shared" si="3"/>
        <v>#DIV/0!</v>
      </c>
    </row>
    <row r="31" spans="2:9" ht="14.25" customHeight="1">
      <c r="B31" s="63"/>
      <c r="C31" s="59"/>
      <c r="D31" s="60"/>
      <c r="E31" s="61"/>
      <c r="F31" s="62">
        <f t="shared" si="0"/>
        <v>1</v>
      </c>
      <c r="G31" s="56">
        <f t="shared" si="1"/>
        <v>0</v>
      </c>
      <c r="H31" s="81">
        <f t="shared" si="2"/>
        <v>0</v>
      </c>
      <c r="I31" s="57" t="e">
        <f t="shared" si="3"/>
        <v>#DIV/0!</v>
      </c>
    </row>
    <row r="32" spans="2:9" ht="14.25" customHeight="1">
      <c r="B32" s="63"/>
      <c r="C32" s="59"/>
      <c r="D32" s="60"/>
      <c r="E32" s="61"/>
      <c r="F32" s="62">
        <f t="shared" si="0"/>
        <v>1</v>
      </c>
      <c r="G32" s="56">
        <f t="shared" si="1"/>
        <v>0</v>
      </c>
      <c r="H32" s="81">
        <f t="shared" si="2"/>
        <v>0</v>
      </c>
      <c r="I32" s="57" t="e">
        <f t="shared" si="3"/>
        <v>#DIV/0!</v>
      </c>
    </row>
    <row r="33" spans="2:9" ht="14.25" customHeight="1">
      <c r="B33" s="52"/>
      <c r="C33" s="80"/>
      <c r="D33" s="53"/>
      <c r="E33" s="54"/>
      <c r="F33" s="55">
        <f t="shared" si="0"/>
        <v>1</v>
      </c>
      <c r="G33" s="56">
        <f t="shared" si="1"/>
        <v>0</v>
      </c>
      <c r="H33" s="81">
        <f t="shared" si="2"/>
        <v>0</v>
      </c>
      <c r="I33" s="57" t="e">
        <f t="shared" si="3"/>
        <v>#DIV/0!</v>
      </c>
    </row>
    <row r="34" spans="2:9" ht="14.25" customHeight="1">
      <c r="B34" s="58"/>
      <c r="C34" s="59"/>
      <c r="D34" s="60"/>
      <c r="E34" s="61"/>
      <c r="F34" s="62">
        <f t="shared" si="0"/>
        <v>1</v>
      </c>
      <c r="G34" s="56">
        <f t="shared" si="1"/>
        <v>0</v>
      </c>
      <c r="H34" s="81">
        <f t="shared" si="2"/>
        <v>0</v>
      </c>
      <c r="I34" s="57" t="e">
        <f t="shared" si="3"/>
        <v>#DIV/0!</v>
      </c>
    </row>
    <row r="35" spans="2:9" ht="14.25" customHeight="1">
      <c r="B35" s="63"/>
      <c r="C35" s="59"/>
      <c r="D35" s="60"/>
      <c r="E35" s="61"/>
      <c r="F35" s="62">
        <f t="shared" si="0"/>
        <v>1</v>
      </c>
      <c r="G35" s="56">
        <f t="shared" si="1"/>
        <v>0</v>
      </c>
      <c r="H35" s="81">
        <f t="shared" si="2"/>
        <v>0</v>
      </c>
      <c r="I35" s="57" t="e">
        <f t="shared" si="3"/>
        <v>#DIV/0!</v>
      </c>
    </row>
    <row r="36" spans="2:9" ht="14.25" customHeight="1">
      <c r="B36" s="63"/>
      <c r="C36" s="59"/>
      <c r="D36" s="60"/>
      <c r="E36" s="61"/>
      <c r="F36" s="62">
        <f t="shared" si="0"/>
        <v>1</v>
      </c>
      <c r="G36" s="56">
        <f t="shared" si="1"/>
        <v>0</v>
      </c>
      <c r="H36" s="81">
        <f t="shared" si="2"/>
        <v>0</v>
      </c>
      <c r="I36" s="57" t="e">
        <f t="shared" si="3"/>
        <v>#DIV/0!</v>
      </c>
    </row>
    <row r="37" spans="2:9" ht="14.25" customHeight="1">
      <c r="B37" s="63"/>
      <c r="C37" s="59"/>
      <c r="D37" s="60"/>
      <c r="E37" s="61"/>
      <c r="F37" s="62">
        <f t="shared" si="0"/>
        <v>1</v>
      </c>
      <c r="G37" s="56">
        <f t="shared" si="1"/>
        <v>0</v>
      </c>
      <c r="H37" s="81">
        <f t="shared" si="2"/>
        <v>0</v>
      </c>
      <c r="I37" s="57" t="e">
        <f t="shared" si="3"/>
        <v>#DIV/0!</v>
      </c>
    </row>
    <row r="38" spans="2:9" ht="14.25" customHeight="1">
      <c r="B38" s="63"/>
      <c r="C38" s="59"/>
      <c r="D38" s="60"/>
      <c r="E38" s="61"/>
      <c r="F38" s="62">
        <f t="shared" si="0"/>
        <v>1</v>
      </c>
      <c r="G38" s="56">
        <f t="shared" si="1"/>
        <v>0</v>
      </c>
      <c r="H38" s="81">
        <f t="shared" si="2"/>
        <v>0</v>
      </c>
      <c r="I38" s="57" t="e">
        <f t="shared" si="3"/>
        <v>#DIV/0!</v>
      </c>
    </row>
    <row r="39" spans="2:9" ht="14.25" customHeight="1">
      <c r="B39" s="63"/>
      <c r="C39" s="59"/>
      <c r="D39" s="60"/>
      <c r="E39" s="61"/>
      <c r="F39" s="62">
        <f t="shared" si="0"/>
        <v>1</v>
      </c>
      <c r="G39" s="56">
        <f t="shared" si="1"/>
        <v>0</v>
      </c>
      <c r="H39" s="81">
        <f t="shared" si="2"/>
        <v>0</v>
      </c>
      <c r="I39" s="57" t="e">
        <f t="shared" si="3"/>
        <v>#DIV/0!</v>
      </c>
    </row>
    <row r="40" spans="2:9" ht="14.25" customHeight="1">
      <c r="B40" s="63"/>
      <c r="C40" s="59"/>
      <c r="D40" s="60"/>
      <c r="E40" s="61"/>
      <c r="F40" s="62">
        <f t="shared" si="0"/>
        <v>1</v>
      </c>
      <c r="G40" s="56">
        <f t="shared" si="1"/>
        <v>0</v>
      </c>
      <c r="H40" s="81">
        <f t="shared" si="2"/>
        <v>0</v>
      </c>
      <c r="I40" s="57" t="e">
        <f t="shared" si="3"/>
        <v>#DIV/0!</v>
      </c>
    </row>
    <row r="41" spans="2:9" ht="14.25" customHeight="1">
      <c r="B41" s="63"/>
      <c r="C41" s="59"/>
      <c r="D41" s="60"/>
      <c r="E41" s="61"/>
      <c r="F41" s="62">
        <f t="shared" si="0"/>
        <v>1</v>
      </c>
      <c r="G41" s="56">
        <f t="shared" si="1"/>
        <v>0</v>
      </c>
      <c r="H41" s="81">
        <f t="shared" si="2"/>
        <v>0</v>
      </c>
      <c r="I41" s="57" t="e">
        <f t="shared" si="3"/>
        <v>#DIV/0!</v>
      </c>
    </row>
    <row r="42" spans="2:9" ht="14.25" customHeight="1">
      <c r="B42" s="63"/>
      <c r="C42" s="59"/>
      <c r="D42" s="60"/>
      <c r="E42" s="61"/>
      <c r="F42" s="62">
        <f t="shared" si="0"/>
        <v>1</v>
      </c>
      <c r="G42" s="56">
        <f t="shared" si="1"/>
        <v>0</v>
      </c>
      <c r="H42" s="81">
        <f t="shared" si="2"/>
        <v>0</v>
      </c>
      <c r="I42" s="57" t="e">
        <f t="shared" si="3"/>
        <v>#DIV/0!</v>
      </c>
    </row>
    <row r="43" spans="2:9" ht="14.25" customHeight="1">
      <c r="B43" s="63"/>
      <c r="C43" s="59"/>
      <c r="D43" s="60"/>
      <c r="E43" s="61"/>
      <c r="F43" s="62">
        <f t="shared" si="0"/>
        <v>1</v>
      </c>
      <c r="G43" s="56">
        <f t="shared" si="1"/>
        <v>0</v>
      </c>
      <c r="H43" s="81">
        <f t="shared" si="2"/>
        <v>0</v>
      </c>
      <c r="I43" s="57" t="e">
        <f t="shared" si="3"/>
        <v>#DIV/0!</v>
      </c>
    </row>
    <row r="44" spans="2:9" ht="14.25" customHeight="1">
      <c r="B44" s="63"/>
      <c r="C44" s="59"/>
      <c r="D44" s="60"/>
      <c r="E44" s="61"/>
      <c r="F44" s="62">
        <f t="shared" si="0"/>
        <v>1</v>
      </c>
      <c r="G44" s="56">
        <f t="shared" si="1"/>
        <v>0</v>
      </c>
      <c r="H44" s="81">
        <f t="shared" si="2"/>
        <v>0</v>
      </c>
      <c r="I44" s="57" t="e">
        <f t="shared" si="3"/>
        <v>#DIV/0!</v>
      </c>
    </row>
    <row r="45" spans="2:9" ht="14.25" customHeight="1">
      <c r="B45" s="64"/>
      <c r="C45" s="65"/>
      <c r="D45" s="65"/>
      <c r="E45" s="66">
        <f>SUM(E9:E20)</f>
        <v>0</v>
      </c>
      <c r="F45" s="65"/>
      <c r="G45" s="66">
        <f>SUM(G9:G20)</f>
        <v>0</v>
      </c>
      <c r="H45" s="65"/>
      <c r="I45" s="67" t="e">
        <f>SUM(I9:I20)</f>
        <v>#DIV/0!</v>
      </c>
    </row>
    <row r="46" spans="2:9" ht="14.25" customHeight="1"/>
    <row r="47" spans="2:9" ht="14.25" customHeight="1"/>
    <row r="48" spans="2:9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</sheetData>
  <mergeCells count="2">
    <mergeCell ref="A1:M1"/>
    <mergeCell ref="C3:D3"/>
  </mergeCells>
  <conditionalFormatting sqref="E9:E44">
    <cfRule type="expression" dxfId="4" priority="1">
      <formula>$G$64&lt;&gt;$C$20</formula>
    </cfRule>
  </conditionalFormatting>
  <conditionalFormatting sqref="G4:G5">
    <cfRule type="cellIs" dxfId="3" priority="2" operator="equal">
      <formula>"FALSE"</formula>
    </cfRule>
  </conditionalFormatting>
  <conditionalFormatting sqref="G4:G5">
    <cfRule type="cellIs" dxfId="2" priority="3" operator="equal">
      <formula>"TRUE"</formula>
    </cfRule>
  </conditionalFormatting>
  <conditionalFormatting sqref="D4:D5">
    <cfRule type="cellIs" dxfId="1" priority="4" operator="equal">
      <formula>"FALSE"</formula>
    </cfRule>
  </conditionalFormatting>
  <conditionalFormatting sqref="D4:D5">
    <cfRule type="cellIs" dxfId="0" priority="5" operator="equal">
      <formula>"TRUE"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2025-10-02T02:44:10Z</dcterms:created>
  <dcterms:modified xsi:type="dcterms:W3CDTF">2025-10-02T14:16:15Z</dcterms:modified>
  <cp:category/>
  <cp:contentStatus/>
</cp:coreProperties>
</file>