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Pacientes Não-Incluídos" sheetId="2" r:id="rId5"/>
    <sheet state="visible" name="Página1" sheetId="3" r:id="rId6"/>
  </sheets>
  <definedNames>
    <definedName hidden="1" localSheetId="0" name="_xlnm._FilterDatabase">Results!$A$1:$BS$51</definedName>
    <definedName hidden="1" localSheetId="0" name="Z_5E98EFAB_2462_41DA_8CC0_D205903AA8F6_.wvu.FilterData">Results!$B$2:$C$44</definedName>
  </definedNames>
  <calcPr/>
  <customWorkbookViews>
    <customWorkbookView activeSheetId="0" maximized="1" windowHeight="0" windowWidth="0" guid="{5E98EFAB-2462-41DA-8CC0-D205903AA8F6}" name="Filtro 1"/>
  </customWorkbookViews>
  <extLst>
    <ext uri="GoogleSheetsCustomDataVersion2">
      <go:sheetsCustomData xmlns:go="http://customooxmlschemas.google.com/" r:id="rId7" roundtripDataChecksum="V10JfQ4dDgCgsYUKYHpOQGLYQSgFyuhq7v0BnxLX0J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CMB: Campinas
CTB: Curitiba
======</t>
      </text>
    </comment>
    <comment authorId="0" ref="G1">
      <text>
        <t xml:space="preserve">0: healthy
1: patient
======</t>
      </text>
    </comment>
    <comment authorId="0" ref="I1">
      <text>
        <t xml:space="preserve">0: masculino
1: feminino
======</t>
      </text>
    </comment>
    <comment authorId="0" ref="J1">
      <text>
        <t xml:space="preserve">0=Indivíduo saudável
1=SC
2=SS
3=SB
======</t>
      </text>
    </comment>
    <comment authorId="0" ref="T1">
      <text>
        <t xml:space="preserve">0=NÃO
1=SIM
======</t>
      </text>
    </comment>
    <comment authorId="0" ref="U1">
      <text>
        <t xml:space="preserve">0=não
1=sim
======</t>
      </text>
    </comment>
    <comment authorId="0" ref="V1">
      <text>
        <t xml:space="preserve">necrose quadril (y/n)
======</t>
      </text>
    </comment>
    <comment authorId="0" ref="W1">
      <text>
        <t xml:space="preserve">sd toracica aguda (y/n)
======</t>
      </text>
    </comment>
    <comment authorId="0" ref="X1">
      <text>
        <t xml:space="preserve">y/n
======</t>
      </text>
    </comment>
    <comment authorId="0" ref="AD1">
      <text>
        <t xml:space="preserve">Crises álgicas de repetição foram definidas como presença de três ou mais crises por ano.
======</t>
      </text>
    </comment>
    <comment authorId="0" ref="AI1">
      <text>
        <t xml:space="preserve">Hidroxiureia
0=NÃO
1=SIM
======</t>
      </text>
    </comment>
    <comment authorId="0" ref="AJ1">
      <text>
        <t xml:space="preserve">crizanlizumabe
0=NÃO
1=SIM
======</t>
      </text>
    </comment>
    <comment authorId="0" ref="AK1">
      <text>
        <t xml:space="preserve">0=NÃO
1=SIM
======</t>
      </text>
    </comment>
    <comment authorId="0" ref="AL1">
      <text>
        <t xml:space="preserve">0=NÃO
1=SIM
======</t>
      </text>
    </comment>
    <comment authorId="0" ref="K2">
      <text>
        <t xml:space="preserve">28/10/21
======</t>
      </text>
    </comment>
    <comment authorId="0" ref="L2">
      <text>
        <t xml:space="preserve">exame 19/04/22
======</t>
      </text>
    </comment>
    <comment authorId="0" ref="N2">
      <text>
        <t xml:space="preserve">19/04/22
======</t>
      </text>
    </comment>
    <comment authorId="0" ref="O2">
      <text>
        <t xml:space="preserve">19/04/22
======</t>
      </text>
    </comment>
    <comment authorId="0" ref="Y2">
      <text>
        <t xml:space="preserve">Sinais de TVP
======</t>
      </text>
    </comment>
    <comment authorId="0" ref="AE2">
      <text>
        <t xml:space="preserve">25.06.20 STA
======</t>
      </text>
    </comment>
    <comment authorId="0" ref="AX2">
      <text>
        <t xml:space="preserve">Repetir ensaio (fora da curva)
======</t>
      </text>
    </comment>
    <comment authorId="0" ref="K3">
      <text>
        <t xml:space="preserve">08/02/22
======</t>
      </text>
    </comment>
    <comment authorId="0" ref="L3">
      <text>
        <t xml:space="preserve">30/03/23
======</t>
      </text>
    </comment>
    <comment authorId="0" ref="O3">
      <text>
        <t xml:space="preserve">16/09/21
======</t>
      </text>
    </comment>
    <comment authorId="0" ref="P3">
      <text>
        <t xml:space="preserve">16/09/21
======</t>
      </text>
    </comment>
    <comment authorId="0" ref="AC3">
      <text>
        <t xml:space="preserve">tendinopatia
======</t>
      </text>
    </comment>
    <comment authorId="0" ref="K4">
      <text>
        <t xml:space="preserve">30/11/21
======</t>
      </text>
    </comment>
    <comment authorId="0" ref="N4">
      <text>
        <t xml:space="preserve">30/11/21
======</t>
      </text>
    </comment>
    <comment authorId="0" ref="O4">
      <text>
        <t xml:space="preserve">30/11/21
======</t>
      </text>
    </comment>
    <comment authorId="0" ref="Z4">
      <text>
        <t xml:space="preserve">AVC secundário a ateromatose (não relacionado à DF)
======</t>
      </text>
    </comment>
    <comment authorId="0" ref="K5">
      <text>
        <t xml:space="preserve">exame realizado 19/04/22
======</t>
      </text>
    </comment>
    <comment authorId="0" ref="L5">
      <text>
        <t xml:space="preserve">30/09/22
======</t>
      </text>
    </comment>
    <comment authorId="0" ref="O5">
      <text>
        <t xml:space="preserve">30/09/22
======</t>
      </text>
    </comment>
    <comment authorId="0" ref="AC5">
      <text>
        <t xml:space="preserve">última em 2019
======</t>
      </text>
    </comment>
    <comment authorId="0" ref="K6">
      <text>
        <t xml:space="preserve">dosado 17/09/21
======</t>
      </text>
    </comment>
    <comment authorId="0" ref="N6">
      <text>
        <t xml:space="preserve">05/05/22
======</t>
      </text>
    </comment>
    <comment authorId="0" ref="O6">
      <text>
        <t xml:space="preserve">05/05/22
======</t>
      </text>
    </comment>
    <comment authorId="0" ref="AE6">
      <text>
        <t xml:space="preserve">01/10/2019
======</t>
      </text>
    </comment>
    <comment authorId="0" ref="C7">
      <text>
        <t xml:space="preserve">Motilidade comprometida (usa andador) a 5 meses
======</t>
      </text>
    </comment>
    <comment authorId="0" ref="K7">
      <text>
        <t xml:space="preserve">12/2021
======</t>
      </text>
    </comment>
    <comment authorId="0" ref="N7">
      <text>
        <t xml:space="preserve">18/06/22
======</t>
      </text>
    </comment>
    <comment authorId="0" ref="O7">
      <text>
        <t xml:space="preserve">18/06/22
======</t>
      </text>
    </comment>
    <comment authorId="0" ref="AE7">
      <text>
        <t xml:space="preserve">22.12.21
27.11.21
23.09.21
25.06.21
======</t>
      </text>
    </comment>
    <comment authorId="0" ref="K8">
      <text>
        <t xml:space="preserve">20/05/22
======</t>
      </text>
    </comment>
    <comment authorId="0" ref="K9">
      <text>
        <t xml:space="preserve">24.01.22
======</t>
      </text>
    </comment>
    <comment authorId="0" ref="T11">
      <text>
        <t xml:space="preserve">26 SEMANAS
======</t>
      </text>
    </comment>
    <comment authorId="0" ref="O12">
      <text>
        <t xml:space="preserve">nov 2022
======</t>
      </text>
    </comment>
    <comment authorId="0" ref="K13">
      <text>
        <t xml:space="preserve">2022
======</t>
      </text>
    </comment>
    <comment authorId="0" ref="L13">
      <text>
        <t xml:space="preserve">8 nov 2022
======</t>
      </text>
    </comment>
    <comment authorId="0" ref="AB13">
      <text>
        <t xml:space="preserve">necrose asséptica com 9 anos de idade
======</t>
      </text>
    </comment>
    <comment authorId="0" ref="W15">
      <text>
        <t xml:space="preserve">2017
======</t>
      </text>
    </comment>
    <comment authorId="0" ref="L16">
      <text>
        <t xml:space="preserve">fev 2022
======</t>
      </text>
    </comment>
    <comment authorId="0" ref="O16">
      <text>
        <t xml:space="preserve">10.10.22
======</t>
      </text>
    </comment>
    <comment authorId="0" ref="AE16">
      <text>
        <t xml:space="preserve">25.01.23 STA
======</t>
      </text>
    </comment>
    <comment authorId="0" ref="AE17">
      <text>
        <t xml:space="preserve">16.06.23 
======</t>
      </text>
    </comment>
    <comment authorId="0" ref="K18">
      <text>
        <t xml:space="preserve">junho 2022
======</t>
      </text>
    </comment>
    <comment authorId="0" ref="AD18">
      <text>
        <t xml:space="preserve">Paciente realizou sangria devido a crise álgica
======</t>
      </text>
    </comment>
    <comment authorId="0" ref="AE18">
      <text>
        <t xml:space="preserve">06.04.22
26.04.22
======</t>
      </text>
    </comment>
    <comment authorId="0" ref="O19">
      <text>
        <t xml:space="preserve">10.11.22
======</t>
      </text>
    </comment>
    <comment authorId="0" ref="AE19">
      <text>
        <t xml:space="preserve">25.04.22 (Urgência)
======</t>
      </text>
    </comment>
    <comment authorId="0" ref="K20">
      <text>
        <t xml:space="preserve">abril 2022
======</t>
      </text>
    </comment>
    <comment authorId="0" ref="L20">
      <text>
        <t xml:space="preserve">março 2022
======</t>
      </text>
    </comment>
    <comment authorId="0" ref="O20">
      <text>
        <t xml:space="preserve">março 2023
======</t>
      </text>
    </comment>
    <comment authorId="0" ref="W20">
      <text>
        <t xml:space="preserve">2017
======</t>
      </text>
    </comment>
    <comment authorId="0" ref="AA20">
      <text>
        <t xml:space="preserve">atrofia óptica
======</t>
      </text>
    </comment>
    <comment authorId="0" ref="AD21">
      <text>
        <t xml:space="preserve">Crises álgicas recorrentes, porém não internado. Possui quadro de dor crônica.
======</t>
      </text>
    </comment>
    <comment authorId="0" ref="AE21">
      <text>
        <t xml:space="preserve">26.02.22
09.06.22
24.11.22
======</t>
      </text>
    </comment>
    <comment authorId="0" ref="L22">
      <text>
        <t xml:space="preserve">janeiro 2022
======</t>
      </text>
    </comment>
    <comment authorId="0" ref="K23">
      <text>
        <t xml:space="preserve">abril 2022
======</t>
      </text>
    </comment>
    <comment authorId="0" ref="AE23">
      <text>
        <t xml:space="preserve">12.10.20
======</t>
      </text>
    </comment>
    <comment authorId="0" ref="L24">
      <text>
        <t xml:space="preserve">nov 2022
======</t>
      </text>
    </comment>
    <comment authorId="0" ref="W24">
      <text>
        <t xml:space="preserve">2018
======</t>
      </text>
    </comment>
    <comment authorId="0" ref="AE24">
      <text>
        <t xml:space="preserve">20.07.23
======</t>
      </text>
    </comment>
    <comment authorId="0" ref="L25">
      <text>
        <t xml:space="preserve">abril 2022
======</t>
      </text>
    </comment>
    <comment authorId="0" ref="AE25">
      <text>
        <t xml:space="preserve">03.08.20
======</t>
      </text>
    </comment>
    <comment authorId="0" ref="L26">
      <text>
        <t xml:space="preserve">jan 2023
======</t>
      </text>
    </comment>
    <comment authorId="0" ref="O26">
      <text>
        <t xml:space="preserve">jan 2023
======</t>
      </text>
    </comment>
    <comment authorId="0" ref="L27">
      <text>
        <t xml:space="preserve">março 2023
======</t>
      </text>
    </comment>
    <comment authorId="0" ref="K28">
      <text>
        <t xml:space="preserve">março 2023
======</t>
      </text>
    </comment>
    <comment authorId="0" ref="K29">
      <text>
        <t xml:space="preserve">anterior e posterior
======</t>
      </text>
    </comment>
    <comment authorId="0" ref="L29">
      <text>
        <t xml:space="preserve">março 2023
======</t>
      </text>
    </comment>
    <comment authorId="0" ref="O30">
      <text>
        <t xml:space="preserve">dez 2022
======</t>
      </text>
    </comment>
    <comment authorId="0" ref="AC30">
      <text>
        <t xml:space="preserve">tendinopatia
======</t>
      </text>
    </comment>
    <comment authorId="0" ref="L31">
      <text>
        <t xml:space="preserve">jan 2023
======</t>
      </text>
    </comment>
    <comment authorId="0" ref="O31">
      <text>
        <t xml:space="preserve">jan 2023
======</t>
      </text>
    </comment>
    <comment authorId="0" ref="AC31">
      <text>
        <t xml:space="preserve">tendinopatia
======</t>
      </text>
    </comment>
    <comment authorId="0" ref="K32">
      <text>
        <t xml:space="preserve">anterior e posterior
======</t>
      </text>
    </comment>
    <comment authorId="0" ref="AD32">
      <text>
        <t xml:space="preserve">Refere última crise álgica há 2 semanas.
PS: SETEMBRO/2022
PS: MARÇO/2022
======</t>
      </text>
    </comment>
    <comment authorId="0" ref="AE33">
      <text>
        <t xml:space="preserve">08.11.22
05.03.22
20.03.22
25.04.22
======</t>
      </text>
    </comment>
    <comment authorId="0" ref="W35">
      <text>
        <t xml:space="preserve">2013
======</t>
      </text>
    </comment>
    <comment authorId="0" ref="AE35">
      <text>
        <t xml:space="preserve">04.07.23
======</t>
      </text>
    </comment>
    <comment authorId="0" ref="K36">
      <text>
        <t xml:space="preserve">anterior e posterior
======</t>
      </text>
    </comment>
    <comment authorId="0" ref="L36">
      <text>
        <t xml:space="preserve">marco 2022
======</t>
      </text>
    </comment>
    <comment authorId="0" ref="K37">
      <text>
        <t xml:space="preserve">anterior e posterior
======</t>
      </text>
    </comment>
    <comment authorId="0" ref="AA39">
      <text>
        <t xml:space="preserve">sugestivo de lesão retiniana
======</t>
      </text>
    </comment>
    <comment authorId="0" ref="AE39">
      <text>
        <t xml:space="preserve">12.09.23
======</t>
      </text>
    </comment>
    <comment authorId="0" ref="L42">
      <text>
        <t xml:space="preserve">abril 2023
======</t>
      </text>
    </comment>
    <comment authorId="0" ref="O42">
      <text>
        <t xml:space="preserve">abril 2023
======</t>
      </text>
    </comment>
    <comment authorId="0" ref="Z42">
      <text>
        <t xml:space="preserve">2011
======</t>
      </text>
    </comment>
    <comment authorId="0" ref="Y44">
      <text>
        <t xml:space="preserve">TEP 2015
======</t>
      </text>
    </comment>
    <comment authorId="0" ref="C46">
      <text>
        <t xml:space="preserve">Positivo chagas e neoplasia
======</t>
      </text>
    </comment>
    <comment authorId="0" ref="AE46">
      <text>
        <t xml:space="preserve">22.02.24
======</t>
      </text>
    </comment>
    <comment authorId="0" ref="C48">
      <text>
        <t xml:space="preserve">Pegar TCLE
======</t>
      </text>
    </comment>
    <comment authorId="0" ref="C49">
      <text>
        <t xml:space="preserve">óbito
======</t>
      </text>
    </comment>
    <comment authorId="0" ref="K49">
      <text>
        <t xml:space="preserve">anterior e posterior
======</t>
      </text>
    </comment>
    <comment authorId="0" ref="AE49">
      <text>
        <t xml:space="preserve">24.07.22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0=Indivíduo saudável
1=SC
2=SS
3=SB
4=SD
5=HC
6=ALFA TALASSEMIA
======</t>
      </text>
    </comment>
    <comment authorId="0" ref="F1">
      <text>
        <t xml:space="preserve">Definição: necessidade de encaminhamento para analgesia parenteral
crises vasoclusivas nas 4 semanas anteriores
0=NÃO
1=SIM
======</t>
      </text>
    </comment>
    <comment authorId="0" ref="G1">
      <text>
        <t xml:space="preserve">transfusões no mínimo 1 mês antes da coleta
0=não
1=sim
======</t>
      </text>
    </comment>
    <comment authorId="0" ref="H1">
      <text>
        <t xml:space="preserve">Presença de infecção ou inflamação nos 7 dias anteriores à coleta
0=NÃO
1=SIM
======</t>
      </text>
    </comment>
    <comment authorId="0" ref="I1">
      <text>
        <t xml:space="preserve">0=NÃO
1=SIM
======</t>
      </text>
    </comment>
    <comment authorId="0" ref="J1">
      <text>
        <t xml:space="preserve">Persistência Hereditária da Hemoglobina Fetal
======</t>
      </text>
    </comment>
    <comment authorId="0" ref="L1">
      <text>
        <t xml:space="preserve">Persistência Hereditária da Hemoglobina Fetal
======</t>
      </text>
    </comment>
    <comment authorId="0" ref="F2">
      <text>
        <t xml:space="preserve">Ultima internação: Abril/2022
======</t>
      </text>
    </comment>
    <comment authorId="0" ref="G2">
      <text>
        <t xml:space="preserve">MANTEMOS a proposta de fazer eritrocitaféreses regulares, com o objetivo de manter a HbS baixa
Última transfusão abril/2022
======</t>
      </text>
    </comment>
    <comment authorId="0" ref="G3">
      <text>
        <t xml:space="preserve">Última transfusão abril/2022
======</t>
      </text>
    </comment>
    <comment authorId="0" ref="I5">
      <text>
        <t xml:space="preserve">VARFARINA
======</t>
      </text>
    </comment>
    <comment authorId="0" ref="I9">
      <text>
        <t xml:space="preserve">MAREVAN
======</t>
      </text>
    </comment>
    <comment authorId="0" ref="G10">
      <text>
        <t xml:space="preserve">15 DIAS ATRÁS
======</t>
      </text>
    </comment>
    <comment authorId="0" ref="G11">
      <text>
        <t xml:space="preserve">20 DIAS ATRÁS
======</t>
      </text>
    </comment>
    <comment authorId="0" ref="I12">
      <text>
        <t xml:space="preserve">MAREVAN
======</t>
      </text>
    </comment>
    <comment authorId="0" ref="I13">
      <text>
        <t xml:space="preserve">VARFARINA
======</t>
      </text>
    </comment>
    <comment authorId="0" ref="I14">
      <text>
        <t xml:space="preserve">VARFARINA
======</t>
      </text>
    </comment>
    <comment authorId="0" ref="G15">
      <text>
        <t xml:space="preserve">A CADA 2 SEMANAS
======</t>
      </text>
    </comment>
    <comment authorId="0" ref="I16">
      <text>
        <t xml:space="preserve">RIVAROXABANA
======</t>
      </text>
    </comment>
    <comment authorId="0" ref="I17">
      <text>
        <t xml:space="preserve">VARFARINA
======</t>
      </text>
    </comment>
    <comment authorId="0" ref="H21">
      <text>
        <t xml:space="preserve">SINTOMAS GRIPAIS
======</t>
      </text>
    </comment>
    <comment authorId="0" ref="I22">
      <text>
        <t xml:space="preserve">RIVAROXABANA
======</t>
      </text>
    </comment>
    <comment authorId="0" ref="I23">
      <text>
        <t xml:space="preserve">MAREVAN
======</t>
      </text>
    </comment>
    <comment authorId="0" ref="F24">
      <text>
        <t xml:space="preserve">CRISE RECORRENTE
======</t>
      </text>
    </comment>
    <comment authorId="0" ref="H25">
      <text>
        <t xml:space="preserve">febril
======</t>
      </text>
    </comment>
    <comment authorId="0" ref="G26">
      <text>
        <t xml:space="preserve">ÚLTIMA TRANSFUSÃO 15.07.22
======</t>
      </text>
    </comment>
    <comment authorId="0" ref="H29">
      <text>
        <t xml:space="preserve">NEOPLASIA EM CÓLON
======</t>
      </text>
    </comment>
    <comment authorId="0" ref="H39">
      <text>
        <t xml:space="preserve"> sintomas gripais, tosse seca, congestão nasal e espirros
======</t>
      </text>
    </comment>
    <comment authorId="0" ref="F40">
      <text>
        <t xml:space="preserve">Refere última crise há 2 semanas 
======</t>
      </text>
    </comment>
    <comment authorId="0" ref="G41">
      <text>
        <t xml:space="preserve">transfusão em 15/05
======</t>
      </text>
    </comment>
    <comment authorId="0" ref="H45">
      <text>
        <t xml:space="preserve">Refere quadro de coriza há 2 semanas
======</t>
      </text>
    </comment>
    <comment authorId="0" ref="G46">
      <text>
        <t xml:space="preserve">última transfusão em agosto de 2022
======</t>
      </text>
    </comment>
    <comment authorId="0" ref="K47">
      <text>
        <t xml:space="preserve">22 semanas
======</t>
      </text>
    </comment>
    <comment authorId="0" ref="H50">
      <text>
        <t xml:space="preserve">infecções das vias aéreas superiores
======</t>
      </text>
    </comment>
    <comment authorId="0" ref="M52">
      <text>
        <t xml:space="preserve"> Refere ciclo menstrual irregular, com aumento do fluxo  há 1 ano, com saida de coagulos
======</t>
      </text>
    </comment>
    <comment authorId="0" ref="M53">
      <text>
        <t xml:space="preserve">Traço falciforme
======</t>
      </text>
    </comment>
    <comment authorId="0" ref="M58">
      <text>
        <t xml:space="preserve">ABORTO ESPONTANEO COM NECESSIDADE DE INTERNAÇÃO PARA CURETAGEM EM 03/09/2022.
======</t>
      </text>
    </comment>
    <comment authorId="0" ref="H59">
      <text>
        <t xml:space="preserve">sensação de dor no corpo, mal estar, odinofagia leve, coriza e cefaleia há 1 dia
======</t>
      </text>
    </comment>
    <comment authorId="0" ref="G60">
      <text>
        <t xml:space="preserve">Última transfusão em 19/09/2022
======</t>
      </text>
    </comment>
    <comment authorId="0" ref="H63">
      <text>
        <t xml:space="preserve">úlcera MIE infectada
======</t>
      </text>
    </comment>
    <comment authorId="0" ref="G68">
      <text>
        <t xml:space="preserve"> transfusão regular a cada 15 dias
======</t>
      </text>
    </comment>
    <comment authorId="0" ref="H71">
      <text>
        <t xml:space="preserve">tuberculose
======</t>
      </text>
    </comment>
    <comment authorId="0" ref="G78">
      <text>
        <t xml:space="preserve">13/10/2022
======</t>
      </text>
    </comment>
    <comment authorId="0" ref="H80">
      <text>
        <t xml:space="preserve">há 8 dias iniciou quadro de corrimento nasal hialino e espirros
======</t>
      </text>
    </comment>
    <comment authorId="0" ref="H81">
      <text>
        <t xml:space="preserve">Chagas
======</t>
      </text>
    </comment>
    <comment authorId="0" ref="M99">
      <text>
        <t xml:space="preserve">notou um nódulo na axila direita, doloroso
======</t>
      </text>
    </comment>
    <comment authorId="0" ref="F100">
      <text>
        <t xml:space="preserve"> internação no HC de 17/04-26/04 por crise álgica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7">
      <text>
        <t xml:space="preserve">pegar TCLE 
não entrou na 1ª placa do multiplex
======</t>
      </text>
    </comment>
    <comment authorId="0" ref="B39">
      <text>
        <t xml:space="preserve">pegar TCLE
não entrou na 1ª placa do multiplex
======</t>
      </text>
    </comment>
    <comment authorId="0" ref="B45">
      <text>
        <t xml:space="preserve">não entrou na 1ª placa do multiplex
======</t>
      </text>
    </comment>
  </commentList>
</comments>
</file>

<file path=xl/sharedStrings.xml><?xml version="1.0" encoding="utf-8"?>
<sst xmlns="http://schemas.openxmlformats.org/spreadsheetml/2006/main" count="576" uniqueCount="463">
  <si>
    <t>ID</t>
  </si>
  <si>
    <t>Initials</t>
  </si>
  <si>
    <t>Registry</t>
  </si>
  <si>
    <t>Sample_date</t>
  </si>
  <si>
    <t>Birthdate</t>
  </si>
  <si>
    <t>Group_pt_HI</t>
  </si>
  <si>
    <t>Age</t>
  </si>
  <si>
    <t>Sex</t>
  </si>
  <si>
    <t>Genotype</t>
  </si>
  <si>
    <t>Hb F</t>
  </si>
  <si>
    <t>LDH</t>
  </si>
  <si>
    <t>LDH (LPC)</t>
  </si>
  <si>
    <t>Bilirrubina Indireta</t>
  </si>
  <si>
    <t>Bilirrubina total</t>
  </si>
  <si>
    <t>Atv de Fibrinogênio</t>
  </si>
  <si>
    <t>VCM</t>
  </si>
  <si>
    <t>RDW</t>
  </si>
  <si>
    <t>VPM</t>
  </si>
  <si>
    <t>Pregnancy</t>
  </si>
  <si>
    <t>Smoking</t>
  </si>
  <si>
    <t>Hip_necrosis</t>
  </si>
  <si>
    <t>ACS</t>
  </si>
  <si>
    <t>Priaprism</t>
  </si>
  <si>
    <t>TEV/TVP</t>
  </si>
  <si>
    <t>AVCi</t>
  </si>
  <si>
    <t>RETINOP</t>
  </si>
  <si>
    <t>OSTEONEC</t>
  </si>
  <si>
    <t>OSTEOP</t>
  </si>
  <si>
    <t>VOC_12m</t>
  </si>
  <si>
    <t>VOC_AGHuse</t>
  </si>
  <si>
    <t>HIPERPUL</t>
  </si>
  <si>
    <t>ULCERA</t>
  </si>
  <si>
    <t>AUTOESPL</t>
  </si>
  <si>
    <t>HU</t>
  </si>
  <si>
    <t>CZB</t>
  </si>
  <si>
    <t>AAS</t>
  </si>
  <si>
    <t>Oral_anticoag</t>
  </si>
  <si>
    <t>Hb</t>
  </si>
  <si>
    <t>WBC</t>
  </si>
  <si>
    <t>Seg</t>
  </si>
  <si>
    <t>Lymph</t>
  </si>
  <si>
    <t>Mono</t>
  </si>
  <si>
    <t>Eos</t>
  </si>
  <si>
    <t>Plat</t>
  </si>
  <si>
    <t>Retc</t>
  </si>
  <si>
    <t>PDPN (ng/mL)</t>
  </si>
  <si>
    <t>TIE2</t>
  </si>
  <si>
    <t>ANG-1</t>
  </si>
  <si>
    <t>ANG-2</t>
  </si>
  <si>
    <t>Ang2/Ang1 Ratio</t>
  </si>
  <si>
    <t>DD hemostasia (ng/mL)</t>
  </si>
  <si>
    <t>DD multiplex</t>
  </si>
  <si>
    <t>TAT (ng/mL)</t>
  </si>
  <si>
    <t>FVW:Ag</t>
  </si>
  <si>
    <t>FVW Activity (%)</t>
  </si>
  <si>
    <t>P-selectin</t>
  </si>
  <si>
    <t>VEGF-A</t>
  </si>
  <si>
    <t>PAI-1</t>
  </si>
  <si>
    <t>uPAR</t>
  </si>
  <si>
    <t>TGT_Lagtime</t>
  </si>
  <si>
    <t>TGT_ETP</t>
  </si>
  <si>
    <t>TGT_Peak</t>
  </si>
  <si>
    <t>TGT_tt_Peak</t>
  </si>
  <si>
    <t>RiCof</t>
  </si>
  <si>
    <t>AD13_Ag</t>
  </si>
  <si>
    <t>AD13_Func</t>
  </si>
  <si>
    <t>TF RT</t>
  </si>
  <si>
    <t>Endothelin</t>
  </si>
  <si>
    <t>Thrombosp</t>
  </si>
  <si>
    <t>Heme</t>
  </si>
  <si>
    <t>CMB01</t>
  </si>
  <si>
    <t>P1</t>
  </si>
  <si>
    <t>SAB</t>
  </si>
  <si>
    <t>-</t>
  </si>
  <si>
    <t>CMB02</t>
  </si>
  <si>
    <t>P2</t>
  </si>
  <si>
    <t>ADS</t>
  </si>
  <si>
    <t>CMB03</t>
  </si>
  <si>
    <t>P3</t>
  </si>
  <si>
    <t>JB</t>
  </si>
  <si>
    <t>CMB04</t>
  </si>
  <si>
    <t>P4</t>
  </si>
  <si>
    <t>JGS</t>
  </si>
  <si>
    <t>CMB05</t>
  </si>
  <si>
    <t>P5</t>
  </si>
  <si>
    <t>LCOC</t>
  </si>
  <si>
    <t>CMB06</t>
  </si>
  <si>
    <t>P6</t>
  </si>
  <si>
    <t>EJS</t>
  </si>
  <si>
    <t>CMB07</t>
  </si>
  <si>
    <t>P7</t>
  </si>
  <si>
    <t>TCAS</t>
  </si>
  <si>
    <t>CMB08</t>
  </si>
  <si>
    <t>P8</t>
  </si>
  <si>
    <t>AMJA</t>
  </si>
  <si>
    <t>CMB09</t>
  </si>
  <si>
    <t>P9</t>
  </si>
  <si>
    <t>GCSA</t>
  </si>
  <si>
    <t>CMB10</t>
  </si>
  <si>
    <t>P10</t>
  </si>
  <si>
    <t>TBS</t>
  </si>
  <si>
    <t>CMB11</t>
  </si>
  <si>
    <t>P11</t>
  </si>
  <si>
    <t>AJS</t>
  </si>
  <si>
    <t>CMB12</t>
  </si>
  <si>
    <t>P12</t>
  </si>
  <si>
    <t>PHRFC</t>
  </si>
  <si>
    <t>CMB13</t>
  </si>
  <si>
    <t>P13</t>
  </si>
  <si>
    <t>JDBS</t>
  </si>
  <si>
    <t>CMB14</t>
  </si>
  <si>
    <t>P14</t>
  </si>
  <si>
    <t>EMTS</t>
  </si>
  <si>
    <t>CMB15</t>
  </si>
  <si>
    <t>P15</t>
  </si>
  <si>
    <t>ICF</t>
  </si>
  <si>
    <t>CMB16</t>
  </si>
  <si>
    <t>P16</t>
  </si>
  <si>
    <t>JEC</t>
  </si>
  <si>
    <t>CMB17</t>
  </si>
  <si>
    <t>P17</t>
  </si>
  <si>
    <t>CMC</t>
  </si>
  <si>
    <t>CMB18</t>
  </si>
  <si>
    <t>P18</t>
  </si>
  <si>
    <t>MABF</t>
  </si>
  <si>
    <t>CMB19</t>
  </si>
  <si>
    <t>P19</t>
  </si>
  <si>
    <t>JPS</t>
  </si>
  <si>
    <t>CMB20</t>
  </si>
  <si>
    <t>P20</t>
  </si>
  <si>
    <t>ERS</t>
  </si>
  <si>
    <t>CMB21</t>
  </si>
  <si>
    <t>P21</t>
  </si>
  <si>
    <t>VCB</t>
  </si>
  <si>
    <t>CMB22</t>
  </si>
  <si>
    <t>P22</t>
  </si>
  <si>
    <t>CAT</t>
  </si>
  <si>
    <t>CMB23</t>
  </si>
  <si>
    <t>P23</t>
  </si>
  <si>
    <t>ACSB</t>
  </si>
  <si>
    <t>CMB24</t>
  </si>
  <si>
    <t>P24</t>
  </si>
  <si>
    <t>RCCP</t>
  </si>
  <si>
    <t>OOR &lt;</t>
  </si>
  <si>
    <t>CMB25</t>
  </si>
  <si>
    <t>P25</t>
  </si>
  <si>
    <t>JPM</t>
  </si>
  <si>
    <t>CMB26</t>
  </si>
  <si>
    <t>P26</t>
  </si>
  <si>
    <t>MGS</t>
  </si>
  <si>
    <t>CMB27</t>
  </si>
  <si>
    <t>P27</t>
  </si>
  <si>
    <t>EALN</t>
  </si>
  <si>
    <t xml:space="preserve"> </t>
  </si>
  <si>
    <t>CMB28</t>
  </si>
  <si>
    <t>P28</t>
  </si>
  <si>
    <t>LPSL</t>
  </si>
  <si>
    <t>CMB29</t>
  </si>
  <si>
    <t>P29</t>
  </si>
  <si>
    <t>MVB</t>
  </si>
  <si>
    <t>CMB30</t>
  </si>
  <si>
    <t>P30</t>
  </si>
  <si>
    <t>ACFR</t>
  </si>
  <si>
    <t>CMB31</t>
  </si>
  <si>
    <t>P31</t>
  </si>
  <si>
    <t>ABS</t>
  </si>
  <si>
    <t>CMB32</t>
  </si>
  <si>
    <t>P32</t>
  </si>
  <si>
    <t>JBS</t>
  </si>
  <si>
    <t>CMB33</t>
  </si>
  <si>
    <t>P33</t>
  </si>
  <si>
    <t>MAS</t>
  </si>
  <si>
    <t>CMB34</t>
  </si>
  <si>
    <t>P34</t>
  </si>
  <si>
    <t>MMSC</t>
  </si>
  <si>
    <t>CMB35</t>
  </si>
  <si>
    <t>P35</t>
  </si>
  <si>
    <t>JJPS</t>
  </si>
  <si>
    <t>CMB36</t>
  </si>
  <si>
    <t>P36</t>
  </si>
  <si>
    <t>JSCS</t>
  </si>
  <si>
    <t>CMB37</t>
  </si>
  <si>
    <t>P37</t>
  </si>
  <si>
    <t>CEVS</t>
  </si>
  <si>
    <t>CMB38</t>
  </si>
  <si>
    <t>P38</t>
  </si>
  <si>
    <t>HB</t>
  </si>
  <si>
    <t>CMB39</t>
  </si>
  <si>
    <t>P39</t>
  </si>
  <si>
    <t>VAP</t>
  </si>
  <si>
    <t>CMB40</t>
  </si>
  <si>
    <t>P40</t>
  </si>
  <si>
    <t>VJG</t>
  </si>
  <si>
    <t>CMB41</t>
  </si>
  <si>
    <t>P41</t>
  </si>
  <si>
    <t>JW</t>
  </si>
  <si>
    <t>CMB42</t>
  </si>
  <si>
    <t>P42</t>
  </si>
  <si>
    <t>LJM</t>
  </si>
  <si>
    <t>CMB43</t>
  </si>
  <si>
    <t>P43</t>
  </si>
  <si>
    <t>ESA</t>
  </si>
  <si>
    <t>CMB44</t>
  </si>
  <si>
    <t>P44</t>
  </si>
  <si>
    <t>NPS</t>
  </si>
  <si>
    <t>CMB45</t>
  </si>
  <si>
    <t>P45</t>
  </si>
  <si>
    <t>RJQ</t>
  </si>
  <si>
    <t>CMB46</t>
  </si>
  <si>
    <t>P46</t>
  </si>
  <si>
    <t>NGS</t>
  </si>
  <si>
    <t>CMB47</t>
  </si>
  <si>
    <t>P47</t>
  </si>
  <si>
    <t>RMS</t>
  </si>
  <si>
    <t>CMB48</t>
  </si>
  <si>
    <t>P48</t>
  </si>
  <si>
    <t>IAS</t>
  </si>
  <si>
    <t>CMB49</t>
  </si>
  <si>
    <t>P49</t>
  </si>
  <si>
    <t>RCO</t>
  </si>
  <si>
    <t>CMB50</t>
  </si>
  <si>
    <t>P50</t>
  </si>
  <si>
    <t>GCSF</t>
  </si>
  <si>
    <t>CMB51</t>
  </si>
  <si>
    <t>C1</t>
  </si>
  <si>
    <t>MCGLF</t>
  </si>
  <si>
    <t>CMB52</t>
  </si>
  <si>
    <t>C2</t>
  </si>
  <si>
    <t>ITBJ</t>
  </si>
  <si>
    <t>CMB53</t>
  </si>
  <si>
    <t>C3</t>
  </si>
  <si>
    <t>MSB</t>
  </si>
  <si>
    <t>CMB54</t>
  </si>
  <si>
    <t>C4</t>
  </si>
  <si>
    <t>LD</t>
  </si>
  <si>
    <t>CMB55</t>
  </si>
  <si>
    <t>C5</t>
  </si>
  <si>
    <t>PSE</t>
  </si>
  <si>
    <t>CMB56</t>
  </si>
  <si>
    <t>C6</t>
  </si>
  <si>
    <t>BMM</t>
  </si>
  <si>
    <t>CMB57</t>
  </si>
  <si>
    <t>C7</t>
  </si>
  <si>
    <t>NGA</t>
  </si>
  <si>
    <t>CMB58</t>
  </si>
  <si>
    <t>C8</t>
  </si>
  <si>
    <t>CAM</t>
  </si>
  <si>
    <t>CMB59</t>
  </si>
  <si>
    <t>C9</t>
  </si>
  <si>
    <t>MAC</t>
  </si>
  <si>
    <t>CMB60</t>
  </si>
  <si>
    <t>C10</t>
  </si>
  <si>
    <t>LHS</t>
  </si>
  <si>
    <t>CMB61</t>
  </si>
  <si>
    <t>C11</t>
  </si>
  <si>
    <t>PTC</t>
  </si>
  <si>
    <t>CMB62</t>
  </si>
  <si>
    <t>C12</t>
  </si>
  <si>
    <t>FDP</t>
  </si>
  <si>
    <t>CMB63</t>
  </si>
  <si>
    <t>C13</t>
  </si>
  <si>
    <t>ED</t>
  </si>
  <si>
    <t>CMB64</t>
  </si>
  <si>
    <t>C14</t>
  </si>
  <si>
    <t>MRT</t>
  </si>
  <si>
    <t>CMB65</t>
  </si>
  <si>
    <t>C15</t>
  </si>
  <si>
    <t>ALR</t>
  </si>
  <si>
    <t>CMB66</t>
  </si>
  <si>
    <t>C16</t>
  </si>
  <si>
    <t>RD</t>
  </si>
  <si>
    <t>CMB67</t>
  </si>
  <si>
    <t>C17</t>
  </si>
  <si>
    <t>RAO</t>
  </si>
  <si>
    <t>CMB68</t>
  </si>
  <si>
    <t>C18</t>
  </si>
  <si>
    <t>CMB69</t>
  </si>
  <si>
    <t>C19</t>
  </si>
  <si>
    <t>FLPC</t>
  </si>
  <si>
    <t>CMB70</t>
  </si>
  <si>
    <t>C20</t>
  </si>
  <si>
    <t>EVP</t>
  </si>
  <si>
    <t>CMB71</t>
  </si>
  <si>
    <t>C21</t>
  </si>
  <si>
    <t>KPVS</t>
  </si>
  <si>
    <t>CMB72</t>
  </si>
  <si>
    <t>C22</t>
  </si>
  <si>
    <t>IFP</t>
  </si>
  <si>
    <t>CMB73</t>
  </si>
  <si>
    <t>C23</t>
  </si>
  <si>
    <t>MDB</t>
  </si>
  <si>
    <t>CMB74</t>
  </si>
  <si>
    <t>C24</t>
  </si>
  <si>
    <t>DANS</t>
  </si>
  <si>
    <t>CMB75</t>
  </si>
  <si>
    <t>C25</t>
  </si>
  <si>
    <t>IBL</t>
  </si>
  <si>
    <t>CMB76</t>
  </si>
  <si>
    <t>C26</t>
  </si>
  <si>
    <t>CMB77</t>
  </si>
  <si>
    <t>C27</t>
  </si>
  <si>
    <t>CMB78</t>
  </si>
  <si>
    <t>C28</t>
  </si>
  <si>
    <t>CMB79</t>
  </si>
  <si>
    <t>C29</t>
  </si>
  <si>
    <t>CMB80</t>
  </si>
  <si>
    <t>C30</t>
  </si>
  <si>
    <t>CMB81</t>
  </si>
  <si>
    <t>C31</t>
  </si>
  <si>
    <t>CMB82</t>
  </si>
  <si>
    <t>C32</t>
  </si>
  <si>
    <t>CMB83</t>
  </si>
  <si>
    <t>C33</t>
  </si>
  <si>
    <t>CMB84</t>
  </si>
  <si>
    <t>C34</t>
  </si>
  <si>
    <t>CMB85</t>
  </si>
  <si>
    <t>C35</t>
  </si>
  <si>
    <t>CMB86</t>
  </si>
  <si>
    <t>C36</t>
  </si>
  <si>
    <t>CMB87</t>
  </si>
  <si>
    <t>C37</t>
  </si>
  <si>
    <t>CMB88</t>
  </si>
  <si>
    <t>C38</t>
  </si>
  <si>
    <t>CMB89</t>
  </si>
  <si>
    <t>C39</t>
  </si>
  <si>
    <t>CMB90</t>
  </si>
  <si>
    <t>C40</t>
  </si>
  <si>
    <t>CMB91</t>
  </si>
  <si>
    <t>C41</t>
  </si>
  <si>
    <t>CMB92</t>
  </si>
  <si>
    <t>C42</t>
  </si>
  <si>
    <t>CMB93</t>
  </si>
  <si>
    <t>C43</t>
  </si>
  <si>
    <t>CMB94</t>
  </si>
  <si>
    <t>C44</t>
  </si>
  <si>
    <t>CMB95</t>
  </si>
  <si>
    <t>C45</t>
  </si>
  <si>
    <t>CMB96</t>
  </si>
  <si>
    <t>C46</t>
  </si>
  <si>
    <t>CMB97</t>
  </si>
  <si>
    <t>C47</t>
  </si>
  <si>
    <t>CMB98</t>
  </si>
  <si>
    <t>C48</t>
  </si>
  <si>
    <t>CMB99</t>
  </si>
  <si>
    <t>C49</t>
  </si>
  <si>
    <t>CMB100</t>
  </si>
  <si>
    <t>C50</t>
  </si>
  <si>
    <t>Nome/Iniciais</t>
  </si>
  <si>
    <t>HC</t>
  </si>
  <si>
    <t>Consulta</t>
  </si>
  <si>
    <t>Genótipo</t>
  </si>
  <si>
    <t>Recusa</t>
  </si>
  <si>
    <t>Crise</t>
  </si>
  <si>
    <t>Transfusão</t>
  </si>
  <si>
    <t>Infecção</t>
  </si>
  <si>
    <t>Anticoag. orais</t>
  </si>
  <si>
    <t>PHHF</t>
  </si>
  <si>
    <t>Gestação</t>
  </si>
  <si>
    <t>Sem histórico</t>
  </si>
  <si>
    <t>Outros</t>
  </si>
  <si>
    <t>ANA CLAUDIA DA SILVA BASTOS</t>
  </si>
  <si>
    <t>MICHELLE SOUZA DA COSTA</t>
  </si>
  <si>
    <t>NATHALIA BRASIL VIDAL</t>
  </si>
  <si>
    <t>IZABEL CAMARGO BOAVA</t>
  </si>
  <si>
    <t>MARCILENE FERREIRA ORNELAS MAGALHAES</t>
  </si>
  <si>
    <t>ANA VITORIA DOS SANTOS MARINHO</t>
  </si>
  <si>
    <t>ELAINE APARECIDA LOPES NOVAIS</t>
  </si>
  <si>
    <t>ROSANA DOS SANTOS</t>
  </si>
  <si>
    <t>DANIEL FERNANDEZ DE ALMEIDA CASSIN</t>
  </si>
  <si>
    <t>JULIANA PEREIRA DOS SANTOS</t>
  </si>
  <si>
    <t>LUIZ CORREA DE FARIAS</t>
  </si>
  <si>
    <t>MARIA DE LOURDES DA SILVA BARON</t>
  </si>
  <si>
    <t>VALTER JOSE GOMES</t>
  </si>
  <si>
    <t xml:space="preserve">PAULO SERGIO GUELAO </t>
  </si>
  <si>
    <t>RODRIGO ASSUMPÇÃO DE OLIVEIRA</t>
  </si>
  <si>
    <t>SILVANA NUNES PRUDENCIO</t>
  </si>
  <si>
    <t>ELITA PEREIRA DE BEM</t>
  </si>
  <si>
    <t>12/072022</t>
  </si>
  <si>
    <t>SELMA MARIA DE SOUZA</t>
  </si>
  <si>
    <t>VIVIANE APARECIDA MACHADO DO NASCIMENTO FRANCA</t>
  </si>
  <si>
    <t>MAISA RIBEIRO NOVAIS</t>
  </si>
  <si>
    <t>VALQUIRIA BISPO</t>
  </si>
  <si>
    <t>ELIZETE MARIA DOS SANTOS SILVA</t>
  </si>
  <si>
    <t>LILIAN GONÇALVES SIQUEIRA</t>
  </si>
  <si>
    <t>MARCIA LUIZA SOUTO ARAUJO REIS</t>
  </si>
  <si>
    <t>DENIVAL DA SILVA</t>
  </si>
  <si>
    <t>ALEXSANDRO URSULINO DA SILVA</t>
  </si>
  <si>
    <t>ALEXANDRE MAGALHAES DE ALMEIDA</t>
  </si>
  <si>
    <t>RITA DE JESUS QUEIROZ</t>
  </si>
  <si>
    <t>SINVALDO ANTONIO SANTANA</t>
  </si>
  <si>
    <t>ESTER COSTA BRAGA</t>
  </si>
  <si>
    <t>LAIS BONFIM GOMES DE SOUSA</t>
  </si>
  <si>
    <t>MARIA DA GLORIA DOS SANTOS</t>
  </si>
  <si>
    <t>PAULO JUSTINO PEREIRA</t>
  </si>
  <si>
    <t>ANTONIO MARCOS SILVA GOMES</t>
  </si>
  <si>
    <t>ARIANE DE FATIMA ANDRADE</t>
  </si>
  <si>
    <t>FRANCISCO DE BRITO CORREIA</t>
  </si>
  <si>
    <t>KARINA GOMES DE PAULA SANTOS</t>
  </si>
  <si>
    <t>LINDAMARA DE SOUZA</t>
  </si>
  <si>
    <t>MICHELLE NEPOMUCENO SEVERINO VALIM</t>
  </si>
  <si>
    <t>PRISCILA PONTES DA COSTA</t>
  </si>
  <si>
    <t>ROMUALDO PEREIRA DA SILVA</t>
  </si>
  <si>
    <t>TAIS FELIX DA SILVA</t>
  </si>
  <si>
    <t>ANTONIO CARLOS SOUZA LEITE</t>
  </si>
  <si>
    <t>DULCIMEIRE SANTANA ANDRADE FIORENZI</t>
  </si>
  <si>
    <t>IVA JESUS DA SILVA</t>
  </si>
  <si>
    <t>JOYCE CAROLYNE DA SILVA</t>
  </si>
  <si>
    <t>MARCONE SOUZA NEVES</t>
  </si>
  <si>
    <t>NAILDE NOVAES MELO</t>
  </si>
  <si>
    <t>PRISCILA DOS SANTOS OLIVEIRA AUED</t>
  </si>
  <si>
    <t>ROSELI ROSA VITORIA</t>
  </si>
  <si>
    <t>ROSICLEIDE DA SILVA SILVEIRA</t>
  </si>
  <si>
    <t>SYLVIA HELENA DO NASCIMENTO SILVA</t>
  </si>
  <si>
    <t>ANA CAROLINE LEHN DINIZ</t>
  </si>
  <si>
    <t>CELSO RICARDO TRINDADE</t>
  </si>
  <si>
    <t>CORALICE BATISTA DE SOUZA</t>
  </si>
  <si>
    <t>ELISABETH APARECIDA VAZ PINTO MARQUES</t>
  </si>
  <si>
    <t>ELISANGELA SOUZA SILVA</t>
  </si>
  <si>
    <t>GABRIELA GOMES LOPES DOS SANTOS</t>
  </si>
  <si>
    <t>JULIELTON DE SOUSA BRITO</t>
  </si>
  <si>
    <t>NAYANE LAISA DOS SANTOS LOPES</t>
  </si>
  <si>
    <t>WANDERLEY DIAS DE MAGALHAES</t>
  </si>
  <si>
    <t>WILSON RIBEIRO DOS SANTOS</t>
  </si>
  <si>
    <t>ADAO APARECIDO MENDES FONSECA</t>
  </si>
  <si>
    <t>ALCINA ROCHA PEREIRA</t>
  </si>
  <si>
    <t>CLAUDINEIA CRISTIANE PEREIRA DA SILVA</t>
  </si>
  <si>
    <t>EDNALVA CORREIA DAS VIRGENS</t>
  </si>
  <si>
    <t>GISELLE DOS REIS APOLINARIO</t>
  </si>
  <si>
    <t>JOILDA SANTOS SILVA</t>
  </si>
  <si>
    <t>LUZIA FERREIRA DA SILVA</t>
  </si>
  <si>
    <t>DANIEL DE SOUZA</t>
  </si>
  <si>
    <t>FRANCISCA HELENA DE LIMA</t>
  </si>
  <si>
    <t>JORLEIA DONIZETTI AMBROSIO RIBEIRO</t>
  </si>
  <si>
    <t>ZEILTON EVANGELISTA SILVA</t>
  </si>
  <si>
    <t>AVANIL GONCALVES DOS SANTOS</t>
  </si>
  <si>
    <t>MARIA APARECIDA DE OLIVEIRA DA SILVA</t>
  </si>
  <si>
    <t>RAUL DA SILVA SANTOS</t>
  </si>
  <si>
    <t>WAGNER FERREIRA DOS SANTOS</t>
  </si>
  <si>
    <t>CLEO CARVALHO SOUZA</t>
  </si>
  <si>
    <t>JOAO MAGNO DA SILVA</t>
  </si>
  <si>
    <t>JOAQUIM ALVES ABRANTIS</t>
  </si>
  <si>
    <t>NATANAEL DOS SANTOS</t>
  </si>
  <si>
    <t>TATIANE AUGUSTO MARTINS</t>
  </si>
  <si>
    <t>ELENCACIA AVELINO DE SOUZA</t>
  </si>
  <si>
    <t>JULIA KUNG</t>
  </si>
  <si>
    <t>MARIA APARECIDA FERREIRA DE OLIVEIRA</t>
  </si>
  <si>
    <t>TEREZINHA ALBERTO GALVAO</t>
  </si>
  <si>
    <t>CASSIO ANTONIO MARCELLO</t>
  </si>
  <si>
    <t>JOSE CLAUDIO DA CRUZ</t>
  </si>
  <si>
    <t>MARIA DANIELE BONFIM MACCARI</t>
  </si>
  <si>
    <t>VIVIANE COELHO DE SOUSA</t>
  </si>
  <si>
    <t>CARLOS ALBERTO JULIO</t>
  </si>
  <si>
    <t>NELI ALVES CHICHETTO</t>
  </si>
  <si>
    <t>ANA PAULA DE ARAUJO DA SILVA</t>
  </si>
  <si>
    <t>APARECIDO FERREIRA SOARES</t>
  </si>
  <si>
    <t>FRANCIELI DOS SANTOS</t>
  </si>
  <si>
    <t>JOANA D ARC BOCAIUVA</t>
  </si>
  <si>
    <t>SAMILA BARBOSA DE SOUZA</t>
  </si>
  <si>
    <t>VANESSA PADILHA ARAUJO TURINI</t>
  </si>
  <si>
    <t>YEISBER DANIEL PEREZ CALLES</t>
  </si>
  <si>
    <t>TOTAL</t>
  </si>
  <si>
    <t xml:space="preserve">Pacientes Falciformes </t>
  </si>
  <si>
    <t>(1ª placa multiplex - Mayck)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</si>
</sst>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dd/mm/yyyy"/>
    <numFmt numFmtId="166" formatCode="0.0"/>
    <numFmt numFmtId="167" formatCode="d/m/yyyy"/>
    <numFmt numFmtId="168" formatCode="dd/mm/yy"/>
  </numFmts>
  <fonts count="12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color rgb="FFFF0000"/>
      <name val="Arial"/>
    </font>
    <font>
      <sz val="11.0"/>
      <color rgb="FFFF0000"/>
      <name val="Arial"/>
    </font>
    <font>
      <b/>
      <i/>
      <sz val="11.0"/>
      <color theme="1"/>
      <name val="Arial"/>
    </font>
    <font>
      <color theme="1"/>
      <name val="Calibri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b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2" fontId="1" numFmtId="164" xfId="0" applyAlignment="1" applyBorder="1" applyFont="1" applyNumberForma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1" fillId="3" fontId="1" numFmtId="0" xfId="0" applyAlignment="1" applyBorder="1" applyFill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shrinkToFit="0" vertical="bottom" wrapText="0"/>
    </xf>
    <xf borderId="1" fillId="4" fontId="2" numFmtId="166" xfId="0" applyAlignment="1" applyBorder="1" applyFill="1" applyFont="1" applyNumberFormat="1">
      <alignment horizontal="center" vertical="bottom"/>
    </xf>
    <xf borderId="1" fillId="4" fontId="3" numFmtId="0" xfId="0" applyAlignment="1" applyBorder="1" applyFont="1">
      <alignment horizontal="center" readingOrder="0" shrinkToFit="0" vertical="bottom" wrapText="0"/>
    </xf>
    <xf borderId="1" fillId="4" fontId="3" numFmtId="166" xfId="0" applyAlignment="1" applyBorder="1" applyFont="1" applyNumberFormat="1">
      <alignment horizontal="center" readingOrder="0" shrinkToFit="0" vertical="bottom" wrapText="0"/>
    </xf>
    <xf borderId="1" fillId="0" fontId="4" numFmtId="166" xfId="0" applyAlignment="1" applyBorder="1" applyFont="1" applyNumberFormat="1">
      <alignment horizontal="right" readingOrder="0" shrinkToFit="0" vertical="bottom" wrapText="0"/>
    </xf>
    <xf borderId="1" fillId="0" fontId="3" numFmtId="166" xfId="0" applyAlignment="1" applyBorder="1" applyFont="1" applyNumberFormat="1">
      <alignment horizontal="center" readingOrder="0" shrinkToFit="0" vertical="bottom" wrapText="0"/>
    </xf>
    <xf borderId="1" fillId="4" fontId="2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horizontal="center" vertical="bottom"/>
    </xf>
    <xf borderId="2" fillId="4" fontId="3" numFmtId="0" xfId="0" applyAlignment="1" applyBorder="1" applyFont="1">
      <alignment horizontal="center" readingOrder="0" shrinkToFit="0" vertical="bottom" wrapText="0"/>
    </xf>
    <xf borderId="2" fillId="4" fontId="3" numFmtId="166" xfId="0" applyAlignment="1" applyBorder="1" applyFont="1" applyNumberFormat="1">
      <alignment horizontal="center" readingOrder="0" shrinkToFit="0" vertical="bottom" wrapText="0"/>
    </xf>
    <xf borderId="2" fillId="0" fontId="4" numFmtId="166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center"/>
    </xf>
    <xf borderId="1" fillId="0" fontId="2" numFmtId="167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167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/>
    </xf>
    <xf borderId="2" fillId="4" fontId="3" numFmtId="166" xfId="0" applyAlignment="1" applyBorder="1" applyFont="1" applyNumberFormat="1">
      <alignment horizontal="center" shrinkToFit="0" vertical="bottom" wrapText="0"/>
    </xf>
    <xf borderId="1" fillId="0" fontId="4" numFmtId="0" xfId="0" applyAlignment="1" applyBorder="1" applyFont="1">
      <alignment horizontal="center"/>
    </xf>
    <xf borderId="1" fillId="4" fontId="2" numFmtId="166" xfId="0" applyAlignment="1" applyBorder="1" applyFont="1" applyNumberFormat="1">
      <alignment horizontal="center"/>
    </xf>
    <xf borderId="2" fillId="0" fontId="5" numFmtId="166" xfId="0" applyAlignment="1" applyBorder="1" applyFont="1" applyNumberFormat="1">
      <alignment horizontal="right" readingOrder="0" shrinkToFit="0" vertical="bottom" wrapText="0"/>
    </xf>
    <xf borderId="1" fillId="4" fontId="2" numFmtId="166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vertical="bottom"/>
    </xf>
    <xf borderId="1" fillId="3" fontId="6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2" numFmtId="1" xfId="0" applyAlignment="1" applyBorder="1" applyFont="1" applyNumberFormat="1">
      <alignment horizontal="center" readingOrder="0" vertical="bottom"/>
    </xf>
    <xf borderId="1" fillId="5" fontId="2" numFmtId="0" xfId="0" applyAlignment="1" applyBorder="1" applyFill="1" applyFont="1">
      <alignment horizontal="center" vertical="bottom"/>
    </xf>
    <xf borderId="1" fillId="5" fontId="2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5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/>
    </xf>
    <xf borderId="2" fillId="5" fontId="3" numFmtId="0" xfId="0" applyAlignment="1" applyBorder="1" applyFont="1">
      <alignment horizontal="center" shrinkToFit="0" vertical="bottom" wrapText="0"/>
    </xf>
    <xf borderId="1" fillId="5" fontId="2" numFmtId="166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/>
    </xf>
    <xf borderId="1" fillId="0" fontId="2" numFmtId="168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 shrinkToFit="0" vertical="bottom" wrapText="0"/>
    </xf>
    <xf borderId="1" fillId="3" fontId="2" numFmtId="0" xfId="0" applyAlignment="1" applyBorder="1" applyFont="1">
      <alignment horizontal="center"/>
    </xf>
    <xf borderId="1" fillId="6" fontId="2" numFmtId="1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 readingOrder="0" vertical="bottom"/>
    </xf>
    <xf borderId="1" fillId="0" fontId="2" numFmtId="1" xfId="0" applyAlignment="1" applyBorder="1" applyFont="1" applyNumberFormat="1">
      <alignment horizontal="center"/>
    </xf>
    <xf borderId="1" fillId="5" fontId="2" numFmtId="1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6" fontId="2" numFmtId="1" xfId="0" applyAlignment="1" applyBorder="1" applyFont="1" applyNumberFormat="1">
      <alignment horizontal="center"/>
    </xf>
    <xf borderId="1" fillId="6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4" fillId="7" fontId="1" numFmtId="0" xfId="0" applyAlignment="1" applyBorder="1" applyFill="1" applyFont="1">
      <alignment horizontal="center" vertical="bottom"/>
    </xf>
    <xf borderId="4" fillId="7" fontId="1" numFmtId="0" xfId="0" applyAlignment="1" applyBorder="1" applyFont="1">
      <alignment horizontal="center" readingOrder="0" vertical="bottom"/>
    </xf>
    <xf borderId="5" fillId="7" fontId="1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readingOrder="0" vertical="bottom"/>
    </xf>
    <xf borderId="5" fillId="7" fontId="1" numFmtId="0" xfId="0" applyAlignment="1" applyBorder="1" applyFont="1">
      <alignment horizontal="center" readingOrder="0" vertical="bottom"/>
    </xf>
    <xf borderId="2" fillId="3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5" fillId="0" fontId="2" numFmtId="165" xfId="0" applyAlignment="1" applyBorder="1" applyFont="1" applyNumberFormat="1">
      <alignment horizontal="center" vertical="bottom"/>
    </xf>
    <xf borderId="5" fillId="7" fontId="2" numFmtId="0" xfId="0" applyAlignment="1" applyBorder="1" applyFont="1">
      <alignment horizontal="center" vertical="bottom"/>
    </xf>
    <xf borderId="5" fillId="7" fontId="2" numFmtId="0" xfId="0" applyAlignment="1" applyBorder="1" applyFont="1">
      <alignment vertical="bottom"/>
    </xf>
    <xf borderId="1" fillId="7" fontId="2" numFmtId="0" xfId="0" applyAlignment="1" applyBorder="1" applyFont="1">
      <alignment horizontal="center" vertical="bottom"/>
    </xf>
    <xf borderId="1" fillId="7" fontId="4" numFmtId="0" xfId="0" applyAlignment="1" applyBorder="1" applyFont="1">
      <alignment horizontal="center"/>
    </xf>
    <xf borderId="1" fillId="7" fontId="2" numFmtId="0" xfId="0" applyAlignment="1" applyBorder="1" applyFont="1">
      <alignment horizontal="center" readingOrder="0" vertical="bottom"/>
    </xf>
    <xf borderId="5" fillId="7" fontId="2" numFmtId="0" xfId="0" applyAlignment="1" applyBorder="1" applyFont="1">
      <alignment horizontal="center" readingOrder="0" vertical="bottom"/>
    </xf>
    <xf borderId="1" fillId="7" fontId="4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left" readingOrder="0" vertical="bottom"/>
    </xf>
    <xf borderId="5" fillId="0" fontId="2" numFmtId="0" xfId="0" applyAlignment="1" applyBorder="1" applyFont="1">
      <alignment horizontal="center" readingOrder="0" vertical="bottom"/>
    </xf>
    <xf borderId="5" fillId="0" fontId="2" numFmtId="165" xfId="0" applyAlignment="1" applyBorder="1" applyFont="1" applyNumberFormat="1">
      <alignment horizontal="center" readingOrder="0" vertical="bottom"/>
    </xf>
    <xf borderId="5" fillId="7" fontId="7" numFmtId="0" xfId="0" applyAlignment="1" applyBorder="1" applyFont="1">
      <alignment horizontal="center" vertical="bottom"/>
    </xf>
    <xf borderId="0" fillId="0" fontId="4" numFmtId="0" xfId="0" applyAlignment="1" applyFont="1">
      <alignment horizontal="center"/>
    </xf>
    <xf borderId="2" fillId="0" fontId="2" numFmtId="0" xfId="0" applyAlignment="1" applyBorder="1" applyFont="1">
      <alignment horizontal="left" readingOrder="0" vertical="bottom"/>
    </xf>
    <xf borderId="5" fillId="0" fontId="1" numFmtId="0" xfId="0" applyAlignment="1" applyBorder="1" applyFont="1">
      <alignment horizontal="center" vertical="bottom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0.86"/>
    <col customWidth="1" min="2" max="2" width="8.29"/>
    <col customWidth="1" min="3" max="3" width="12.57"/>
    <col customWidth="1" min="4" max="4" width="15.29"/>
    <col customWidth="1" min="5" max="5" width="17.71"/>
    <col customWidth="1" min="6" max="7" width="17.29"/>
    <col customWidth="1" min="8" max="9" width="9.14"/>
    <col customWidth="1" min="10" max="10" width="13.71"/>
    <col customWidth="1" min="11" max="13" width="14.71"/>
    <col customWidth="1" min="14" max="14" width="22.71"/>
    <col customWidth="1" min="15" max="15" width="19.86"/>
    <col customWidth="1" min="16" max="16" width="23.71"/>
    <col customWidth="1" min="17" max="19" width="16.29"/>
    <col customWidth="1" min="20" max="20" width="14.71"/>
    <col customWidth="1" min="21" max="21" width="15.0"/>
    <col customWidth="1" min="22" max="22" width="17.14"/>
    <col customWidth="1" min="23" max="23" width="15.0"/>
    <col customWidth="1" min="24" max="24" width="13.71"/>
    <col customWidth="1" min="25" max="25" width="12.57"/>
    <col customWidth="1" min="26" max="26" width="9.14"/>
    <col customWidth="1" min="27" max="27" width="15.14"/>
    <col customWidth="1" min="28" max="28" width="15.71"/>
    <col customWidth="1" min="29" max="29" width="13.29"/>
    <col customWidth="1" min="30" max="30" width="15.0"/>
    <col customWidth="1" min="31" max="31" width="18.29"/>
    <col customWidth="1" min="32" max="32" width="15.14"/>
    <col customWidth="1" min="33" max="33" width="12.71"/>
    <col customWidth="1" min="34" max="34" width="15.43"/>
    <col customWidth="1" min="35" max="35" width="13.71"/>
    <col customWidth="1" min="36" max="36" width="10.57"/>
    <col customWidth="1" min="37" max="37" width="13.14"/>
    <col customWidth="1" min="38" max="38" width="18.0"/>
    <col customWidth="1" min="39" max="39" width="13.43"/>
    <col customWidth="1" min="47" max="47" width="17.71"/>
    <col customWidth="1" min="51" max="51" width="20.86"/>
    <col customWidth="1" min="52" max="52" width="27.43"/>
    <col customWidth="1" min="53" max="53" width="16.86"/>
    <col customWidth="1" min="54" max="54" width="15.14"/>
    <col customWidth="1" min="55" max="56" width="19.71"/>
    <col customWidth="1" min="57" max="57" width="13.86"/>
    <col customWidth="1" min="61" max="61" width="17.43"/>
    <col customWidth="1" min="63" max="63" width="14.29"/>
    <col customWidth="1" min="64" max="64" width="16.86"/>
    <col customWidth="1" min="70" max="70" width="15.29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1" t="s">
        <v>28</v>
      </c>
      <c r="AE1" s="3" t="s">
        <v>29</v>
      </c>
      <c r="AF1" s="4" t="s">
        <v>30</v>
      </c>
      <c r="AG1" s="4" t="s">
        <v>31</v>
      </c>
      <c r="AH1" s="4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3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3" t="s">
        <v>50</v>
      </c>
      <c r="BA1" s="3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7" t="s">
        <v>63</v>
      </c>
      <c r="BN1" s="4" t="s">
        <v>64</v>
      </c>
      <c r="BO1" s="4" t="s">
        <v>65</v>
      </c>
      <c r="BP1" s="4" t="s">
        <v>66</v>
      </c>
      <c r="BQ1" s="3" t="s">
        <v>67</v>
      </c>
      <c r="BR1" s="4" t="s">
        <v>68</v>
      </c>
      <c r="BS1" s="4" t="s">
        <v>69</v>
      </c>
    </row>
    <row r="2">
      <c r="A2" s="8" t="s">
        <v>70</v>
      </c>
      <c r="B2" s="9" t="s">
        <v>71</v>
      </c>
      <c r="C2" s="10" t="s">
        <v>72</v>
      </c>
      <c r="D2" s="11">
        <v>9812909.0</v>
      </c>
      <c r="E2" s="12">
        <v>44712.0</v>
      </c>
      <c r="F2" s="12">
        <v>29491.0</v>
      </c>
      <c r="G2" s="9">
        <v>1.0</v>
      </c>
      <c r="H2" s="13">
        <f t="shared" ref="H2:H50" si="1">DATEDIF(F2,E2,"Y")</f>
        <v>41</v>
      </c>
      <c r="I2" s="14">
        <v>0.0</v>
      </c>
      <c r="J2" s="14">
        <v>2.0</v>
      </c>
      <c r="K2" s="15">
        <v>21.7</v>
      </c>
      <c r="L2" s="15">
        <v>203.0</v>
      </c>
      <c r="M2" s="15"/>
      <c r="N2" s="15">
        <v>1.35</v>
      </c>
      <c r="O2" s="15">
        <v>1.78</v>
      </c>
      <c r="P2" s="16"/>
      <c r="Q2" s="9">
        <v>129.0</v>
      </c>
      <c r="R2" s="9">
        <v>18.5</v>
      </c>
      <c r="S2" s="9">
        <v>7.8</v>
      </c>
      <c r="T2" s="14" t="s">
        <v>73</v>
      </c>
      <c r="U2" s="9" t="s">
        <v>73</v>
      </c>
      <c r="V2" s="17">
        <v>1.0</v>
      </c>
      <c r="W2" s="17">
        <v>1.0</v>
      </c>
      <c r="X2" s="17">
        <v>1.0</v>
      </c>
      <c r="Y2" s="17">
        <v>1.0</v>
      </c>
      <c r="Z2" s="11">
        <v>0.0</v>
      </c>
      <c r="AA2" s="17">
        <v>1.0</v>
      </c>
      <c r="AB2" s="17">
        <v>1.0</v>
      </c>
      <c r="AC2" s="17">
        <v>0.0</v>
      </c>
      <c r="AD2" s="17">
        <v>1.0</v>
      </c>
      <c r="AE2" s="17">
        <v>0.0</v>
      </c>
      <c r="AF2" s="18"/>
      <c r="AG2" s="17">
        <v>0.0</v>
      </c>
      <c r="AH2" s="18"/>
      <c r="AI2" s="11">
        <v>1.0</v>
      </c>
      <c r="AJ2" s="14">
        <v>0.0</v>
      </c>
      <c r="AK2" s="14">
        <v>0.0</v>
      </c>
      <c r="AL2" s="14">
        <v>0.0</v>
      </c>
      <c r="AM2" s="11">
        <v>11.3</v>
      </c>
      <c r="AN2" s="16">
        <v>8.67</v>
      </c>
      <c r="AO2" s="16">
        <v>5.07</v>
      </c>
      <c r="AP2" s="16">
        <v>2.91</v>
      </c>
      <c r="AQ2" s="16">
        <v>0.3</v>
      </c>
      <c r="AR2" s="16">
        <v>0.16</v>
      </c>
      <c r="AS2" s="16">
        <v>600.0</v>
      </c>
      <c r="AT2" s="16">
        <v>148.8</v>
      </c>
      <c r="AU2" s="19">
        <v>1.046233</v>
      </c>
      <c r="AV2" s="20">
        <v>1374.1</v>
      </c>
      <c r="AW2" s="20">
        <v>90.29</v>
      </c>
      <c r="AX2" s="20">
        <v>11215.64</v>
      </c>
      <c r="AY2" s="20">
        <f t="shared" ref="AY2:AY15" si="2">AX2/AW2</f>
        <v>124.2179643</v>
      </c>
      <c r="AZ2" s="21">
        <v>2005.0</v>
      </c>
      <c r="BA2" s="22">
        <v>16514.5</v>
      </c>
      <c r="BB2" s="23">
        <v>7.992572</v>
      </c>
      <c r="BC2" s="9">
        <v>149.9</v>
      </c>
      <c r="BD2" s="9">
        <v>115.8</v>
      </c>
      <c r="BE2" s="24">
        <v>1918.36</v>
      </c>
      <c r="BF2" s="20">
        <v>64.11</v>
      </c>
      <c r="BG2" s="20">
        <v>303.58</v>
      </c>
      <c r="BH2" s="20">
        <v>694.85</v>
      </c>
      <c r="BI2" s="9">
        <v>3.83</v>
      </c>
      <c r="BJ2" s="9">
        <v>1158.22</v>
      </c>
      <c r="BK2" s="9">
        <v>269.88</v>
      </c>
      <c r="BL2" s="9">
        <v>5.83</v>
      </c>
      <c r="BM2" s="16"/>
      <c r="BN2" s="16"/>
      <c r="BO2" s="16"/>
      <c r="BP2" s="16"/>
      <c r="BQ2" s="16"/>
      <c r="BR2" s="16"/>
      <c r="BS2" s="16"/>
    </row>
    <row r="3">
      <c r="A3" s="8" t="s">
        <v>74</v>
      </c>
      <c r="B3" s="9" t="s">
        <v>75</v>
      </c>
      <c r="C3" s="10" t="s">
        <v>76</v>
      </c>
      <c r="D3" s="14">
        <v>1.391768E7</v>
      </c>
      <c r="E3" s="12">
        <v>44712.0</v>
      </c>
      <c r="F3" s="12">
        <v>30409.0</v>
      </c>
      <c r="G3" s="9">
        <v>1.0</v>
      </c>
      <c r="H3" s="13">
        <f t="shared" si="1"/>
        <v>39</v>
      </c>
      <c r="I3" s="14">
        <v>1.0</v>
      </c>
      <c r="J3" s="14">
        <v>1.0</v>
      </c>
      <c r="K3" s="25">
        <v>0.2</v>
      </c>
      <c r="L3" s="25">
        <v>295.0</v>
      </c>
      <c r="M3" s="25"/>
      <c r="N3" s="26"/>
      <c r="O3" s="25">
        <v>0.63</v>
      </c>
      <c r="P3" s="9">
        <v>586.0</v>
      </c>
      <c r="Q3" s="25">
        <v>84.6</v>
      </c>
      <c r="R3" s="25">
        <v>17.0</v>
      </c>
      <c r="S3" s="25">
        <v>8.2</v>
      </c>
      <c r="T3" s="26">
        <v>0.0</v>
      </c>
      <c r="U3" s="9" t="s">
        <v>73</v>
      </c>
      <c r="V3" s="17">
        <v>0.0</v>
      </c>
      <c r="W3" s="17">
        <v>0.0</v>
      </c>
      <c r="X3" s="17">
        <v>0.0</v>
      </c>
      <c r="Y3" s="17">
        <v>0.0</v>
      </c>
      <c r="Z3" s="14">
        <v>0.0</v>
      </c>
      <c r="AA3" s="17">
        <v>0.0</v>
      </c>
      <c r="AB3" s="17">
        <v>0.0</v>
      </c>
      <c r="AC3" s="17">
        <v>1.0</v>
      </c>
      <c r="AD3" s="17">
        <v>0.0</v>
      </c>
      <c r="AE3" s="17">
        <v>0.0</v>
      </c>
      <c r="AF3" s="18"/>
      <c r="AG3" s="17" t="s">
        <v>73</v>
      </c>
      <c r="AH3" s="18"/>
      <c r="AI3" s="14">
        <v>1.0</v>
      </c>
      <c r="AJ3" s="14">
        <v>0.0</v>
      </c>
      <c r="AK3" s="14">
        <v>0.0</v>
      </c>
      <c r="AL3" s="14">
        <v>0.0</v>
      </c>
      <c r="AM3" s="14">
        <v>11.3</v>
      </c>
      <c r="AN3" s="16">
        <v>10.53</v>
      </c>
      <c r="AO3" s="16">
        <v>7.16</v>
      </c>
      <c r="AP3" s="16">
        <v>2.15</v>
      </c>
      <c r="AQ3" s="16">
        <v>0.73</v>
      </c>
      <c r="AR3" s="16">
        <v>0.23</v>
      </c>
      <c r="AS3" s="16">
        <v>592.0</v>
      </c>
      <c r="AT3" s="16">
        <v>332.7</v>
      </c>
      <c r="AU3" s="19">
        <v>0.750872</v>
      </c>
      <c r="AV3" s="20">
        <v>401.9</v>
      </c>
      <c r="AW3" s="20">
        <v>70.32</v>
      </c>
      <c r="AX3" s="20">
        <v>6916.32</v>
      </c>
      <c r="AY3" s="20">
        <f t="shared" si="2"/>
        <v>98.35494881</v>
      </c>
      <c r="AZ3" s="27">
        <v>5345.0</v>
      </c>
      <c r="BA3" s="28">
        <v>7341.5</v>
      </c>
      <c r="BB3" s="29">
        <v>10.88083</v>
      </c>
      <c r="BC3" s="9">
        <v>238.2</v>
      </c>
      <c r="BD3" s="9">
        <v>228.2</v>
      </c>
      <c r="BE3" s="24">
        <v>611.24</v>
      </c>
      <c r="BF3" s="20">
        <v>41.4</v>
      </c>
      <c r="BG3" s="20">
        <v>329.73</v>
      </c>
      <c r="BH3" s="20">
        <v>354.12</v>
      </c>
      <c r="BI3" s="9">
        <v>3.67</v>
      </c>
      <c r="BJ3" s="9">
        <v>1647.1</v>
      </c>
      <c r="BK3" s="9">
        <v>383.77</v>
      </c>
      <c r="BL3" s="9">
        <v>5.5</v>
      </c>
      <c r="BM3" s="16"/>
      <c r="BN3" s="16"/>
      <c r="BO3" s="16"/>
      <c r="BP3" s="16"/>
      <c r="BQ3" s="16"/>
      <c r="BR3" s="16"/>
      <c r="BS3" s="16"/>
    </row>
    <row r="4">
      <c r="A4" s="8" t="s">
        <v>77</v>
      </c>
      <c r="B4" s="9" t="s">
        <v>78</v>
      </c>
      <c r="C4" s="10" t="s">
        <v>79</v>
      </c>
      <c r="D4" s="14">
        <v>1.2186882E7</v>
      </c>
      <c r="E4" s="12">
        <v>44712.0</v>
      </c>
      <c r="F4" s="12">
        <v>19255.0</v>
      </c>
      <c r="G4" s="9">
        <v>1.0</v>
      </c>
      <c r="H4" s="13">
        <f t="shared" si="1"/>
        <v>69</v>
      </c>
      <c r="I4" s="14">
        <v>0.0</v>
      </c>
      <c r="J4" s="14">
        <v>1.0</v>
      </c>
      <c r="K4" s="9">
        <v>3.7</v>
      </c>
      <c r="L4" s="14"/>
      <c r="M4" s="14"/>
      <c r="N4" s="9">
        <v>0.8</v>
      </c>
      <c r="O4" s="9">
        <v>1.02</v>
      </c>
      <c r="P4" s="16"/>
      <c r="Q4" s="9">
        <v>89.9</v>
      </c>
      <c r="R4" s="9">
        <v>17.4</v>
      </c>
      <c r="S4" s="9">
        <v>8.2</v>
      </c>
      <c r="T4" s="14" t="s">
        <v>73</v>
      </c>
      <c r="U4" s="9" t="s">
        <v>73</v>
      </c>
      <c r="V4" s="17">
        <v>0.0</v>
      </c>
      <c r="W4" s="17">
        <v>0.0</v>
      </c>
      <c r="X4" s="17">
        <v>0.0</v>
      </c>
      <c r="Y4" s="17">
        <v>0.0</v>
      </c>
      <c r="Z4" s="14">
        <v>0.0</v>
      </c>
      <c r="AA4" s="17">
        <v>0.0</v>
      </c>
      <c r="AB4" s="17">
        <v>0.0</v>
      </c>
      <c r="AC4" s="17">
        <v>0.0</v>
      </c>
      <c r="AD4" s="17">
        <v>0.0</v>
      </c>
      <c r="AE4" s="17">
        <v>0.0</v>
      </c>
      <c r="AF4" s="30"/>
      <c r="AG4" s="17" t="s">
        <v>73</v>
      </c>
      <c r="AH4" s="30"/>
      <c r="AI4" s="14">
        <v>0.0</v>
      </c>
      <c r="AJ4" s="14">
        <v>0.0</v>
      </c>
      <c r="AK4" s="14">
        <v>1.0</v>
      </c>
      <c r="AL4" s="14">
        <v>0.0</v>
      </c>
      <c r="AM4" s="14">
        <v>11.3</v>
      </c>
      <c r="AN4" s="16">
        <v>7.01</v>
      </c>
      <c r="AO4" s="16">
        <v>2.03</v>
      </c>
      <c r="AP4" s="16">
        <v>4.13</v>
      </c>
      <c r="AQ4" s="16">
        <v>0.51</v>
      </c>
      <c r="AR4" s="16">
        <v>0.12</v>
      </c>
      <c r="AS4" s="16">
        <v>337.0</v>
      </c>
      <c r="AT4" s="16">
        <v>239.5</v>
      </c>
      <c r="AU4" s="19">
        <v>0.61547</v>
      </c>
      <c r="AV4" s="20">
        <v>784.76</v>
      </c>
      <c r="AW4" s="20">
        <v>47.18</v>
      </c>
      <c r="AX4" s="20">
        <v>2630.6</v>
      </c>
      <c r="AY4" s="20">
        <f t="shared" si="2"/>
        <v>55.75667656</v>
      </c>
      <c r="AZ4" s="27">
        <v>1371.0</v>
      </c>
      <c r="BA4" s="28">
        <v>4731.1</v>
      </c>
      <c r="BB4" s="29">
        <v>10.33683</v>
      </c>
      <c r="BC4" s="9">
        <v>246.1</v>
      </c>
      <c r="BD4" s="9">
        <v>228.3</v>
      </c>
      <c r="BE4" s="24">
        <v>514.79</v>
      </c>
      <c r="BF4" s="20">
        <v>265.2</v>
      </c>
      <c r="BG4" s="20">
        <v>271.37</v>
      </c>
      <c r="BH4" s="20">
        <v>395.13</v>
      </c>
      <c r="BI4" s="9">
        <v>3.83</v>
      </c>
      <c r="BJ4" s="9">
        <v>1087.1</v>
      </c>
      <c r="BK4" s="9">
        <v>276.59</v>
      </c>
      <c r="BL4" s="9">
        <v>5.83</v>
      </c>
      <c r="BM4" s="16"/>
      <c r="BN4" s="16"/>
      <c r="BO4" s="16"/>
      <c r="BP4" s="16"/>
      <c r="BQ4" s="16"/>
      <c r="BR4" s="16"/>
      <c r="BS4" s="16"/>
    </row>
    <row r="5">
      <c r="A5" s="8" t="s">
        <v>80</v>
      </c>
      <c r="B5" s="9" t="s">
        <v>81</v>
      </c>
      <c r="C5" s="10" t="s">
        <v>82</v>
      </c>
      <c r="D5" s="14">
        <v>1.1817525E7</v>
      </c>
      <c r="E5" s="12">
        <v>44719.0</v>
      </c>
      <c r="F5" s="12">
        <v>24728.0</v>
      </c>
      <c r="G5" s="9">
        <v>1.0</v>
      </c>
      <c r="H5" s="13">
        <f t="shared" si="1"/>
        <v>54</v>
      </c>
      <c r="I5" s="14">
        <v>0.0</v>
      </c>
      <c r="J5" s="14">
        <v>2.0</v>
      </c>
      <c r="K5" s="9">
        <v>22.3</v>
      </c>
      <c r="L5" s="9">
        <v>347.0</v>
      </c>
      <c r="M5" s="15"/>
      <c r="O5" s="9">
        <v>0.92</v>
      </c>
      <c r="P5" s="16"/>
      <c r="Q5" s="9">
        <v>126.7</v>
      </c>
      <c r="R5" s="9">
        <v>18.0</v>
      </c>
      <c r="S5" s="9">
        <v>8.0</v>
      </c>
      <c r="T5" s="14" t="s">
        <v>73</v>
      </c>
      <c r="U5" s="14">
        <v>1.0</v>
      </c>
      <c r="V5" s="17">
        <v>0.0</v>
      </c>
      <c r="W5" s="17">
        <v>0.0</v>
      </c>
      <c r="X5" s="17">
        <v>0.0</v>
      </c>
      <c r="Y5" s="17">
        <v>0.0</v>
      </c>
      <c r="Z5" s="14">
        <v>0.0</v>
      </c>
      <c r="AA5" s="17">
        <v>0.0</v>
      </c>
      <c r="AB5" s="17">
        <v>0.0</v>
      </c>
      <c r="AC5" s="17">
        <v>1.0</v>
      </c>
      <c r="AD5" s="17">
        <v>0.0</v>
      </c>
      <c r="AE5" s="17">
        <v>0.0</v>
      </c>
      <c r="AF5" s="18"/>
      <c r="AG5" s="17">
        <v>1.0</v>
      </c>
      <c r="AH5" s="18"/>
      <c r="AI5" s="14">
        <v>1.0</v>
      </c>
      <c r="AJ5" s="14">
        <v>0.0</v>
      </c>
      <c r="AK5" s="14">
        <v>0.0</v>
      </c>
      <c r="AL5" s="14">
        <v>0.0</v>
      </c>
      <c r="AM5" s="14">
        <v>8.9</v>
      </c>
      <c r="AN5" s="16">
        <v>4.86</v>
      </c>
      <c r="AO5" s="16">
        <v>2.79</v>
      </c>
      <c r="AP5" s="16">
        <v>1.41</v>
      </c>
      <c r="AQ5" s="16">
        <v>0.32</v>
      </c>
      <c r="AR5" s="16">
        <v>0.1</v>
      </c>
      <c r="AS5" s="16">
        <v>460.0</v>
      </c>
      <c r="AT5" s="16">
        <v>194.2</v>
      </c>
      <c r="AU5" s="19">
        <v>15.3337</v>
      </c>
      <c r="AV5" s="20">
        <v>586.19</v>
      </c>
      <c r="AW5" s="20">
        <v>34.39</v>
      </c>
      <c r="AX5" s="20">
        <v>9436.15</v>
      </c>
      <c r="AY5" s="20">
        <f t="shared" si="2"/>
        <v>274.3864495</v>
      </c>
      <c r="AZ5" s="27">
        <v>1396.0</v>
      </c>
      <c r="BA5" s="28">
        <v>9758.6</v>
      </c>
      <c r="BB5" s="29">
        <v>11.3885</v>
      </c>
      <c r="BC5" s="9">
        <v>192.0</v>
      </c>
      <c r="BD5" s="9">
        <v>147.9</v>
      </c>
      <c r="BE5" s="24">
        <v>122.75</v>
      </c>
      <c r="BF5" s="20">
        <v>36.59</v>
      </c>
      <c r="BG5" s="20">
        <v>152.52</v>
      </c>
      <c r="BH5" s="20">
        <v>528.5</v>
      </c>
      <c r="BI5" s="9">
        <v>4.17</v>
      </c>
      <c r="BJ5" s="9">
        <v>1504.0</v>
      </c>
      <c r="BK5" s="9">
        <v>316.82</v>
      </c>
      <c r="BL5" s="9">
        <v>6.33</v>
      </c>
      <c r="BM5" s="16"/>
      <c r="BN5" s="16"/>
      <c r="BO5" s="16"/>
      <c r="BP5" s="16"/>
      <c r="BQ5" s="16"/>
      <c r="BR5" s="16"/>
      <c r="BS5" s="16"/>
    </row>
    <row r="6">
      <c r="A6" s="8" t="s">
        <v>83</v>
      </c>
      <c r="B6" s="9" t="s">
        <v>84</v>
      </c>
      <c r="C6" s="10" t="s">
        <v>85</v>
      </c>
      <c r="D6" s="14">
        <v>8175186.0</v>
      </c>
      <c r="E6" s="12">
        <v>44719.0</v>
      </c>
      <c r="F6" s="31">
        <v>24429.0</v>
      </c>
      <c r="G6" s="9">
        <v>1.0</v>
      </c>
      <c r="H6" s="13">
        <f t="shared" si="1"/>
        <v>55</v>
      </c>
      <c r="I6" s="14">
        <v>1.0</v>
      </c>
      <c r="J6" s="14">
        <v>2.0</v>
      </c>
      <c r="K6" s="9">
        <v>16.6</v>
      </c>
      <c r="L6" s="14"/>
      <c r="M6" s="14"/>
      <c r="N6" s="9">
        <v>1.88</v>
      </c>
      <c r="O6" s="9">
        <v>2.19</v>
      </c>
      <c r="P6" s="16"/>
      <c r="Q6" s="9">
        <v>114.5</v>
      </c>
      <c r="R6" s="9">
        <v>18.6</v>
      </c>
      <c r="S6" s="9">
        <v>8.6</v>
      </c>
      <c r="T6" s="14">
        <v>0.0</v>
      </c>
      <c r="U6" s="14">
        <v>0.0</v>
      </c>
      <c r="V6" s="17">
        <v>1.0</v>
      </c>
      <c r="W6" s="17">
        <v>1.0</v>
      </c>
      <c r="X6" s="17">
        <v>0.0</v>
      </c>
      <c r="Y6" s="17">
        <v>0.0</v>
      </c>
      <c r="Z6" s="14">
        <v>0.0</v>
      </c>
      <c r="AA6" s="17">
        <v>0.0</v>
      </c>
      <c r="AB6" s="17">
        <v>1.0</v>
      </c>
      <c r="AC6" s="17">
        <v>1.0</v>
      </c>
      <c r="AD6" s="17">
        <v>1.0</v>
      </c>
      <c r="AE6" s="17">
        <v>0.0</v>
      </c>
      <c r="AF6" s="18"/>
      <c r="AG6" s="17">
        <v>0.0</v>
      </c>
      <c r="AH6" s="18"/>
      <c r="AI6" s="14">
        <v>1.0</v>
      </c>
      <c r="AJ6" s="14">
        <v>0.0</v>
      </c>
      <c r="AK6" s="14">
        <v>1.0</v>
      </c>
      <c r="AL6" s="14">
        <v>0.0</v>
      </c>
      <c r="AM6" s="14">
        <v>8.9</v>
      </c>
      <c r="AN6" s="16">
        <v>6.97</v>
      </c>
      <c r="AO6" s="16">
        <v>3.68</v>
      </c>
      <c r="AP6" s="16">
        <v>2.58</v>
      </c>
      <c r="AQ6" s="16">
        <v>0.23</v>
      </c>
      <c r="AR6" s="16">
        <v>0.24</v>
      </c>
      <c r="AS6" s="16">
        <v>232.0</v>
      </c>
      <c r="AT6" s="16">
        <v>311.1</v>
      </c>
      <c r="AU6" s="19">
        <v>112.4875</v>
      </c>
      <c r="AV6" s="20">
        <v>2472.18</v>
      </c>
      <c r="AW6" s="20">
        <v>28.74</v>
      </c>
      <c r="AX6" s="20">
        <v>10930.0</v>
      </c>
      <c r="AY6" s="20">
        <f t="shared" si="2"/>
        <v>380.3061935</v>
      </c>
      <c r="AZ6" s="27">
        <v>3740.0</v>
      </c>
      <c r="BA6" s="28">
        <v>79304.2</v>
      </c>
      <c r="BB6" s="29">
        <v>12.78437</v>
      </c>
      <c r="BC6" s="9">
        <v>241.7</v>
      </c>
      <c r="BD6" s="9">
        <v>251.5</v>
      </c>
      <c r="BE6" s="24">
        <v>981.41</v>
      </c>
      <c r="BF6" s="20">
        <v>50.31</v>
      </c>
      <c r="BG6" s="20">
        <v>420.15</v>
      </c>
      <c r="BH6" s="20">
        <v>1048.42</v>
      </c>
      <c r="BI6" s="9">
        <v>3.5</v>
      </c>
      <c r="BJ6" s="9">
        <v>1020.31</v>
      </c>
      <c r="BK6" s="9">
        <v>280.54</v>
      </c>
      <c r="BL6" s="9">
        <v>5.5</v>
      </c>
      <c r="BM6" s="16"/>
      <c r="BN6" s="16"/>
      <c r="BO6" s="16"/>
      <c r="BP6" s="16"/>
      <c r="BQ6" s="16"/>
      <c r="BR6" s="16"/>
      <c r="BS6" s="16"/>
    </row>
    <row r="7">
      <c r="A7" s="8" t="s">
        <v>86</v>
      </c>
      <c r="B7" s="9" t="s">
        <v>87</v>
      </c>
      <c r="C7" s="10" t="s">
        <v>88</v>
      </c>
      <c r="D7" s="14">
        <v>286185.0</v>
      </c>
      <c r="E7" s="12">
        <v>44719.0</v>
      </c>
      <c r="F7" s="31">
        <v>25193.0</v>
      </c>
      <c r="G7" s="9">
        <v>1.0</v>
      </c>
      <c r="H7" s="13">
        <f t="shared" si="1"/>
        <v>53</v>
      </c>
      <c r="I7" s="14">
        <v>0.0</v>
      </c>
      <c r="J7" s="14">
        <v>2.0</v>
      </c>
      <c r="K7" s="9">
        <v>5.8</v>
      </c>
      <c r="L7" s="9">
        <v>558.0</v>
      </c>
      <c r="M7" s="9"/>
      <c r="N7" s="9">
        <v>1.0</v>
      </c>
      <c r="O7" s="9">
        <v>1.35</v>
      </c>
      <c r="P7" s="16"/>
      <c r="Q7" s="9">
        <v>82.0</v>
      </c>
      <c r="R7" s="9">
        <v>19.4</v>
      </c>
      <c r="S7" s="9">
        <v>7.3</v>
      </c>
      <c r="T7" s="14" t="s">
        <v>73</v>
      </c>
      <c r="U7" s="14">
        <v>0.0</v>
      </c>
      <c r="V7" s="17">
        <v>0.0</v>
      </c>
      <c r="W7" s="17">
        <v>1.0</v>
      </c>
      <c r="X7" s="17">
        <v>0.0</v>
      </c>
      <c r="Y7" s="17">
        <v>0.0</v>
      </c>
      <c r="Z7" s="14">
        <v>0.0</v>
      </c>
      <c r="AA7" s="17">
        <v>0.0</v>
      </c>
      <c r="AB7" s="17">
        <v>0.0</v>
      </c>
      <c r="AC7" s="17">
        <v>0.0</v>
      </c>
      <c r="AD7" s="17">
        <v>1.0</v>
      </c>
      <c r="AE7" s="17">
        <v>1.0</v>
      </c>
      <c r="AF7" s="18"/>
      <c r="AG7" s="17">
        <v>0.0</v>
      </c>
      <c r="AH7" s="18"/>
      <c r="AI7" s="14">
        <v>1.0</v>
      </c>
      <c r="AJ7" s="14">
        <v>1.0</v>
      </c>
      <c r="AK7" s="14">
        <v>0.0</v>
      </c>
      <c r="AL7" s="14">
        <v>0.0</v>
      </c>
      <c r="AM7" s="14">
        <v>8.4</v>
      </c>
      <c r="AN7" s="16">
        <v>9.89</v>
      </c>
      <c r="AO7" s="16">
        <v>5.75</v>
      </c>
      <c r="AP7" s="16">
        <v>2.64</v>
      </c>
      <c r="AQ7" s="16">
        <v>0.55</v>
      </c>
      <c r="AR7" s="16">
        <v>0.67</v>
      </c>
      <c r="AS7" s="16">
        <v>1042.0</v>
      </c>
      <c r="AT7" s="16">
        <v>236.6</v>
      </c>
      <c r="AU7" s="19">
        <v>0.455834</v>
      </c>
      <c r="AV7" s="20">
        <v>1663.09</v>
      </c>
      <c r="AW7" s="20">
        <v>35.34</v>
      </c>
      <c r="AX7" s="20">
        <v>9256.19</v>
      </c>
      <c r="AY7" s="20">
        <f t="shared" si="2"/>
        <v>261.918223</v>
      </c>
      <c r="AZ7" s="27">
        <v>2518.0</v>
      </c>
      <c r="BA7" s="28">
        <v>14854.4</v>
      </c>
      <c r="BB7" s="29">
        <v>8.248705</v>
      </c>
      <c r="BC7" s="9">
        <v>224.5</v>
      </c>
      <c r="BD7" s="9">
        <v>155.2</v>
      </c>
      <c r="BE7" s="24">
        <v>165.58</v>
      </c>
      <c r="BF7" s="20">
        <v>45.33</v>
      </c>
      <c r="BG7" s="20">
        <v>168.38</v>
      </c>
      <c r="BH7" s="20">
        <v>774.98</v>
      </c>
      <c r="BI7" s="9">
        <v>3.5</v>
      </c>
      <c r="BJ7" s="9">
        <v>1234.69</v>
      </c>
      <c r="BK7" s="9">
        <v>290.83</v>
      </c>
      <c r="BL7" s="9">
        <v>5.5</v>
      </c>
      <c r="BM7" s="16"/>
      <c r="BN7" s="16"/>
      <c r="BO7" s="16"/>
      <c r="BP7" s="16"/>
      <c r="BQ7" s="16"/>
      <c r="BR7" s="16"/>
      <c r="BS7" s="16"/>
    </row>
    <row r="8">
      <c r="A8" s="8" t="s">
        <v>89</v>
      </c>
      <c r="B8" s="9" t="s">
        <v>90</v>
      </c>
      <c r="C8" s="10" t="s">
        <v>91</v>
      </c>
      <c r="D8" s="14">
        <f>COUNTBLANK(B2:B11)/ROWS(B2:B11)*100</f>
        <v>0</v>
      </c>
      <c r="E8" s="12">
        <v>44726.0</v>
      </c>
      <c r="F8" s="12">
        <v>23947.0</v>
      </c>
      <c r="G8" s="9">
        <v>1.0</v>
      </c>
      <c r="H8" s="13">
        <f t="shared" si="1"/>
        <v>56</v>
      </c>
      <c r="I8" s="14">
        <v>1.0</v>
      </c>
      <c r="J8" s="14">
        <v>2.0</v>
      </c>
      <c r="K8" s="9">
        <v>23.6</v>
      </c>
      <c r="L8" s="14"/>
      <c r="M8" s="14"/>
      <c r="N8" s="14"/>
      <c r="O8" s="14"/>
      <c r="P8" s="16"/>
      <c r="Q8" s="9">
        <v>127.6</v>
      </c>
      <c r="R8" s="9">
        <v>16.8</v>
      </c>
      <c r="S8" s="9">
        <v>7.7</v>
      </c>
      <c r="T8" s="14">
        <v>0.0</v>
      </c>
      <c r="U8" s="14">
        <v>0.0</v>
      </c>
      <c r="V8" s="17">
        <v>0.0</v>
      </c>
      <c r="W8" s="17">
        <v>0.0</v>
      </c>
      <c r="X8" s="17">
        <v>0.0</v>
      </c>
      <c r="Y8" s="17">
        <v>0.0</v>
      </c>
      <c r="Z8" s="14">
        <v>0.0</v>
      </c>
      <c r="AA8" s="17">
        <v>0.0</v>
      </c>
      <c r="AB8" s="17">
        <v>1.0</v>
      </c>
      <c r="AC8" s="17">
        <v>0.0</v>
      </c>
      <c r="AD8" s="17">
        <v>0.0</v>
      </c>
      <c r="AE8" s="17">
        <v>0.0</v>
      </c>
      <c r="AF8" s="18"/>
      <c r="AG8" s="17">
        <v>0.0</v>
      </c>
      <c r="AH8" s="18"/>
      <c r="AI8" s="14">
        <v>1.0</v>
      </c>
      <c r="AJ8" s="14">
        <v>0.0</v>
      </c>
      <c r="AK8" s="14">
        <v>0.0</v>
      </c>
      <c r="AL8" s="14">
        <v>0.0</v>
      </c>
      <c r="AM8" s="14">
        <v>9.1</v>
      </c>
      <c r="AN8" s="16">
        <v>5.0</v>
      </c>
      <c r="AO8" s="16">
        <v>1.94</v>
      </c>
      <c r="AP8" s="16">
        <v>2.33</v>
      </c>
      <c r="AQ8" s="16">
        <v>0.22</v>
      </c>
      <c r="AR8" s="16">
        <v>0.3</v>
      </c>
      <c r="AS8" s="16">
        <v>420.0</v>
      </c>
      <c r="AT8" s="16">
        <v>201.5</v>
      </c>
      <c r="AU8" s="19">
        <v>144.4769</v>
      </c>
      <c r="AV8" s="20">
        <v>1179.61</v>
      </c>
      <c r="AW8" s="20">
        <v>108.5</v>
      </c>
      <c r="AX8" s="20">
        <v>8426.78</v>
      </c>
      <c r="AY8" s="20">
        <f t="shared" si="2"/>
        <v>77.66617512</v>
      </c>
      <c r="AZ8" s="27">
        <v>1717.0</v>
      </c>
      <c r="BA8" s="28">
        <v>7585.3</v>
      </c>
      <c r="BB8" s="29">
        <v>8.480459</v>
      </c>
      <c r="BC8" s="9">
        <v>238.1</v>
      </c>
      <c r="BD8" s="9">
        <v>175.1</v>
      </c>
      <c r="BE8" s="24">
        <v>2814.82</v>
      </c>
      <c r="BF8" s="20">
        <v>168.82</v>
      </c>
      <c r="BG8" s="20">
        <v>454.3</v>
      </c>
      <c r="BH8" s="20">
        <v>592.61</v>
      </c>
      <c r="BI8" s="9">
        <v>3.67</v>
      </c>
      <c r="BJ8" s="9">
        <v>1262.11</v>
      </c>
      <c r="BK8" s="9">
        <v>290.67</v>
      </c>
      <c r="BL8" s="9">
        <v>5.67</v>
      </c>
      <c r="BM8" s="16"/>
      <c r="BN8" s="16"/>
      <c r="BO8" s="16"/>
      <c r="BP8" s="16"/>
      <c r="BQ8" s="16"/>
      <c r="BR8" s="16"/>
      <c r="BS8" s="16"/>
    </row>
    <row r="9">
      <c r="A9" s="8" t="s">
        <v>92</v>
      </c>
      <c r="B9" s="9" t="s">
        <v>93</v>
      </c>
      <c r="C9" s="10" t="s">
        <v>94</v>
      </c>
      <c r="D9" s="14">
        <v>2864353.0</v>
      </c>
      <c r="E9" s="12">
        <v>44726.0</v>
      </c>
      <c r="F9" s="12">
        <v>23197.0</v>
      </c>
      <c r="G9" s="9">
        <v>1.0</v>
      </c>
      <c r="H9" s="13">
        <f t="shared" si="1"/>
        <v>58</v>
      </c>
      <c r="I9" s="14">
        <v>1.0</v>
      </c>
      <c r="J9" s="14">
        <v>2.0</v>
      </c>
      <c r="K9" s="9">
        <v>22.9</v>
      </c>
      <c r="L9" s="14"/>
      <c r="M9" s="14"/>
      <c r="N9" s="9"/>
      <c r="O9" s="9"/>
      <c r="P9" s="16"/>
      <c r="Q9" s="9">
        <v>113.5</v>
      </c>
      <c r="R9" s="9">
        <v>17.8</v>
      </c>
      <c r="S9" s="9">
        <v>7.7</v>
      </c>
      <c r="T9" s="14">
        <v>0.0</v>
      </c>
      <c r="U9" s="14">
        <v>0.0</v>
      </c>
      <c r="V9" s="17">
        <v>0.0</v>
      </c>
      <c r="W9" s="17">
        <v>0.0</v>
      </c>
      <c r="X9" s="17">
        <v>0.0</v>
      </c>
      <c r="Y9" s="17">
        <v>0.0</v>
      </c>
      <c r="Z9" s="14">
        <v>0.0</v>
      </c>
      <c r="AA9" s="17">
        <v>1.0</v>
      </c>
      <c r="AB9" s="17">
        <v>0.0</v>
      </c>
      <c r="AC9" s="17">
        <v>1.0</v>
      </c>
      <c r="AD9" s="17">
        <v>0.0</v>
      </c>
      <c r="AE9" s="17">
        <v>0.0</v>
      </c>
      <c r="AF9" s="18"/>
      <c r="AG9" s="17">
        <v>0.0</v>
      </c>
      <c r="AH9" s="18"/>
      <c r="AI9" s="14">
        <v>1.0</v>
      </c>
      <c r="AJ9" s="14">
        <v>0.0</v>
      </c>
      <c r="AK9" s="14">
        <v>0.0</v>
      </c>
      <c r="AL9" s="14">
        <v>0.0</v>
      </c>
      <c r="AM9" s="14">
        <v>9.9</v>
      </c>
      <c r="AN9" s="16">
        <v>7.13</v>
      </c>
      <c r="AO9" s="16">
        <v>3.87</v>
      </c>
      <c r="AP9" s="16">
        <v>2.4</v>
      </c>
      <c r="AQ9" s="16">
        <v>0.42</v>
      </c>
      <c r="AR9" s="16">
        <v>0.14</v>
      </c>
      <c r="AS9" s="16">
        <v>294.0</v>
      </c>
      <c r="AT9" s="16">
        <v>338.6</v>
      </c>
      <c r="AU9" s="19">
        <v>0.431741</v>
      </c>
      <c r="AV9" s="20">
        <v>1223.82</v>
      </c>
      <c r="AW9" s="20">
        <v>56.18</v>
      </c>
      <c r="AX9" s="20">
        <v>6619.2</v>
      </c>
      <c r="AY9" s="20">
        <f t="shared" si="2"/>
        <v>117.8212887</v>
      </c>
      <c r="AZ9" s="27">
        <v>3300.0</v>
      </c>
      <c r="BA9" s="28">
        <v>21986.4</v>
      </c>
      <c r="BB9" s="29">
        <v>17.58349</v>
      </c>
      <c r="BC9" s="9">
        <v>226.0</v>
      </c>
      <c r="BD9" s="9">
        <v>74.7</v>
      </c>
      <c r="BE9" s="24">
        <v>1019.44</v>
      </c>
      <c r="BF9" s="20">
        <v>75.56</v>
      </c>
      <c r="BG9" s="20">
        <v>332.9</v>
      </c>
      <c r="BH9" s="20">
        <v>450.73</v>
      </c>
      <c r="BI9" s="9">
        <v>4.0</v>
      </c>
      <c r="BJ9" s="9">
        <v>1115.66</v>
      </c>
      <c r="BK9" s="9">
        <v>325.81</v>
      </c>
      <c r="BL9" s="9">
        <v>5.83</v>
      </c>
      <c r="BM9" s="16"/>
      <c r="BN9" s="16"/>
      <c r="BO9" s="16"/>
      <c r="BP9" s="16"/>
      <c r="BQ9" s="16"/>
      <c r="BR9" s="16"/>
      <c r="BS9" s="16"/>
    </row>
    <row r="10">
      <c r="A10" s="8" t="s">
        <v>95</v>
      </c>
      <c r="B10" s="9" t="s">
        <v>96</v>
      </c>
      <c r="C10" s="10" t="s">
        <v>97</v>
      </c>
      <c r="D10" s="14">
        <v>3558264.0</v>
      </c>
      <c r="E10" s="12">
        <v>44733.0</v>
      </c>
      <c r="F10" s="12">
        <v>31848.0</v>
      </c>
      <c r="G10" s="9">
        <v>1.0</v>
      </c>
      <c r="H10" s="13">
        <f t="shared" si="1"/>
        <v>35</v>
      </c>
      <c r="I10" s="14">
        <v>1.0</v>
      </c>
      <c r="J10" s="14">
        <v>2.0</v>
      </c>
      <c r="K10" s="9">
        <v>2.2</v>
      </c>
      <c r="L10" s="14"/>
      <c r="M10" s="14"/>
      <c r="N10" s="9">
        <v>9.03</v>
      </c>
      <c r="O10" s="9">
        <v>9.81</v>
      </c>
      <c r="P10" s="16"/>
      <c r="Q10" s="9">
        <v>105.6</v>
      </c>
      <c r="R10" s="9">
        <v>30.3</v>
      </c>
      <c r="S10" s="9">
        <v>9.0</v>
      </c>
      <c r="T10" s="14">
        <v>0.0</v>
      </c>
      <c r="U10" s="14">
        <v>0.0</v>
      </c>
      <c r="V10" s="17">
        <v>0.0</v>
      </c>
      <c r="W10" s="17">
        <v>0.0</v>
      </c>
      <c r="X10" s="17">
        <v>0.0</v>
      </c>
      <c r="Y10" s="17">
        <v>0.0</v>
      </c>
      <c r="Z10" s="14">
        <v>0.0</v>
      </c>
      <c r="AA10" s="17">
        <v>0.0</v>
      </c>
      <c r="AB10" s="17">
        <v>0.0</v>
      </c>
      <c r="AC10" s="17">
        <v>1.0</v>
      </c>
      <c r="AD10" s="17">
        <v>0.0</v>
      </c>
      <c r="AE10" s="17">
        <v>0.0</v>
      </c>
      <c r="AF10" s="18"/>
      <c r="AG10" s="17">
        <v>0.0</v>
      </c>
      <c r="AH10" s="18"/>
      <c r="AI10" s="14">
        <v>1.0</v>
      </c>
      <c r="AJ10" s="14">
        <v>0.0</v>
      </c>
      <c r="AK10" s="14">
        <v>0.0</v>
      </c>
      <c r="AL10" s="14">
        <v>0.0</v>
      </c>
      <c r="AM10" s="14">
        <v>5.3</v>
      </c>
      <c r="AN10" s="16">
        <v>7.79</v>
      </c>
      <c r="AO10" s="16">
        <v>4.4</v>
      </c>
      <c r="AP10" s="16">
        <v>2.22</v>
      </c>
      <c r="AQ10" s="16">
        <v>0.27</v>
      </c>
      <c r="AR10" s="16">
        <v>0.29</v>
      </c>
      <c r="AS10" s="16">
        <v>211.0</v>
      </c>
      <c r="AT10" s="16">
        <v>154.9</v>
      </c>
      <c r="AU10" s="19">
        <v>5.749887</v>
      </c>
      <c r="AV10" s="20">
        <v>2469.69</v>
      </c>
      <c r="AW10" s="20">
        <v>8.67</v>
      </c>
      <c r="AX10" s="20">
        <v>26248.3</v>
      </c>
      <c r="AY10" s="20">
        <f t="shared" si="2"/>
        <v>3027.485582</v>
      </c>
      <c r="AZ10" s="27">
        <v>10584.0</v>
      </c>
      <c r="BA10" s="28">
        <v>131030.5</v>
      </c>
      <c r="BB10" s="29">
        <v>13.69505</v>
      </c>
      <c r="BC10" s="9"/>
      <c r="BD10" s="9">
        <v>256.7</v>
      </c>
      <c r="BE10" s="24">
        <v>734.75</v>
      </c>
      <c r="BF10" s="20">
        <v>52.21</v>
      </c>
      <c r="BG10" s="20">
        <v>465.06</v>
      </c>
      <c r="BH10" s="20">
        <v>737.89</v>
      </c>
      <c r="BI10" s="9">
        <v>3.17</v>
      </c>
      <c r="BJ10" s="9">
        <v>823.71</v>
      </c>
      <c r="BK10" s="9">
        <v>227.24</v>
      </c>
      <c r="BL10" s="9">
        <v>5.0</v>
      </c>
      <c r="BM10" s="16"/>
      <c r="BN10" s="16"/>
      <c r="BO10" s="16"/>
      <c r="BP10" s="16"/>
      <c r="BQ10" s="16"/>
      <c r="BR10" s="16"/>
      <c r="BS10" s="16"/>
    </row>
    <row r="11">
      <c r="A11" s="8" t="s">
        <v>98</v>
      </c>
      <c r="B11" s="9" t="s">
        <v>99</v>
      </c>
      <c r="C11" s="10" t="s">
        <v>100</v>
      </c>
      <c r="D11" s="14">
        <v>1.2964234E7</v>
      </c>
      <c r="E11" s="12">
        <v>44733.0</v>
      </c>
      <c r="F11" s="12">
        <v>32274.0</v>
      </c>
      <c r="G11" s="9">
        <v>1.0</v>
      </c>
      <c r="H11" s="13">
        <f t="shared" si="1"/>
        <v>34</v>
      </c>
      <c r="I11" s="14">
        <v>1.0</v>
      </c>
      <c r="J11" s="14">
        <v>1.0</v>
      </c>
      <c r="K11" s="9">
        <v>0.6</v>
      </c>
      <c r="L11" s="14"/>
      <c r="M11" s="14"/>
      <c r="N11" s="14"/>
      <c r="O11" s="14"/>
      <c r="P11" s="16"/>
      <c r="Q11" s="9">
        <v>85.9</v>
      </c>
      <c r="R11" s="9">
        <v>17.8</v>
      </c>
      <c r="S11" s="9">
        <v>8.1</v>
      </c>
      <c r="T11" s="14">
        <v>1.0</v>
      </c>
      <c r="U11" s="14">
        <v>0.0</v>
      </c>
      <c r="V11" s="17">
        <v>0.0</v>
      </c>
      <c r="W11" s="17">
        <v>0.0</v>
      </c>
      <c r="X11" s="17">
        <v>0.0</v>
      </c>
      <c r="Y11" s="17">
        <v>0.0</v>
      </c>
      <c r="Z11" s="14">
        <v>0.0</v>
      </c>
      <c r="AA11" s="17">
        <v>1.0</v>
      </c>
      <c r="AB11" s="17">
        <v>0.0</v>
      </c>
      <c r="AC11" s="17">
        <v>0.0</v>
      </c>
      <c r="AD11" s="17">
        <v>0.0</v>
      </c>
      <c r="AE11" s="17">
        <v>0.0</v>
      </c>
      <c r="AF11" s="18"/>
      <c r="AG11" s="17">
        <v>0.0</v>
      </c>
      <c r="AH11" s="18"/>
      <c r="AI11" s="14">
        <v>0.0</v>
      </c>
      <c r="AJ11" s="14">
        <v>0.0</v>
      </c>
      <c r="AK11" s="14">
        <v>0.0</v>
      </c>
      <c r="AL11" s="14">
        <v>0.0</v>
      </c>
      <c r="AM11" s="14">
        <v>10.6</v>
      </c>
      <c r="AN11" s="16">
        <v>13.95</v>
      </c>
      <c r="AO11" s="16">
        <v>10.88</v>
      </c>
      <c r="AP11" s="16">
        <v>2.25</v>
      </c>
      <c r="AQ11" s="16">
        <v>0.33</v>
      </c>
      <c r="AR11" s="16">
        <v>0.32</v>
      </c>
      <c r="AS11" s="16">
        <v>568.0</v>
      </c>
      <c r="AT11" s="16">
        <v>244.4</v>
      </c>
      <c r="AU11" s="19">
        <v>0.540565</v>
      </c>
      <c r="AV11" s="20">
        <v>2602.1</v>
      </c>
      <c r="AW11" s="20">
        <v>45.83</v>
      </c>
      <c r="AX11" s="20">
        <v>47844.75</v>
      </c>
      <c r="AY11" s="20">
        <f t="shared" si="2"/>
        <v>1043.961379</v>
      </c>
      <c r="AZ11" s="27">
        <v>2541.0</v>
      </c>
      <c r="BA11" s="28">
        <v>54271.2</v>
      </c>
      <c r="BB11" s="29">
        <v>10.74643</v>
      </c>
      <c r="BC11" s="9">
        <v>163.8</v>
      </c>
      <c r="BD11" s="9">
        <v>139.8</v>
      </c>
      <c r="BE11" s="24">
        <v>2101.41</v>
      </c>
      <c r="BF11" s="20">
        <v>36.27</v>
      </c>
      <c r="BG11" s="20">
        <v>957.66</v>
      </c>
      <c r="BH11" s="20">
        <v>765.16</v>
      </c>
      <c r="BI11" s="9">
        <v>4.0</v>
      </c>
      <c r="BJ11" s="9">
        <v>1827.74</v>
      </c>
      <c r="BK11" s="9">
        <v>468.22</v>
      </c>
      <c r="BL11" s="9">
        <v>6.0</v>
      </c>
      <c r="BM11" s="16"/>
      <c r="BN11" s="16"/>
      <c r="BO11" s="16"/>
      <c r="BP11" s="16"/>
      <c r="BQ11" s="16"/>
      <c r="BR11" s="16"/>
      <c r="BS11" s="16"/>
    </row>
    <row r="12">
      <c r="A12" s="8" t="s">
        <v>101</v>
      </c>
      <c r="B12" s="9" t="s">
        <v>102</v>
      </c>
      <c r="C12" s="10" t="s">
        <v>103</v>
      </c>
      <c r="D12" s="14">
        <v>2976782.0</v>
      </c>
      <c r="E12" s="12">
        <v>44733.0</v>
      </c>
      <c r="F12" s="31">
        <v>21484.0</v>
      </c>
      <c r="G12" s="9">
        <v>1.0</v>
      </c>
      <c r="H12" s="13">
        <f t="shared" si="1"/>
        <v>63</v>
      </c>
      <c r="I12" s="14">
        <v>0.0</v>
      </c>
      <c r="J12" s="14">
        <v>1.0</v>
      </c>
      <c r="K12" s="9">
        <v>0.5</v>
      </c>
      <c r="L12" s="14"/>
      <c r="M12" s="14"/>
      <c r="N12" s="14"/>
      <c r="O12" s="9">
        <v>0.87</v>
      </c>
      <c r="P12" s="16"/>
      <c r="Q12" s="9">
        <v>73.7</v>
      </c>
      <c r="R12" s="9">
        <v>19.7</v>
      </c>
      <c r="S12" s="9">
        <v>9.9</v>
      </c>
      <c r="T12" s="14" t="s">
        <v>73</v>
      </c>
      <c r="U12" s="14">
        <v>0.0</v>
      </c>
      <c r="V12" s="17">
        <v>0.0</v>
      </c>
      <c r="W12" s="17">
        <v>0.0</v>
      </c>
      <c r="X12" s="17">
        <v>0.0</v>
      </c>
      <c r="Y12" s="17">
        <v>0.0</v>
      </c>
      <c r="Z12" s="14">
        <v>0.0</v>
      </c>
      <c r="AA12" s="17">
        <v>1.0</v>
      </c>
      <c r="AB12" s="17">
        <v>0.0</v>
      </c>
      <c r="AC12" s="17">
        <v>0.0</v>
      </c>
      <c r="AD12" s="17">
        <v>0.0</v>
      </c>
      <c r="AE12" s="17">
        <v>0.0</v>
      </c>
      <c r="AF12" s="18"/>
      <c r="AG12" s="17">
        <v>0.0</v>
      </c>
      <c r="AH12" s="18"/>
      <c r="AI12" s="14">
        <v>1.0</v>
      </c>
      <c r="AJ12" s="14">
        <v>0.0</v>
      </c>
      <c r="AK12" s="14">
        <v>0.0</v>
      </c>
      <c r="AL12" s="14">
        <v>0.0</v>
      </c>
      <c r="AM12" s="14">
        <v>10.8</v>
      </c>
      <c r="AN12" s="16">
        <v>5.6</v>
      </c>
      <c r="AO12" s="16">
        <v>4.52</v>
      </c>
      <c r="AP12" s="16">
        <v>0.75</v>
      </c>
      <c r="AQ12" s="16">
        <v>0.21</v>
      </c>
      <c r="AR12" s="16">
        <v>0.06</v>
      </c>
      <c r="AS12" s="16">
        <v>100.0</v>
      </c>
      <c r="AT12" s="16">
        <v>123.8</v>
      </c>
      <c r="AU12" s="19">
        <v>0.569774</v>
      </c>
      <c r="AV12" s="20">
        <v>3823.4</v>
      </c>
      <c r="AW12" s="20">
        <v>46.91</v>
      </c>
      <c r="AX12" s="20">
        <v>2140.82</v>
      </c>
      <c r="AY12" s="20">
        <f t="shared" si="2"/>
        <v>45.63675123</v>
      </c>
      <c r="AZ12" s="27">
        <v>7294.0</v>
      </c>
      <c r="BA12" s="28">
        <v>135620.9</v>
      </c>
      <c r="BB12" s="29">
        <v>12.2267</v>
      </c>
      <c r="BC12" s="9">
        <v>132.3</v>
      </c>
      <c r="BD12" s="9">
        <v>88.6</v>
      </c>
      <c r="BE12" s="24">
        <v>463.59</v>
      </c>
      <c r="BF12" s="20">
        <v>72.38</v>
      </c>
      <c r="BG12" s="20">
        <v>285.99</v>
      </c>
      <c r="BH12" s="20">
        <v>928.28</v>
      </c>
      <c r="BI12" s="9">
        <v>4.5</v>
      </c>
      <c r="BJ12" s="9">
        <v>1358.84</v>
      </c>
      <c r="BK12" s="9">
        <v>290.67</v>
      </c>
      <c r="BL12" s="9">
        <v>6.83</v>
      </c>
      <c r="BM12" s="16"/>
      <c r="BN12" s="16"/>
      <c r="BO12" s="16"/>
      <c r="BP12" s="16"/>
      <c r="BQ12" s="16"/>
      <c r="BR12" s="16"/>
      <c r="BS12" s="16"/>
    </row>
    <row r="13">
      <c r="A13" s="8" t="s">
        <v>104</v>
      </c>
      <c r="B13" s="9" t="s">
        <v>105</v>
      </c>
      <c r="C13" s="10" t="s">
        <v>106</v>
      </c>
      <c r="D13" s="14">
        <v>1.405616E7</v>
      </c>
      <c r="E13" s="12">
        <v>44747.0</v>
      </c>
      <c r="F13" s="31">
        <v>31040.0</v>
      </c>
      <c r="G13" s="9">
        <v>1.0</v>
      </c>
      <c r="H13" s="13">
        <f t="shared" si="1"/>
        <v>37</v>
      </c>
      <c r="I13" s="14">
        <v>0.0</v>
      </c>
      <c r="J13" s="14">
        <v>2.0</v>
      </c>
      <c r="K13" s="9">
        <v>26.9</v>
      </c>
      <c r="L13" s="9">
        <v>319.0</v>
      </c>
      <c r="M13" s="9"/>
      <c r="N13" s="14"/>
      <c r="O13" s="14"/>
      <c r="P13" s="16"/>
      <c r="Q13" s="9">
        <v>121.0</v>
      </c>
      <c r="R13" s="9">
        <v>18.7</v>
      </c>
      <c r="S13" s="9">
        <v>7.3</v>
      </c>
      <c r="T13" s="14" t="s">
        <v>73</v>
      </c>
      <c r="U13" s="14">
        <v>0.0</v>
      </c>
      <c r="V13" s="17">
        <v>1.0</v>
      </c>
      <c r="W13" s="17">
        <v>0.0</v>
      </c>
      <c r="X13" s="17">
        <v>0.0</v>
      </c>
      <c r="Y13" s="17">
        <v>0.0</v>
      </c>
      <c r="Z13" s="14">
        <v>0.0</v>
      </c>
      <c r="AA13" s="17">
        <v>0.0</v>
      </c>
      <c r="AB13" s="17">
        <v>1.0</v>
      </c>
      <c r="AC13" s="17">
        <v>0.0</v>
      </c>
      <c r="AD13" s="17">
        <v>0.0</v>
      </c>
      <c r="AE13" s="17">
        <v>0.0</v>
      </c>
      <c r="AF13" s="18"/>
      <c r="AG13" s="17">
        <v>0.0</v>
      </c>
      <c r="AH13" s="18"/>
      <c r="AI13" s="14">
        <v>1.0</v>
      </c>
      <c r="AJ13" s="14">
        <v>0.0</v>
      </c>
      <c r="AK13" s="14">
        <v>0.0</v>
      </c>
      <c r="AL13" s="14">
        <v>0.0</v>
      </c>
      <c r="AM13" s="14">
        <v>12.9</v>
      </c>
      <c r="AN13" s="16">
        <v>5.7</v>
      </c>
      <c r="AO13" s="16">
        <v>3.35</v>
      </c>
      <c r="AP13" s="16">
        <v>1.88</v>
      </c>
      <c r="AQ13" s="16">
        <v>0.2</v>
      </c>
      <c r="AR13" s="16">
        <v>0.09</v>
      </c>
      <c r="AS13" s="16">
        <v>268.0</v>
      </c>
      <c r="AT13" s="16">
        <v>276.5</v>
      </c>
      <c r="AU13" s="19">
        <v>169.2452</v>
      </c>
      <c r="AV13" s="20">
        <v>1015.42</v>
      </c>
      <c r="AW13" s="20">
        <v>25.86</v>
      </c>
      <c r="AX13" s="20">
        <v>5207.08</v>
      </c>
      <c r="AY13" s="20">
        <f t="shared" si="2"/>
        <v>201.3565352</v>
      </c>
      <c r="AZ13" s="27">
        <v>2643.0</v>
      </c>
      <c r="BA13" s="28">
        <v>15089.5</v>
      </c>
      <c r="BB13" s="29">
        <v>17.97831</v>
      </c>
      <c r="BC13" s="9">
        <v>17.3</v>
      </c>
      <c r="BD13" s="9">
        <v>101.0</v>
      </c>
      <c r="BE13" s="24">
        <v>449.27</v>
      </c>
      <c r="BF13" s="20">
        <v>14.31</v>
      </c>
      <c r="BG13" s="20">
        <v>322.45</v>
      </c>
      <c r="BH13" s="20">
        <v>364.52</v>
      </c>
      <c r="BI13" s="9">
        <v>4.0</v>
      </c>
      <c r="BJ13" s="9">
        <v>977.07</v>
      </c>
      <c r="BK13" s="9">
        <v>245.63</v>
      </c>
      <c r="BL13" s="9">
        <v>6.17</v>
      </c>
      <c r="BM13" s="16"/>
      <c r="BN13" s="16"/>
      <c r="BO13" s="16"/>
      <c r="BP13" s="16"/>
      <c r="BQ13" s="16"/>
      <c r="BR13" s="16"/>
      <c r="BS13" s="16"/>
    </row>
    <row r="14">
      <c r="A14" s="8" t="s">
        <v>107</v>
      </c>
      <c r="B14" s="9" t="s">
        <v>108</v>
      </c>
      <c r="C14" s="10" t="s">
        <v>109</v>
      </c>
      <c r="D14" s="14">
        <v>6247187.0</v>
      </c>
      <c r="E14" s="12">
        <v>44754.0</v>
      </c>
      <c r="F14" s="12">
        <v>25710.0</v>
      </c>
      <c r="G14" s="9">
        <v>1.0</v>
      </c>
      <c r="H14" s="13">
        <f t="shared" si="1"/>
        <v>52</v>
      </c>
      <c r="I14" s="14">
        <v>0.0</v>
      </c>
      <c r="J14" s="14">
        <v>1.0</v>
      </c>
      <c r="K14" s="14"/>
      <c r="L14" s="9">
        <v>184.0</v>
      </c>
      <c r="M14" s="9"/>
      <c r="N14" s="9">
        <v>1.69</v>
      </c>
      <c r="O14" s="9">
        <v>2.04</v>
      </c>
      <c r="P14" s="16"/>
      <c r="Q14" s="9">
        <v>85.1</v>
      </c>
      <c r="R14" s="9">
        <v>16.9</v>
      </c>
      <c r="S14" s="9">
        <v>9.2</v>
      </c>
      <c r="T14" s="14" t="s">
        <v>73</v>
      </c>
      <c r="U14" s="14">
        <v>0.0</v>
      </c>
      <c r="V14" s="17">
        <v>0.0</v>
      </c>
      <c r="W14" s="17">
        <v>0.0</v>
      </c>
      <c r="X14" s="17">
        <v>0.0</v>
      </c>
      <c r="Y14" s="17">
        <v>0.0</v>
      </c>
      <c r="Z14" s="14">
        <v>0.0</v>
      </c>
      <c r="AA14" s="17">
        <v>1.0</v>
      </c>
      <c r="AB14" s="17">
        <v>0.0</v>
      </c>
      <c r="AC14" s="17">
        <v>1.0</v>
      </c>
      <c r="AD14" s="17">
        <v>0.0</v>
      </c>
      <c r="AE14" s="17">
        <v>0.0</v>
      </c>
      <c r="AF14" s="18"/>
      <c r="AG14" s="17">
        <v>0.0</v>
      </c>
      <c r="AH14" s="18"/>
      <c r="AI14" s="14">
        <v>0.0</v>
      </c>
      <c r="AJ14" s="14">
        <v>0.0</v>
      </c>
      <c r="AK14" s="14">
        <v>0.0</v>
      </c>
      <c r="AL14" s="14">
        <v>0.0</v>
      </c>
      <c r="AM14" s="14">
        <v>12.6</v>
      </c>
      <c r="AN14" s="16">
        <v>8.55</v>
      </c>
      <c r="AO14" s="16">
        <v>4.99</v>
      </c>
      <c r="AP14" s="16">
        <v>2.32</v>
      </c>
      <c r="AQ14" s="16">
        <v>0.63</v>
      </c>
      <c r="AR14" s="16">
        <v>0.27</v>
      </c>
      <c r="AS14" s="16">
        <v>272.0</v>
      </c>
      <c r="AT14" s="16">
        <v>223.2</v>
      </c>
      <c r="AU14" s="19">
        <v>0.609949</v>
      </c>
      <c r="AV14" s="20">
        <v>1342.49</v>
      </c>
      <c r="AW14" s="20">
        <v>10.56</v>
      </c>
      <c r="AX14" s="20">
        <v>3096.2</v>
      </c>
      <c r="AY14" s="20">
        <f t="shared" si="2"/>
        <v>293.2007576</v>
      </c>
      <c r="AZ14" s="27">
        <v>979.0</v>
      </c>
      <c r="BA14" s="28">
        <v>6431.5</v>
      </c>
      <c r="BB14" s="29">
        <v>9.043001</v>
      </c>
      <c r="BC14" s="9">
        <v>149.7</v>
      </c>
      <c r="BD14" s="9">
        <v>114.8</v>
      </c>
      <c r="BE14" s="24">
        <v>550.91</v>
      </c>
      <c r="BF14" s="20">
        <v>29.25</v>
      </c>
      <c r="BG14" s="20">
        <v>243.38</v>
      </c>
      <c r="BH14" s="20">
        <v>465.97</v>
      </c>
      <c r="BI14" s="9">
        <v>4.0</v>
      </c>
      <c r="BJ14" s="9">
        <v>1449.46</v>
      </c>
      <c r="BK14" s="9">
        <v>349.07</v>
      </c>
      <c r="BL14" s="9">
        <v>6.17</v>
      </c>
      <c r="BM14" s="16"/>
      <c r="BN14" s="16"/>
      <c r="BO14" s="16"/>
      <c r="BP14" s="16"/>
      <c r="BQ14" s="16"/>
      <c r="BR14" s="16"/>
      <c r="BS14" s="16"/>
    </row>
    <row r="15">
      <c r="A15" s="8" t="s">
        <v>110</v>
      </c>
      <c r="B15" s="9" t="s">
        <v>111</v>
      </c>
      <c r="C15" s="10" t="s">
        <v>112</v>
      </c>
      <c r="D15" s="14">
        <v>1.4194364E7</v>
      </c>
      <c r="E15" s="12">
        <v>44761.0</v>
      </c>
      <c r="F15" s="12">
        <v>23160.0</v>
      </c>
      <c r="G15" s="9">
        <v>1.0</v>
      </c>
      <c r="H15" s="13">
        <f t="shared" si="1"/>
        <v>59</v>
      </c>
      <c r="I15" s="14">
        <v>1.0</v>
      </c>
      <c r="J15" s="14">
        <v>1.0</v>
      </c>
      <c r="K15" s="9">
        <v>0.5</v>
      </c>
      <c r="L15" s="9">
        <v>152.0</v>
      </c>
      <c r="M15" s="9"/>
      <c r="N15" s="9">
        <v>0.91</v>
      </c>
      <c r="O15" s="9">
        <v>1.19</v>
      </c>
      <c r="P15" s="16"/>
      <c r="Q15" s="9">
        <v>79.8</v>
      </c>
      <c r="R15" s="9">
        <v>15.3</v>
      </c>
      <c r="S15" s="9">
        <v>8.0</v>
      </c>
      <c r="T15" s="14">
        <v>0.0</v>
      </c>
      <c r="U15" s="14">
        <v>1.0</v>
      </c>
      <c r="V15" s="17">
        <v>0.0</v>
      </c>
      <c r="W15" s="17">
        <v>1.0</v>
      </c>
      <c r="X15" s="17">
        <v>0.0</v>
      </c>
      <c r="Y15" s="17">
        <v>0.0</v>
      </c>
      <c r="Z15" s="14">
        <v>0.0</v>
      </c>
      <c r="AA15" s="17">
        <v>1.0</v>
      </c>
      <c r="AB15" s="17">
        <v>0.0</v>
      </c>
      <c r="AC15" s="17">
        <v>1.0</v>
      </c>
      <c r="AD15" s="17">
        <v>0.0</v>
      </c>
      <c r="AE15" s="17">
        <v>0.0</v>
      </c>
      <c r="AF15" s="18"/>
      <c r="AG15" s="17">
        <v>0.0</v>
      </c>
      <c r="AH15" s="18"/>
      <c r="AI15" s="14">
        <v>0.0</v>
      </c>
      <c r="AJ15" s="14">
        <v>0.0</v>
      </c>
      <c r="AK15" s="14">
        <v>0.0</v>
      </c>
      <c r="AL15" s="14">
        <v>0.0</v>
      </c>
      <c r="AM15" s="14">
        <v>11.9</v>
      </c>
      <c r="AN15" s="16">
        <v>7.72</v>
      </c>
      <c r="AO15" s="16">
        <v>4.69</v>
      </c>
      <c r="AP15" s="16">
        <v>2.3</v>
      </c>
      <c r="AQ15" s="16">
        <v>0.34</v>
      </c>
      <c r="AR15" s="16">
        <v>0.13</v>
      </c>
      <c r="AS15" s="16">
        <v>156.0</v>
      </c>
      <c r="AT15" s="16">
        <v>186.1</v>
      </c>
      <c r="AU15" s="19">
        <v>0.932505</v>
      </c>
      <c r="AV15" s="20">
        <v>3375.3</v>
      </c>
      <c r="AW15" s="20">
        <v>69.88</v>
      </c>
      <c r="AX15" s="20">
        <v>2292.62</v>
      </c>
      <c r="AY15" s="20">
        <f t="shared" si="2"/>
        <v>32.8079565</v>
      </c>
      <c r="AZ15" s="27">
        <v>640.0</v>
      </c>
      <c r="BA15" s="28">
        <v>17493.2</v>
      </c>
      <c r="BB15" s="29">
        <v>7.352134</v>
      </c>
      <c r="BC15" s="9">
        <v>247.0</v>
      </c>
      <c r="BD15" s="9">
        <v>239.8</v>
      </c>
      <c r="BE15" s="24">
        <v>725.33</v>
      </c>
      <c r="BF15" s="20">
        <v>94.28</v>
      </c>
      <c r="BG15" s="20">
        <v>224.34</v>
      </c>
      <c r="BH15" s="20">
        <v>1669.79</v>
      </c>
      <c r="BI15" s="9">
        <v>3.33</v>
      </c>
      <c r="BJ15" s="9">
        <v>1109.67</v>
      </c>
      <c r="BK15" s="9">
        <v>307.11</v>
      </c>
      <c r="BL15" s="9">
        <v>5.0</v>
      </c>
      <c r="BM15" s="16"/>
      <c r="BN15" s="16"/>
      <c r="BO15" s="16"/>
      <c r="BP15" s="16"/>
      <c r="BQ15" s="16"/>
      <c r="BR15" s="16"/>
      <c r="BS15" s="16"/>
    </row>
    <row r="16">
      <c r="A16" s="8" t="s">
        <v>113</v>
      </c>
      <c r="B16" s="9" t="s">
        <v>114</v>
      </c>
      <c r="C16" s="10" t="s">
        <v>115</v>
      </c>
      <c r="D16" s="14">
        <v>9078458.0</v>
      </c>
      <c r="E16" s="12">
        <v>44761.0</v>
      </c>
      <c r="F16" s="12">
        <v>28686.0</v>
      </c>
      <c r="G16" s="9">
        <v>1.0</v>
      </c>
      <c r="H16" s="13">
        <f t="shared" si="1"/>
        <v>44</v>
      </c>
      <c r="I16" s="14">
        <v>0.0</v>
      </c>
      <c r="J16" s="14">
        <v>2.0</v>
      </c>
      <c r="K16" s="9">
        <v>12.6</v>
      </c>
      <c r="L16" s="9">
        <v>295.0</v>
      </c>
      <c r="M16" s="9"/>
      <c r="N16" s="9">
        <v>0.86</v>
      </c>
      <c r="O16" s="9">
        <v>1.16</v>
      </c>
      <c r="P16" s="16"/>
      <c r="Q16" s="9">
        <v>129.1</v>
      </c>
      <c r="R16" s="9">
        <v>20.1</v>
      </c>
      <c r="S16" s="9">
        <v>9.5</v>
      </c>
      <c r="T16" s="14" t="s">
        <v>73</v>
      </c>
      <c r="U16" s="14">
        <v>0.0</v>
      </c>
      <c r="V16" s="17">
        <v>0.0</v>
      </c>
      <c r="W16" s="17">
        <v>0.0</v>
      </c>
      <c r="X16" s="17">
        <v>0.0</v>
      </c>
      <c r="Y16" s="17">
        <v>0.0</v>
      </c>
      <c r="Z16" s="14">
        <v>0.0</v>
      </c>
      <c r="AA16" s="17">
        <v>0.0</v>
      </c>
      <c r="AB16" s="17">
        <v>0.0</v>
      </c>
      <c r="AC16" s="17">
        <v>1.0</v>
      </c>
      <c r="AD16" s="17">
        <v>0.0</v>
      </c>
      <c r="AE16" s="17">
        <v>0.0</v>
      </c>
      <c r="AF16" s="18"/>
      <c r="AG16" s="17">
        <v>1.0</v>
      </c>
      <c r="AH16" s="18"/>
      <c r="AI16" s="14">
        <v>1.0</v>
      </c>
      <c r="AJ16" s="14">
        <v>0.0</v>
      </c>
      <c r="AK16" s="14">
        <v>0.0</v>
      </c>
      <c r="AL16" s="14">
        <v>0.0</v>
      </c>
      <c r="AM16" s="14">
        <v>8.7</v>
      </c>
      <c r="AN16" s="16">
        <v>7.41</v>
      </c>
      <c r="AO16" s="16">
        <v>2.52</v>
      </c>
      <c r="AP16" s="16">
        <v>3.31</v>
      </c>
      <c r="AQ16" s="16">
        <v>0.56</v>
      </c>
      <c r="AR16" s="16">
        <v>0.6</v>
      </c>
      <c r="AS16" s="16">
        <v>192.0</v>
      </c>
      <c r="AT16" s="16">
        <v>285.5</v>
      </c>
      <c r="AU16" s="19">
        <v>107.6039</v>
      </c>
      <c r="AV16" s="20">
        <v>1322.29</v>
      </c>
      <c r="AW16" s="20"/>
      <c r="AX16" s="20">
        <v>8496.7</v>
      </c>
      <c r="AY16" s="20"/>
      <c r="AZ16" s="27">
        <v>8116.0</v>
      </c>
      <c r="BA16" s="28">
        <v>44348.3</v>
      </c>
      <c r="BB16" s="29">
        <v>10.40711</v>
      </c>
      <c r="BC16" s="9">
        <v>248.0</v>
      </c>
      <c r="BD16" s="9">
        <v>265.8</v>
      </c>
      <c r="BE16" s="24">
        <v>273.73</v>
      </c>
      <c r="BF16" s="20">
        <v>630.37</v>
      </c>
      <c r="BG16" s="20">
        <v>450.22</v>
      </c>
      <c r="BH16" s="20">
        <v>2188.87</v>
      </c>
      <c r="BI16" s="9">
        <v>4.83</v>
      </c>
      <c r="BJ16" s="9">
        <v>1110.31</v>
      </c>
      <c r="BK16" s="9">
        <v>224.32</v>
      </c>
      <c r="BL16" s="9">
        <v>7.17</v>
      </c>
      <c r="BM16" s="16"/>
      <c r="BN16" s="16"/>
      <c r="BO16" s="16"/>
      <c r="BP16" s="16"/>
      <c r="BQ16" s="16"/>
      <c r="BR16" s="16"/>
      <c r="BS16" s="16"/>
    </row>
    <row r="17">
      <c r="A17" s="8" t="s">
        <v>116</v>
      </c>
      <c r="B17" s="9" t="s">
        <v>117</v>
      </c>
      <c r="C17" s="10" t="s">
        <v>118</v>
      </c>
      <c r="D17" s="14">
        <v>832566.0</v>
      </c>
      <c r="E17" s="12">
        <v>44761.0</v>
      </c>
      <c r="F17" s="12">
        <v>23022.0</v>
      </c>
      <c r="G17" s="9">
        <v>1.0</v>
      </c>
      <c r="H17" s="13">
        <f t="shared" si="1"/>
        <v>59</v>
      </c>
      <c r="I17" s="14">
        <v>0.0</v>
      </c>
      <c r="J17" s="14">
        <v>2.0</v>
      </c>
      <c r="K17" s="9">
        <v>20.5</v>
      </c>
      <c r="L17" s="9">
        <v>387.0</v>
      </c>
      <c r="M17" s="9"/>
      <c r="N17" s="9">
        <v>1.18</v>
      </c>
      <c r="O17" s="9">
        <v>1.69</v>
      </c>
      <c r="P17" s="16"/>
      <c r="Q17" s="9">
        <v>129.3</v>
      </c>
      <c r="R17" s="9">
        <v>17.7</v>
      </c>
      <c r="S17" s="9">
        <v>8.4</v>
      </c>
      <c r="T17" s="14" t="s">
        <v>73</v>
      </c>
      <c r="U17" s="14">
        <v>0.0</v>
      </c>
      <c r="V17" s="17">
        <v>0.0</v>
      </c>
      <c r="W17" s="17">
        <v>0.0</v>
      </c>
      <c r="X17" s="17">
        <v>0.0</v>
      </c>
      <c r="Y17" s="17">
        <v>0.0</v>
      </c>
      <c r="Z17" s="14">
        <v>0.0</v>
      </c>
      <c r="AA17" s="17">
        <v>1.0</v>
      </c>
      <c r="AB17" s="17">
        <v>0.0</v>
      </c>
      <c r="AC17" s="17">
        <v>0.0</v>
      </c>
      <c r="AD17" s="17">
        <v>0.0</v>
      </c>
      <c r="AE17" s="17">
        <v>0.0</v>
      </c>
      <c r="AF17" s="18"/>
      <c r="AG17" s="17">
        <v>1.0</v>
      </c>
      <c r="AH17" s="18"/>
      <c r="AI17" s="14">
        <v>1.0</v>
      </c>
      <c r="AJ17" s="14">
        <v>0.0</v>
      </c>
      <c r="AK17" s="14">
        <v>0.0</v>
      </c>
      <c r="AL17" s="14">
        <v>0.0</v>
      </c>
      <c r="AM17" s="14">
        <v>7.8</v>
      </c>
      <c r="AN17" s="16">
        <v>3.88</v>
      </c>
      <c r="AO17" s="16">
        <v>1.71</v>
      </c>
      <c r="AP17" s="16">
        <v>1.41</v>
      </c>
      <c r="AQ17" s="16">
        <v>0.38</v>
      </c>
      <c r="AR17" s="16">
        <v>0.21</v>
      </c>
      <c r="AS17" s="16">
        <v>283.0</v>
      </c>
      <c r="AT17" s="16">
        <v>198.9</v>
      </c>
      <c r="AU17" s="19">
        <v>1.411617</v>
      </c>
      <c r="AV17" s="20">
        <v>1140.39</v>
      </c>
      <c r="AW17" s="20">
        <v>36.27</v>
      </c>
      <c r="AX17" s="20">
        <v>2730.09</v>
      </c>
      <c r="AY17" s="20">
        <f>AX17/AW17</f>
        <v>75.27129859</v>
      </c>
      <c r="AZ17" s="27">
        <v>6565.0</v>
      </c>
      <c r="BA17" s="28">
        <v>47813.4</v>
      </c>
      <c r="BB17" s="29">
        <v>10.07305</v>
      </c>
      <c r="BC17" s="9">
        <v>241.3</v>
      </c>
      <c r="BD17" s="9">
        <v>197.8</v>
      </c>
      <c r="BE17" s="24">
        <v>166.98</v>
      </c>
      <c r="BF17" s="20">
        <v>38.4</v>
      </c>
      <c r="BG17" s="20">
        <v>250.34</v>
      </c>
      <c r="BH17" s="20">
        <v>390.22</v>
      </c>
      <c r="BI17" s="9">
        <v>3.5</v>
      </c>
      <c r="BJ17" s="9">
        <v>954.29</v>
      </c>
      <c r="BK17" s="9">
        <v>247.93</v>
      </c>
      <c r="BL17" s="9">
        <v>5.5</v>
      </c>
      <c r="BM17" s="16"/>
      <c r="BN17" s="16"/>
      <c r="BO17" s="16"/>
      <c r="BP17" s="16"/>
      <c r="BQ17" s="16"/>
      <c r="BR17" s="16"/>
      <c r="BS17" s="16"/>
    </row>
    <row r="18">
      <c r="A18" s="8" t="s">
        <v>119</v>
      </c>
      <c r="B18" s="9" t="s">
        <v>120</v>
      </c>
      <c r="C18" s="32" t="s">
        <v>121</v>
      </c>
      <c r="D18" s="17">
        <v>1.0815453E7</v>
      </c>
      <c r="E18" s="33">
        <v>44775.0</v>
      </c>
      <c r="F18" s="33">
        <v>32638.0</v>
      </c>
      <c r="G18" s="9">
        <v>1.0</v>
      </c>
      <c r="H18" s="13">
        <f t="shared" si="1"/>
        <v>33</v>
      </c>
      <c r="I18" s="17">
        <v>0.0</v>
      </c>
      <c r="J18" s="17">
        <v>3.0</v>
      </c>
      <c r="K18" s="17">
        <v>6.4</v>
      </c>
      <c r="L18" s="17">
        <v>139.0</v>
      </c>
      <c r="M18" s="17"/>
      <c r="N18" s="17">
        <v>1.11</v>
      </c>
      <c r="O18" s="17">
        <v>1.41</v>
      </c>
      <c r="P18" s="16"/>
      <c r="Q18" s="17">
        <v>70.8</v>
      </c>
      <c r="R18" s="17">
        <v>17.0</v>
      </c>
      <c r="S18" s="17">
        <v>8.2</v>
      </c>
      <c r="T18" s="17" t="s">
        <v>73</v>
      </c>
      <c r="U18" s="17">
        <v>0.0</v>
      </c>
      <c r="V18" s="17">
        <v>0.0</v>
      </c>
      <c r="W18" s="17">
        <v>0.0</v>
      </c>
      <c r="X18" s="17">
        <v>0.0</v>
      </c>
      <c r="Y18" s="17">
        <v>0.0</v>
      </c>
      <c r="Z18" s="17">
        <v>0.0</v>
      </c>
      <c r="AA18" s="17">
        <v>0.0</v>
      </c>
      <c r="AB18" s="17">
        <v>1.0</v>
      </c>
      <c r="AC18" s="17">
        <v>0.0</v>
      </c>
      <c r="AD18" s="17">
        <v>1.0</v>
      </c>
      <c r="AE18" s="17">
        <v>1.0</v>
      </c>
      <c r="AF18" s="18"/>
      <c r="AG18" s="17">
        <v>0.0</v>
      </c>
      <c r="AH18" s="18"/>
      <c r="AI18" s="17">
        <v>1.0</v>
      </c>
      <c r="AJ18" s="17">
        <v>0.0</v>
      </c>
      <c r="AK18" s="17">
        <v>0.0</v>
      </c>
      <c r="AL18" s="17">
        <v>0.0</v>
      </c>
      <c r="AM18" s="17">
        <v>12.6</v>
      </c>
      <c r="AN18" s="17">
        <v>5.57</v>
      </c>
      <c r="AO18" s="17">
        <v>3.02</v>
      </c>
      <c r="AP18" s="17">
        <v>2.07</v>
      </c>
      <c r="AQ18" s="17">
        <v>0.31</v>
      </c>
      <c r="AR18" s="17">
        <v>0.08</v>
      </c>
      <c r="AS18" s="17">
        <v>102.0</v>
      </c>
      <c r="AT18" s="17">
        <v>195.2</v>
      </c>
      <c r="AU18" s="19">
        <v>3.865484</v>
      </c>
      <c r="AV18" s="20">
        <v>1339.83</v>
      </c>
      <c r="AW18" s="20"/>
      <c r="AX18" s="20">
        <v>734.69</v>
      </c>
      <c r="AY18" s="20"/>
      <c r="AZ18" s="27">
        <v>746.0</v>
      </c>
      <c r="BA18" s="28">
        <v>13405.5</v>
      </c>
      <c r="BB18" s="29">
        <v>9.161101</v>
      </c>
      <c r="BC18" s="9">
        <v>125.7</v>
      </c>
      <c r="BD18" s="9">
        <v>119.9</v>
      </c>
      <c r="BE18" s="24">
        <v>240.6</v>
      </c>
      <c r="BF18" s="20">
        <v>22.89</v>
      </c>
      <c r="BG18" s="20">
        <v>374.62</v>
      </c>
      <c r="BH18" s="20">
        <v>416.41</v>
      </c>
      <c r="BI18" s="9">
        <v>4.33</v>
      </c>
      <c r="BJ18" s="9">
        <v>967.39</v>
      </c>
      <c r="BK18" s="9">
        <v>267.13</v>
      </c>
      <c r="BL18" s="9">
        <v>6.33</v>
      </c>
      <c r="BM18" s="16"/>
      <c r="BN18" s="16"/>
      <c r="BO18" s="16"/>
      <c r="BP18" s="16"/>
      <c r="BQ18" s="16"/>
      <c r="BR18" s="16"/>
      <c r="BS18" s="16"/>
    </row>
    <row r="19">
      <c r="A19" s="8" t="s">
        <v>122</v>
      </c>
      <c r="B19" s="9" t="s">
        <v>123</v>
      </c>
      <c r="C19" s="32" t="s">
        <v>124</v>
      </c>
      <c r="D19" s="17">
        <v>6227838.0</v>
      </c>
      <c r="E19" s="33">
        <v>44782.0</v>
      </c>
      <c r="F19" s="34">
        <v>24408.0</v>
      </c>
      <c r="G19" s="9">
        <v>1.0</v>
      </c>
      <c r="H19" s="13">
        <f t="shared" si="1"/>
        <v>55</v>
      </c>
      <c r="I19" s="17">
        <v>0.0</v>
      </c>
      <c r="J19" s="17">
        <v>1.0</v>
      </c>
      <c r="K19" s="17"/>
      <c r="L19" s="17"/>
      <c r="M19" s="17"/>
      <c r="N19" s="17">
        <v>1.5</v>
      </c>
      <c r="O19" s="17">
        <v>1.96</v>
      </c>
      <c r="P19" s="16"/>
      <c r="Q19" s="17">
        <v>79.9</v>
      </c>
      <c r="R19" s="17">
        <v>18.6</v>
      </c>
      <c r="S19" s="17">
        <v>8.3</v>
      </c>
      <c r="T19" s="17" t="s">
        <v>73</v>
      </c>
      <c r="U19" s="17">
        <v>0.0</v>
      </c>
      <c r="V19" s="17">
        <v>0.0</v>
      </c>
      <c r="W19" s="17">
        <v>0.0</v>
      </c>
      <c r="X19" s="17">
        <v>0.0</v>
      </c>
      <c r="Y19" s="17">
        <v>0.0</v>
      </c>
      <c r="Z19" s="17">
        <v>0.0</v>
      </c>
      <c r="AA19" s="17">
        <v>1.0</v>
      </c>
      <c r="AB19" s="17">
        <v>1.0</v>
      </c>
      <c r="AC19" s="17">
        <v>0.0</v>
      </c>
      <c r="AD19" s="17">
        <v>0.0</v>
      </c>
      <c r="AE19" s="17">
        <v>1.0</v>
      </c>
      <c r="AF19" s="18"/>
      <c r="AG19" s="17">
        <v>0.0</v>
      </c>
      <c r="AH19" s="18"/>
      <c r="AI19" s="18"/>
      <c r="AJ19" s="18"/>
      <c r="AK19" s="18"/>
      <c r="AL19" s="18"/>
      <c r="AM19" s="17">
        <v>15.8</v>
      </c>
      <c r="AN19" s="17">
        <v>9.83</v>
      </c>
      <c r="AO19" s="17">
        <v>5.17</v>
      </c>
      <c r="AP19" s="17">
        <v>3.4</v>
      </c>
      <c r="AQ19" s="17">
        <v>0.65</v>
      </c>
      <c r="AR19" s="17">
        <v>0.34</v>
      </c>
      <c r="AS19" s="17">
        <v>215.0</v>
      </c>
      <c r="AT19" s="17">
        <v>342.9</v>
      </c>
      <c r="AU19" s="19">
        <v>2.069573</v>
      </c>
      <c r="AV19" s="20">
        <v>1248.57</v>
      </c>
      <c r="AW19" s="20">
        <v>115.87</v>
      </c>
      <c r="AX19" s="20">
        <v>2931.16</v>
      </c>
      <c r="AY19" s="20">
        <f t="shared" ref="AY19:AY35" si="3">AX19/AW19</f>
        <v>25.29697074</v>
      </c>
      <c r="AZ19" s="27">
        <v>2847.0</v>
      </c>
      <c r="BA19" s="28">
        <v>30617.6</v>
      </c>
      <c r="BB19" s="29">
        <v>10.37783</v>
      </c>
      <c r="BC19" s="9">
        <v>246.0</v>
      </c>
      <c r="BD19" s="9">
        <v>236.0</v>
      </c>
      <c r="BE19" s="24">
        <v>1156.65</v>
      </c>
      <c r="BF19" s="20">
        <v>215.14</v>
      </c>
      <c r="BG19" s="20">
        <v>424.98</v>
      </c>
      <c r="BH19" s="20">
        <v>1073.88</v>
      </c>
      <c r="BI19" s="9">
        <v>4.0</v>
      </c>
      <c r="BJ19" s="9">
        <v>937.8</v>
      </c>
      <c r="BK19" s="9">
        <v>246.49</v>
      </c>
      <c r="BL19" s="9">
        <v>6.0</v>
      </c>
      <c r="BM19" s="16"/>
      <c r="BN19" s="16"/>
      <c r="BO19" s="16"/>
      <c r="BP19" s="16"/>
      <c r="BQ19" s="16"/>
      <c r="BR19" s="16"/>
      <c r="BS19" s="16"/>
    </row>
    <row r="20">
      <c r="A20" s="8" t="s">
        <v>125</v>
      </c>
      <c r="B20" s="9" t="s">
        <v>126</v>
      </c>
      <c r="C20" s="32" t="s">
        <v>127</v>
      </c>
      <c r="D20" s="17">
        <v>1.0796798E7</v>
      </c>
      <c r="E20" s="33">
        <v>44782.0</v>
      </c>
      <c r="F20" s="33">
        <v>31137.0</v>
      </c>
      <c r="G20" s="9">
        <v>1.0</v>
      </c>
      <c r="H20" s="13">
        <f t="shared" si="1"/>
        <v>37</v>
      </c>
      <c r="I20" s="17">
        <v>0.0</v>
      </c>
      <c r="J20" s="17">
        <v>2.0</v>
      </c>
      <c r="K20" s="17">
        <v>16.1</v>
      </c>
      <c r="L20" s="17">
        <v>427.0</v>
      </c>
      <c r="M20" s="17"/>
      <c r="N20" s="17">
        <v>1.52</v>
      </c>
      <c r="O20" s="17">
        <v>2.03</v>
      </c>
      <c r="P20" s="16"/>
      <c r="Q20" s="17">
        <v>121.3</v>
      </c>
      <c r="R20" s="17">
        <v>20.9</v>
      </c>
      <c r="S20" s="17">
        <v>8.9</v>
      </c>
      <c r="T20" s="17" t="s">
        <v>73</v>
      </c>
      <c r="U20" s="17">
        <v>0.0</v>
      </c>
      <c r="V20" s="17">
        <v>0.0</v>
      </c>
      <c r="W20" s="17">
        <v>1.0</v>
      </c>
      <c r="X20" s="17">
        <v>1.0</v>
      </c>
      <c r="Y20" s="17">
        <v>0.0</v>
      </c>
      <c r="Z20" s="17">
        <v>0.0</v>
      </c>
      <c r="AA20" s="17">
        <v>1.0</v>
      </c>
      <c r="AB20" s="17">
        <v>0.0</v>
      </c>
      <c r="AC20" s="17">
        <v>0.0</v>
      </c>
      <c r="AD20" s="17">
        <v>0.0</v>
      </c>
      <c r="AE20" s="17">
        <v>0.0</v>
      </c>
      <c r="AF20" s="18"/>
      <c r="AG20" s="17">
        <v>0.0</v>
      </c>
      <c r="AH20" s="18"/>
      <c r="AI20" s="17">
        <v>0.0</v>
      </c>
      <c r="AJ20" s="17">
        <v>0.0</v>
      </c>
      <c r="AK20" s="18"/>
      <c r="AL20" s="18"/>
      <c r="AM20" s="17">
        <v>7.8</v>
      </c>
      <c r="AN20" s="17">
        <v>7.12</v>
      </c>
      <c r="AO20" s="17">
        <v>3.41</v>
      </c>
      <c r="AP20" s="17">
        <v>3.04</v>
      </c>
      <c r="AQ20" s="17">
        <v>0.27</v>
      </c>
      <c r="AR20" s="17">
        <v>0.12</v>
      </c>
      <c r="AS20" s="17">
        <v>295.0</v>
      </c>
      <c r="AT20" s="17">
        <v>379.1</v>
      </c>
      <c r="AU20" s="19">
        <v>33.04121</v>
      </c>
      <c r="AV20" s="20">
        <v>1413.93</v>
      </c>
      <c r="AW20" s="20">
        <v>60.99</v>
      </c>
      <c r="AX20" s="20">
        <v>12208.98</v>
      </c>
      <c r="AY20" s="20">
        <f t="shared" si="3"/>
        <v>200.1800295</v>
      </c>
      <c r="AZ20" s="27">
        <v>5212.0</v>
      </c>
      <c r="BA20" s="28">
        <v>36845.7</v>
      </c>
      <c r="BB20" s="29">
        <v>9.538327</v>
      </c>
      <c r="BC20" s="9">
        <v>212.2</v>
      </c>
      <c r="BD20" s="16"/>
      <c r="BE20" s="24">
        <v>145.08</v>
      </c>
      <c r="BF20" s="20">
        <v>52.87</v>
      </c>
      <c r="BG20" s="20">
        <v>371.46</v>
      </c>
      <c r="BH20" s="20">
        <v>622.51</v>
      </c>
      <c r="BI20" s="9">
        <v>3.67</v>
      </c>
      <c r="BJ20" s="9">
        <v>1066.41</v>
      </c>
      <c r="BK20" s="9">
        <v>323.78</v>
      </c>
      <c r="BL20" s="9">
        <v>5.5</v>
      </c>
      <c r="BM20" s="16"/>
      <c r="BN20" s="16"/>
      <c r="BO20" s="16"/>
      <c r="BP20" s="16"/>
      <c r="BQ20" s="16"/>
      <c r="BR20" s="16"/>
      <c r="BS20" s="16"/>
    </row>
    <row r="21" ht="15.75" customHeight="1">
      <c r="A21" s="8" t="s">
        <v>128</v>
      </c>
      <c r="B21" s="9" t="s">
        <v>129</v>
      </c>
      <c r="C21" s="32" t="s">
        <v>130</v>
      </c>
      <c r="D21" s="17">
        <v>7925413.0</v>
      </c>
      <c r="E21" s="33">
        <v>44782.0</v>
      </c>
      <c r="F21" s="33">
        <v>30570.0</v>
      </c>
      <c r="G21" s="9">
        <v>1.0</v>
      </c>
      <c r="H21" s="13">
        <f t="shared" si="1"/>
        <v>38</v>
      </c>
      <c r="I21" s="17">
        <v>1.0</v>
      </c>
      <c r="J21" s="17">
        <v>2.0</v>
      </c>
      <c r="K21" s="17">
        <v>4.3</v>
      </c>
      <c r="L21" s="17">
        <v>273.0</v>
      </c>
      <c r="M21" s="17"/>
      <c r="N21" s="17">
        <v>1.05</v>
      </c>
      <c r="O21" s="17">
        <v>1.31</v>
      </c>
      <c r="P21" s="16"/>
      <c r="Q21" s="17">
        <v>109.7</v>
      </c>
      <c r="R21" s="17">
        <v>22.7</v>
      </c>
      <c r="S21" s="17">
        <v>6.8</v>
      </c>
      <c r="T21" s="17">
        <v>0.0</v>
      </c>
      <c r="U21" s="17">
        <v>0.0</v>
      </c>
      <c r="V21" s="17">
        <v>0.0</v>
      </c>
      <c r="W21" s="17">
        <v>0.0</v>
      </c>
      <c r="X21" s="17">
        <v>0.0</v>
      </c>
      <c r="Y21" s="17">
        <v>0.0</v>
      </c>
      <c r="Z21" s="17">
        <v>0.0</v>
      </c>
      <c r="AA21" s="17">
        <v>0.0</v>
      </c>
      <c r="AB21" s="17">
        <v>1.0</v>
      </c>
      <c r="AC21" s="17">
        <v>1.0</v>
      </c>
      <c r="AD21" s="17">
        <v>1.0</v>
      </c>
      <c r="AE21" s="17">
        <v>1.0</v>
      </c>
      <c r="AF21" s="18"/>
      <c r="AG21" s="17">
        <v>0.0</v>
      </c>
      <c r="AH21" s="18"/>
      <c r="AI21" s="17">
        <v>0.0</v>
      </c>
      <c r="AJ21" s="17">
        <v>0.0</v>
      </c>
      <c r="AK21" s="18"/>
      <c r="AL21" s="18"/>
      <c r="AM21" s="17">
        <v>9.6</v>
      </c>
      <c r="AN21" s="17">
        <v>7.22</v>
      </c>
      <c r="AO21" s="17">
        <v>4.09</v>
      </c>
      <c r="AP21" s="17">
        <v>2.29</v>
      </c>
      <c r="AQ21" s="17">
        <v>0.37</v>
      </c>
      <c r="AR21" s="17">
        <v>0.22</v>
      </c>
      <c r="AS21" s="17">
        <v>365.0</v>
      </c>
      <c r="AT21" s="17">
        <v>522.7</v>
      </c>
      <c r="AU21" s="19">
        <v>0.998485</v>
      </c>
      <c r="AV21" s="20">
        <v>780.8</v>
      </c>
      <c r="AW21" s="20">
        <v>76.76</v>
      </c>
      <c r="AX21" s="20">
        <v>10631.97</v>
      </c>
      <c r="AY21" s="20">
        <f t="shared" si="3"/>
        <v>138.5092496</v>
      </c>
      <c r="AZ21" s="27">
        <v>8357.0</v>
      </c>
      <c r="BA21" s="28">
        <v>9773.4</v>
      </c>
      <c r="BB21" s="29">
        <v>10.48907</v>
      </c>
      <c r="BC21" s="9">
        <v>206.4</v>
      </c>
      <c r="BD21" s="9">
        <v>101.1</v>
      </c>
      <c r="BE21" s="24">
        <v>186.12</v>
      </c>
      <c r="BF21" s="20">
        <v>112.04</v>
      </c>
      <c r="BG21" s="20">
        <v>325.06</v>
      </c>
      <c r="BH21" s="20">
        <v>347.0</v>
      </c>
      <c r="BI21" s="9">
        <v>3.83</v>
      </c>
      <c r="BJ21" s="9">
        <v>1336.61</v>
      </c>
      <c r="BK21" s="9">
        <v>286.7</v>
      </c>
      <c r="BL21" s="9">
        <v>6.5</v>
      </c>
      <c r="BM21" s="16"/>
      <c r="BN21" s="16"/>
      <c r="BO21" s="16"/>
      <c r="BP21" s="16"/>
      <c r="BQ21" s="16"/>
      <c r="BR21" s="16"/>
      <c r="BS21" s="16"/>
    </row>
    <row r="22" ht="15.75" customHeight="1">
      <c r="A22" s="8" t="s">
        <v>131</v>
      </c>
      <c r="B22" s="9" t="s">
        <v>132</v>
      </c>
      <c r="C22" s="32" t="s">
        <v>133</v>
      </c>
      <c r="D22" s="17">
        <v>1.2957712E7</v>
      </c>
      <c r="E22" s="33">
        <v>44789.0</v>
      </c>
      <c r="F22" s="33">
        <v>30017.0</v>
      </c>
      <c r="G22" s="9">
        <v>1.0</v>
      </c>
      <c r="H22" s="13">
        <f t="shared" si="1"/>
        <v>40</v>
      </c>
      <c r="I22" s="17">
        <v>1.0</v>
      </c>
      <c r="J22" s="17">
        <v>1.0</v>
      </c>
      <c r="K22" s="17"/>
      <c r="L22" s="17">
        <v>173.0</v>
      </c>
      <c r="M22" s="17"/>
      <c r="N22" s="17">
        <v>1.5</v>
      </c>
      <c r="O22" s="17">
        <v>1.84</v>
      </c>
      <c r="P22" s="16"/>
      <c r="Q22" s="17">
        <v>80.4</v>
      </c>
      <c r="R22" s="17">
        <v>15.5</v>
      </c>
      <c r="S22" s="17">
        <v>8.2</v>
      </c>
      <c r="T22" s="17">
        <v>0.0</v>
      </c>
      <c r="U22" s="17">
        <v>0.0</v>
      </c>
      <c r="V22" s="17">
        <v>0.0</v>
      </c>
      <c r="W22" s="17">
        <v>0.0</v>
      </c>
      <c r="X22" s="17">
        <v>0.0</v>
      </c>
      <c r="Y22" s="17">
        <v>0.0</v>
      </c>
      <c r="Z22" s="17">
        <v>0.0</v>
      </c>
      <c r="AA22" s="17">
        <v>0.0</v>
      </c>
      <c r="AB22" s="17">
        <v>0.0</v>
      </c>
      <c r="AC22" s="17">
        <v>1.0</v>
      </c>
      <c r="AD22" s="17">
        <v>0.0</v>
      </c>
      <c r="AE22" s="17">
        <v>0.0</v>
      </c>
      <c r="AF22" s="18"/>
      <c r="AG22" s="17">
        <v>1.0</v>
      </c>
      <c r="AH22" s="18"/>
      <c r="AI22" s="17">
        <v>0.0</v>
      </c>
      <c r="AJ22" s="17">
        <v>0.0</v>
      </c>
      <c r="AK22" s="17">
        <v>0.0</v>
      </c>
      <c r="AL22" s="17">
        <v>0.0</v>
      </c>
      <c r="AM22" s="17">
        <v>10.6</v>
      </c>
      <c r="AN22" s="17">
        <v>6.23</v>
      </c>
      <c r="AO22" s="17">
        <v>3.19</v>
      </c>
      <c r="AP22" s="17">
        <v>2.4</v>
      </c>
      <c r="AQ22" s="17">
        <v>0.31</v>
      </c>
      <c r="AR22" s="17">
        <v>0.12</v>
      </c>
      <c r="AS22" s="17">
        <v>405.0</v>
      </c>
      <c r="AT22" s="17">
        <v>150.1</v>
      </c>
      <c r="AU22" s="19">
        <v>0.956069</v>
      </c>
      <c r="AV22" s="20">
        <v>646.18</v>
      </c>
      <c r="AW22" s="20">
        <v>67.66</v>
      </c>
      <c r="AX22" s="20">
        <v>4653.42</v>
      </c>
      <c r="AY22" s="20">
        <f t="shared" si="3"/>
        <v>68.77652971</v>
      </c>
      <c r="AZ22" s="27">
        <v>1499.0</v>
      </c>
      <c r="BA22" s="28">
        <v>4669.2</v>
      </c>
      <c r="BB22" s="29">
        <v>13.88052</v>
      </c>
      <c r="BC22" s="9">
        <v>192.8</v>
      </c>
      <c r="BD22" s="9">
        <v>162.6</v>
      </c>
      <c r="BE22" s="24">
        <v>1086.78</v>
      </c>
      <c r="BF22" s="20">
        <v>42.96</v>
      </c>
      <c r="BG22" s="20">
        <v>312.55</v>
      </c>
      <c r="BH22" s="20">
        <v>440.93</v>
      </c>
      <c r="BI22" s="9">
        <v>3.33</v>
      </c>
      <c r="BJ22" s="9">
        <v>1055.91</v>
      </c>
      <c r="BK22" s="9">
        <v>274.8</v>
      </c>
      <c r="BL22" s="9">
        <v>5.17</v>
      </c>
      <c r="BM22" s="16"/>
      <c r="BN22" s="16"/>
      <c r="BO22" s="16"/>
      <c r="BP22" s="16"/>
      <c r="BQ22" s="16"/>
      <c r="BR22" s="16"/>
      <c r="BS22" s="16"/>
    </row>
    <row r="23" ht="15.75" customHeight="1">
      <c r="A23" s="8" t="s">
        <v>134</v>
      </c>
      <c r="B23" s="9" t="s">
        <v>135</v>
      </c>
      <c r="C23" s="32" t="s">
        <v>136</v>
      </c>
      <c r="D23" s="17">
        <v>7713090.0</v>
      </c>
      <c r="E23" s="33">
        <v>44789.0</v>
      </c>
      <c r="F23" s="34">
        <v>29517.0</v>
      </c>
      <c r="G23" s="9">
        <v>1.0</v>
      </c>
      <c r="H23" s="13">
        <f t="shared" si="1"/>
        <v>41</v>
      </c>
      <c r="I23" s="17">
        <v>1.0</v>
      </c>
      <c r="J23" s="17">
        <v>2.0</v>
      </c>
      <c r="K23" s="17">
        <v>12.9</v>
      </c>
      <c r="L23" s="17">
        <v>561.0</v>
      </c>
      <c r="M23" s="17"/>
      <c r="N23" s="17">
        <v>2.37</v>
      </c>
      <c r="O23" s="17">
        <v>3.27</v>
      </c>
      <c r="P23" s="16"/>
      <c r="Q23" s="17">
        <v>119.9</v>
      </c>
      <c r="R23" s="17">
        <v>20.4</v>
      </c>
      <c r="S23" s="17">
        <v>8.3</v>
      </c>
      <c r="T23" s="17">
        <v>0.0</v>
      </c>
      <c r="U23" s="17">
        <v>0.0</v>
      </c>
      <c r="V23" s="17">
        <v>0.0</v>
      </c>
      <c r="W23" s="17">
        <v>0.0</v>
      </c>
      <c r="X23" s="17">
        <v>0.0</v>
      </c>
      <c r="Y23" s="17">
        <v>0.0</v>
      </c>
      <c r="Z23" s="17">
        <v>0.0</v>
      </c>
      <c r="AA23" s="17">
        <v>0.0</v>
      </c>
      <c r="AB23" s="17">
        <v>1.0</v>
      </c>
      <c r="AC23" s="17">
        <v>0.0</v>
      </c>
      <c r="AD23" s="17">
        <v>0.0</v>
      </c>
      <c r="AE23" s="17">
        <v>0.0</v>
      </c>
      <c r="AF23" s="18"/>
      <c r="AG23" s="17">
        <v>1.0</v>
      </c>
      <c r="AH23" s="18"/>
      <c r="AI23" s="17">
        <v>1.0</v>
      </c>
      <c r="AJ23" s="17">
        <v>0.0</v>
      </c>
      <c r="AK23" s="17">
        <v>1.0</v>
      </c>
      <c r="AL23" s="17">
        <v>0.0</v>
      </c>
      <c r="AM23" s="17">
        <v>8.4</v>
      </c>
      <c r="AN23" s="17">
        <v>5.29</v>
      </c>
      <c r="AO23" s="17">
        <v>2.74</v>
      </c>
      <c r="AP23" s="17">
        <v>2.0</v>
      </c>
      <c r="AQ23" s="17">
        <v>0.18</v>
      </c>
      <c r="AR23" s="17">
        <v>0.17</v>
      </c>
      <c r="AS23" s="17">
        <v>383.0</v>
      </c>
      <c r="AT23" s="17">
        <v>467.2</v>
      </c>
      <c r="AU23" s="19">
        <v>0.608947</v>
      </c>
      <c r="AV23" s="20">
        <v>1223.96</v>
      </c>
      <c r="AW23" s="20">
        <v>66.98</v>
      </c>
      <c r="AX23" s="20">
        <v>11037.72</v>
      </c>
      <c r="AY23" s="20">
        <f t="shared" si="3"/>
        <v>164.791281</v>
      </c>
      <c r="AZ23" s="27">
        <v>8386.0</v>
      </c>
      <c r="BA23" s="28">
        <v>46139.6</v>
      </c>
      <c r="BB23" s="29">
        <v>10.37783</v>
      </c>
      <c r="BC23" s="9">
        <v>237.9</v>
      </c>
      <c r="BD23" s="9">
        <v>188.7</v>
      </c>
      <c r="BE23" s="24">
        <v>630.15</v>
      </c>
      <c r="BF23" s="20">
        <v>142.54</v>
      </c>
      <c r="BG23" s="20">
        <v>402.69</v>
      </c>
      <c r="BH23" s="20">
        <v>604.03</v>
      </c>
      <c r="BI23" s="9">
        <v>3.33</v>
      </c>
      <c r="BJ23" s="9">
        <v>736.87</v>
      </c>
      <c r="BK23" s="9">
        <v>257.79</v>
      </c>
      <c r="BL23" s="9">
        <v>5.0</v>
      </c>
      <c r="BM23" s="16"/>
      <c r="BN23" s="16"/>
      <c r="BO23" s="16"/>
      <c r="BP23" s="16"/>
      <c r="BQ23" s="16"/>
      <c r="BR23" s="16"/>
      <c r="BS23" s="16"/>
    </row>
    <row r="24" ht="15.75" customHeight="1">
      <c r="A24" s="8" t="s">
        <v>137</v>
      </c>
      <c r="B24" s="9" t="s">
        <v>138</v>
      </c>
      <c r="C24" s="32" t="s">
        <v>139</v>
      </c>
      <c r="D24" s="17">
        <v>1.172015E7</v>
      </c>
      <c r="E24" s="33">
        <v>44796.0</v>
      </c>
      <c r="F24" s="33">
        <v>34776.0</v>
      </c>
      <c r="G24" s="9">
        <v>1.0</v>
      </c>
      <c r="H24" s="13">
        <f t="shared" si="1"/>
        <v>27</v>
      </c>
      <c r="I24" s="17">
        <v>1.0</v>
      </c>
      <c r="J24" s="17">
        <v>2.0</v>
      </c>
      <c r="K24" s="17"/>
      <c r="L24" s="17">
        <v>191.0</v>
      </c>
      <c r="M24" s="17"/>
      <c r="N24" s="17"/>
      <c r="O24" s="17">
        <v>0.94</v>
      </c>
      <c r="P24" s="16"/>
      <c r="Q24" s="17">
        <v>107.9</v>
      </c>
      <c r="R24" s="17">
        <v>17.9</v>
      </c>
      <c r="S24" s="17">
        <v>8.1</v>
      </c>
      <c r="T24" s="17">
        <v>0.0</v>
      </c>
      <c r="U24" s="17">
        <v>0.0</v>
      </c>
      <c r="V24" s="17">
        <v>0.0</v>
      </c>
      <c r="W24" s="17">
        <v>1.0</v>
      </c>
      <c r="X24" s="17">
        <v>0.0</v>
      </c>
      <c r="Y24" s="17">
        <v>0.0</v>
      </c>
      <c r="Z24" s="17">
        <v>0.0</v>
      </c>
      <c r="AA24" s="17">
        <v>0.0</v>
      </c>
      <c r="AB24" s="17">
        <v>0.0</v>
      </c>
      <c r="AC24" s="17">
        <v>0.0</v>
      </c>
      <c r="AD24" s="17">
        <v>0.0</v>
      </c>
      <c r="AE24" s="17">
        <v>0.0</v>
      </c>
      <c r="AF24" s="18"/>
      <c r="AG24" s="17">
        <v>0.0</v>
      </c>
      <c r="AH24" s="18"/>
      <c r="AI24" s="17">
        <v>1.0</v>
      </c>
      <c r="AJ24" s="17">
        <v>0.0</v>
      </c>
      <c r="AK24" s="17">
        <v>0.0</v>
      </c>
      <c r="AL24" s="17">
        <v>0.0</v>
      </c>
      <c r="AM24" s="17">
        <v>9.0</v>
      </c>
      <c r="AN24" s="17">
        <v>8.79</v>
      </c>
      <c r="AO24" s="17">
        <v>6.92</v>
      </c>
      <c r="AP24" s="17">
        <v>1.36</v>
      </c>
      <c r="AQ24" s="17">
        <v>0.17</v>
      </c>
      <c r="AR24" s="17">
        <v>0.21</v>
      </c>
      <c r="AS24" s="17">
        <v>465.0</v>
      </c>
      <c r="AT24" s="17">
        <v>257.9</v>
      </c>
      <c r="AU24" s="19">
        <v>1.055153</v>
      </c>
      <c r="AV24" s="20">
        <v>980.66</v>
      </c>
      <c r="AW24" s="20">
        <v>97.73</v>
      </c>
      <c r="AX24" s="20">
        <v>11010.16</v>
      </c>
      <c r="AY24" s="20">
        <f t="shared" si="3"/>
        <v>112.6589584</v>
      </c>
      <c r="AZ24" s="27">
        <v>1417.0</v>
      </c>
      <c r="BA24" s="28">
        <v>4316.9</v>
      </c>
      <c r="BB24" s="29">
        <v>24.90225</v>
      </c>
      <c r="BC24" s="9">
        <v>228.3</v>
      </c>
      <c r="BD24" s="9">
        <v>153.0</v>
      </c>
      <c r="BE24" s="24">
        <v>1256.18</v>
      </c>
      <c r="BF24" s="20">
        <v>45.6</v>
      </c>
      <c r="BG24" s="20">
        <v>340.17</v>
      </c>
      <c r="BH24" s="20">
        <v>429.49</v>
      </c>
      <c r="BI24" s="9">
        <v>3.33</v>
      </c>
      <c r="BJ24" s="9">
        <v>1153.67</v>
      </c>
      <c r="BK24" s="9">
        <v>326.47</v>
      </c>
      <c r="BL24" s="9">
        <v>5.0</v>
      </c>
      <c r="BM24" s="16"/>
      <c r="BN24" s="16"/>
      <c r="BO24" s="16"/>
      <c r="BP24" s="16"/>
      <c r="BQ24" s="16"/>
      <c r="BR24" s="16"/>
      <c r="BS24" s="16"/>
    </row>
    <row r="25" ht="15.75" customHeight="1">
      <c r="A25" s="8" t="s">
        <v>140</v>
      </c>
      <c r="B25" s="9" t="s">
        <v>141</v>
      </c>
      <c r="C25" s="32" t="s">
        <v>142</v>
      </c>
      <c r="D25" s="17">
        <v>4175912.0</v>
      </c>
      <c r="E25" s="33">
        <v>44803.0</v>
      </c>
      <c r="F25" s="33">
        <v>21790.0</v>
      </c>
      <c r="G25" s="9">
        <v>1.0</v>
      </c>
      <c r="H25" s="13">
        <f t="shared" si="1"/>
        <v>63</v>
      </c>
      <c r="I25" s="17">
        <v>1.0</v>
      </c>
      <c r="J25" s="17">
        <v>2.0</v>
      </c>
      <c r="K25" s="17">
        <v>19.4</v>
      </c>
      <c r="L25" s="17">
        <v>196.0</v>
      </c>
      <c r="M25" s="17"/>
      <c r="N25" s="17">
        <v>0.94</v>
      </c>
      <c r="O25" s="17">
        <v>1.16</v>
      </c>
      <c r="P25" s="16"/>
      <c r="Q25" s="17">
        <v>111.2</v>
      </c>
      <c r="R25" s="17">
        <v>28.3</v>
      </c>
      <c r="S25" s="17">
        <v>9.0</v>
      </c>
      <c r="T25" s="17">
        <v>0.0</v>
      </c>
      <c r="U25" s="17">
        <v>0.0</v>
      </c>
      <c r="V25" s="17">
        <v>1.0</v>
      </c>
      <c r="W25" s="17">
        <v>1.0</v>
      </c>
      <c r="X25" s="17">
        <v>0.0</v>
      </c>
      <c r="Y25" s="17">
        <v>0.0</v>
      </c>
      <c r="Z25" s="17">
        <v>0.0</v>
      </c>
      <c r="AA25" s="17">
        <v>0.0</v>
      </c>
      <c r="AB25" s="17">
        <v>1.0</v>
      </c>
      <c r="AC25" s="17">
        <v>1.0</v>
      </c>
      <c r="AD25" s="17">
        <v>0.0</v>
      </c>
      <c r="AE25" s="17">
        <v>0.0</v>
      </c>
      <c r="AF25" s="18"/>
      <c r="AG25" s="17">
        <v>0.0</v>
      </c>
      <c r="AH25" s="18"/>
      <c r="AI25" s="17">
        <v>1.0</v>
      </c>
      <c r="AJ25" s="17">
        <v>0.0</v>
      </c>
      <c r="AK25" s="17">
        <v>0.0</v>
      </c>
      <c r="AL25" s="17">
        <v>0.0</v>
      </c>
      <c r="AM25" s="17">
        <v>8.1</v>
      </c>
      <c r="AN25" s="17">
        <v>5.94</v>
      </c>
      <c r="AO25" s="17">
        <v>2.51</v>
      </c>
      <c r="AP25" s="17">
        <v>2.95</v>
      </c>
      <c r="AQ25" s="17">
        <v>0.17</v>
      </c>
      <c r="AR25" s="17">
        <v>0.12</v>
      </c>
      <c r="AS25" s="17">
        <v>284.0</v>
      </c>
      <c r="AT25" s="17">
        <v>132.6</v>
      </c>
      <c r="AU25" s="19">
        <v>0.707959</v>
      </c>
      <c r="AV25" s="20">
        <v>1052.14</v>
      </c>
      <c r="AW25" s="20">
        <v>18.64</v>
      </c>
      <c r="AX25" s="20">
        <v>7450.55</v>
      </c>
      <c r="AY25" s="20">
        <f t="shared" si="3"/>
        <v>399.707618</v>
      </c>
      <c r="AZ25" s="27">
        <v>3025.0</v>
      </c>
      <c r="BA25" s="28">
        <v>51819.5</v>
      </c>
      <c r="BB25" s="29">
        <v>15.72255</v>
      </c>
      <c r="BC25" s="9">
        <v>229.8</v>
      </c>
      <c r="BD25" s="9">
        <v>155.8</v>
      </c>
      <c r="BE25" s="24">
        <v>2092.21</v>
      </c>
      <c r="BF25" s="20">
        <v>137.66</v>
      </c>
      <c r="BG25" s="20" t="s">
        <v>143</v>
      </c>
      <c r="BH25" s="20">
        <v>933.23</v>
      </c>
      <c r="BI25" s="9">
        <v>4.5</v>
      </c>
      <c r="BJ25" s="9">
        <v>902.35</v>
      </c>
      <c r="BK25" s="9">
        <v>227.87</v>
      </c>
      <c r="BL25" s="9">
        <v>6.67</v>
      </c>
      <c r="BM25" s="16"/>
      <c r="BN25" s="16"/>
      <c r="BO25" s="16"/>
      <c r="BP25" s="16"/>
      <c r="BQ25" s="16"/>
      <c r="BR25" s="16"/>
      <c r="BS25" s="16"/>
    </row>
    <row r="26" ht="15.75" customHeight="1">
      <c r="A26" s="8" t="s">
        <v>144</v>
      </c>
      <c r="B26" s="9" t="s">
        <v>145</v>
      </c>
      <c r="C26" s="32" t="s">
        <v>146</v>
      </c>
      <c r="D26" s="17">
        <v>7026667.0</v>
      </c>
      <c r="E26" s="33">
        <v>44810.0</v>
      </c>
      <c r="F26" s="33">
        <v>25808.0</v>
      </c>
      <c r="G26" s="9">
        <v>1.0</v>
      </c>
      <c r="H26" s="13">
        <f t="shared" si="1"/>
        <v>52</v>
      </c>
      <c r="I26" s="17">
        <v>0.0</v>
      </c>
      <c r="J26" s="17">
        <v>2.0</v>
      </c>
      <c r="K26" s="17">
        <v>17.6</v>
      </c>
      <c r="L26" s="17">
        <v>313.0</v>
      </c>
      <c r="M26" s="17"/>
      <c r="N26" s="17">
        <v>1.22</v>
      </c>
      <c r="O26" s="17">
        <v>1.75</v>
      </c>
      <c r="P26" s="16"/>
      <c r="Q26" s="17">
        <v>128.0</v>
      </c>
      <c r="R26" s="17">
        <v>18.0</v>
      </c>
      <c r="S26" s="17">
        <v>7.7</v>
      </c>
      <c r="T26" s="17" t="s">
        <v>73</v>
      </c>
      <c r="U26" s="17">
        <v>0.0</v>
      </c>
      <c r="V26" s="17">
        <v>0.0</v>
      </c>
      <c r="W26" s="17">
        <v>0.0</v>
      </c>
      <c r="X26" s="17">
        <v>0.0</v>
      </c>
      <c r="Y26" s="17">
        <v>0.0</v>
      </c>
      <c r="Z26" s="17">
        <v>0.0</v>
      </c>
      <c r="AA26" s="17">
        <v>0.0</v>
      </c>
      <c r="AB26" s="17">
        <v>0.0</v>
      </c>
      <c r="AC26" s="17">
        <v>0.0</v>
      </c>
      <c r="AD26" s="17">
        <v>0.0</v>
      </c>
      <c r="AE26" s="17">
        <v>0.0</v>
      </c>
      <c r="AF26" s="18"/>
      <c r="AG26" s="17">
        <v>1.0</v>
      </c>
      <c r="AH26" s="18"/>
      <c r="AI26" s="17">
        <v>1.0</v>
      </c>
      <c r="AJ26" s="17">
        <v>0.0</v>
      </c>
      <c r="AK26" s="17">
        <v>1.0</v>
      </c>
      <c r="AL26" s="17">
        <v>0.0</v>
      </c>
      <c r="AM26" s="17">
        <v>7.8</v>
      </c>
      <c r="AN26" s="17">
        <v>4.38</v>
      </c>
      <c r="AO26" s="17">
        <v>1.93</v>
      </c>
      <c r="AP26" s="17">
        <v>1.99</v>
      </c>
      <c r="AQ26" s="17">
        <v>0.29</v>
      </c>
      <c r="AR26" s="17">
        <v>0.04</v>
      </c>
      <c r="AS26" s="17">
        <v>194.0</v>
      </c>
      <c r="AT26" s="17">
        <v>381.8</v>
      </c>
      <c r="AU26" s="19">
        <v>82.31787</v>
      </c>
      <c r="AV26" s="20">
        <v>1891.25</v>
      </c>
      <c r="AW26" s="20">
        <v>198.89</v>
      </c>
      <c r="AX26" s="20">
        <v>5287.16</v>
      </c>
      <c r="AY26" s="20">
        <f t="shared" si="3"/>
        <v>26.58333752</v>
      </c>
      <c r="AZ26" s="27">
        <v>1322.0</v>
      </c>
      <c r="BA26" s="28">
        <v>23780.8</v>
      </c>
      <c r="BB26" s="29">
        <v>14.04277</v>
      </c>
      <c r="BC26" s="9">
        <v>246.1</v>
      </c>
      <c r="BD26" s="9">
        <v>213.1</v>
      </c>
      <c r="BE26" s="24">
        <v>1054.4</v>
      </c>
      <c r="BF26" s="20">
        <v>84.82</v>
      </c>
      <c r="BG26" s="20">
        <v>673.83</v>
      </c>
      <c r="BH26" s="20">
        <v>1027.98</v>
      </c>
      <c r="BI26" s="9">
        <v>4.17</v>
      </c>
      <c r="BJ26" s="9">
        <v>805.16</v>
      </c>
      <c r="BK26" s="9">
        <v>215.87</v>
      </c>
      <c r="BL26" s="9">
        <v>6.33</v>
      </c>
      <c r="BM26" s="16"/>
      <c r="BN26" s="16"/>
      <c r="BO26" s="16"/>
      <c r="BP26" s="16"/>
      <c r="BQ26" s="16"/>
      <c r="BR26" s="16"/>
      <c r="BS26" s="16"/>
    </row>
    <row r="27" ht="15.75" customHeight="1">
      <c r="A27" s="8" t="s">
        <v>147</v>
      </c>
      <c r="B27" s="9" t="s">
        <v>148</v>
      </c>
      <c r="C27" s="32" t="s">
        <v>149</v>
      </c>
      <c r="D27" s="17">
        <v>1.0859942E7</v>
      </c>
      <c r="E27" s="33">
        <v>44810.0</v>
      </c>
      <c r="F27" s="33">
        <v>28661.0</v>
      </c>
      <c r="G27" s="9">
        <v>1.0</v>
      </c>
      <c r="H27" s="13">
        <f t="shared" si="1"/>
        <v>44</v>
      </c>
      <c r="I27" s="17">
        <v>1.0</v>
      </c>
      <c r="J27" s="17">
        <v>1.0</v>
      </c>
      <c r="K27" s="17"/>
      <c r="L27" s="17">
        <v>233.0</v>
      </c>
      <c r="M27" s="17"/>
      <c r="N27" s="17">
        <v>1.04</v>
      </c>
      <c r="O27" s="17">
        <v>1.3</v>
      </c>
      <c r="P27" s="16"/>
      <c r="Q27" s="17">
        <v>79.4</v>
      </c>
      <c r="R27" s="17">
        <v>15.2</v>
      </c>
      <c r="S27" s="17">
        <v>7.7</v>
      </c>
      <c r="T27" s="17">
        <v>0.0</v>
      </c>
      <c r="U27" s="17">
        <v>0.0</v>
      </c>
      <c r="V27" s="17">
        <v>0.0</v>
      </c>
      <c r="W27" s="17">
        <v>0.0</v>
      </c>
      <c r="X27" s="17">
        <v>0.0</v>
      </c>
      <c r="Y27" s="17">
        <v>0.0</v>
      </c>
      <c r="Z27" s="17">
        <v>0.0</v>
      </c>
      <c r="AA27" s="17">
        <v>0.0</v>
      </c>
      <c r="AB27" s="17">
        <v>0.0</v>
      </c>
      <c r="AC27" s="17">
        <v>0.0</v>
      </c>
      <c r="AD27" s="17">
        <v>0.0</v>
      </c>
      <c r="AE27" s="17">
        <v>0.0</v>
      </c>
      <c r="AF27" s="18"/>
      <c r="AG27" s="17">
        <v>1.0</v>
      </c>
      <c r="AH27" s="18"/>
      <c r="AI27" s="17">
        <v>0.0</v>
      </c>
      <c r="AJ27" s="17">
        <v>0.0</v>
      </c>
      <c r="AK27" s="17">
        <v>0.0</v>
      </c>
      <c r="AL27" s="17">
        <v>0.0</v>
      </c>
      <c r="AM27" s="17">
        <v>11.9</v>
      </c>
      <c r="AN27" s="17">
        <v>9.93</v>
      </c>
      <c r="AO27" s="17">
        <v>7.67</v>
      </c>
      <c r="AP27" s="17">
        <v>1.7</v>
      </c>
      <c r="AQ27" s="17">
        <v>0.33</v>
      </c>
      <c r="AR27" s="17">
        <v>0.1</v>
      </c>
      <c r="AS27" s="17">
        <v>260.0</v>
      </c>
      <c r="AT27" s="17">
        <v>220.7</v>
      </c>
      <c r="AU27" s="19">
        <v>1.015498</v>
      </c>
      <c r="AV27" s="20">
        <v>1389.03</v>
      </c>
      <c r="AW27" s="20">
        <v>28.74</v>
      </c>
      <c r="AX27" s="20">
        <v>1600.73</v>
      </c>
      <c r="AY27" s="20">
        <f t="shared" si="3"/>
        <v>55.69693807</v>
      </c>
      <c r="AZ27" s="27">
        <v>441.0</v>
      </c>
      <c r="BA27" s="28">
        <v>5337.0</v>
      </c>
      <c r="BB27" s="29">
        <v>13.19058</v>
      </c>
      <c r="BC27" s="9">
        <v>132.9</v>
      </c>
      <c r="BD27" s="9">
        <v>95.2</v>
      </c>
      <c r="BE27" s="24">
        <v>829.86</v>
      </c>
      <c r="BF27" s="20">
        <v>57.89</v>
      </c>
      <c r="BG27" s="20">
        <v>144.66</v>
      </c>
      <c r="BH27" s="20">
        <v>559.47</v>
      </c>
      <c r="BI27" s="9">
        <v>3.5</v>
      </c>
      <c r="BJ27" s="9">
        <v>999.06</v>
      </c>
      <c r="BK27" s="9">
        <v>284.97</v>
      </c>
      <c r="BL27" s="9">
        <v>5.5</v>
      </c>
      <c r="BM27" s="16"/>
      <c r="BN27" s="16"/>
      <c r="BO27" s="16"/>
      <c r="BP27" s="16"/>
      <c r="BQ27" s="16"/>
      <c r="BR27" s="16"/>
      <c r="BS27" s="16"/>
    </row>
    <row r="28" ht="15.75" customHeight="1">
      <c r="A28" s="8" t="s">
        <v>150</v>
      </c>
      <c r="B28" s="9" t="s">
        <v>151</v>
      </c>
      <c r="C28" s="32" t="s">
        <v>152</v>
      </c>
      <c r="D28" s="35">
        <v>3381912.0</v>
      </c>
      <c r="E28" s="33">
        <v>44810.0</v>
      </c>
      <c r="F28" s="34">
        <v>31732.0</v>
      </c>
      <c r="G28" s="9">
        <v>1.0</v>
      </c>
      <c r="H28" s="13">
        <f t="shared" si="1"/>
        <v>35</v>
      </c>
      <c r="I28" s="17">
        <v>1.0</v>
      </c>
      <c r="J28" s="17">
        <v>3.0</v>
      </c>
      <c r="K28" s="17">
        <v>8.8</v>
      </c>
      <c r="L28" s="17">
        <v>272.0</v>
      </c>
      <c r="M28" s="17">
        <v>276.0</v>
      </c>
      <c r="N28" s="17">
        <v>1.23</v>
      </c>
      <c r="O28" s="17">
        <v>1.59</v>
      </c>
      <c r="P28" s="16"/>
      <c r="Q28" s="17">
        <v>68.7</v>
      </c>
      <c r="R28" s="17">
        <v>20.0</v>
      </c>
      <c r="S28" s="17">
        <v>7.5</v>
      </c>
      <c r="T28" s="17">
        <v>0.0</v>
      </c>
      <c r="U28" s="17">
        <v>0.0</v>
      </c>
      <c r="V28" s="17">
        <v>0.0</v>
      </c>
      <c r="W28" s="17">
        <v>0.0</v>
      </c>
      <c r="X28" s="17">
        <v>0.0</v>
      </c>
      <c r="Y28" s="17">
        <v>0.0</v>
      </c>
      <c r="Z28" s="17">
        <v>0.0</v>
      </c>
      <c r="AA28" s="17">
        <v>0.0</v>
      </c>
      <c r="AB28" s="17">
        <v>0.0</v>
      </c>
      <c r="AC28" s="17">
        <v>0.0</v>
      </c>
      <c r="AD28" s="17">
        <v>0.0</v>
      </c>
      <c r="AE28" s="17">
        <v>0.0</v>
      </c>
      <c r="AF28" s="18"/>
      <c r="AG28" s="17">
        <v>0.0</v>
      </c>
      <c r="AH28" s="18"/>
      <c r="AI28" s="17">
        <v>1.0</v>
      </c>
      <c r="AJ28" s="17">
        <v>0.0</v>
      </c>
      <c r="AK28" s="17">
        <v>0.0</v>
      </c>
      <c r="AL28" s="17">
        <v>0.0</v>
      </c>
      <c r="AM28" s="17">
        <v>7.8</v>
      </c>
      <c r="AN28" s="17">
        <v>9.36</v>
      </c>
      <c r="AO28" s="17">
        <v>4.78</v>
      </c>
      <c r="AP28" s="17">
        <v>3.28</v>
      </c>
      <c r="AQ28" s="17">
        <v>0.66</v>
      </c>
      <c r="AR28" s="17">
        <v>0.36</v>
      </c>
      <c r="AS28" s="17">
        <v>798.0</v>
      </c>
      <c r="AT28" s="17">
        <v>400.3</v>
      </c>
      <c r="AU28" s="19">
        <v>14.08014</v>
      </c>
      <c r="AV28" s="20">
        <v>367.5</v>
      </c>
      <c r="AW28" s="20">
        <v>106.17</v>
      </c>
      <c r="AX28" s="20">
        <v>5809.83</v>
      </c>
      <c r="AY28" s="20">
        <f t="shared" si="3"/>
        <v>54.72195535</v>
      </c>
      <c r="AZ28" s="27">
        <v>1274.0</v>
      </c>
      <c r="BA28" s="28">
        <v>1163.5</v>
      </c>
      <c r="BB28" s="29">
        <v>18.01897</v>
      </c>
      <c r="BC28" s="9">
        <v>139.7</v>
      </c>
      <c r="BD28" s="9">
        <v>87.7</v>
      </c>
      <c r="BE28" s="24">
        <v>1005.63</v>
      </c>
      <c r="BF28" s="20">
        <v>78.14</v>
      </c>
      <c r="BG28" s="20">
        <v>239.99</v>
      </c>
      <c r="BH28" s="20">
        <v>347.55</v>
      </c>
      <c r="BI28" s="9">
        <v>3.67</v>
      </c>
      <c r="BJ28" s="9">
        <v>960.75</v>
      </c>
      <c r="BK28" s="9">
        <v>240.98</v>
      </c>
      <c r="BL28" s="9">
        <v>5.67</v>
      </c>
      <c r="BM28" s="16"/>
      <c r="BN28" s="16"/>
      <c r="BO28" s="16"/>
      <c r="BP28" s="16"/>
      <c r="BQ28" s="9" t="s">
        <v>153</v>
      </c>
      <c r="BR28" s="16"/>
      <c r="BS28" s="16"/>
    </row>
    <row r="29" ht="15.75" customHeight="1">
      <c r="A29" s="8" t="s">
        <v>154</v>
      </c>
      <c r="B29" s="9" t="s">
        <v>155</v>
      </c>
      <c r="C29" s="32" t="s">
        <v>156</v>
      </c>
      <c r="D29" s="17">
        <v>1.0008141E7</v>
      </c>
      <c r="E29" s="33">
        <v>44824.0</v>
      </c>
      <c r="F29" s="34">
        <v>30279.0</v>
      </c>
      <c r="G29" s="9">
        <v>1.0</v>
      </c>
      <c r="H29" s="13">
        <f t="shared" si="1"/>
        <v>39</v>
      </c>
      <c r="I29" s="17">
        <v>1.0</v>
      </c>
      <c r="J29" s="17">
        <v>2.0</v>
      </c>
      <c r="K29" s="17">
        <v>27.6</v>
      </c>
      <c r="L29" s="17">
        <v>281.0</v>
      </c>
      <c r="M29" s="17"/>
      <c r="N29" s="17"/>
      <c r="O29" s="17">
        <v>0.8</v>
      </c>
      <c r="P29" s="16"/>
      <c r="Q29" s="17">
        <v>113.6</v>
      </c>
      <c r="R29" s="17">
        <v>16.0</v>
      </c>
      <c r="S29" s="17">
        <v>7.3</v>
      </c>
      <c r="T29" s="17">
        <v>0.0</v>
      </c>
      <c r="U29" s="18"/>
      <c r="V29" s="17">
        <v>0.0</v>
      </c>
      <c r="W29" s="17">
        <v>0.0</v>
      </c>
      <c r="X29" s="17">
        <v>0.0</v>
      </c>
      <c r="Y29" s="17">
        <v>0.0</v>
      </c>
      <c r="Z29" s="17">
        <v>0.0</v>
      </c>
      <c r="AA29" s="17">
        <v>0.0</v>
      </c>
      <c r="AB29" s="17">
        <v>0.0</v>
      </c>
      <c r="AC29" s="17">
        <v>1.0</v>
      </c>
      <c r="AD29" s="17">
        <v>0.0</v>
      </c>
      <c r="AE29" s="17">
        <v>0.0</v>
      </c>
      <c r="AF29" s="18"/>
      <c r="AG29" s="17">
        <v>0.0</v>
      </c>
      <c r="AH29" s="18"/>
      <c r="AI29" s="17">
        <v>1.0</v>
      </c>
      <c r="AJ29" s="17">
        <v>0.0</v>
      </c>
      <c r="AK29" s="17">
        <v>1.0</v>
      </c>
      <c r="AL29" s="17">
        <v>0.0</v>
      </c>
      <c r="AM29" s="17">
        <v>11.6</v>
      </c>
      <c r="AN29" s="17">
        <v>5.99</v>
      </c>
      <c r="AO29" s="17">
        <v>3.76</v>
      </c>
      <c r="AP29" s="17">
        <v>1.69</v>
      </c>
      <c r="AQ29" s="17">
        <v>0.26</v>
      </c>
      <c r="AR29" s="17">
        <v>0.12</v>
      </c>
      <c r="AS29" s="17">
        <v>377.0</v>
      </c>
      <c r="AT29" s="17">
        <v>192.2</v>
      </c>
      <c r="AU29" s="19">
        <v>119.1055</v>
      </c>
      <c r="AV29" s="20">
        <v>640.89</v>
      </c>
      <c r="AW29" s="20">
        <v>55.68</v>
      </c>
      <c r="AX29" s="20">
        <v>5056.87</v>
      </c>
      <c r="AY29" s="20">
        <f t="shared" si="3"/>
        <v>90.8202227</v>
      </c>
      <c r="AZ29" s="27">
        <v>1019.0</v>
      </c>
      <c r="BA29" s="28">
        <v>3213.7</v>
      </c>
      <c r="BB29" s="23">
        <v>8.311965</v>
      </c>
      <c r="BC29" s="9">
        <v>234.4</v>
      </c>
      <c r="BD29" s="9">
        <v>180.6</v>
      </c>
      <c r="BE29" s="24">
        <v>693.05</v>
      </c>
      <c r="BF29" s="20">
        <v>23.3</v>
      </c>
      <c r="BG29" s="20">
        <v>165.14</v>
      </c>
      <c r="BH29" s="20">
        <v>331.63</v>
      </c>
      <c r="BI29" s="9">
        <v>4.17</v>
      </c>
      <c r="BJ29" s="9">
        <v>1536.46</v>
      </c>
      <c r="BK29" s="9">
        <v>379.06</v>
      </c>
      <c r="BL29" s="9">
        <v>6.17</v>
      </c>
      <c r="BM29" s="16"/>
      <c r="BN29" s="16"/>
      <c r="BO29" s="16"/>
      <c r="BP29" s="16"/>
      <c r="BQ29" s="16"/>
      <c r="BR29" s="16"/>
      <c r="BS29" s="16"/>
    </row>
    <row r="30" ht="15.75" customHeight="1">
      <c r="A30" s="8" t="s">
        <v>157</v>
      </c>
      <c r="B30" s="9" t="s">
        <v>158</v>
      </c>
      <c r="C30" s="32" t="s">
        <v>159</v>
      </c>
      <c r="D30" s="17">
        <v>9083728.0</v>
      </c>
      <c r="E30" s="33">
        <v>44838.0</v>
      </c>
      <c r="F30" s="33">
        <v>28305.0</v>
      </c>
      <c r="G30" s="9">
        <v>1.0</v>
      </c>
      <c r="H30" s="13">
        <f t="shared" si="1"/>
        <v>45</v>
      </c>
      <c r="I30" s="17">
        <v>0.0</v>
      </c>
      <c r="J30" s="17">
        <v>2.0</v>
      </c>
      <c r="K30" s="17">
        <v>19.0</v>
      </c>
      <c r="L30" s="17">
        <v>296.0</v>
      </c>
      <c r="M30" s="17"/>
      <c r="N30" s="17">
        <v>1.43</v>
      </c>
      <c r="O30" s="17">
        <v>2.01</v>
      </c>
      <c r="P30" s="16"/>
      <c r="Q30" s="17">
        <v>131.4</v>
      </c>
      <c r="R30" s="17">
        <v>17.6</v>
      </c>
      <c r="S30" s="17">
        <v>10.0</v>
      </c>
      <c r="T30" s="17" t="s">
        <v>73</v>
      </c>
      <c r="U30" s="17">
        <v>0.0</v>
      </c>
      <c r="V30" s="17">
        <v>1.0</v>
      </c>
      <c r="W30" s="17">
        <v>0.0</v>
      </c>
      <c r="X30" s="17">
        <v>0.0</v>
      </c>
      <c r="Y30" s="17">
        <v>0.0</v>
      </c>
      <c r="Z30" s="17">
        <v>0.0</v>
      </c>
      <c r="AA30" s="17">
        <v>1.0</v>
      </c>
      <c r="AB30" s="17">
        <v>1.0</v>
      </c>
      <c r="AC30" s="17">
        <v>1.0</v>
      </c>
      <c r="AD30" s="17">
        <v>0.0</v>
      </c>
      <c r="AE30" s="17">
        <v>0.0</v>
      </c>
      <c r="AF30" s="18"/>
      <c r="AG30" s="17">
        <v>0.0</v>
      </c>
      <c r="AH30" s="18"/>
      <c r="AI30" s="17">
        <v>1.0</v>
      </c>
      <c r="AJ30" s="17">
        <v>1.0</v>
      </c>
      <c r="AK30" s="17">
        <v>0.0</v>
      </c>
      <c r="AL30" s="17">
        <v>0.0</v>
      </c>
      <c r="AM30" s="17">
        <v>7.7</v>
      </c>
      <c r="AN30" s="17">
        <v>4.59</v>
      </c>
      <c r="AO30" s="17">
        <v>1.56</v>
      </c>
      <c r="AP30" s="17">
        <v>2.56</v>
      </c>
      <c r="AQ30" s="17">
        <v>0.16</v>
      </c>
      <c r="AR30" s="17">
        <v>0.11</v>
      </c>
      <c r="AS30" s="17">
        <v>343.0</v>
      </c>
      <c r="AT30" s="17">
        <v>126.9</v>
      </c>
      <c r="AU30" s="19">
        <v>239.5279</v>
      </c>
      <c r="AV30" s="20">
        <v>1055.57</v>
      </c>
      <c r="AW30" s="20">
        <v>97.17</v>
      </c>
      <c r="AX30" s="20">
        <v>3798.89</v>
      </c>
      <c r="AY30" s="20">
        <f t="shared" si="3"/>
        <v>39.0952969</v>
      </c>
      <c r="AZ30" s="27">
        <v>2405.0</v>
      </c>
      <c r="BA30" s="28">
        <v>11139.7</v>
      </c>
      <c r="BB30" s="29">
        <v>5.548866</v>
      </c>
      <c r="BC30" s="9">
        <v>215.2</v>
      </c>
      <c r="BD30" s="9">
        <v>124.4</v>
      </c>
      <c r="BE30" s="24">
        <v>197.82</v>
      </c>
      <c r="BF30" s="20">
        <v>74.11</v>
      </c>
      <c r="BG30" s="20">
        <v>588.2</v>
      </c>
      <c r="BH30" s="20">
        <v>433.85</v>
      </c>
      <c r="BI30" s="9">
        <v>4.17</v>
      </c>
      <c r="BJ30" s="9">
        <v>856.92</v>
      </c>
      <c r="BK30" s="9">
        <v>269.61</v>
      </c>
      <c r="BL30" s="9">
        <v>6.0</v>
      </c>
      <c r="BM30" s="16"/>
      <c r="BN30" s="16"/>
      <c r="BO30" s="16"/>
      <c r="BP30" s="16"/>
      <c r="BQ30" s="16"/>
      <c r="BR30" s="16"/>
      <c r="BS30" s="16"/>
    </row>
    <row r="31" ht="15.75" customHeight="1">
      <c r="A31" s="8" t="s">
        <v>160</v>
      </c>
      <c r="B31" s="9" t="s">
        <v>161</v>
      </c>
      <c r="C31" s="32" t="s">
        <v>162</v>
      </c>
      <c r="D31" s="17">
        <v>9393765.0</v>
      </c>
      <c r="E31" s="33">
        <v>44838.0</v>
      </c>
      <c r="F31" s="33">
        <v>27053.0</v>
      </c>
      <c r="G31" s="9">
        <v>1.0</v>
      </c>
      <c r="H31" s="13">
        <f t="shared" si="1"/>
        <v>48</v>
      </c>
      <c r="I31" s="17">
        <v>1.0</v>
      </c>
      <c r="J31" s="17">
        <v>3.0</v>
      </c>
      <c r="K31" s="17"/>
      <c r="L31" s="17">
        <v>295.0</v>
      </c>
      <c r="M31" s="17"/>
      <c r="N31" s="17">
        <v>1.04</v>
      </c>
      <c r="O31" s="17">
        <v>1.28</v>
      </c>
      <c r="P31" s="16"/>
      <c r="Q31" s="17">
        <v>88.7</v>
      </c>
      <c r="R31" s="17">
        <v>14.6</v>
      </c>
      <c r="S31" s="17">
        <v>8.7</v>
      </c>
      <c r="T31" s="17">
        <v>0.0</v>
      </c>
      <c r="U31" s="17">
        <v>0.0</v>
      </c>
      <c r="V31" s="17">
        <v>0.0</v>
      </c>
      <c r="W31" s="17">
        <v>0.0</v>
      </c>
      <c r="X31" s="17">
        <v>0.0</v>
      </c>
      <c r="Y31" s="17">
        <v>0.0</v>
      </c>
      <c r="Z31" s="17">
        <v>0.0</v>
      </c>
      <c r="AA31" s="17">
        <v>1.0</v>
      </c>
      <c r="AB31" s="17">
        <v>1.0</v>
      </c>
      <c r="AC31" s="17">
        <v>1.0</v>
      </c>
      <c r="AD31" s="17">
        <v>0.0</v>
      </c>
      <c r="AE31" s="17">
        <v>0.0</v>
      </c>
      <c r="AF31" s="18"/>
      <c r="AG31" s="17">
        <v>0.0</v>
      </c>
      <c r="AH31" s="18"/>
      <c r="AI31" s="17">
        <v>0.0</v>
      </c>
      <c r="AJ31" s="17">
        <v>0.0</v>
      </c>
      <c r="AK31" s="17">
        <v>0.0</v>
      </c>
      <c r="AL31" s="17">
        <v>0.0</v>
      </c>
      <c r="AM31" s="17">
        <v>11.7</v>
      </c>
      <c r="AN31" s="17">
        <v>7.62</v>
      </c>
      <c r="AO31" s="17">
        <v>4.43</v>
      </c>
      <c r="AP31" s="17">
        <v>2.33</v>
      </c>
      <c r="AQ31" s="17">
        <v>0.34</v>
      </c>
      <c r="AR31" s="17">
        <v>0.36</v>
      </c>
      <c r="AS31" s="17">
        <v>214.0</v>
      </c>
      <c r="AT31" s="17">
        <v>260.0</v>
      </c>
      <c r="AU31" s="19">
        <v>6.774707</v>
      </c>
      <c r="AV31" s="20">
        <v>655.42</v>
      </c>
      <c r="AW31" s="20">
        <v>74.43</v>
      </c>
      <c r="AX31" s="20">
        <v>3781.24</v>
      </c>
      <c r="AY31" s="20">
        <f t="shared" si="3"/>
        <v>50.80263335</v>
      </c>
      <c r="AZ31" s="27">
        <v>2742.0</v>
      </c>
      <c r="BA31" s="28">
        <v>32301.6</v>
      </c>
      <c r="BB31" s="29">
        <v>4.810625</v>
      </c>
      <c r="BC31" s="9">
        <v>231.1</v>
      </c>
      <c r="BD31" s="9">
        <v>209.5</v>
      </c>
      <c r="BE31" s="24">
        <v>800.6</v>
      </c>
      <c r="BF31" s="20">
        <v>37.44</v>
      </c>
      <c r="BG31" s="20">
        <v>162.08</v>
      </c>
      <c r="BH31" s="20">
        <v>680.7</v>
      </c>
      <c r="BI31" s="9">
        <v>3.5</v>
      </c>
      <c r="BJ31" s="9">
        <v>1307.31</v>
      </c>
      <c r="BK31" s="9">
        <v>327.85</v>
      </c>
      <c r="BL31" s="9">
        <v>5.33</v>
      </c>
      <c r="BM31" s="16"/>
      <c r="BN31" s="16"/>
      <c r="BO31" s="16"/>
      <c r="BP31" s="16"/>
      <c r="BQ31" s="16"/>
      <c r="BR31" s="16"/>
      <c r="BS31" s="16"/>
    </row>
    <row r="32" ht="15.75" customHeight="1">
      <c r="A32" s="8" t="s">
        <v>163</v>
      </c>
      <c r="B32" s="9" t="s">
        <v>164</v>
      </c>
      <c r="C32" s="32" t="s">
        <v>165</v>
      </c>
      <c r="D32" s="17">
        <v>1.0936362E7</v>
      </c>
      <c r="E32" s="33">
        <v>44838.0</v>
      </c>
      <c r="F32" s="33">
        <v>27141.0</v>
      </c>
      <c r="G32" s="9">
        <v>1.0</v>
      </c>
      <c r="H32" s="13">
        <f t="shared" si="1"/>
        <v>48</v>
      </c>
      <c r="I32" s="17">
        <v>1.0</v>
      </c>
      <c r="J32" s="17">
        <v>2.0</v>
      </c>
      <c r="K32" s="17">
        <v>22.0</v>
      </c>
      <c r="L32" s="17">
        <v>408.0</v>
      </c>
      <c r="M32" s="17"/>
      <c r="N32" s="17">
        <v>1.24</v>
      </c>
      <c r="O32" s="17">
        <v>1.61</v>
      </c>
      <c r="P32" s="16"/>
      <c r="Q32" s="17">
        <v>125.7</v>
      </c>
      <c r="R32" s="17">
        <v>19.3</v>
      </c>
      <c r="S32" s="17">
        <v>8.5</v>
      </c>
      <c r="T32" s="17">
        <v>0.0</v>
      </c>
      <c r="U32" s="17">
        <v>0.0</v>
      </c>
      <c r="V32" s="17">
        <v>0.0</v>
      </c>
      <c r="W32" s="17">
        <v>0.0</v>
      </c>
      <c r="X32" s="17">
        <v>0.0</v>
      </c>
      <c r="Y32" s="17">
        <v>0.0</v>
      </c>
      <c r="Z32" s="17">
        <v>0.0</v>
      </c>
      <c r="AA32" s="17">
        <v>0.0</v>
      </c>
      <c r="AB32" s="17">
        <v>0.0</v>
      </c>
      <c r="AC32" s="17">
        <v>1.0</v>
      </c>
      <c r="AD32" s="17">
        <v>2.0</v>
      </c>
      <c r="AE32" s="17">
        <v>0.0</v>
      </c>
      <c r="AF32" s="18"/>
      <c r="AG32" s="17">
        <v>0.0</v>
      </c>
      <c r="AH32" s="18"/>
      <c r="AI32" s="17">
        <v>1.0</v>
      </c>
      <c r="AJ32" s="17">
        <v>0.0</v>
      </c>
      <c r="AK32" s="17">
        <v>0.0</v>
      </c>
      <c r="AL32" s="17">
        <v>0.0</v>
      </c>
      <c r="AM32" s="17">
        <v>8.5</v>
      </c>
      <c r="AN32" s="17">
        <v>5.93</v>
      </c>
      <c r="AO32" s="17">
        <v>3.66</v>
      </c>
      <c r="AP32" s="17">
        <v>1.76</v>
      </c>
      <c r="AQ32" s="17">
        <v>0.25</v>
      </c>
      <c r="AR32" s="17">
        <v>0.12</v>
      </c>
      <c r="AS32" s="17">
        <v>268.0</v>
      </c>
      <c r="AT32" s="17">
        <v>204.0</v>
      </c>
      <c r="AU32" s="36"/>
      <c r="AV32" s="20">
        <v>911.7</v>
      </c>
      <c r="AW32" s="20">
        <v>71.85</v>
      </c>
      <c r="AX32" s="20">
        <v>5147.0</v>
      </c>
      <c r="AY32" s="20">
        <f t="shared" si="3"/>
        <v>71.63535143</v>
      </c>
      <c r="AZ32" s="27">
        <v>3262.0</v>
      </c>
      <c r="BA32" s="28">
        <v>42920.9</v>
      </c>
      <c r="BB32" s="29">
        <v>12.53372</v>
      </c>
      <c r="BC32" s="9">
        <v>245.3</v>
      </c>
      <c r="BD32" s="9">
        <v>206.2</v>
      </c>
      <c r="BE32" s="24">
        <v>1110.91</v>
      </c>
      <c r="BF32" s="20">
        <v>36.86</v>
      </c>
      <c r="BG32" s="20">
        <v>48.06</v>
      </c>
      <c r="BH32" s="20">
        <v>743.34</v>
      </c>
      <c r="BI32" s="9">
        <v>3.5</v>
      </c>
      <c r="BJ32" s="9">
        <v>883.38</v>
      </c>
      <c r="BK32" s="9">
        <v>239.16</v>
      </c>
      <c r="BL32" s="9">
        <v>5.5</v>
      </c>
      <c r="BM32" s="16"/>
      <c r="BN32" s="16"/>
      <c r="BO32" s="16"/>
      <c r="BP32" s="16"/>
      <c r="BQ32" s="16"/>
      <c r="BR32" s="16"/>
      <c r="BS32" s="16"/>
    </row>
    <row r="33" ht="15.75" customHeight="1">
      <c r="A33" s="8" t="s">
        <v>166</v>
      </c>
      <c r="B33" s="9" t="s">
        <v>167</v>
      </c>
      <c r="C33" s="32" t="s">
        <v>168</v>
      </c>
      <c r="D33" s="17">
        <v>2197392.0</v>
      </c>
      <c r="E33" s="34">
        <v>44845.0</v>
      </c>
      <c r="F33" s="33">
        <v>31975.0</v>
      </c>
      <c r="G33" s="9">
        <v>1.0</v>
      </c>
      <c r="H33" s="13">
        <f t="shared" si="1"/>
        <v>35</v>
      </c>
      <c r="I33" s="17">
        <v>1.0</v>
      </c>
      <c r="J33" s="17">
        <v>2.0</v>
      </c>
      <c r="K33" s="17">
        <v>24.1</v>
      </c>
      <c r="L33" s="17"/>
      <c r="M33" s="17"/>
      <c r="N33" s="17"/>
      <c r="O33" s="17"/>
      <c r="P33" s="16"/>
      <c r="Q33" s="17">
        <v>107.1</v>
      </c>
      <c r="R33" s="17">
        <v>16.1</v>
      </c>
      <c r="S33" s="17">
        <v>7.3</v>
      </c>
      <c r="T33" s="17">
        <v>0.0</v>
      </c>
      <c r="U33" s="18"/>
      <c r="V33" s="17">
        <v>0.0</v>
      </c>
      <c r="W33" s="17">
        <v>0.0</v>
      </c>
      <c r="X33" s="17">
        <v>0.0</v>
      </c>
      <c r="Y33" s="17">
        <v>0.0</v>
      </c>
      <c r="Z33" s="17">
        <v>0.0</v>
      </c>
      <c r="AA33" s="17">
        <v>0.0</v>
      </c>
      <c r="AB33" s="17">
        <v>1.0</v>
      </c>
      <c r="AC33" s="17">
        <v>0.0</v>
      </c>
      <c r="AD33" s="17">
        <v>1.0</v>
      </c>
      <c r="AE33" s="17">
        <v>1.0</v>
      </c>
      <c r="AF33" s="18"/>
      <c r="AG33" s="17">
        <v>0.0</v>
      </c>
      <c r="AH33" s="18"/>
      <c r="AI33" s="17">
        <v>1.0</v>
      </c>
      <c r="AJ33" s="17">
        <v>0.0</v>
      </c>
      <c r="AK33" s="17">
        <v>0.0</v>
      </c>
      <c r="AL33" s="17">
        <v>0.0</v>
      </c>
      <c r="AM33" s="17">
        <v>10.3</v>
      </c>
      <c r="AN33" s="17">
        <v>6.95</v>
      </c>
      <c r="AO33" s="17">
        <v>3.38</v>
      </c>
      <c r="AP33" s="17">
        <v>2.54</v>
      </c>
      <c r="AQ33" s="17">
        <v>0.16</v>
      </c>
      <c r="AR33" s="17">
        <v>0.66</v>
      </c>
      <c r="AS33" s="17">
        <v>444.0</v>
      </c>
      <c r="AT33" s="17">
        <v>305.5</v>
      </c>
      <c r="AU33" s="19">
        <v>68.02393</v>
      </c>
      <c r="AV33" s="20">
        <v>365.54</v>
      </c>
      <c r="AW33" s="20">
        <v>49.05</v>
      </c>
      <c r="AX33" s="20">
        <v>4713.6</v>
      </c>
      <c r="AY33" s="20">
        <f t="shared" si="3"/>
        <v>96.09785933</v>
      </c>
      <c r="AZ33" s="27">
        <v>5936.0</v>
      </c>
      <c r="BA33" s="28">
        <v>9373.4</v>
      </c>
      <c r="BB33" s="29">
        <v>3.117934</v>
      </c>
      <c r="BC33" s="9">
        <v>243.9</v>
      </c>
      <c r="BD33" s="9">
        <v>218.6</v>
      </c>
      <c r="BE33" s="24">
        <v>338.25</v>
      </c>
      <c r="BF33" s="20">
        <v>65.16</v>
      </c>
      <c r="BG33" s="20">
        <v>38.35</v>
      </c>
      <c r="BH33" s="20">
        <v>309.09</v>
      </c>
      <c r="BI33" s="9">
        <v>4.33</v>
      </c>
      <c r="BJ33" s="9">
        <v>1795.51</v>
      </c>
      <c r="BK33" s="9">
        <v>535.04</v>
      </c>
      <c r="BL33" s="9">
        <v>5.83</v>
      </c>
      <c r="BM33" s="16"/>
      <c r="BN33" s="16"/>
      <c r="BO33" s="16"/>
      <c r="BP33" s="16"/>
      <c r="BQ33" s="16"/>
      <c r="BR33" s="16"/>
      <c r="BS33" s="16"/>
    </row>
    <row r="34" ht="15.75" customHeight="1">
      <c r="A34" s="8" t="s">
        <v>169</v>
      </c>
      <c r="B34" s="9" t="s">
        <v>170</v>
      </c>
      <c r="C34" s="32" t="s">
        <v>171</v>
      </c>
      <c r="D34" s="17">
        <v>4092742.0</v>
      </c>
      <c r="E34" s="34">
        <v>44845.0</v>
      </c>
      <c r="F34" s="33">
        <v>24637.0</v>
      </c>
      <c r="G34" s="9">
        <v>1.0</v>
      </c>
      <c r="H34" s="13">
        <f t="shared" si="1"/>
        <v>55</v>
      </c>
      <c r="I34" s="17">
        <v>0.0</v>
      </c>
      <c r="J34" s="17">
        <v>2.0</v>
      </c>
      <c r="K34" s="17">
        <v>19.6</v>
      </c>
      <c r="L34" s="17"/>
      <c r="M34" s="17"/>
      <c r="N34" s="17"/>
      <c r="O34" s="17"/>
      <c r="P34" s="16"/>
      <c r="Q34" s="17">
        <v>122.4</v>
      </c>
      <c r="R34" s="17">
        <v>17.7</v>
      </c>
      <c r="S34" s="17">
        <v>6.8</v>
      </c>
      <c r="T34" s="17" t="s">
        <v>73</v>
      </c>
      <c r="U34" s="17">
        <v>0.0</v>
      </c>
      <c r="V34" s="17">
        <v>0.0</v>
      </c>
      <c r="W34" s="17">
        <v>0.0</v>
      </c>
      <c r="X34" s="17">
        <v>0.0</v>
      </c>
      <c r="Y34" s="17">
        <v>0.0</v>
      </c>
      <c r="Z34" s="17">
        <v>0.0</v>
      </c>
      <c r="AA34" s="17">
        <v>0.0</v>
      </c>
      <c r="AB34" s="17">
        <v>0.0</v>
      </c>
      <c r="AC34" s="17">
        <v>1.0</v>
      </c>
      <c r="AD34" s="17">
        <v>0.0</v>
      </c>
      <c r="AE34" s="17">
        <v>0.0</v>
      </c>
      <c r="AF34" s="18"/>
      <c r="AG34" s="17">
        <v>0.0</v>
      </c>
      <c r="AH34" s="18"/>
      <c r="AI34" s="17">
        <v>1.0</v>
      </c>
      <c r="AJ34" s="17">
        <v>0.0</v>
      </c>
      <c r="AK34" s="17">
        <v>1.0</v>
      </c>
      <c r="AL34" s="17">
        <v>0.0</v>
      </c>
      <c r="AM34" s="17">
        <v>6.9</v>
      </c>
      <c r="AN34" s="17">
        <v>7.75</v>
      </c>
      <c r="AO34" s="17">
        <v>4.42</v>
      </c>
      <c r="AP34" s="17">
        <v>2.24</v>
      </c>
      <c r="AQ34" s="17">
        <v>0.68</v>
      </c>
      <c r="AR34" s="17">
        <v>0.22</v>
      </c>
      <c r="AS34" s="17">
        <v>602.0</v>
      </c>
      <c r="AT34" s="17">
        <v>121.4</v>
      </c>
      <c r="AU34" s="19">
        <v>2.824464</v>
      </c>
      <c r="AV34" s="20">
        <v>2170.85</v>
      </c>
      <c r="AW34" s="20">
        <v>106.35</v>
      </c>
      <c r="AX34" s="20">
        <v>5079.4</v>
      </c>
      <c r="AY34" s="20">
        <f t="shared" si="3"/>
        <v>47.76116596</v>
      </c>
      <c r="AZ34" s="27">
        <v>3503.0</v>
      </c>
      <c r="BA34" s="28">
        <v>64808.8</v>
      </c>
      <c r="BB34" s="29">
        <v>15.22097</v>
      </c>
      <c r="BC34" s="9">
        <v>164.7</v>
      </c>
      <c r="BD34" s="9">
        <v>127.8</v>
      </c>
      <c r="BE34" s="24">
        <v>1887.68</v>
      </c>
      <c r="BF34" s="20">
        <v>91.38</v>
      </c>
      <c r="BG34" s="20">
        <v>361.22</v>
      </c>
      <c r="BH34" s="20">
        <v>898.09</v>
      </c>
      <c r="BI34" s="9">
        <v>3.83</v>
      </c>
      <c r="BJ34" s="9">
        <v>942.24</v>
      </c>
      <c r="BK34" s="9">
        <v>248.04</v>
      </c>
      <c r="BL34" s="9">
        <v>6.0</v>
      </c>
      <c r="BM34" s="16"/>
      <c r="BN34" s="16"/>
      <c r="BO34" s="16"/>
      <c r="BP34" s="16"/>
      <c r="BQ34" s="16"/>
      <c r="BR34" s="16"/>
      <c r="BS34" s="16"/>
    </row>
    <row r="35" ht="15.75" customHeight="1">
      <c r="A35" s="8" t="s">
        <v>172</v>
      </c>
      <c r="B35" s="9" t="s">
        <v>173</v>
      </c>
      <c r="C35" s="32" t="s">
        <v>174</v>
      </c>
      <c r="D35" s="17">
        <v>878106.0</v>
      </c>
      <c r="E35" s="34">
        <v>44845.0</v>
      </c>
      <c r="F35" s="33">
        <v>22300.0</v>
      </c>
      <c r="G35" s="9">
        <v>1.0</v>
      </c>
      <c r="H35" s="13">
        <f t="shared" si="1"/>
        <v>61</v>
      </c>
      <c r="I35" s="17">
        <v>1.0</v>
      </c>
      <c r="J35" s="17">
        <v>2.0</v>
      </c>
      <c r="K35" s="17"/>
      <c r="L35" s="17"/>
      <c r="M35" s="17"/>
      <c r="N35" s="17"/>
      <c r="O35" s="17"/>
      <c r="P35" s="16"/>
      <c r="Q35" s="17">
        <v>127.4</v>
      </c>
      <c r="R35" s="17">
        <v>16.3</v>
      </c>
      <c r="S35" s="17">
        <v>7.4</v>
      </c>
      <c r="T35" s="17">
        <v>0.0</v>
      </c>
      <c r="U35" s="17">
        <v>0.0</v>
      </c>
      <c r="V35" s="17">
        <v>0.0</v>
      </c>
      <c r="W35" s="17">
        <v>1.0</v>
      </c>
      <c r="X35" s="17" t="s">
        <v>73</v>
      </c>
      <c r="Y35" s="17">
        <v>0.0</v>
      </c>
      <c r="Z35" s="17">
        <v>0.0</v>
      </c>
      <c r="AA35" s="17">
        <v>0.0</v>
      </c>
      <c r="AB35" s="17">
        <v>1.0</v>
      </c>
      <c r="AC35" s="17">
        <v>1.0</v>
      </c>
      <c r="AD35" s="17">
        <v>0.0</v>
      </c>
      <c r="AE35" s="17">
        <v>0.0</v>
      </c>
      <c r="AF35" s="18"/>
      <c r="AG35" s="17">
        <v>0.0</v>
      </c>
      <c r="AH35" s="18"/>
      <c r="AI35" s="17">
        <v>1.0</v>
      </c>
      <c r="AJ35" s="17">
        <v>0.0</v>
      </c>
      <c r="AK35" s="17">
        <v>1.0</v>
      </c>
      <c r="AL35" s="17">
        <v>0.0</v>
      </c>
      <c r="AM35" s="17">
        <v>7.7</v>
      </c>
      <c r="AN35" s="17">
        <v>4.3</v>
      </c>
      <c r="AO35" s="17">
        <v>1.71</v>
      </c>
      <c r="AP35" s="17">
        <v>2.02</v>
      </c>
      <c r="AQ35" s="17">
        <v>0.22</v>
      </c>
      <c r="AR35" s="17">
        <v>0.19</v>
      </c>
      <c r="AS35" s="17">
        <v>415.0</v>
      </c>
      <c r="AT35" s="17">
        <v>227.2</v>
      </c>
      <c r="AU35" s="19">
        <v>2.539504</v>
      </c>
      <c r="AV35" s="20">
        <v>812.97</v>
      </c>
      <c r="AW35" s="20">
        <v>251.24</v>
      </c>
      <c r="AX35" s="20">
        <v>7200.92</v>
      </c>
      <c r="AY35" s="20">
        <f t="shared" si="3"/>
        <v>28.66151887</v>
      </c>
      <c r="AZ35" s="27">
        <v>1762.0</v>
      </c>
      <c r="BA35" s="28">
        <v>14802.0</v>
      </c>
      <c r="BB35" s="29">
        <v>10.26075</v>
      </c>
      <c r="BC35" s="9">
        <v>192.4</v>
      </c>
      <c r="BD35" s="9">
        <v>168.8</v>
      </c>
      <c r="BE35" s="24">
        <v>5417.99</v>
      </c>
      <c r="BF35" s="20">
        <v>129.16</v>
      </c>
      <c r="BG35" s="20">
        <v>836.73</v>
      </c>
      <c r="BH35" s="20">
        <v>1209.5</v>
      </c>
      <c r="BI35" s="9">
        <v>3.5</v>
      </c>
      <c r="BJ35" s="9">
        <v>1085.52</v>
      </c>
      <c r="BK35" s="9">
        <v>238.08</v>
      </c>
      <c r="BL35" s="9">
        <v>5.5</v>
      </c>
      <c r="BM35" s="16"/>
      <c r="BN35" s="16"/>
      <c r="BO35" s="16"/>
      <c r="BP35" s="16"/>
      <c r="BQ35" s="16"/>
      <c r="BR35" s="16"/>
      <c r="BS35" s="16"/>
    </row>
    <row r="36" ht="15.75" customHeight="1">
      <c r="A36" s="8" t="s">
        <v>175</v>
      </c>
      <c r="B36" s="37" t="s">
        <v>176</v>
      </c>
      <c r="C36" s="38" t="s">
        <v>177</v>
      </c>
      <c r="D36" s="17">
        <v>1.079675E7</v>
      </c>
      <c r="E36" s="34">
        <v>44845.0</v>
      </c>
      <c r="F36" s="33">
        <v>33209.0</v>
      </c>
      <c r="G36" s="9">
        <v>1.0</v>
      </c>
      <c r="H36" s="13">
        <f t="shared" si="1"/>
        <v>31</v>
      </c>
      <c r="I36" s="17">
        <v>0.0</v>
      </c>
      <c r="J36" s="17">
        <v>2.0</v>
      </c>
      <c r="K36" s="17">
        <v>15.4</v>
      </c>
      <c r="L36" s="17">
        <v>455.0</v>
      </c>
      <c r="M36" s="17"/>
      <c r="N36" s="17">
        <v>1.42</v>
      </c>
      <c r="O36" s="17">
        <v>1.81</v>
      </c>
      <c r="P36" s="16"/>
      <c r="Q36" s="17">
        <v>112.0</v>
      </c>
      <c r="R36" s="17">
        <v>19.6</v>
      </c>
      <c r="S36" s="17">
        <v>7.9</v>
      </c>
      <c r="T36" s="17" t="s">
        <v>73</v>
      </c>
      <c r="U36" s="17">
        <v>0.0</v>
      </c>
      <c r="V36" s="17">
        <v>0.0</v>
      </c>
      <c r="W36" s="17">
        <v>0.0</v>
      </c>
      <c r="X36" s="17">
        <v>1.0</v>
      </c>
      <c r="Y36" s="17">
        <v>0.0</v>
      </c>
      <c r="Z36" s="17">
        <v>0.0</v>
      </c>
      <c r="AA36" s="17">
        <v>0.0</v>
      </c>
      <c r="AB36" s="17">
        <v>0.0</v>
      </c>
      <c r="AC36" s="17">
        <v>1.0</v>
      </c>
      <c r="AD36" s="17">
        <v>0.0</v>
      </c>
      <c r="AE36" s="17">
        <v>0.0</v>
      </c>
      <c r="AF36" s="18"/>
      <c r="AG36" s="17">
        <v>0.0</v>
      </c>
      <c r="AH36" s="18"/>
      <c r="AI36" s="17">
        <v>1.0</v>
      </c>
      <c r="AJ36" s="17">
        <v>1.0</v>
      </c>
      <c r="AK36" s="17">
        <v>0.0</v>
      </c>
      <c r="AL36" s="17">
        <v>0.0</v>
      </c>
      <c r="AM36" s="17">
        <v>8.3</v>
      </c>
      <c r="AN36" s="17">
        <v>4.27</v>
      </c>
      <c r="AO36" s="17">
        <v>2.15</v>
      </c>
      <c r="AP36" s="17">
        <v>1.73</v>
      </c>
      <c r="AQ36" s="17">
        <v>0.08</v>
      </c>
      <c r="AR36" s="17">
        <v>0.06</v>
      </c>
      <c r="AS36" s="17">
        <v>347.0</v>
      </c>
      <c r="AT36" s="17">
        <v>335.7</v>
      </c>
      <c r="AU36" s="19">
        <v>2.268426</v>
      </c>
      <c r="AV36" s="20"/>
      <c r="AW36" s="20"/>
      <c r="AX36" s="20"/>
      <c r="AY36" s="20"/>
      <c r="AZ36" s="27">
        <v>9879.0</v>
      </c>
      <c r="BA36" s="39"/>
      <c r="BB36" s="29">
        <v>9.082371</v>
      </c>
      <c r="BC36" s="9">
        <v>230.6</v>
      </c>
      <c r="BD36" s="9">
        <v>283.3</v>
      </c>
      <c r="BE36" s="40"/>
      <c r="BF36" s="41"/>
      <c r="BG36" s="41"/>
      <c r="BH36" s="41"/>
      <c r="BI36" s="9">
        <v>3.33</v>
      </c>
      <c r="BJ36" s="9">
        <v>1966.9</v>
      </c>
      <c r="BK36" s="9">
        <v>578.75</v>
      </c>
      <c r="BL36" s="9">
        <v>5.0</v>
      </c>
      <c r="BM36" s="16"/>
      <c r="BN36" s="16"/>
      <c r="BO36" s="16"/>
      <c r="BP36" s="16"/>
      <c r="BQ36" s="16"/>
      <c r="BR36" s="16"/>
      <c r="BS36" s="16"/>
    </row>
    <row r="37" ht="15.75" customHeight="1">
      <c r="A37" s="8" t="s">
        <v>178</v>
      </c>
      <c r="B37" s="9" t="s">
        <v>179</v>
      </c>
      <c r="C37" s="32" t="s">
        <v>180</v>
      </c>
      <c r="D37" s="17">
        <v>1.3671133E7</v>
      </c>
      <c r="E37" s="34">
        <v>44852.0</v>
      </c>
      <c r="F37" s="33">
        <v>29958.0</v>
      </c>
      <c r="G37" s="9">
        <v>1.0</v>
      </c>
      <c r="H37" s="13">
        <f t="shared" si="1"/>
        <v>40</v>
      </c>
      <c r="I37" s="17">
        <v>1.0</v>
      </c>
      <c r="J37" s="17">
        <v>2.0</v>
      </c>
      <c r="K37" s="17">
        <v>5.6</v>
      </c>
      <c r="L37" s="17">
        <v>271.0</v>
      </c>
      <c r="M37" s="17"/>
      <c r="N37" s="17">
        <v>2.5</v>
      </c>
      <c r="O37" s="17">
        <v>3.13</v>
      </c>
      <c r="P37" s="16"/>
      <c r="Q37" s="17">
        <v>96.6</v>
      </c>
      <c r="R37" s="17">
        <v>19.4</v>
      </c>
      <c r="S37" s="17">
        <v>7.6</v>
      </c>
      <c r="T37" s="17">
        <v>0.0</v>
      </c>
      <c r="U37" s="17">
        <v>0.0</v>
      </c>
      <c r="V37" s="17">
        <v>0.0</v>
      </c>
      <c r="W37" s="17">
        <v>0.0</v>
      </c>
      <c r="X37" s="17">
        <v>0.0</v>
      </c>
      <c r="Y37" s="17">
        <v>0.0</v>
      </c>
      <c r="Z37" s="17">
        <v>0.0</v>
      </c>
      <c r="AA37" s="17">
        <v>0.0</v>
      </c>
      <c r="AB37" s="17">
        <v>0.0</v>
      </c>
      <c r="AC37" s="17">
        <v>0.0</v>
      </c>
      <c r="AD37" s="17">
        <v>0.0</v>
      </c>
      <c r="AE37" s="17">
        <v>0.0</v>
      </c>
      <c r="AF37" s="18"/>
      <c r="AG37" s="17">
        <v>0.0</v>
      </c>
      <c r="AH37" s="18"/>
      <c r="AI37" s="17">
        <v>1.0</v>
      </c>
      <c r="AJ37" s="17">
        <v>0.0</v>
      </c>
      <c r="AK37" s="17">
        <v>0.0</v>
      </c>
      <c r="AL37" s="17">
        <v>0.0</v>
      </c>
      <c r="AM37" s="17">
        <v>8.1</v>
      </c>
      <c r="AN37" s="17">
        <v>6.84</v>
      </c>
      <c r="AO37" s="17">
        <v>3.59</v>
      </c>
      <c r="AP37" s="17">
        <v>2.43</v>
      </c>
      <c r="AQ37" s="17">
        <v>0.45</v>
      </c>
      <c r="AR37" s="17">
        <v>0.22</v>
      </c>
      <c r="AS37" s="17">
        <v>466.0</v>
      </c>
      <c r="AT37" s="17">
        <v>562.4</v>
      </c>
      <c r="AU37" s="19">
        <v>12.65948</v>
      </c>
      <c r="AV37" s="41">
        <v>494.19</v>
      </c>
      <c r="AW37" s="41">
        <v>13.89</v>
      </c>
      <c r="AX37" s="41">
        <v>6656.66</v>
      </c>
      <c r="AY37" s="20">
        <f>AX37/AW37</f>
        <v>479.2411807</v>
      </c>
      <c r="AZ37" s="27">
        <v>1461.0</v>
      </c>
      <c r="BA37" s="28">
        <v>11200.1</v>
      </c>
      <c r="BB37" s="29">
        <v>2.031614</v>
      </c>
      <c r="BC37" s="9">
        <v>243.2</v>
      </c>
      <c r="BD37" s="9">
        <v>193.9</v>
      </c>
      <c r="BE37" s="24">
        <v>261.87</v>
      </c>
      <c r="BF37" s="20">
        <v>82.01</v>
      </c>
      <c r="BG37" s="20">
        <v>315.91</v>
      </c>
      <c r="BH37" s="20">
        <v>212.39</v>
      </c>
      <c r="BI37" s="9">
        <v>3.33</v>
      </c>
      <c r="BJ37" s="9">
        <v>1554.73</v>
      </c>
      <c r="BK37" s="9">
        <v>445.43</v>
      </c>
      <c r="BL37" s="9">
        <v>5.0</v>
      </c>
      <c r="BM37" s="16"/>
      <c r="BN37" s="16"/>
      <c r="BO37" s="16"/>
      <c r="BP37" s="16"/>
      <c r="BQ37" s="16"/>
      <c r="BR37" s="16"/>
      <c r="BS37" s="16"/>
    </row>
    <row r="38" ht="15.75" customHeight="1">
      <c r="A38" s="8" t="s">
        <v>181</v>
      </c>
      <c r="B38" s="37" t="s">
        <v>182</v>
      </c>
      <c r="C38" s="38" t="s">
        <v>183</v>
      </c>
      <c r="D38" s="17">
        <v>1.1165037E7</v>
      </c>
      <c r="E38" s="33">
        <v>44873.0</v>
      </c>
      <c r="F38" s="33">
        <v>31527.0</v>
      </c>
      <c r="G38" s="9">
        <v>1.0</v>
      </c>
      <c r="H38" s="13">
        <f t="shared" si="1"/>
        <v>36</v>
      </c>
      <c r="I38" s="17">
        <v>0.0</v>
      </c>
      <c r="J38" s="17">
        <v>2.0</v>
      </c>
      <c r="K38" s="17">
        <v>13.0</v>
      </c>
      <c r="L38" s="17">
        <v>371.0</v>
      </c>
      <c r="M38" s="17"/>
      <c r="N38" s="17">
        <v>3.0</v>
      </c>
      <c r="O38" s="17">
        <v>3.59</v>
      </c>
      <c r="P38" s="16"/>
      <c r="Q38" s="17">
        <v>129.4</v>
      </c>
      <c r="R38" s="17">
        <v>15.9</v>
      </c>
      <c r="S38" s="17">
        <v>7.8</v>
      </c>
      <c r="T38" s="17" t="s">
        <v>73</v>
      </c>
      <c r="U38" s="17">
        <v>0.0</v>
      </c>
      <c r="V38" s="17">
        <v>0.0</v>
      </c>
      <c r="W38" s="17">
        <v>0.0</v>
      </c>
      <c r="X38" s="17">
        <v>0.0</v>
      </c>
      <c r="Y38" s="17">
        <v>0.0</v>
      </c>
      <c r="Z38" s="17">
        <v>0.0</v>
      </c>
      <c r="AA38" s="17">
        <v>0.0</v>
      </c>
      <c r="AB38" s="17">
        <v>0.0</v>
      </c>
      <c r="AC38" s="17">
        <v>1.0</v>
      </c>
      <c r="AD38" s="17">
        <v>0.0</v>
      </c>
      <c r="AE38" s="17">
        <v>0.0</v>
      </c>
      <c r="AF38" s="18"/>
      <c r="AG38" s="17">
        <v>0.0</v>
      </c>
      <c r="AH38" s="18"/>
      <c r="AI38" s="17">
        <v>1.0</v>
      </c>
      <c r="AJ38" s="17">
        <v>0.0</v>
      </c>
      <c r="AK38" s="17">
        <v>1.0</v>
      </c>
      <c r="AL38" s="17">
        <v>0.0</v>
      </c>
      <c r="AM38" s="17">
        <v>9.3</v>
      </c>
      <c r="AN38" s="17">
        <v>4.48</v>
      </c>
      <c r="AO38" s="17">
        <v>2.45</v>
      </c>
      <c r="AP38" s="17">
        <v>1.55</v>
      </c>
      <c r="AQ38" s="17">
        <v>0.19</v>
      </c>
      <c r="AR38" s="17">
        <v>0.1</v>
      </c>
      <c r="AS38" s="17">
        <v>766.0</v>
      </c>
      <c r="AT38" s="17">
        <v>294.7</v>
      </c>
      <c r="AU38" s="19">
        <v>51.86801</v>
      </c>
      <c r="AV38" s="20"/>
      <c r="AW38" s="20"/>
      <c r="AX38" s="20"/>
      <c r="AY38" s="20"/>
      <c r="AZ38" s="27">
        <v>1495.0</v>
      </c>
      <c r="BA38" s="39"/>
      <c r="BB38" s="29">
        <v>3.524658</v>
      </c>
      <c r="BC38" s="9">
        <v>144.0</v>
      </c>
      <c r="BD38" s="9"/>
      <c r="BE38" s="40"/>
      <c r="BF38" s="41"/>
      <c r="BG38" s="41"/>
      <c r="BH38" s="41"/>
      <c r="BI38" s="9">
        <v>3.83</v>
      </c>
      <c r="BJ38" s="9">
        <v>987.34</v>
      </c>
      <c r="BK38" s="9">
        <v>266.0</v>
      </c>
      <c r="BL38" s="9">
        <v>5.83</v>
      </c>
      <c r="BM38" s="16"/>
      <c r="BN38" s="16"/>
      <c r="BO38" s="16"/>
      <c r="BP38" s="16"/>
      <c r="BQ38" s="16"/>
      <c r="BR38" s="16"/>
      <c r="BS38" s="16"/>
    </row>
    <row r="39" ht="15.75" customHeight="1">
      <c r="A39" s="8" t="s">
        <v>184</v>
      </c>
      <c r="B39" s="9" t="s">
        <v>185</v>
      </c>
      <c r="C39" s="32" t="s">
        <v>186</v>
      </c>
      <c r="D39" s="17">
        <v>5428059.0</v>
      </c>
      <c r="E39" s="34">
        <v>44887.0</v>
      </c>
      <c r="F39" s="33">
        <v>31183.0</v>
      </c>
      <c r="G39" s="9">
        <v>1.0</v>
      </c>
      <c r="H39" s="13">
        <f t="shared" si="1"/>
        <v>37</v>
      </c>
      <c r="I39" s="17">
        <v>0.0</v>
      </c>
      <c r="J39" s="17">
        <v>2.0</v>
      </c>
      <c r="K39" s="17">
        <v>11.5</v>
      </c>
      <c r="L39" s="17">
        <v>499.0</v>
      </c>
      <c r="M39" s="17">
        <v>473.0</v>
      </c>
      <c r="N39" s="17">
        <v>2.2</v>
      </c>
      <c r="O39" s="17">
        <v>3.1</v>
      </c>
      <c r="P39" s="16"/>
      <c r="Q39" s="17">
        <v>117.6</v>
      </c>
      <c r="R39" s="17">
        <v>17.0</v>
      </c>
      <c r="S39" s="17">
        <v>8.3</v>
      </c>
      <c r="T39" s="17" t="s">
        <v>73</v>
      </c>
      <c r="U39" s="17">
        <v>0.0</v>
      </c>
      <c r="V39" s="17">
        <v>0.0</v>
      </c>
      <c r="W39" s="17">
        <v>0.0</v>
      </c>
      <c r="X39" s="17">
        <v>0.0</v>
      </c>
      <c r="Y39" s="17">
        <v>0.0</v>
      </c>
      <c r="Z39" s="17">
        <v>0.0</v>
      </c>
      <c r="AA39" s="17">
        <v>1.0</v>
      </c>
      <c r="AB39" s="17">
        <v>0.0</v>
      </c>
      <c r="AC39" s="17">
        <v>1.0</v>
      </c>
      <c r="AD39" s="17">
        <v>0.0</v>
      </c>
      <c r="AE39" s="17">
        <v>0.0</v>
      </c>
      <c r="AF39" s="18"/>
      <c r="AG39" s="17">
        <v>1.0</v>
      </c>
      <c r="AH39" s="18"/>
      <c r="AI39" s="17">
        <v>1.0</v>
      </c>
      <c r="AJ39" s="17">
        <v>0.0</v>
      </c>
      <c r="AK39" s="17">
        <v>0.0</v>
      </c>
      <c r="AL39" s="17">
        <v>0.0</v>
      </c>
      <c r="AM39" s="17">
        <v>9.1</v>
      </c>
      <c r="AN39" s="17">
        <v>4.72</v>
      </c>
      <c r="AO39" s="17">
        <v>2.23</v>
      </c>
      <c r="AP39" s="17">
        <v>1.47</v>
      </c>
      <c r="AQ39" s="17">
        <v>0.51</v>
      </c>
      <c r="AR39" s="17">
        <v>0.34</v>
      </c>
      <c r="AS39" s="17">
        <v>401.0</v>
      </c>
      <c r="AT39" s="17">
        <v>258.5</v>
      </c>
      <c r="AU39" s="19">
        <v>7.557235</v>
      </c>
      <c r="AV39" s="20">
        <v>460.7</v>
      </c>
      <c r="AW39" s="20">
        <v>69.22</v>
      </c>
      <c r="AX39" s="20">
        <v>4976.72</v>
      </c>
      <c r="AY39" s="20">
        <f>AX39/AW39</f>
        <v>71.89713956</v>
      </c>
      <c r="AZ39" s="27">
        <v>2432.0</v>
      </c>
      <c r="BA39" s="28">
        <v>5750.7</v>
      </c>
      <c r="BB39" s="29">
        <v>3.117934</v>
      </c>
      <c r="BC39" s="9">
        <v>228.1</v>
      </c>
      <c r="BD39" s="9">
        <v>159.4</v>
      </c>
      <c r="BE39" s="24">
        <v>1099.11</v>
      </c>
      <c r="BF39" s="20">
        <v>16.08</v>
      </c>
      <c r="BG39" s="20">
        <v>314.98</v>
      </c>
      <c r="BH39" s="20">
        <v>321.19</v>
      </c>
      <c r="BI39" s="9">
        <v>4.83</v>
      </c>
      <c r="BJ39" s="9">
        <v>1086.22</v>
      </c>
      <c r="BK39" s="9">
        <v>237.21</v>
      </c>
      <c r="BL39" s="9">
        <v>7.67</v>
      </c>
      <c r="BM39" s="16"/>
      <c r="BN39" s="16"/>
      <c r="BO39" s="16"/>
      <c r="BP39" s="16"/>
      <c r="BQ39" s="16"/>
      <c r="BR39" s="16"/>
      <c r="BS39" s="16"/>
    </row>
    <row r="40" ht="15.75" customHeight="1">
      <c r="A40" s="8" t="s">
        <v>187</v>
      </c>
      <c r="B40" s="9" t="s">
        <v>188</v>
      </c>
      <c r="C40" s="32" t="s">
        <v>189</v>
      </c>
      <c r="D40" s="17">
        <v>9576579.0</v>
      </c>
      <c r="E40" s="34">
        <v>44887.0</v>
      </c>
      <c r="F40" s="33">
        <v>20499.0</v>
      </c>
      <c r="G40" s="9">
        <v>1.0</v>
      </c>
      <c r="H40" s="13">
        <f t="shared" si="1"/>
        <v>66</v>
      </c>
      <c r="I40" s="17">
        <v>0.0</v>
      </c>
      <c r="J40" s="17">
        <v>1.0</v>
      </c>
      <c r="K40" s="17"/>
      <c r="L40" s="17">
        <v>137.0</v>
      </c>
      <c r="M40" s="17"/>
      <c r="N40" s="17">
        <v>0.82</v>
      </c>
      <c r="O40" s="17">
        <v>1.05</v>
      </c>
      <c r="P40" s="16"/>
      <c r="Q40" s="17">
        <v>69.2</v>
      </c>
      <c r="R40" s="17">
        <v>17.5</v>
      </c>
      <c r="S40" s="17">
        <v>9.8</v>
      </c>
      <c r="T40" s="17" t="s">
        <v>73</v>
      </c>
      <c r="U40" s="17">
        <v>0.0</v>
      </c>
      <c r="V40" s="17">
        <v>0.0</v>
      </c>
      <c r="W40" s="17">
        <v>0.0</v>
      </c>
      <c r="X40" s="17">
        <v>0.0</v>
      </c>
      <c r="Y40" s="17">
        <v>0.0</v>
      </c>
      <c r="Z40" s="17">
        <v>0.0</v>
      </c>
      <c r="AA40" s="17">
        <v>1.0</v>
      </c>
      <c r="AB40" s="17">
        <v>0.0</v>
      </c>
      <c r="AC40" s="17">
        <v>0.0</v>
      </c>
      <c r="AD40" s="17">
        <v>0.0</v>
      </c>
      <c r="AE40" s="17">
        <v>0.0</v>
      </c>
      <c r="AF40" s="18"/>
      <c r="AG40" s="17">
        <v>0.0</v>
      </c>
      <c r="AH40" s="18"/>
      <c r="AI40" s="17">
        <v>0.0</v>
      </c>
      <c r="AJ40" s="17">
        <v>0.0</v>
      </c>
      <c r="AK40" s="17">
        <v>0.0</v>
      </c>
      <c r="AL40" s="17">
        <v>0.0</v>
      </c>
      <c r="AM40" s="17">
        <v>11.6</v>
      </c>
      <c r="AN40" s="17">
        <v>5.56</v>
      </c>
      <c r="AO40" s="17">
        <v>3.99</v>
      </c>
      <c r="AP40" s="17">
        <v>1.08</v>
      </c>
      <c r="AQ40" s="17">
        <v>0.29</v>
      </c>
      <c r="AR40" s="17">
        <v>0.11</v>
      </c>
      <c r="AS40" s="17">
        <v>117.0</v>
      </c>
      <c r="AT40" s="17">
        <v>104.2</v>
      </c>
      <c r="AU40" s="19">
        <v>0.570265</v>
      </c>
      <c r="AV40" s="20">
        <v>3212.9</v>
      </c>
      <c r="AW40" s="20"/>
      <c r="AX40" s="20">
        <v>2783.59</v>
      </c>
      <c r="AY40" s="20"/>
      <c r="AZ40" s="27">
        <v>646.0</v>
      </c>
      <c r="BA40" s="28">
        <v>21063.8</v>
      </c>
      <c r="BB40" s="42">
        <v>0.48</v>
      </c>
      <c r="BC40" s="9">
        <v>133.1</v>
      </c>
      <c r="BD40" s="9">
        <v>48.4</v>
      </c>
      <c r="BE40" s="24">
        <v>391.48</v>
      </c>
      <c r="BF40" s="20">
        <v>58.44</v>
      </c>
      <c r="BG40" s="20">
        <v>144.66</v>
      </c>
      <c r="BH40" s="20">
        <v>693.76</v>
      </c>
      <c r="BI40" s="9">
        <v>4.0</v>
      </c>
      <c r="BJ40" s="9">
        <v>1086.75</v>
      </c>
      <c r="BK40" s="9">
        <v>287.5</v>
      </c>
      <c r="BL40" s="9">
        <v>6.0</v>
      </c>
      <c r="BM40" s="16"/>
      <c r="BN40" s="16"/>
      <c r="BO40" s="16"/>
      <c r="BP40" s="16"/>
      <c r="BQ40" s="16"/>
      <c r="BR40" s="16"/>
      <c r="BS40" s="16"/>
    </row>
    <row r="41" ht="15.75" customHeight="1">
      <c r="A41" s="8" t="s">
        <v>190</v>
      </c>
      <c r="B41" s="9" t="s">
        <v>191</v>
      </c>
      <c r="C41" s="32" t="s">
        <v>192</v>
      </c>
      <c r="D41" s="17">
        <v>1.3818559E7</v>
      </c>
      <c r="E41" s="34">
        <v>44887.0</v>
      </c>
      <c r="F41" s="33">
        <v>34590.0</v>
      </c>
      <c r="G41" s="9">
        <v>1.0</v>
      </c>
      <c r="H41" s="13">
        <f t="shared" si="1"/>
        <v>28</v>
      </c>
      <c r="I41" s="17">
        <v>0.0</v>
      </c>
      <c r="J41" s="17">
        <v>2.0</v>
      </c>
      <c r="K41" s="17">
        <v>18.8</v>
      </c>
      <c r="L41" s="17"/>
      <c r="M41" s="17"/>
      <c r="N41" s="17">
        <v>2.29</v>
      </c>
      <c r="O41" s="17">
        <v>2.94</v>
      </c>
      <c r="P41" s="16"/>
      <c r="Q41" s="17">
        <v>133.6</v>
      </c>
      <c r="R41" s="17">
        <v>18.3</v>
      </c>
      <c r="S41" s="17">
        <v>8.4</v>
      </c>
      <c r="T41" s="17" t="s">
        <v>73</v>
      </c>
      <c r="U41" s="17">
        <v>0.0</v>
      </c>
      <c r="V41" s="17">
        <v>0.0</v>
      </c>
      <c r="W41" s="17">
        <v>1.0</v>
      </c>
      <c r="X41" s="17">
        <v>0.0</v>
      </c>
      <c r="Y41" s="17">
        <v>1.0</v>
      </c>
      <c r="Z41" s="17">
        <v>0.0</v>
      </c>
      <c r="AA41" s="17">
        <v>0.0</v>
      </c>
      <c r="AB41" s="17">
        <v>1.0</v>
      </c>
      <c r="AC41" s="17">
        <v>0.0</v>
      </c>
      <c r="AD41" s="17">
        <v>0.0</v>
      </c>
      <c r="AE41" s="17">
        <v>0.0</v>
      </c>
      <c r="AF41" s="18"/>
      <c r="AG41" s="17">
        <v>0.0</v>
      </c>
      <c r="AH41" s="18"/>
      <c r="AI41" s="17">
        <v>1.0</v>
      </c>
      <c r="AJ41" s="17">
        <v>0.0</v>
      </c>
      <c r="AK41" s="17">
        <v>0.0</v>
      </c>
      <c r="AL41" s="17">
        <v>0.0</v>
      </c>
      <c r="AM41" s="17">
        <v>12.1</v>
      </c>
      <c r="AN41" s="17">
        <v>3.46</v>
      </c>
      <c r="AO41" s="17">
        <v>2.0</v>
      </c>
      <c r="AP41" s="17">
        <v>1.1</v>
      </c>
      <c r="AQ41" s="17">
        <v>0.15</v>
      </c>
      <c r="AR41" s="17">
        <v>0.06</v>
      </c>
      <c r="AS41" s="17">
        <v>219.0</v>
      </c>
      <c r="AT41" s="17">
        <v>184.6</v>
      </c>
      <c r="AU41" s="19">
        <v>10.33261</v>
      </c>
      <c r="AV41" s="20">
        <v>544.24</v>
      </c>
      <c r="AW41" s="20">
        <v>33.11</v>
      </c>
      <c r="AX41" s="20">
        <v>6342.0</v>
      </c>
      <c r="AY41" s="20">
        <f t="shared" ref="AY41:AY44" si="4">AX41/AW41</f>
        <v>191.5433404</v>
      </c>
      <c r="AZ41" s="27">
        <v>1429.0</v>
      </c>
      <c r="BA41" s="28">
        <v>7106.2</v>
      </c>
      <c r="BB41" s="29">
        <v>9.729098</v>
      </c>
      <c r="BC41" s="9">
        <v>195.1</v>
      </c>
      <c r="BD41" s="9">
        <v>136.3</v>
      </c>
      <c r="BE41" s="24">
        <v>356.09</v>
      </c>
      <c r="BF41" s="20">
        <v>88.44</v>
      </c>
      <c r="BG41" s="20">
        <v>294.6</v>
      </c>
      <c r="BH41" s="20">
        <v>356.86</v>
      </c>
      <c r="BI41" s="9">
        <v>4.33</v>
      </c>
      <c r="BJ41" s="9">
        <v>1289.25</v>
      </c>
      <c r="BK41" s="9">
        <v>338.17</v>
      </c>
      <c r="BL41" s="9">
        <v>6.33</v>
      </c>
      <c r="BM41" s="16"/>
      <c r="BN41" s="16"/>
      <c r="BO41" s="16"/>
      <c r="BP41" s="16"/>
      <c r="BQ41" s="16"/>
      <c r="BR41" s="16"/>
      <c r="BS41" s="16"/>
    </row>
    <row r="42" ht="15.75" customHeight="1">
      <c r="A42" s="8" t="s">
        <v>193</v>
      </c>
      <c r="B42" s="9" t="s">
        <v>194</v>
      </c>
      <c r="C42" s="32" t="s">
        <v>195</v>
      </c>
      <c r="D42" s="17">
        <v>3972664.0</v>
      </c>
      <c r="E42" s="34">
        <v>44887.0</v>
      </c>
      <c r="F42" s="33">
        <v>21402.0</v>
      </c>
      <c r="G42" s="9">
        <v>1.0</v>
      </c>
      <c r="H42" s="13">
        <f t="shared" si="1"/>
        <v>64</v>
      </c>
      <c r="I42" s="17">
        <v>0.0</v>
      </c>
      <c r="J42" s="17">
        <v>3.0</v>
      </c>
      <c r="K42" s="17">
        <v>2.4</v>
      </c>
      <c r="L42" s="17">
        <v>157.0</v>
      </c>
      <c r="M42" s="17"/>
      <c r="N42" s="17"/>
      <c r="O42" s="17">
        <v>0.79</v>
      </c>
      <c r="P42" s="16"/>
      <c r="Q42" s="17">
        <v>89.3</v>
      </c>
      <c r="R42" s="17">
        <v>15.9</v>
      </c>
      <c r="S42" s="17">
        <v>7.4</v>
      </c>
      <c r="T42" s="17" t="s">
        <v>73</v>
      </c>
      <c r="U42" s="17">
        <v>1.0</v>
      </c>
      <c r="V42" s="17">
        <v>0.0</v>
      </c>
      <c r="W42" s="17">
        <v>0.0</v>
      </c>
      <c r="X42" s="17">
        <v>0.0</v>
      </c>
      <c r="Y42" s="17">
        <v>0.0</v>
      </c>
      <c r="Z42" s="17">
        <v>1.0</v>
      </c>
      <c r="AA42" s="17">
        <v>0.0</v>
      </c>
      <c r="AB42" s="17">
        <v>1.0</v>
      </c>
      <c r="AC42" s="17">
        <v>1.0</v>
      </c>
      <c r="AD42" s="17">
        <v>0.0</v>
      </c>
      <c r="AE42" s="17">
        <v>0.0</v>
      </c>
      <c r="AF42" s="18"/>
      <c r="AG42" s="17">
        <v>0.0</v>
      </c>
      <c r="AH42" s="18"/>
      <c r="AI42" s="17">
        <v>1.0</v>
      </c>
      <c r="AJ42" s="17">
        <v>0.0</v>
      </c>
      <c r="AK42" s="17">
        <v>1.0</v>
      </c>
      <c r="AL42" s="17">
        <v>0.0</v>
      </c>
      <c r="AM42" s="17">
        <v>7.9</v>
      </c>
      <c r="AN42" s="17">
        <v>4.69</v>
      </c>
      <c r="AO42" s="17">
        <v>2.36</v>
      </c>
      <c r="AP42" s="17">
        <v>1.78</v>
      </c>
      <c r="AQ42" s="17">
        <v>0.23</v>
      </c>
      <c r="AR42" s="17">
        <v>0.12</v>
      </c>
      <c r="AS42" s="17">
        <v>212.0</v>
      </c>
      <c r="AT42" s="17">
        <v>41.2</v>
      </c>
      <c r="AU42" s="36"/>
      <c r="AV42" s="20">
        <v>884.84</v>
      </c>
      <c r="AW42" s="20">
        <v>127.38</v>
      </c>
      <c r="AX42" s="20">
        <v>2374.75</v>
      </c>
      <c r="AY42" s="20">
        <f t="shared" si="4"/>
        <v>18.64303658</v>
      </c>
      <c r="AZ42" s="27">
        <v>5439.0</v>
      </c>
      <c r="BA42" s="28">
        <v>38017.7</v>
      </c>
      <c r="BB42" s="29">
        <v>21.94559</v>
      </c>
      <c r="BC42" s="9">
        <v>196.4</v>
      </c>
      <c r="BD42" s="9">
        <v>144.2</v>
      </c>
      <c r="BE42" s="43">
        <v>19998.81</v>
      </c>
      <c r="BF42" s="20">
        <v>35.53</v>
      </c>
      <c r="BG42" s="20">
        <v>309.37</v>
      </c>
      <c r="BH42" s="20">
        <v>727.53</v>
      </c>
      <c r="BI42" s="9">
        <v>6.5</v>
      </c>
      <c r="BJ42" s="9">
        <v>1099.87</v>
      </c>
      <c r="BK42" s="9">
        <v>236.29</v>
      </c>
      <c r="BL42" s="9">
        <v>8.83</v>
      </c>
      <c r="BM42" s="16"/>
      <c r="BN42" s="16"/>
      <c r="BO42" s="16"/>
      <c r="BP42" s="16"/>
      <c r="BQ42" s="16"/>
      <c r="BR42" s="16"/>
      <c r="BS42" s="16"/>
    </row>
    <row r="43" ht="15.75" customHeight="1">
      <c r="A43" s="8" t="s">
        <v>196</v>
      </c>
      <c r="B43" s="9" t="s">
        <v>197</v>
      </c>
      <c r="C43" s="32" t="s">
        <v>198</v>
      </c>
      <c r="D43" s="17">
        <v>3299478.0</v>
      </c>
      <c r="E43" s="33">
        <v>44901.0</v>
      </c>
      <c r="F43" s="33">
        <v>27419.0</v>
      </c>
      <c r="G43" s="9">
        <v>1.0</v>
      </c>
      <c r="H43" s="13">
        <f t="shared" si="1"/>
        <v>47</v>
      </c>
      <c r="I43" s="17">
        <v>1.0</v>
      </c>
      <c r="J43" s="17">
        <v>2.0</v>
      </c>
      <c r="K43" s="17">
        <v>20.0</v>
      </c>
      <c r="L43" s="17"/>
      <c r="M43" s="17"/>
      <c r="N43" s="17"/>
      <c r="O43" s="17"/>
      <c r="P43" s="16"/>
      <c r="Q43" s="17">
        <v>113.9</v>
      </c>
      <c r="R43" s="17">
        <v>22.7</v>
      </c>
      <c r="S43" s="17">
        <v>7.8</v>
      </c>
      <c r="T43" s="17">
        <v>0.0</v>
      </c>
      <c r="U43" s="17">
        <v>0.0</v>
      </c>
      <c r="V43" s="17">
        <v>0.0</v>
      </c>
      <c r="W43" s="17">
        <v>0.0</v>
      </c>
      <c r="X43" s="17">
        <v>0.0</v>
      </c>
      <c r="Y43" s="17">
        <v>0.0</v>
      </c>
      <c r="Z43" s="17">
        <v>0.0</v>
      </c>
      <c r="AA43" s="17">
        <v>0.0</v>
      </c>
      <c r="AB43" s="17">
        <v>0.0</v>
      </c>
      <c r="AC43" s="17">
        <v>0.0</v>
      </c>
      <c r="AD43" s="17">
        <v>0.0</v>
      </c>
      <c r="AE43" s="17">
        <v>0.0</v>
      </c>
      <c r="AF43" s="18"/>
      <c r="AG43" s="17">
        <v>1.0</v>
      </c>
      <c r="AH43" s="18"/>
      <c r="AI43" s="17">
        <v>1.0</v>
      </c>
      <c r="AJ43" s="17">
        <v>0.0</v>
      </c>
      <c r="AK43" s="17">
        <v>0.0</v>
      </c>
      <c r="AL43" s="17">
        <v>0.0</v>
      </c>
      <c r="AM43" s="17">
        <v>9.5</v>
      </c>
      <c r="AN43" s="17">
        <v>3.61</v>
      </c>
      <c r="AO43" s="17">
        <v>1.89</v>
      </c>
      <c r="AP43" s="17">
        <v>1.43</v>
      </c>
      <c r="AQ43" s="17">
        <v>0.11</v>
      </c>
      <c r="AR43" s="17">
        <v>0.02</v>
      </c>
      <c r="AS43" s="17">
        <v>526.0</v>
      </c>
      <c r="AT43" s="17">
        <v>177.7</v>
      </c>
      <c r="AU43" s="19">
        <v>38.51754</v>
      </c>
      <c r="AV43" s="20">
        <v>533.22</v>
      </c>
      <c r="AW43" s="20">
        <v>124.55</v>
      </c>
      <c r="AX43" s="20">
        <v>3642.55</v>
      </c>
      <c r="AY43" s="20">
        <f t="shared" si="4"/>
        <v>29.24568446</v>
      </c>
      <c r="AZ43" s="27">
        <v>3453.0</v>
      </c>
      <c r="BA43" s="28">
        <v>15698.6</v>
      </c>
      <c r="BB43" s="29">
        <v>8.476327</v>
      </c>
      <c r="BC43" s="9">
        <v>227.4</v>
      </c>
      <c r="BD43" s="9">
        <v>149.0</v>
      </c>
      <c r="BE43" s="43">
        <v>22808.61</v>
      </c>
      <c r="BF43" s="20">
        <v>34.84</v>
      </c>
      <c r="BG43" s="20">
        <v>77.69</v>
      </c>
      <c r="BH43" s="20">
        <v>386.94</v>
      </c>
      <c r="BI43" s="9">
        <v>4.0</v>
      </c>
      <c r="BJ43" s="9">
        <v>1152.36</v>
      </c>
      <c r="BK43" s="9">
        <v>300.05</v>
      </c>
      <c r="BL43" s="9">
        <v>6.0</v>
      </c>
      <c r="BM43" s="16"/>
      <c r="BN43" s="16"/>
      <c r="BO43" s="16"/>
      <c r="BP43" s="16"/>
      <c r="BQ43" s="16"/>
      <c r="BR43" s="16"/>
      <c r="BS43" s="16"/>
    </row>
    <row r="44" ht="15.75" customHeight="1">
      <c r="A44" s="8" t="s">
        <v>199</v>
      </c>
      <c r="B44" s="9" t="s">
        <v>200</v>
      </c>
      <c r="C44" s="32" t="s">
        <v>201</v>
      </c>
      <c r="D44" s="17">
        <v>2795184.0</v>
      </c>
      <c r="E44" s="33">
        <v>44901.0</v>
      </c>
      <c r="F44" s="33">
        <v>26132.0</v>
      </c>
      <c r="G44" s="9">
        <v>1.0</v>
      </c>
      <c r="H44" s="13">
        <f t="shared" si="1"/>
        <v>51</v>
      </c>
      <c r="I44" s="17">
        <v>1.0</v>
      </c>
      <c r="J44" s="17">
        <v>2.0</v>
      </c>
      <c r="K44" s="17">
        <v>9.5</v>
      </c>
      <c r="L44" s="17">
        <v>781.0</v>
      </c>
      <c r="M44" s="17">
        <v>775.0</v>
      </c>
      <c r="N44" s="17">
        <v>1.73</v>
      </c>
      <c r="O44" s="17">
        <v>2.19</v>
      </c>
      <c r="P44" s="16"/>
      <c r="Q44" s="17">
        <v>114.0</v>
      </c>
      <c r="R44" s="17">
        <v>24.2</v>
      </c>
      <c r="S44" s="17">
        <v>8.1</v>
      </c>
      <c r="T44" s="17">
        <v>0.0</v>
      </c>
      <c r="U44" s="17">
        <v>0.0</v>
      </c>
      <c r="V44" s="17">
        <v>0.0</v>
      </c>
      <c r="W44" s="17">
        <v>0.0</v>
      </c>
      <c r="X44" s="17">
        <v>0.0</v>
      </c>
      <c r="Y44" s="17">
        <v>1.0</v>
      </c>
      <c r="Z44" s="17">
        <v>0.0</v>
      </c>
      <c r="AA44" s="17">
        <v>0.0</v>
      </c>
      <c r="AB44" s="17">
        <v>0.0</v>
      </c>
      <c r="AC44" s="17">
        <v>0.0</v>
      </c>
      <c r="AD44" s="17">
        <v>0.0</v>
      </c>
      <c r="AE44" s="17">
        <v>0.0</v>
      </c>
      <c r="AF44" s="18"/>
      <c r="AG44" s="17">
        <v>0.0</v>
      </c>
      <c r="AH44" s="18"/>
      <c r="AI44" s="17">
        <v>0.0</v>
      </c>
      <c r="AJ44" s="17">
        <v>0.0</v>
      </c>
      <c r="AK44" s="17">
        <v>0.0</v>
      </c>
      <c r="AL44" s="17">
        <v>0.0</v>
      </c>
      <c r="AM44" s="17">
        <v>5.9</v>
      </c>
      <c r="AN44" s="17">
        <v>6.06</v>
      </c>
      <c r="AO44" s="17">
        <v>2.72</v>
      </c>
      <c r="AP44" s="17">
        <v>2.56</v>
      </c>
      <c r="AQ44" s="17">
        <v>0.25</v>
      </c>
      <c r="AR44" s="17">
        <v>0.21</v>
      </c>
      <c r="AS44" s="17">
        <v>197.0</v>
      </c>
      <c r="AT44" s="17">
        <v>465.3</v>
      </c>
      <c r="AU44" s="19">
        <v>0.371293</v>
      </c>
      <c r="AV44" s="24">
        <v>2154.69</v>
      </c>
      <c r="AW44" s="24">
        <v>118.08</v>
      </c>
      <c r="AX44" s="44">
        <v>24794.36</v>
      </c>
      <c r="AY44" s="20">
        <f t="shared" si="4"/>
        <v>209.979336</v>
      </c>
      <c r="AZ44" s="45">
        <v>5604.0</v>
      </c>
      <c r="BA44" s="24">
        <v>62767.52</v>
      </c>
      <c r="BB44" s="29">
        <v>10.60754</v>
      </c>
      <c r="BC44" s="9">
        <v>245.4</v>
      </c>
      <c r="BD44" s="9">
        <v>107.3</v>
      </c>
      <c r="BE44" s="24">
        <v>16926.02</v>
      </c>
      <c r="BF44" s="24">
        <v>58.89</v>
      </c>
      <c r="BG44" s="24">
        <v>180.51</v>
      </c>
      <c r="BH44" s="24">
        <v>1720.76</v>
      </c>
      <c r="BI44" s="9">
        <v>3.33</v>
      </c>
      <c r="BJ44" s="9">
        <v>1219.93</v>
      </c>
      <c r="BK44" s="9">
        <v>377.6</v>
      </c>
      <c r="BL44" s="9">
        <v>5.17</v>
      </c>
      <c r="BM44" s="16"/>
      <c r="BN44" s="16"/>
      <c r="BO44" s="16"/>
      <c r="BP44" s="16"/>
      <c r="BQ44" s="16"/>
      <c r="BR44" s="16"/>
      <c r="BS44" s="16"/>
    </row>
    <row r="45" ht="15.75" customHeight="1">
      <c r="A45" s="8" t="s">
        <v>202</v>
      </c>
      <c r="B45" s="9" t="s">
        <v>203</v>
      </c>
      <c r="C45" s="32" t="s">
        <v>204</v>
      </c>
      <c r="D45" s="17">
        <v>1.4258574E7</v>
      </c>
      <c r="E45" s="33">
        <v>44964.0</v>
      </c>
      <c r="F45" s="33">
        <v>34828.0</v>
      </c>
      <c r="G45" s="9">
        <v>1.0</v>
      </c>
      <c r="H45" s="13">
        <f t="shared" si="1"/>
        <v>27</v>
      </c>
      <c r="I45" s="17">
        <v>1.0</v>
      </c>
      <c r="J45" s="17">
        <v>1.0</v>
      </c>
      <c r="K45" s="17"/>
      <c r="L45" s="17"/>
      <c r="M45" s="17"/>
      <c r="N45" s="17">
        <v>2.49</v>
      </c>
      <c r="O45" s="17">
        <v>2.98</v>
      </c>
      <c r="P45" s="16"/>
      <c r="Q45" s="17">
        <v>71.7</v>
      </c>
      <c r="R45" s="17">
        <v>14.5</v>
      </c>
      <c r="S45" s="17">
        <v>8.6</v>
      </c>
      <c r="T45" s="17">
        <v>0.0</v>
      </c>
      <c r="U45" s="17">
        <v>0.0</v>
      </c>
      <c r="V45" s="17">
        <v>0.0</v>
      </c>
      <c r="W45" s="17">
        <v>0.0</v>
      </c>
      <c r="X45" s="17">
        <v>0.0</v>
      </c>
      <c r="Y45" s="17">
        <v>0.0</v>
      </c>
      <c r="Z45" s="17">
        <v>0.0</v>
      </c>
      <c r="AA45" s="17">
        <v>0.0</v>
      </c>
      <c r="AB45" s="17">
        <v>0.0</v>
      </c>
      <c r="AC45" s="17">
        <v>0.0</v>
      </c>
      <c r="AD45" s="17">
        <v>0.0</v>
      </c>
      <c r="AE45" s="17">
        <v>0.0</v>
      </c>
      <c r="AF45" s="18"/>
      <c r="AG45" s="17">
        <v>0.0</v>
      </c>
      <c r="AH45" s="18"/>
      <c r="AI45" s="17">
        <v>0.0</v>
      </c>
      <c r="AJ45" s="17">
        <v>0.0</v>
      </c>
      <c r="AK45" s="17">
        <v>0.0</v>
      </c>
      <c r="AL45" s="17">
        <v>0.0</v>
      </c>
      <c r="AM45" s="17">
        <v>12.0</v>
      </c>
      <c r="AN45" s="17">
        <v>5.89</v>
      </c>
      <c r="AO45" s="17">
        <v>3.92</v>
      </c>
      <c r="AP45" s="17">
        <v>1.49</v>
      </c>
      <c r="AQ45" s="17">
        <v>0.29</v>
      </c>
      <c r="AR45" s="17">
        <v>0.09</v>
      </c>
      <c r="AS45" s="17">
        <v>220.0</v>
      </c>
      <c r="AT45" s="17">
        <v>168.5</v>
      </c>
      <c r="AU45" s="19">
        <v>0.714338</v>
      </c>
      <c r="AV45" s="24">
        <v>4805.35</v>
      </c>
      <c r="AW45" s="24"/>
      <c r="AX45" s="44">
        <v>1743.04</v>
      </c>
      <c r="AY45" s="20"/>
      <c r="AZ45" s="45">
        <v>296.0</v>
      </c>
      <c r="BA45" s="24">
        <v>12529.64</v>
      </c>
      <c r="BB45" s="29">
        <v>7.839321</v>
      </c>
      <c r="BC45" s="9">
        <v>56.0</v>
      </c>
      <c r="BD45" s="9">
        <v>44.5</v>
      </c>
      <c r="BE45" s="24">
        <v>15683.51</v>
      </c>
      <c r="BF45" s="24">
        <v>41.75</v>
      </c>
      <c r="BG45" s="24">
        <v>194.85</v>
      </c>
      <c r="BH45" s="24">
        <v>1621.98</v>
      </c>
      <c r="BI45" s="9">
        <v>3.83</v>
      </c>
      <c r="BJ45" s="9">
        <v>1226.07</v>
      </c>
      <c r="BK45" s="9">
        <v>280.35</v>
      </c>
      <c r="BL45" s="9">
        <v>6.33</v>
      </c>
      <c r="BM45" s="16"/>
      <c r="BN45" s="16"/>
      <c r="BO45" s="16"/>
      <c r="BP45" s="16"/>
      <c r="BQ45" s="16"/>
      <c r="BR45" s="16"/>
      <c r="BS45" s="16"/>
    </row>
    <row r="46" ht="15.75" customHeight="1">
      <c r="A46" s="8" t="s">
        <v>205</v>
      </c>
      <c r="B46" s="37" t="s">
        <v>206</v>
      </c>
      <c r="C46" s="38" t="s">
        <v>207</v>
      </c>
      <c r="D46" s="17">
        <v>7875179.0</v>
      </c>
      <c r="E46" s="33">
        <v>44971.0</v>
      </c>
      <c r="F46" s="33">
        <v>24051.0</v>
      </c>
      <c r="G46" s="9">
        <v>1.0</v>
      </c>
      <c r="H46" s="13">
        <f t="shared" si="1"/>
        <v>57</v>
      </c>
      <c r="I46" s="17">
        <v>1.0</v>
      </c>
      <c r="J46" s="17">
        <v>1.0</v>
      </c>
      <c r="K46" s="17"/>
      <c r="L46" s="17"/>
      <c r="M46" s="17"/>
      <c r="N46" s="17"/>
      <c r="O46" s="17">
        <v>0.68</v>
      </c>
      <c r="P46" s="16"/>
      <c r="Q46" s="17">
        <v>78.4</v>
      </c>
      <c r="R46" s="17">
        <v>16.5</v>
      </c>
      <c r="S46" s="17">
        <v>11.0</v>
      </c>
      <c r="T46" s="17">
        <v>0.0</v>
      </c>
      <c r="U46" s="17">
        <v>0.0</v>
      </c>
      <c r="V46" s="18"/>
      <c r="W46" s="18"/>
      <c r="X46" s="18"/>
      <c r="Y46" s="18"/>
      <c r="Z46" s="17">
        <v>0.0</v>
      </c>
      <c r="AA46" s="17">
        <v>1.0</v>
      </c>
      <c r="AB46" s="18"/>
      <c r="AC46" s="18"/>
      <c r="AD46" s="18"/>
      <c r="AE46" s="17">
        <v>0.0</v>
      </c>
      <c r="AF46" s="18"/>
      <c r="AG46" s="18"/>
      <c r="AH46" s="18"/>
      <c r="AI46" s="17">
        <v>0.0</v>
      </c>
      <c r="AJ46" s="17">
        <v>0.0</v>
      </c>
      <c r="AK46" s="17">
        <v>0.0</v>
      </c>
      <c r="AL46" s="17">
        <v>0.0</v>
      </c>
      <c r="AM46" s="17">
        <v>10.9</v>
      </c>
      <c r="AN46" s="17">
        <v>8.33</v>
      </c>
      <c r="AO46" s="17">
        <v>3.42</v>
      </c>
      <c r="AP46" s="17">
        <v>4.02</v>
      </c>
      <c r="AQ46" s="17">
        <v>0.42</v>
      </c>
      <c r="AR46" s="17">
        <v>0.21</v>
      </c>
      <c r="AS46" s="17">
        <v>358.0</v>
      </c>
      <c r="AT46" s="17">
        <v>281.9</v>
      </c>
      <c r="AU46" s="19">
        <v>1.637735</v>
      </c>
      <c r="AV46" s="24">
        <v>965.73</v>
      </c>
      <c r="AW46" s="24">
        <v>141.59</v>
      </c>
      <c r="AX46" s="44">
        <v>1898.99</v>
      </c>
      <c r="AY46" s="20">
        <f>AX46/AW46</f>
        <v>13.4118935</v>
      </c>
      <c r="AZ46" s="45">
        <v>1366.0</v>
      </c>
      <c r="BA46" s="24">
        <v>7813.72</v>
      </c>
      <c r="BB46" s="29">
        <v>9.146424</v>
      </c>
      <c r="BC46" s="9">
        <v>131.9</v>
      </c>
      <c r="BD46" s="9">
        <v>106.5</v>
      </c>
      <c r="BE46" s="24">
        <v>40033.46</v>
      </c>
      <c r="BF46" s="24">
        <v>24.03</v>
      </c>
      <c r="BG46" s="24">
        <v>386.91</v>
      </c>
      <c r="BH46" s="24">
        <v>985.54</v>
      </c>
      <c r="BI46" s="9">
        <v>3.5</v>
      </c>
      <c r="BJ46" s="9">
        <v>980.97</v>
      </c>
      <c r="BK46" s="9">
        <v>290.46</v>
      </c>
      <c r="BL46" s="9">
        <v>5.17</v>
      </c>
      <c r="BM46" s="16"/>
      <c r="BN46" s="16"/>
      <c r="BO46" s="16"/>
      <c r="BP46" s="16"/>
      <c r="BQ46" s="16"/>
      <c r="BR46" s="16"/>
      <c r="BS46" s="16"/>
    </row>
    <row r="47" ht="15.75" customHeight="1">
      <c r="A47" s="8" t="s">
        <v>208</v>
      </c>
      <c r="B47" s="9" t="s">
        <v>209</v>
      </c>
      <c r="C47" s="32" t="s">
        <v>210</v>
      </c>
      <c r="D47" s="17">
        <v>1.1490547E7</v>
      </c>
      <c r="E47" s="33">
        <v>44971.0</v>
      </c>
      <c r="F47" s="33">
        <v>21161.0</v>
      </c>
      <c r="G47" s="9">
        <v>1.0</v>
      </c>
      <c r="H47" s="13">
        <f t="shared" si="1"/>
        <v>65</v>
      </c>
      <c r="I47" s="17">
        <v>0.0</v>
      </c>
      <c r="J47" s="17">
        <v>1.0</v>
      </c>
      <c r="K47" s="17"/>
      <c r="L47" s="17"/>
      <c r="M47" s="17"/>
      <c r="N47" s="17"/>
      <c r="O47" s="17"/>
      <c r="P47" s="16"/>
      <c r="Q47" s="17">
        <v>72.3</v>
      </c>
      <c r="R47" s="17">
        <v>20.5</v>
      </c>
      <c r="S47" s="17">
        <v>8.0</v>
      </c>
      <c r="T47" s="17">
        <v>0.0</v>
      </c>
      <c r="U47" s="17">
        <v>0.0</v>
      </c>
      <c r="V47" s="17">
        <v>0.0</v>
      </c>
      <c r="W47" s="17">
        <v>0.0</v>
      </c>
      <c r="X47" s="17">
        <v>0.0</v>
      </c>
      <c r="Y47" s="17">
        <v>0.0</v>
      </c>
      <c r="Z47" s="17">
        <v>0.0</v>
      </c>
      <c r="AA47" s="17">
        <v>1.0</v>
      </c>
      <c r="AB47" s="17">
        <v>0.0</v>
      </c>
      <c r="AC47" s="17">
        <v>0.0</v>
      </c>
      <c r="AD47" s="17">
        <v>0.0</v>
      </c>
      <c r="AE47" s="17">
        <v>0.0</v>
      </c>
      <c r="AF47" s="18"/>
      <c r="AG47" s="17">
        <v>0.0</v>
      </c>
      <c r="AH47" s="18"/>
      <c r="AI47" s="17">
        <v>0.0</v>
      </c>
      <c r="AJ47" s="17">
        <v>0.0</v>
      </c>
      <c r="AK47" s="17">
        <v>0.0</v>
      </c>
      <c r="AL47" s="17">
        <v>0.0</v>
      </c>
      <c r="AM47" s="17">
        <v>13.7</v>
      </c>
      <c r="AN47" s="17">
        <v>6.32</v>
      </c>
      <c r="AO47" s="17">
        <v>3.88</v>
      </c>
      <c r="AP47" s="17">
        <v>1.84</v>
      </c>
      <c r="AQ47" s="17">
        <v>0.34</v>
      </c>
      <c r="AR47" s="17">
        <v>0.14</v>
      </c>
      <c r="AS47" s="17">
        <v>88.0</v>
      </c>
      <c r="AT47" s="17">
        <v>238.0</v>
      </c>
      <c r="AU47" s="19">
        <v>1.731964</v>
      </c>
      <c r="AV47" s="24">
        <v>4490.55</v>
      </c>
      <c r="AW47" s="24"/>
      <c r="AX47" s="44">
        <v>2254.97</v>
      </c>
      <c r="AY47" s="20"/>
      <c r="AZ47" s="45">
        <v>1050.0</v>
      </c>
      <c r="BA47" s="24">
        <v>12181.33</v>
      </c>
      <c r="BB47" s="29">
        <v>3.21044</v>
      </c>
      <c r="BC47" s="9">
        <v>217.6</v>
      </c>
      <c r="BD47" s="9">
        <v>129.6</v>
      </c>
      <c r="BE47" s="24">
        <v>12110.88</v>
      </c>
      <c r="BF47" s="24">
        <v>39.57</v>
      </c>
      <c r="BG47" s="24">
        <v>168.57</v>
      </c>
      <c r="BH47" s="24">
        <v>1906.05</v>
      </c>
      <c r="BI47" s="9">
        <v>3.17</v>
      </c>
      <c r="BJ47" s="9">
        <v>1152.17</v>
      </c>
      <c r="BK47" s="9">
        <v>289.84</v>
      </c>
      <c r="BL47" s="9">
        <v>5.17</v>
      </c>
      <c r="BM47" s="16"/>
      <c r="BN47" s="16"/>
      <c r="BO47" s="16"/>
      <c r="BP47" s="16"/>
      <c r="BQ47" s="16"/>
      <c r="BR47" s="16"/>
      <c r="BS47" s="16"/>
    </row>
    <row r="48" ht="15.75" customHeight="1">
      <c r="A48" s="8" t="s">
        <v>211</v>
      </c>
      <c r="B48" s="46" t="s">
        <v>212</v>
      </c>
      <c r="C48" s="47" t="s">
        <v>213</v>
      </c>
      <c r="D48" s="35">
        <v>8875673.0</v>
      </c>
      <c r="E48" s="48">
        <v>44971.0</v>
      </c>
      <c r="F48" s="33">
        <v>27309.0</v>
      </c>
      <c r="G48" s="9">
        <v>1.0</v>
      </c>
      <c r="H48" s="13">
        <f t="shared" si="1"/>
        <v>48</v>
      </c>
      <c r="I48" s="17">
        <v>1.0</v>
      </c>
      <c r="J48" s="17">
        <v>1.0</v>
      </c>
      <c r="K48" s="17"/>
      <c r="L48" s="17">
        <v>240.0</v>
      </c>
      <c r="M48" s="17"/>
      <c r="N48" s="17"/>
      <c r="O48" s="17">
        <v>0.95</v>
      </c>
      <c r="P48" s="16"/>
      <c r="Q48" s="17">
        <v>73.5</v>
      </c>
      <c r="R48" s="17">
        <v>16.4</v>
      </c>
      <c r="S48" s="17">
        <v>9.3</v>
      </c>
      <c r="T48" s="17">
        <v>0.0</v>
      </c>
      <c r="U48" s="17">
        <v>0.0</v>
      </c>
      <c r="V48" s="17">
        <v>0.0</v>
      </c>
      <c r="W48" s="17">
        <v>0.0</v>
      </c>
      <c r="X48" s="17">
        <v>0.0</v>
      </c>
      <c r="Y48" s="17">
        <v>0.0</v>
      </c>
      <c r="Z48" s="17">
        <v>0.0</v>
      </c>
      <c r="AA48" s="17">
        <v>1.0</v>
      </c>
      <c r="AB48" s="17">
        <v>0.0</v>
      </c>
      <c r="AC48" s="17">
        <v>0.0</v>
      </c>
      <c r="AD48" s="17">
        <v>0.0</v>
      </c>
      <c r="AE48" s="17">
        <v>0.0</v>
      </c>
      <c r="AF48" s="18"/>
      <c r="AG48" s="17">
        <v>0.0</v>
      </c>
      <c r="AH48" s="18"/>
      <c r="AI48" s="17">
        <v>0.0</v>
      </c>
      <c r="AJ48" s="17">
        <v>0.0</v>
      </c>
      <c r="AK48" s="17">
        <v>0.0</v>
      </c>
      <c r="AL48" s="17">
        <v>0.0</v>
      </c>
      <c r="AM48" s="17">
        <v>12.7</v>
      </c>
      <c r="AN48" s="17">
        <v>8.74</v>
      </c>
      <c r="AO48" s="17">
        <v>5.66</v>
      </c>
      <c r="AP48" s="17">
        <v>2.28</v>
      </c>
      <c r="AQ48" s="17">
        <v>0.37</v>
      </c>
      <c r="AR48" s="17">
        <v>0.2</v>
      </c>
      <c r="AS48" s="17">
        <v>267.0</v>
      </c>
      <c r="AT48" s="17">
        <v>173.6</v>
      </c>
      <c r="AU48" s="19">
        <v>0.500246</v>
      </c>
      <c r="AV48" s="24">
        <v>3451.18</v>
      </c>
      <c r="AW48" s="24">
        <v>44.49</v>
      </c>
      <c r="AX48" s="44">
        <v>781.52</v>
      </c>
      <c r="AY48" s="20">
        <f t="shared" ref="AY48:AY50" si="5">AX48/AW48</f>
        <v>17.56619465</v>
      </c>
      <c r="AZ48" s="45">
        <v>642.0</v>
      </c>
      <c r="BA48" s="24">
        <v>22609.97</v>
      </c>
      <c r="BB48" s="29">
        <v>3.623735</v>
      </c>
      <c r="BC48" s="9">
        <v>101.3</v>
      </c>
      <c r="BD48" s="9">
        <v>83.2</v>
      </c>
      <c r="BE48" s="24">
        <v>14026.52</v>
      </c>
      <c r="BF48" s="24">
        <v>35.13</v>
      </c>
      <c r="BG48" s="24">
        <v>231.08</v>
      </c>
      <c r="BH48" s="24">
        <v>1632.78</v>
      </c>
      <c r="BI48" s="9">
        <v>5.5</v>
      </c>
      <c r="BJ48" s="9">
        <v>1379.51</v>
      </c>
      <c r="BK48" s="9">
        <v>318.52</v>
      </c>
      <c r="BL48" s="9">
        <v>7.5</v>
      </c>
      <c r="BM48" s="16"/>
      <c r="BN48" s="16"/>
      <c r="BO48" s="16"/>
      <c r="BP48" s="16"/>
      <c r="BQ48" s="16"/>
      <c r="BR48" s="16"/>
      <c r="BS48" s="16"/>
    </row>
    <row r="49" ht="15.75" customHeight="1">
      <c r="A49" s="8" t="s">
        <v>214</v>
      </c>
      <c r="B49" s="46" t="s">
        <v>215</v>
      </c>
      <c r="C49" s="47" t="s">
        <v>216</v>
      </c>
      <c r="D49" s="49">
        <v>1.3877658E7</v>
      </c>
      <c r="E49" s="48">
        <v>44971.0</v>
      </c>
      <c r="F49" s="33">
        <v>30595.0</v>
      </c>
      <c r="G49" s="9">
        <v>1.0</v>
      </c>
      <c r="H49" s="13">
        <f t="shared" si="1"/>
        <v>39</v>
      </c>
      <c r="I49" s="17">
        <v>0.0</v>
      </c>
      <c r="J49" s="17">
        <v>2.0</v>
      </c>
      <c r="K49" s="17">
        <v>0.7</v>
      </c>
      <c r="L49" s="17">
        <v>381.0</v>
      </c>
      <c r="M49" s="17"/>
      <c r="N49" s="17">
        <v>4.7</v>
      </c>
      <c r="O49" s="17">
        <v>8.22</v>
      </c>
      <c r="P49" s="16"/>
      <c r="Q49" s="17">
        <v>117.1</v>
      </c>
      <c r="R49" s="17">
        <v>27.4</v>
      </c>
      <c r="S49" s="17">
        <v>11.2</v>
      </c>
      <c r="T49" s="17">
        <v>0.0</v>
      </c>
      <c r="U49" s="17">
        <v>0.0</v>
      </c>
      <c r="V49" s="17">
        <v>0.0</v>
      </c>
      <c r="W49" s="17">
        <v>1.0</v>
      </c>
      <c r="X49" s="17">
        <v>0.0</v>
      </c>
      <c r="Y49" s="17">
        <v>0.0</v>
      </c>
      <c r="Z49" s="17">
        <v>0.0</v>
      </c>
      <c r="AA49" s="17">
        <v>1.0</v>
      </c>
      <c r="AB49" s="17">
        <v>1.0</v>
      </c>
      <c r="AC49" s="17">
        <v>0.0</v>
      </c>
      <c r="AD49" s="17">
        <v>0.0</v>
      </c>
      <c r="AE49" s="17">
        <v>1.0</v>
      </c>
      <c r="AF49" s="18"/>
      <c r="AG49" s="17">
        <v>0.0</v>
      </c>
      <c r="AH49" s="17">
        <v>1.0</v>
      </c>
      <c r="AI49" s="17">
        <v>0.0</v>
      </c>
      <c r="AJ49" s="17">
        <v>0.0</v>
      </c>
      <c r="AK49" s="17">
        <v>0.0</v>
      </c>
      <c r="AL49" s="17">
        <v>0.0</v>
      </c>
      <c r="AM49" s="18"/>
      <c r="AN49" s="30"/>
      <c r="AO49" s="30"/>
      <c r="AP49" s="30"/>
      <c r="AQ49" s="30"/>
      <c r="AR49" s="30"/>
      <c r="AS49" s="30"/>
      <c r="AT49" s="30"/>
      <c r="AU49" s="19">
        <v>11.05885</v>
      </c>
      <c r="AV49" s="24">
        <v>1224.68</v>
      </c>
      <c r="AW49" s="24">
        <v>96.33</v>
      </c>
      <c r="AX49" s="44">
        <v>4344.43</v>
      </c>
      <c r="AY49" s="20">
        <f t="shared" si="5"/>
        <v>45.09944981</v>
      </c>
      <c r="AZ49" s="45">
        <v>989.0</v>
      </c>
      <c r="BA49" s="24">
        <v>33702.54</v>
      </c>
      <c r="BB49" s="29">
        <v>8.576292</v>
      </c>
      <c r="BC49" s="9">
        <v>213.2</v>
      </c>
      <c r="BD49" s="9">
        <v>121.9</v>
      </c>
      <c r="BE49" s="24">
        <v>25418.3</v>
      </c>
      <c r="BF49" s="24">
        <v>33.33</v>
      </c>
      <c r="BG49" s="24">
        <v>449.92</v>
      </c>
      <c r="BH49" s="24">
        <v>1682.17</v>
      </c>
      <c r="BI49" s="9">
        <v>3.17</v>
      </c>
      <c r="BJ49" s="9">
        <v>937.64</v>
      </c>
      <c r="BK49" s="9">
        <v>247.04</v>
      </c>
      <c r="BL49" s="9">
        <v>5.0</v>
      </c>
      <c r="BM49" s="16"/>
      <c r="BN49" s="16"/>
      <c r="BO49" s="16"/>
      <c r="BP49" s="16"/>
      <c r="BQ49" s="16"/>
      <c r="BR49" s="16"/>
      <c r="BS49" s="16"/>
    </row>
    <row r="50" ht="15.75" customHeight="1">
      <c r="A50" s="8" t="s">
        <v>217</v>
      </c>
      <c r="B50" s="9" t="s">
        <v>218</v>
      </c>
      <c r="C50" s="32" t="s">
        <v>219</v>
      </c>
      <c r="D50" s="35">
        <v>5687879.0</v>
      </c>
      <c r="E50" s="48">
        <v>44971.0</v>
      </c>
      <c r="F50" s="33">
        <v>23975.0</v>
      </c>
      <c r="G50" s="9">
        <v>1.0</v>
      </c>
      <c r="H50" s="13">
        <f t="shared" si="1"/>
        <v>57</v>
      </c>
      <c r="I50" s="17">
        <v>1.0</v>
      </c>
      <c r="J50" s="17">
        <v>2.0</v>
      </c>
      <c r="K50" s="17"/>
      <c r="L50" s="17"/>
      <c r="M50" s="17"/>
      <c r="N50" s="17"/>
      <c r="O50" s="17">
        <v>0.98</v>
      </c>
      <c r="P50" s="16"/>
      <c r="Q50" s="17">
        <v>119.5</v>
      </c>
      <c r="R50" s="17">
        <v>19.6</v>
      </c>
      <c r="S50" s="17">
        <v>8.5</v>
      </c>
      <c r="T50" s="17">
        <v>0.0</v>
      </c>
      <c r="U50" s="17">
        <v>0.0</v>
      </c>
      <c r="V50" s="17">
        <v>0.0</v>
      </c>
      <c r="W50" s="17">
        <v>0.0</v>
      </c>
      <c r="X50" s="17">
        <v>0.0</v>
      </c>
      <c r="Y50" s="17">
        <v>0.0</v>
      </c>
      <c r="Z50" s="17">
        <v>0.0</v>
      </c>
      <c r="AA50" s="17">
        <v>1.0</v>
      </c>
      <c r="AB50" s="17">
        <v>0.0</v>
      </c>
      <c r="AC50" s="17">
        <v>1.0</v>
      </c>
      <c r="AD50" s="17">
        <v>0.0</v>
      </c>
      <c r="AE50" s="17">
        <v>0.0</v>
      </c>
      <c r="AF50" s="18"/>
      <c r="AG50" s="17">
        <v>1.0</v>
      </c>
      <c r="AH50" s="18"/>
      <c r="AI50" s="17">
        <v>1.0</v>
      </c>
      <c r="AJ50" s="17">
        <v>0.0</v>
      </c>
      <c r="AK50" s="17">
        <v>0.0</v>
      </c>
      <c r="AL50" s="17">
        <v>0.0</v>
      </c>
      <c r="AM50" s="17">
        <v>8.0</v>
      </c>
      <c r="AN50" s="17">
        <v>7.36</v>
      </c>
      <c r="AO50" s="17">
        <v>4.03</v>
      </c>
      <c r="AP50" s="17">
        <v>2.71</v>
      </c>
      <c r="AQ50" s="17">
        <v>0.24</v>
      </c>
      <c r="AR50" s="17">
        <v>0.13</v>
      </c>
      <c r="AS50" s="17">
        <v>429.0</v>
      </c>
      <c r="AT50" s="17">
        <v>385.1</v>
      </c>
      <c r="AU50" s="19">
        <v>4.956106</v>
      </c>
      <c r="AV50" s="24">
        <v>2438.16</v>
      </c>
      <c r="AW50" s="24">
        <v>304.13</v>
      </c>
      <c r="AX50" s="44">
        <v>7042.17</v>
      </c>
      <c r="AY50" s="20">
        <f t="shared" si="5"/>
        <v>23.15513103</v>
      </c>
      <c r="AZ50" s="45">
        <v>1643.0</v>
      </c>
      <c r="BA50" s="24">
        <v>28576.62</v>
      </c>
      <c r="BB50" s="29">
        <v>6.323298</v>
      </c>
      <c r="BC50" s="9">
        <v>212.5</v>
      </c>
      <c r="BD50" s="9">
        <v>126.0</v>
      </c>
      <c r="BE50" s="24">
        <v>33447.36</v>
      </c>
      <c r="BF50" s="24">
        <v>37.95</v>
      </c>
      <c r="BG50" s="24">
        <v>667.09</v>
      </c>
      <c r="BH50" s="24">
        <v>1953.94</v>
      </c>
      <c r="BI50" s="9">
        <v>3.83</v>
      </c>
      <c r="BJ50" s="9">
        <v>1383.66</v>
      </c>
      <c r="BK50" s="9">
        <v>384.0</v>
      </c>
      <c r="BL50" s="9">
        <v>5.67</v>
      </c>
      <c r="BM50" s="16"/>
      <c r="BN50" s="16"/>
      <c r="BO50" s="16"/>
      <c r="BP50" s="16"/>
      <c r="BQ50" s="16"/>
      <c r="BR50" s="16"/>
      <c r="BS50" s="16"/>
    </row>
    <row r="51" ht="15.75" customHeight="1">
      <c r="A51" s="8" t="s">
        <v>220</v>
      </c>
      <c r="B51" s="9" t="s">
        <v>221</v>
      </c>
      <c r="C51" s="32" t="s">
        <v>222</v>
      </c>
      <c r="D51" s="35">
        <v>1.3630622E7</v>
      </c>
      <c r="E51" s="48">
        <v>45055.0</v>
      </c>
      <c r="F51" s="33">
        <v>31289.0</v>
      </c>
      <c r="G51" s="9">
        <v>1.0</v>
      </c>
      <c r="H51" s="50">
        <v>38.0</v>
      </c>
      <c r="I51" s="17">
        <v>1.0</v>
      </c>
      <c r="J51" s="17">
        <v>1.0</v>
      </c>
      <c r="K51" s="17">
        <v>0.8</v>
      </c>
      <c r="L51" s="17">
        <v>170.0</v>
      </c>
      <c r="M51" s="17"/>
      <c r="N51" s="17"/>
      <c r="O51" s="17">
        <v>0.92</v>
      </c>
      <c r="P51" s="16"/>
      <c r="Q51" s="17">
        <v>72.4</v>
      </c>
      <c r="R51" s="17">
        <v>15.0</v>
      </c>
      <c r="S51" s="17">
        <v>7.7</v>
      </c>
      <c r="T51" s="17">
        <v>0.0</v>
      </c>
      <c r="U51" s="17">
        <v>0.0</v>
      </c>
      <c r="V51" s="17">
        <v>0.0</v>
      </c>
      <c r="W51" s="17">
        <v>0.0</v>
      </c>
      <c r="X51" s="17">
        <v>0.0</v>
      </c>
      <c r="Y51" s="17">
        <v>0.0</v>
      </c>
      <c r="Z51" s="17">
        <v>0.0</v>
      </c>
      <c r="AA51" s="17">
        <v>0.0</v>
      </c>
      <c r="AB51" s="17">
        <v>1.0</v>
      </c>
      <c r="AC51" s="17">
        <v>0.0</v>
      </c>
      <c r="AD51" s="17">
        <v>0.0</v>
      </c>
      <c r="AE51" s="17">
        <v>0.0</v>
      </c>
      <c r="AF51" s="18"/>
      <c r="AG51" s="17">
        <v>0.0</v>
      </c>
      <c r="AH51" s="18"/>
      <c r="AI51" s="17">
        <v>0.0</v>
      </c>
      <c r="AJ51" s="17">
        <v>0.0</v>
      </c>
      <c r="AK51" s="17">
        <v>0.0</v>
      </c>
      <c r="AL51" s="17">
        <v>0.0</v>
      </c>
      <c r="AM51" s="17">
        <v>12.9</v>
      </c>
      <c r="AN51" s="17">
        <v>5.2</v>
      </c>
      <c r="AO51" s="17">
        <v>3.65</v>
      </c>
      <c r="AP51" s="17">
        <v>1.28</v>
      </c>
      <c r="AQ51" s="17">
        <v>0.17</v>
      </c>
      <c r="AR51" s="17">
        <v>0.04</v>
      </c>
      <c r="AS51" s="17">
        <v>176.0</v>
      </c>
      <c r="AT51" s="17">
        <v>151.0</v>
      </c>
      <c r="AU51" s="44">
        <v>0.43</v>
      </c>
      <c r="AV51" s="24">
        <v>3458.31</v>
      </c>
      <c r="AW51" s="24"/>
      <c r="AX51" s="44">
        <v>838.01</v>
      </c>
      <c r="AY51" s="20"/>
      <c r="AZ51" s="45">
        <v>337.0</v>
      </c>
      <c r="BA51" s="24">
        <v>14819.42</v>
      </c>
      <c r="BB51" s="29">
        <v>4.899669</v>
      </c>
      <c r="BC51" s="9">
        <v>145.9</v>
      </c>
      <c r="BD51" s="9">
        <v>113.5</v>
      </c>
      <c r="BE51" s="24">
        <v>9941.6</v>
      </c>
      <c r="BF51" s="24">
        <v>31.21</v>
      </c>
      <c r="BG51" s="24">
        <v>125.78</v>
      </c>
      <c r="BH51" s="24">
        <v>1410.57</v>
      </c>
      <c r="BI51" s="9">
        <v>4.5</v>
      </c>
      <c r="BJ51" s="9">
        <v>1039.21</v>
      </c>
      <c r="BK51" s="9">
        <v>259.02</v>
      </c>
      <c r="BL51" s="9">
        <v>6.67</v>
      </c>
      <c r="BM51" s="16"/>
      <c r="BN51" s="16"/>
      <c r="BO51" s="16"/>
      <c r="BP51" s="16"/>
      <c r="BQ51" s="16"/>
      <c r="BR51" s="16"/>
      <c r="BS51" s="16"/>
    </row>
    <row r="52" ht="15.75" customHeight="1">
      <c r="A52" s="51"/>
      <c r="B52" s="51"/>
      <c r="C52" s="52"/>
      <c r="D52" s="53"/>
      <c r="E52" s="53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4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5"/>
      <c r="AO52" s="55"/>
      <c r="AP52" s="55"/>
      <c r="AQ52" s="55"/>
      <c r="AR52" s="55"/>
      <c r="AS52" s="55"/>
      <c r="AT52" s="55"/>
      <c r="AU52" s="54"/>
      <c r="AV52" s="54"/>
      <c r="AW52" s="54"/>
      <c r="AX52" s="54"/>
      <c r="AY52" s="54"/>
      <c r="AZ52" s="56"/>
      <c r="BA52" s="54"/>
      <c r="BB52" s="57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</row>
    <row r="53" ht="15.75" customHeight="1">
      <c r="A53" s="8" t="s">
        <v>223</v>
      </c>
      <c r="B53" s="14" t="s">
        <v>224</v>
      </c>
      <c r="C53" s="32" t="s">
        <v>225</v>
      </c>
      <c r="D53" s="58"/>
      <c r="E53" s="48">
        <v>44980.0</v>
      </c>
      <c r="F53" s="33">
        <v>27648.0</v>
      </c>
      <c r="G53" s="17">
        <v>0.0</v>
      </c>
      <c r="H53" s="17">
        <v>47.0</v>
      </c>
      <c r="I53" s="17">
        <v>1.0</v>
      </c>
      <c r="J53" s="17">
        <v>0.0</v>
      </c>
      <c r="K53" s="17"/>
      <c r="L53" s="17"/>
      <c r="M53" s="17"/>
      <c r="N53" s="17"/>
      <c r="O53" s="17"/>
      <c r="P53" s="16"/>
      <c r="Q53" s="17">
        <v>88.9</v>
      </c>
      <c r="R53" s="17">
        <v>13.4</v>
      </c>
      <c r="S53" s="17">
        <v>8.2</v>
      </c>
      <c r="T53" s="17">
        <v>0.0</v>
      </c>
      <c r="U53" s="17">
        <v>0.0</v>
      </c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>
        <v>0.0</v>
      </c>
      <c r="AJ53" s="17">
        <v>0.0</v>
      </c>
      <c r="AK53" s="17">
        <v>0.0</v>
      </c>
      <c r="AL53" s="17">
        <v>0.0</v>
      </c>
      <c r="AM53" s="17">
        <v>12.9</v>
      </c>
      <c r="AN53" s="17">
        <v>6.72</v>
      </c>
      <c r="AO53" s="17">
        <v>3.87</v>
      </c>
      <c r="AP53" s="17">
        <v>2.26</v>
      </c>
      <c r="AQ53" s="17">
        <v>0.28</v>
      </c>
      <c r="AR53" s="17">
        <v>0.2</v>
      </c>
      <c r="AS53" s="17">
        <v>322.0</v>
      </c>
      <c r="AT53" s="30"/>
      <c r="AU53" s="9">
        <v>1.35710599</v>
      </c>
      <c r="AV53" s="24">
        <v>1153.37</v>
      </c>
      <c r="AW53" s="24">
        <v>339.54</v>
      </c>
      <c r="AX53" s="44">
        <v>849.39</v>
      </c>
      <c r="AY53" s="20">
        <f t="shared" ref="AY53:AY57" si="6">AX53/AW53</f>
        <v>2.501590387</v>
      </c>
      <c r="AZ53" s="45">
        <v>259.0</v>
      </c>
      <c r="BA53" s="44">
        <v>2340.5</v>
      </c>
      <c r="BB53" s="23">
        <v>11.2194</v>
      </c>
      <c r="BC53" s="9">
        <v>108.7</v>
      </c>
      <c r="BD53" s="9">
        <v>87.8</v>
      </c>
      <c r="BE53" s="24">
        <v>41997.73</v>
      </c>
      <c r="BF53" s="44">
        <v>26.6</v>
      </c>
      <c r="BG53" s="44">
        <v>687.25</v>
      </c>
      <c r="BH53" s="44">
        <v>1472.3</v>
      </c>
      <c r="BI53" s="9">
        <v>3.67</v>
      </c>
      <c r="BJ53" s="9">
        <v>1506.22</v>
      </c>
      <c r="BK53" s="9">
        <v>361.13</v>
      </c>
      <c r="BL53" s="9">
        <v>5.67</v>
      </c>
      <c r="BM53" s="16"/>
      <c r="BN53" s="16"/>
      <c r="BO53" s="16"/>
      <c r="BP53" s="16"/>
      <c r="BQ53" s="16"/>
      <c r="BR53" s="16"/>
      <c r="BS53" s="16"/>
    </row>
    <row r="54" ht="15.75" customHeight="1">
      <c r="A54" s="8" t="s">
        <v>226</v>
      </c>
      <c r="B54" s="14" t="s">
        <v>227</v>
      </c>
      <c r="C54" s="32" t="s">
        <v>228</v>
      </c>
      <c r="D54" s="18"/>
      <c r="E54" s="33">
        <v>44980.0</v>
      </c>
      <c r="F54" s="33">
        <v>33947.0</v>
      </c>
      <c r="G54" s="17">
        <v>0.0</v>
      </c>
      <c r="H54" s="17">
        <v>30.0</v>
      </c>
      <c r="I54" s="17">
        <v>0.0</v>
      </c>
      <c r="J54" s="17">
        <v>0.0</v>
      </c>
      <c r="K54" s="17"/>
      <c r="L54" s="17"/>
      <c r="M54" s="17"/>
      <c r="N54" s="17"/>
      <c r="O54" s="17"/>
      <c r="P54" s="16"/>
      <c r="Q54" s="17">
        <v>87.2</v>
      </c>
      <c r="R54" s="17">
        <v>11.9</v>
      </c>
      <c r="S54" s="17">
        <v>8.0</v>
      </c>
      <c r="T54" s="17">
        <v>0.0</v>
      </c>
      <c r="U54" s="17">
        <v>0.0</v>
      </c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>
        <v>0.0</v>
      </c>
      <c r="AJ54" s="17">
        <v>0.0</v>
      </c>
      <c r="AK54" s="17">
        <v>0.0</v>
      </c>
      <c r="AL54" s="17">
        <v>0.0</v>
      </c>
      <c r="AM54" s="17">
        <v>15.5</v>
      </c>
      <c r="AN54" s="17">
        <v>4.08</v>
      </c>
      <c r="AO54" s="17">
        <v>1.75</v>
      </c>
      <c r="AP54" s="17">
        <v>1.63</v>
      </c>
      <c r="AQ54" s="17">
        <v>0.31</v>
      </c>
      <c r="AR54" s="17">
        <v>0.24</v>
      </c>
      <c r="AS54" s="17">
        <v>242.0</v>
      </c>
      <c r="AT54" s="30"/>
      <c r="AU54" s="9">
        <v>135.4672778</v>
      </c>
      <c r="AV54" s="24">
        <v>2109.96</v>
      </c>
      <c r="AW54" s="24">
        <v>91.94</v>
      </c>
      <c r="AX54" s="44">
        <v>2894.32</v>
      </c>
      <c r="AY54" s="20">
        <f t="shared" si="6"/>
        <v>31.48053078</v>
      </c>
      <c r="AZ54" s="45">
        <v>83.0</v>
      </c>
      <c r="BA54" s="44">
        <v>724.27</v>
      </c>
      <c r="BB54" s="29">
        <v>11.70893</v>
      </c>
      <c r="BC54" s="9">
        <v>123.5</v>
      </c>
      <c r="BD54" s="9">
        <v>103.9</v>
      </c>
      <c r="BE54" s="24">
        <v>17855.82</v>
      </c>
      <c r="BF54" s="44">
        <v>21.82</v>
      </c>
      <c r="BG54" s="44">
        <v>323.04</v>
      </c>
      <c r="BH54" s="44">
        <v>1344.2</v>
      </c>
      <c r="BI54" s="9">
        <v>4.5</v>
      </c>
      <c r="BJ54" s="9">
        <v>1113.63</v>
      </c>
      <c r="BK54" s="9">
        <v>268.04</v>
      </c>
      <c r="BL54" s="9">
        <v>6.67</v>
      </c>
      <c r="BM54" s="16"/>
      <c r="BN54" s="16"/>
      <c r="BO54" s="16"/>
      <c r="BP54" s="16"/>
      <c r="BQ54" s="16"/>
      <c r="BR54" s="16"/>
      <c r="BS54" s="16"/>
    </row>
    <row r="55" ht="15.75" customHeight="1">
      <c r="A55" s="8" t="s">
        <v>229</v>
      </c>
      <c r="B55" s="14" t="s">
        <v>230</v>
      </c>
      <c r="C55" s="32" t="s">
        <v>231</v>
      </c>
      <c r="D55" s="58"/>
      <c r="E55" s="48">
        <v>45014.0</v>
      </c>
      <c r="F55" s="34">
        <v>34257.0</v>
      </c>
      <c r="G55" s="17">
        <v>0.0</v>
      </c>
      <c r="H55" s="17">
        <v>29.0</v>
      </c>
      <c r="I55" s="17">
        <v>0.0</v>
      </c>
      <c r="J55" s="17">
        <v>0.0</v>
      </c>
      <c r="K55" s="17"/>
      <c r="L55" s="17"/>
      <c r="M55" s="17"/>
      <c r="N55" s="17"/>
      <c r="O55" s="17"/>
      <c r="P55" s="16"/>
      <c r="Q55" s="17">
        <v>86.8</v>
      </c>
      <c r="R55" s="17">
        <v>13.2</v>
      </c>
      <c r="S55" s="17">
        <v>7.7</v>
      </c>
      <c r="T55" s="17">
        <v>0.0</v>
      </c>
      <c r="U55" s="17">
        <v>0.0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>
        <v>0.0</v>
      </c>
      <c r="AJ55" s="17">
        <v>0.0</v>
      </c>
      <c r="AK55" s="17">
        <v>0.0</v>
      </c>
      <c r="AL55" s="17">
        <v>0.0</v>
      </c>
      <c r="AM55" s="17">
        <v>17.3</v>
      </c>
      <c r="AN55" s="17">
        <v>6.29</v>
      </c>
      <c r="AO55" s="17">
        <v>4.14</v>
      </c>
      <c r="AP55" s="17">
        <v>1.23</v>
      </c>
      <c r="AQ55" s="17">
        <v>0.56</v>
      </c>
      <c r="AR55" s="17">
        <v>0.15</v>
      </c>
      <c r="AS55" s="17">
        <v>223.0</v>
      </c>
      <c r="AT55" s="17">
        <v>107.4</v>
      </c>
      <c r="AU55" s="9">
        <v>251.5822812</v>
      </c>
      <c r="AV55" s="24">
        <v>2111.64</v>
      </c>
      <c r="AW55" s="24">
        <v>121.39</v>
      </c>
      <c r="AX55" s="44">
        <v>1008.41</v>
      </c>
      <c r="AY55" s="20">
        <f t="shared" si="6"/>
        <v>8.307191696</v>
      </c>
      <c r="AZ55" s="45">
        <v>191.0</v>
      </c>
      <c r="BA55" s="44">
        <v>1526.9</v>
      </c>
      <c r="BB55" s="29">
        <v>9.63836</v>
      </c>
      <c r="BC55" s="9">
        <v>150.2</v>
      </c>
      <c r="BD55" s="9">
        <v>127.5</v>
      </c>
      <c r="BE55" s="24">
        <v>14455.78</v>
      </c>
      <c r="BF55" s="44">
        <v>32.17</v>
      </c>
      <c r="BG55" s="44">
        <v>553.96</v>
      </c>
      <c r="BH55" s="44">
        <v>1189.76</v>
      </c>
      <c r="BI55" s="9">
        <v>4.0</v>
      </c>
      <c r="BJ55" s="9">
        <v>1075.41</v>
      </c>
      <c r="BK55" s="9">
        <v>299.8</v>
      </c>
      <c r="BL55" s="9">
        <v>5.83</v>
      </c>
      <c r="BM55" s="16"/>
      <c r="BN55" s="16"/>
      <c r="BO55" s="16"/>
      <c r="BP55" s="16"/>
      <c r="BQ55" s="16"/>
      <c r="BR55" s="16"/>
      <c r="BS55" s="16"/>
    </row>
    <row r="56" ht="15.75" customHeight="1">
      <c r="A56" s="8" t="s">
        <v>232</v>
      </c>
      <c r="B56" s="14" t="s">
        <v>233</v>
      </c>
      <c r="C56" s="32" t="s">
        <v>234</v>
      </c>
      <c r="D56" s="18"/>
      <c r="E56" s="33">
        <v>45014.0</v>
      </c>
      <c r="F56" s="34">
        <v>45228.0</v>
      </c>
      <c r="G56" s="17">
        <v>0.0</v>
      </c>
      <c r="H56" s="17">
        <v>24.0</v>
      </c>
      <c r="I56" s="17">
        <v>1.0</v>
      </c>
      <c r="J56" s="17">
        <v>0.0</v>
      </c>
      <c r="K56" s="17"/>
      <c r="L56" s="17"/>
      <c r="M56" s="17"/>
      <c r="N56" s="17"/>
      <c r="O56" s="17"/>
      <c r="P56" s="16"/>
      <c r="Q56" s="17">
        <v>88.5</v>
      </c>
      <c r="R56" s="17">
        <v>12.8</v>
      </c>
      <c r="S56" s="17">
        <v>7.3</v>
      </c>
      <c r="T56" s="17">
        <v>0.0</v>
      </c>
      <c r="U56" s="17">
        <v>0.0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>
        <v>0.0</v>
      </c>
      <c r="AJ56" s="17">
        <v>0.0</v>
      </c>
      <c r="AK56" s="17">
        <v>0.0</v>
      </c>
      <c r="AL56" s="17">
        <v>0.0</v>
      </c>
      <c r="AM56" s="17">
        <v>14.7</v>
      </c>
      <c r="AN56" s="17">
        <v>6.74</v>
      </c>
      <c r="AO56" s="17">
        <v>4.33</v>
      </c>
      <c r="AP56" s="17">
        <v>1.91</v>
      </c>
      <c r="AQ56" s="17">
        <v>0.34</v>
      </c>
      <c r="AR56" s="17">
        <v>0.01</v>
      </c>
      <c r="AS56" s="17">
        <v>284.0</v>
      </c>
      <c r="AT56" s="17">
        <v>79.2</v>
      </c>
      <c r="AU56" s="9">
        <v>119.2415986</v>
      </c>
      <c r="AV56" s="24">
        <v>2266.0</v>
      </c>
      <c r="AW56" s="24">
        <v>60.25</v>
      </c>
      <c r="AX56" s="44">
        <v>1005.48</v>
      </c>
      <c r="AY56" s="20">
        <f t="shared" si="6"/>
        <v>16.68846473</v>
      </c>
      <c r="AZ56" s="45">
        <v>153.0</v>
      </c>
      <c r="BA56" s="44">
        <v>2371.78</v>
      </c>
      <c r="BB56" s="29">
        <v>16.62647</v>
      </c>
      <c r="BC56" s="9">
        <v>84.8</v>
      </c>
      <c r="BD56" s="9">
        <v>81.0</v>
      </c>
      <c r="BE56" s="24">
        <v>12643.42</v>
      </c>
      <c r="BF56" s="44">
        <v>27.61</v>
      </c>
      <c r="BG56" s="44">
        <v>430.27</v>
      </c>
      <c r="BH56" s="44">
        <v>1427.55</v>
      </c>
      <c r="BI56" s="9">
        <v>4.67</v>
      </c>
      <c r="BJ56" s="9">
        <v>1246.73</v>
      </c>
      <c r="BK56" s="9">
        <v>317.29</v>
      </c>
      <c r="BL56" s="9">
        <v>6.83</v>
      </c>
      <c r="BM56" s="16"/>
      <c r="BN56" s="16"/>
      <c r="BO56" s="16"/>
      <c r="BP56" s="16"/>
      <c r="BQ56" s="16"/>
      <c r="BR56" s="16"/>
      <c r="BS56" s="16"/>
    </row>
    <row r="57" ht="15.75" customHeight="1">
      <c r="A57" s="8" t="s">
        <v>235</v>
      </c>
      <c r="B57" s="14" t="s">
        <v>236</v>
      </c>
      <c r="C57" s="32" t="s">
        <v>237</v>
      </c>
      <c r="D57" s="58"/>
      <c r="E57" s="48">
        <v>45034.0</v>
      </c>
      <c r="F57" s="33">
        <v>33312.0</v>
      </c>
      <c r="G57" s="17">
        <v>0.0</v>
      </c>
      <c r="H57" s="17">
        <v>32.0</v>
      </c>
      <c r="I57" s="17">
        <v>1.0</v>
      </c>
      <c r="J57" s="17">
        <v>0.0</v>
      </c>
      <c r="K57" s="17"/>
      <c r="L57" s="17"/>
      <c r="M57" s="17"/>
      <c r="N57" s="17"/>
      <c r="O57" s="17"/>
      <c r="P57" s="16"/>
      <c r="Q57" s="17">
        <v>86.8</v>
      </c>
      <c r="R57" s="17">
        <v>13.8</v>
      </c>
      <c r="S57" s="17">
        <v>7.6</v>
      </c>
      <c r="T57" s="17">
        <v>0.0</v>
      </c>
      <c r="U57" s="17">
        <v>0.0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>
        <v>0.0</v>
      </c>
      <c r="AJ57" s="17">
        <v>0.0</v>
      </c>
      <c r="AK57" s="17">
        <v>0.0</v>
      </c>
      <c r="AL57" s="17">
        <v>0.0</v>
      </c>
      <c r="AM57" s="17">
        <v>12.7</v>
      </c>
      <c r="AN57" s="17">
        <v>7.01</v>
      </c>
      <c r="AO57" s="17">
        <v>4.07</v>
      </c>
      <c r="AP57" s="17">
        <v>2.12</v>
      </c>
      <c r="AQ57" s="17">
        <v>0.31</v>
      </c>
      <c r="AR57" s="17">
        <v>0.32</v>
      </c>
      <c r="AS57" s="17">
        <v>290.0</v>
      </c>
      <c r="AT57" s="17">
        <v>50.9</v>
      </c>
      <c r="AU57" s="9">
        <v>0.137407691</v>
      </c>
      <c r="AV57" s="24">
        <v>2833.95</v>
      </c>
      <c r="AW57" s="24">
        <v>106.27</v>
      </c>
      <c r="AX57" s="44">
        <v>3018.08</v>
      </c>
      <c r="AY57" s="20">
        <f t="shared" si="6"/>
        <v>28.40011292</v>
      </c>
      <c r="AZ57" s="45">
        <v>281.0</v>
      </c>
      <c r="BA57" s="44">
        <v>6695.7</v>
      </c>
      <c r="BB57" s="29">
        <v>7.454202</v>
      </c>
      <c r="BC57" s="9">
        <v>195.5</v>
      </c>
      <c r="BD57" s="9">
        <v>143.3</v>
      </c>
      <c r="BE57" s="24">
        <v>17353.84</v>
      </c>
      <c r="BF57" s="44">
        <v>16.51</v>
      </c>
      <c r="BG57" s="44">
        <v>383.74</v>
      </c>
      <c r="BH57" s="44">
        <v>1762.43</v>
      </c>
      <c r="BI57" s="9">
        <v>3.17</v>
      </c>
      <c r="BJ57" s="9">
        <v>1236.56</v>
      </c>
      <c r="BK57" s="9">
        <v>334.47</v>
      </c>
      <c r="BL57" s="9">
        <v>5.17</v>
      </c>
      <c r="BM57" s="16"/>
      <c r="BN57" s="16"/>
      <c r="BO57" s="16"/>
      <c r="BP57" s="16"/>
      <c r="BQ57" s="16"/>
      <c r="BR57" s="16"/>
      <c r="BS57" s="16"/>
    </row>
    <row r="58" ht="15.75" customHeight="1">
      <c r="A58" s="8" t="s">
        <v>238</v>
      </c>
      <c r="B58" s="14" t="s">
        <v>239</v>
      </c>
      <c r="C58" s="32" t="s">
        <v>240</v>
      </c>
      <c r="D58" s="58"/>
      <c r="E58" s="48">
        <v>45034.0</v>
      </c>
      <c r="F58" s="33">
        <v>27811.0</v>
      </c>
      <c r="G58" s="17">
        <v>0.0</v>
      </c>
      <c r="H58" s="17">
        <v>47.0</v>
      </c>
      <c r="I58" s="17">
        <v>1.0</v>
      </c>
      <c r="J58" s="17">
        <v>0.0</v>
      </c>
      <c r="K58" s="17"/>
      <c r="L58" s="17"/>
      <c r="M58" s="17"/>
      <c r="N58" s="17"/>
      <c r="O58" s="17"/>
      <c r="P58" s="16"/>
      <c r="Q58" s="17">
        <v>86.8</v>
      </c>
      <c r="R58" s="17">
        <v>12.8</v>
      </c>
      <c r="S58" s="17">
        <v>8.4</v>
      </c>
      <c r="T58" s="17">
        <v>0.0</v>
      </c>
      <c r="U58" s="17">
        <v>0.0</v>
      </c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>
        <v>0.0</v>
      </c>
      <c r="AJ58" s="17">
        <v>0.0</v>
      </c>
      <c r="AK58" s="17">
        <v>0.0</v>
      </c>
      <c r="AL58" s="17">
        <v>0.0</v>
      </c>
      <c r="AM58" s="17">
        <v>15.4</v>
      </c>
      <c r="AN58" s="17">
        <v>5.84</v>
      </c>
      <c r="AO58" s="17">
        <v>3.46</v>
      </c>
      <c r="AP58" s="17">
        <v>1.95</v>
      </c>
      <c r="AQ58" s="17">
        <v>0.26</v>
      </c>
      <c r="AR58" s="17">
        <v>0.04</v>
      </c>
      <c r="AS58" s="17">
        <v>261.0</v>
      </c>
      <c r="AT58" s="17">
        <v>76.1</v>
      </c>
      <c r="AU58" s="9">
        <v>2.827376379</v>
      </c>
      <c r="AV58" s="24">
        <v>3026.85</v>
      </c>
      <c r="AW58" s="24"/>
      <c r="AX58" s="44">
        <v>1529.34</v>
      </c>
      <c r="AY58" s="20"/>
      <c r="AZ58" s="45">
        <v>152.0</v>
      </c>
      <c r="BA58" s="44">
        <v>2311.41</v>
      </c>
      <c r="BB58" s="29">
        <v>11.05601</v>
      </c>
      <c r="BC58" s="9">
        <v>151.2</v>
      </c>
      <c r="BD58" s="9">
        <v>132.6</v>
      </c>
      <c r="BE58" s="24">
        <v>14166.92</v>
      </c>
      <c r="BF58" s="44">
        <v>21.09</v>
      </c>
      <c r="BG58" s="44">
        <v>177.22</v>
      </c>
      <c r="BH58" s="44">
        <v>1743.91</v>
      </c>
      <c r="BI58" s="9">
        <v>4.33</v>
      </c>
      <c r="BJ58" s="9">
        <v>1163.56</v>
      </c>
      <c r="BK58" s="9">
        <v>319.65</v>
      </c>
      <c r="BL58" s="9">
        <v>6.33</v>
      </c>
      <c r="BM58" s="16"/>
      <c r="BN58" s="16"/>
      <c r="BO58" s="16"/>
      <c r="BP58" s="16"/>
      <c r="BQ58" s="16"/>
      <c r="BR58" s="16"/>
      <c r="BS58" s="16"/>
    </row>
    <row r="59" ht="15.75" customHeight="1">
      <c r="A59" s="8" t="s">
        <v>241</v>
      </c>
      <c r="B59" s="14" t="s">
        <v>242</v>
      </c>
      <c r="C59" s="32" t="s">
        <v>243</v>
      </c>
      <c r="D59" s="58"/>
      <c r="E59" s="48">
        <v>45044.0</v>
      </c>
      <c r="F59" s="33">
        <v>32610.0</v>
      </c>
      <c r="G59" s="17">
        <v>0.0</v>
      </c>
      <c r="H59" s="17">
        <v>34.0</v>
      </c>
      <c r="I59" s="17">
        <v>1.0</v>
      </c>
      <c r="J59" s="17">
        <v>0.0</v>
      </c>
      <c r="K59" s="17"/>
      <c r="L59" s="17"/>
      <c r="M59" s="17"/>
      <c r="N59" s="17"/>
      <c r="O59" s="17"/>
      <c r="P59" s="16"/>
      <c r="Q59" s="17">
        <v>79.4</v>
      </c>
      <c r="R59" s="17">
        <v>14.2</v>
      </c>
      <c r="S59" s="17">
        <v>7.1</v>
      </c>
      <c r="T59" s="17">
        <v>0.0</v>
      </c>
      <c r="U59" s="17">
        <v>0.0</v>
      </c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>
        <v>0.0</v>
      </c>
      <c r="AJ59" s="17">
        <v>0.0</v>
      </c>
      <c r="AK59" s="17">
        <v>0.0</v>
      </c>
      <c r="AL59" s="17">
        <v>0.0</v>
      </c>
      <c r="AM59" s="17">
        <v>12.7</v>
      </c>
      <c r="AN59" s="17">
        <v>5.23</v>
      </c>
      <c r="AO59" s="17">
        <v>2.85</v>
      </c>
      <c r="AP59" s="17">
        <v>1.92</v>
      </c>
      <c r="AQ59" s="17">
        <v>0.19</v>
      </c>
      <c r="AR59" s="17">
        <v>0.13</v>
      </c>
      <c r="AS59" s="17">
        <v>249.0</v>
      </c>
      <c r="AT59" s="17">
        <v>60.6</v>
      </c>
      <c r="AU59" s="9">
        <v>692.1001199</v>
      </c>
      <c r="AV59" s="24">
        <v>1521.3</v>
      </c>
      <c r="AW59" s="24">
        <v>190.49</v>
      </c>
      <c r="AX59" s="44">
        <v>1306.5</v>
      </c>
      <c r="AY59" s="20">
        <f>AX59/AW59</f>
        <v>6.858627749</v>
      </c>
      <c r="AZ59" s="45">
        <v>93.0</v>
      </c>
      <c r="BA59" s="44">
        <v>1111.7</v>
      </c>
      <c r="BB59" s="29">
        <v>8.010463</v>
      </c>
      <c r="BC59" s="9">
        <v>112.8</v>
      </c>
      <c r="BD59" s="9">
        <v>92.8</v>
      </c>
      <c r="BE59" s="24">
        <v>26691.37</v>
      </c>
      <c r="BF59" s="44">
        <v>58.23</v>
      </c>
      <c r="BG59" s="44">
        <v>408.61</v>
      </c>
      <c r="BH59" s="44">
        <v>1399.77</v>
      </c>
      <c r="BI59" s="9">
        <v>4.0</v>
      </c>
      <c r="BJ59" s="9">
        <v>1180.54</v>
      </c>
      <c r="BK59" s="9">
        <v>288.58</v>
      </c>
      <c r="BL59" s="9">
        <v>6.17</v>
      </c>
      <c r="BM59" s="16"/>
      <c r="BN59" s="16"/>
      <c r="BO59" s="16"/>
      <c r="BP59" s="16"/>
      <c r="BQ59" s="16"/>
      <c r="BR59" s="16"/>
      <c r="BS59" s="16"/>
    </row>
    <row r="60" ht="15.75" customHeight="1">
      <c r="A60" s="8" t="s">
        <v>244</v>
      </c>
      <c r="B60" s="14" t="s">
        <v>245</v>
      </c>
      <c r="C60" s="32" t="s">
        <v>246</v>
      </c>
      <c r="D60" s="18"/>
      <c r="E60" s="33">
        <v>45044.0</v>
      </c>
      <c r="F60" s="33">
        <v>25622.0</v>
      </c>
      <c r="G60" s="17">
        <v>0.0</v>
      </c>
      <c r="H60" s="17">
        <v>53.0</v>
      </c>
      <c r="I60" s="17">
        <v>0.0</v>
      </c>
      <c r="J60" s="17">
        <v>0.0</v>
      </c>
      <c r="K60" s="17"/>
      <c r="L60" s="17"/>
      <c r="M60" s="17"/>
      <c r="N60" s="17"/>
      <c r="O60" s="17"/>
      <c r="P60" s="16"/>
      <c r="Q60" s="17">
        <v>84.2</v>
      </c>
      <c r="R60" s="17">
        <v>12.7</v>
      </c>
      <c r="S60" s="17">
        <v>7.5</v>
      </c>
      <c r="T60" s="17">
        <v>0.0</v>
      </c>
      <c r="U60" s="17">
        <v>0.0</v>
      </c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>
        <v>0.0</v>
      </c>
      <c r="AJ60" s="17">
        <v>0.0</v>
      </c>
      <c r="AK60" s="17">
        <v>0.0</v>
      </c>
      <c r="AL60" s="17">
        <v>0.0</v>
      </c>
      <c r="AM60" s="17">
        <v>16.6</v>
      </c>
      <c r="AN60" s="17">
        <v>6.15</v>
      </c>
      <c r="AO60" s="17">
        <v>3.56</v>
      </c>
      <c r="AP60" s="17">
        <v>1.93</v>
      </c>
      <c r="AQ60" s="17">
        <v>0.4</v>
      </c>
      <c r="AR60" s="17">
        <v>0.1</v>
      </c>
      <c r="AS60" s="17">
        <v>203.0</v>
      </c>
      <c r="AT60" s="17">
        <v>95.1</v>
      </c>
      <c r="AU60" s="9">
        <v>0.144290407</v>
      </c>
      <c r="AV60" s="24">
        <v>1493.32</v>
      </c>
      <c r="AW60" s="24"/>
      <c r="AX60" s="44">
        <v>869.36</v>
      </c>
      <c r="AY60" s="20"/>
      <c r="AZ60" s="45">
        <v>105.0</v>
      </c>
      <c r="BA60" s="44">
        <v>842.47</v>
      </c>
      <c r="BB60" s="29">
        <v>8.450775</v>
      </c>
      <c r="BC60" s="9">
        <v>100.0</v>
      </c>
      <c r="BD60" s="9">
        <v>83.0</v>
      </c>
      <c r="BE60" s="24">
        <v>21073.7</v>
      </c>
      <c r="BF60" s="44">
        <v>44.63</v>
      </c>
      <c r="BG60" s="44">
        <v>188.71</v>
      </c>
      <c r="BH60" s="44">
        <v>1053.68</v>
      </c>
      <c r="BI60" s="9">
        <v>5.17</v>
      </c>
      <c r="BJ60" s="9">
        <v>1123.55</v>
      </c>
      <c r="BK60" s="9">
        <v>268.38</v>
      </c>
      <c r="BL60" s="9">
        <v>7.5</v>
      </c>
      <c r="BM60" s="16"/>
      <c r="BN60" s="16"/>
      <c r="BO60" s="16"/>
      <c r="BP60" s="16"/>
      <c r="BQ60" s="16"/>
      <c r="BR60" s="16"/>
      <c r="BS60" s="16"/>
    </row>
    <row r="61" ht="15.75" customHeight="1">
      <c r="A61" s="8" t="s">
        <v>247</v>
      </c>
      <c r="B61" s="14" t="s">
        <v>248</v>
      </c>
      <c r="C61" s="32" t="s">
        <v>249</v>
      </c>
      <c r="D61" s="58"/>
      <c r="E61" s="48">
        <v>45051.0</v>
      </c>
      <c r="F61" s="59">
        <v>28207.0</v>
      </c>
      <c r="G61" s="17">
        <v>0.0</v>
      </c>
      <c r="H61" s="17">
        <v>46.0</v>
      </c>
      <c r="I61" s="17">
        <v>0.0</v>
      </c>
      <c r="J61" s="17">
        <v>0.0</v>
      </c>
      <c r="K61" s="17"/>
      <c r="L61" s="17"/>
      <c r="M61" s="17"/>
      <c r="N61" s="17"/>
      <c r="O61" s="17"/>
      <c r="P61" s="16"/>
      <c r="Q61" s="17">
        <v>82.5</v>
      </c>
      <c r="R61" s="17">
        <v>13.4</v>
      </c>
      <c r="S61" s="17">
        <v>7.0</v>
      </c>
      <c r="T61" s="17">
        <v>0.0</v>
      </c>
      <c r="U61" s="17">
        <v>0.0</v>
      </c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>
        <v>0.0</v>
      </c>
      <c r="AJ61" s="17">
        <v>0.0</v>
      </c>
      <c r="AK61" s="17">
        <v>0.0</v>
      </c>
      <c r="AL61" s="17">
        <v>0.0</v>
      </c>
      <c r="AM61" s="17">
        <v>15.0</v>
      </c>
      <c r="AN61" s="17">
        <v>4.24</v>
      </c>
      <c r="AO61" s="17">
        <v>2.5</v>
      </c>
      <c r="AP61" s="17">
        <v>1.38</v>
      </c>
      <c r="AQ61" s="17">
        <v>0.22</v>
      </c>
      <c r="AR61" s="17">
        <v>0.05</v>
      </c>
      <c r="AS61" s="17">
        <v>223.0</v>
      </c>
      <c r="AT61" s="17">
        <v>78.9</v>
      </c>
      <c r="AU61" s="9">
        <v>100.6244756</v>
      </c>
      <c r="AV61" s="24">
        <v>3979.04</v>
      </c>
      <c r="AW61" s="24"/>
      <c r="AX61" s="44">
        <v>840.86</v>
      </c>
      <c r="AY61" s="20"/>
      <c r="AZ61" s="45">
        <v>148.0</v>
      </c>
      <c r="BA61" s="44">
        <v>1590.83</v>
      </c>
      <c r="BB61" s="29">
        <v>12.3197</v>
      </c>
      <c r="BC61" s="9">
        <v>162.1</v>
      </c>
      <c r="BD61" s="9">
        <v>109.0</v>
      </c>
      <c r="BE61" s="24">
        <v>7658.44</v>
      </c>
      <c r="BF61" s="44">
        <v>18.16</v>
      </c>
      <c r="BG61" s="44">
        <v>390.46</v>
      </c>
      <c r="BH61" s="44">
        <v>1338.02</v>
      </c>
      <c r="BI61" s="9">
        <v>4.67</v>
      </c>
      <c r="BJ61" s="9">
        <v>1268.37</v>
      </c>
      <c r="BK61" s="9">
        <v>303.19</v>
      </c>
      <c r="BL61" s="9">
        <v>6.83</v>
      </c>
      <c r="BM61" s="16"/>
      <c r="BN61" s="16"/>
      <c r="BO61" s="16"/>
      <c r="BP61" s="16"/>
      <c r="BQ61" s="16"/>
      <c r="BR61" s="16"/>
      <c r="BS61" s="16"/>
    </row>
    <row r="62" ht="15.75" customHeight="1">
      <c r="A62" s="8" t="s">
        <v>250</v>
      </c>
      <c r="B62" s="14" t="s">
        <v>251</v>
      </c>
      <c r="C62" s="32" t="s">
        <v>252</v>
      </c>
      <c r="D62" s="58"/>
      <c r="E62" s="48">
        <v>45051.0</v>
      </c>
      <c r="F62" s="33">
        <v>24180.0</v>
      </c>
      <c r="G62" s="17">
        <v>0.0</v>
      </c>
      <c r="H62" s="17">
        <v>57.0</v>
      </c>
      <c r="I62" s="17">
        <v>1.0</v>
      </c>
      <c r="J62" s="17">
        <v>0.0</v>
      </c>
      <c r="K62" s="17"/>
      <c r="L62" s="17"/>
      <c r="M62" s="17"/>
      <c r="N62" s="17"/>
      <c r="O62" s="17"/>
      <c r="P62" s="16"/>
      <c r="Q62" s="17">
        <v>81.3</v>
      </c>
      <c r="R62" s="17">
        <v>12.8</v>
      </c>
      <c r="S62" s="17">
        <v>7.7</v>
      </c>
      <c r="T62" s="17">
        <v>0.0</v>
      </c>
      <c r="U62" s="17">
        <v>0.0</v>
      </c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>
        <v>0.0</v>
      </c>
      <c r="AJ62" s="17">
        <v>0.0</v>
      </c>
      <c r="AK62" s="17">
        <v>0.0</v>
      </c>
      <c r="AL62" s="17">
        <v>0.0</v>
      </c>
      <c r="AM62" s="17">
        <v>12.6</v>
      </c>
      <c r="AN62" s="17">
        <v>6.77</v>
      </c>
      <c r="AO62" s="17">
        <v>3.82</v>
      </c>
      <c r="AP62" s="17">
        <v>2.21</v>
      </c>
      <c r="AQ62" s="17">
        <v>0.36</v>
      </c>
      <c r="AR62" s="17">
        <v>0.2</v>
      </c>
      <c r="AS62" s="17">
        <v>328.0</v>
      </c>
      <c r="AT62" s="17">
        <v>58.6</v>
      </c>
      <c r="AU62" s="9">
        <v>9.598354003</v>
      </c>
      <c r="AV62" s="24">
        <v>3075.96</v>
      </c>
      <c r="AW62" s="24"/>
      <c r="AX62" s="44">
        <v>698.01</v>
      </c>
      <c r="AY62" s="20"/>
      <c r="AZ62" s="45">
        <v>121.0</v>
      </c>
      <c r="BA62" s="44">
        <v>2887.0</v>
      </c>
      <c r="BB62" s="29">
        <v>16.51054</v>
      </c>
      <c r="BC62" s="9">
        <v>71.4</v>
      </c>
      <c r="BD62" s="9">
        <v>63.1</v>
      </c>
      <c r="BE62" s="24">
        <v>12709.87</v>
      </c>
      <c r="BF62" s="44">
        <v>36.1</v>
      </c>
      <c r="BG62" s="44">
        <v>467.97</v>
      </c>
      <c r="BH62" s="44">
        <v>1429.09</v>
      </c>
      <c r="BI62" s="9">
        <v>4.5</v>
      </c>
      <c r="BJ62" s="9">
        <v>1208.16</v>
      </c>
      <c r="BK62" s="9">
        <v>331.96</v>
      </c>
      <c r="BL62" s="9">
        <v>6.33</v>
      </c>
      <c r="BM62" s="16"/>
      <c r="BN62" s="16"/>
      <c r="BO62" s="16"/>
      <c r="BP62" s="16"/>
      <c r="BQ62" s="16"/>
      <c r="BR62" s="16"/>
      <c r="BS62" s="16"/>
    </row>
    <row r="63" ht="15.75" customHeight="1">
      <c r="A63" s="8" t="s">
        <v>253</v>
      </c>
      <c r="B63" s="14" t="s">
        <v>254</v>
      </c>
      <c r="C63" s="32" t="s">
        <v>255</v>
      </c>
      <c r="D63" s="58"/>
      <c r="E63" s="48">
        <v>45153.0</v>
      </c>
      <c r="F63" s="33">
        <v>33291.0</v>
      </c>
      <c r="G63" s="17">
        <v>0.0</v>
      </c>
      <c r="H63" s="17">
        <v>32.0</v>
      </c>
      <c r="I63" s="17">
        <v>1.0</v>
      </c>
      <c r="J63" s="17">
        <v>0.0</v>
      </c>
      <c r="K63" s="17"/>
      <c r="L63" s="17"/>
      <c r="M63" s="17"/>
      <c r="N63" s="17"/>
      <c r="O63" s="17"/>
      <c r="P63" s="16"/>
      <c r="Q63" s="17">
        <v>83.6</v>
      </c>
      <c r="R63" s="17">
        <v>12.7</v>
      </c>
      <c r="S63" s="17">
        <v>7.3</v>
      </c>
      <c r="T63" s="17">
        <v>0.0</v>
      </c>
      <c r="U63" s="17">
        <v>0.0</v>
      </c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>
        <v>0.0</v>
      </c>
      <c r="AJ63" s="17">
        <v>0.0</v>
      </c>
      <c r="AK63" s="17">
        <v>0.0</v>
      </c>
      <c r="AL63" s="17">
        <v>0.0</v>
      </c>
      <c r="AM63" s="17">
        <v>14.7</v>
      </c>
      <c r="AN63" s="17">
        <v>6.5</v>
      </c>
      <c r="AO63" s="17">
        <v>3.27</v>
      </c>
      <c r="AP63" s="17">
        <v>2.61</v>
      </c>
      <c r="AQ63" s="17">
        <v>0.32</v>
      </c>
      <c r="AR63" s="17">
        <v>0.17</v>
      </c>
      <c r="AS63" s="17">
        <v>247.0</v>
      </c>
      <c r="AT63" s="17">
        <v>52.2</v>
      </c>
      <c r="AU63" s="9">
        <v>74.82584711</v>
      </c>
      <c r="AV63" s="24">
        <v>1774.11</v>
      </c>
      <c r="AW63" s="24">
        <v>54.05</v>
      </c>
      <c r="AX63" s="44">
        <v>1166.14</v>
      </c>
      <c r="AY63" s="20">
        <f>AX63/AW63</f>
        <v>21.57520814</v>
      </c>
      <c r="AZ63" s="45">
        <v>259.0</v>
      </c>
      <c r="BA63" s="44">
        <v>5562.74</v>
      </c>
      <c r="BB63" s="29">
        <v>8.877475</v>
      </c>
      <c r="BC63" s="9">
        <v>104.5</v>
      </c>
      <c r="BD63" s="9">
        <v>76.2</v>
      </c>
      <c r="BE63" s="24">
        <v>8655.25</v>
      </c>
      <c r="BF63" s="44">
        <v>17.15</v>
      </c>
      <c r="BG63" s="44">
        <v>300.69</v>
      </c>
      <c r="BH63" s="44">
        <v>1149.57</v>
      </c>
      <c r="BI63" s="9">
        <v>3.5</v>
      </c>
      <c r="BJ63" s="9">
        <v>1210.56</v>
      </c>
      <c r="BK63" s="9">
        <v>321.29</v>
      </c>
      <c r="BL63" s="9">
        <v>5.33</v>
      </c>
      <c r="BM63" s="16"/>
      <c r="BN63" s="16"/>
      <c r="BO63" s="16"/>
      <c r="BP63" s="16"/>
      <c r="BQ63" s="16"/>
      <c r="BR63" s="16"/>
      <c r="BS63" s="16"/>
    </row>
    <row r="64" ht="15.75" customHeight="1">
      <c r="A64" s="8" t="s">
        <v>256</v>
      </c>
      <c r="B64" s="14" t="s">
        <v>257</v>
      </c>
      <c r="C64" s="32" t="s">
        <v>258</v>
      </c>
      <c r="D64" s="58"/>
      <c r="E64" s="48">
        <v>45153.0</v>
      </c>
      <c r="F64" s="33">
        <v>29718.0</v>
      </c>
      <c r="G64" s="17">
        <v>0.0</v>
      </c>
      <c r="H64" s="17">
        <v>42.0</v>
      </c>
      <c r="I64" s="17">
        <v>1.0</v>
      </c>
      <c r="J64" s="17">
        <v>0.0</v>
      </c>
      <c r="K64" s="17"/>
      <c r="L64" s="17"/>
      <c r="M64" s="17"/>
      <c r="N64" s="17"/>
      <c r="O64" s="17"/>
      <c r="P64" s="16"/>
      <c r="Q64" s="17">
        <v>86.3</v>
      </c>
      <c r="R64" s="17">
        <v>12.5</v>
      </c>
      <c r="S64" s="17">
        <v>8.1</v>
      </c>
      <c r="T64" s="17">
        <v>0.0</v>
      </c>
      <c r="U64" s="17">
        <v>0.0</v>
      </c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>
        <v>0.0</v>
      </c>
      <c r="AJ64" s="17">
        <v>0.0</v>
      </c>
      <c r="AK64" s="17">
        <v>0.0</v>
      </c>
      <c r="AL64" s="17">
        <v>0.0</v>
      </c>
      <c r="AM64" s="17">
        <v>15.3</v>
      </c>
      <c r="AN64" s="17">
        <v>6.52</v>
      </c>
      <c r="AO64" s="17">
        <v>3.84</v>
      </c>
      <c r="AP64" s="17">
        <v>1.94</v>
      </c>
      <c r="AQ64" s="17">
        <v>0.49</v>
      </c>
      <c r="AR64" s="17">
        <v>0.12</v>
      </c>
      <c r="AS64" s="17">
        <v>192.0</v>
      </c>
      <c r="AT64" s="17">
        <v>108.1</v>
      </c>
      <c r="AU64" s="9">
        <v>7.539148262</v>
      </c>
      <c r="AV64" s="24">
        <v>3442.63</v>
      </c>
      <c r="AW64" s="24"/>
      <c r="AX64" s="44">
        <v>1564.52</v>
      </c>
      <c r="AY64" s="20"/>
      <c r="AZ64" s="45">
        <v>1139.0</v>
      </c>
      <c r="BA64" s="44">
        <v>48001.33</v>
      </c>
      <c r="BB64" s="29">
        <v>10.79903</v>
      </c>
      <c r="BC64" s="9">
        <v>97.1</v>
      </c>
      <c r="BD64" s="9">
        <v>72.4</v>
      </c>
      <c r="BE64" s="24">
        <v>10238.58</v>
      </c>
      <c r="BF64" s="44">
        <v>30.84</v>
      </c>
      <c r="BG64" s="44">
        <v>245.24</v>
      </c>
      <c r="BH64" s="44">
        <v>1600.38</v>
      </c>
      <c r="BI64" s="9">
        <v>3.33</v>
      </c>
      <c r="BJ64" s="9">
        <v>1162.92</v>
      </c>
      <c r="BK64" s="9">
        <v>348.56</v>
      </c>
      <c r="BL64" s="9">
        <v>5.0</v>
      </c>
      <c r="BM64" s="16"/>
      <c r="BN64" s="16"/>
      <c r="BO64" s="16"/>
      <c r="BP64" s="16"/>
      <c r="BQ64" s="16"/>
      <c r="BR64" s="16"/>
      <c r="BS64" s="16"/>
    </row>
    <row r="65" ht="15.75" customHeight="1">
      <c r="A65" s="8" t="s">
        <v>259</v>
      </c>
      <c r="B65" s="14" t="s">
        <v>260</v>
      </c>
      <c r="C65" s="32" t="s">
        <v>261</v>
      </c>
      <c r="D65" s="18"/>
      <c r="E65" s="33">
        <v>45153.0</v>
      </c>
      <c r="F65" s="33">
        <v>25781.0</v>
      </c>
      <c r="G65" s="17">
        <v>0.0</v>
      </c>
      <c r="H65" s="17">
        <v>53.0</v>
      </c>
      <c r="I65" s="17">
        <v>1.0</v>
      </c>
      <c r="J65" s="17">
        <v>0.0</v>
      </c>
      <c r="K65" s="17"/>
      <c r="L65" s="17"/>
      <c r="M65" s="17"/>
      <c r="N65" s="17"/>
      <c r="O65" s="17"/>
      <c r="P65" s="16"/>
      <c r="Q65" s="17">
        <v>89.5</v>
      </c>
      <c r="R65" s="17">
        <v>13.3</v>
      </c>
      <c r="S65" s="17">
        <v>8.4</v>
      </c>
      <c r="T65" s="17">
        <v>0.0</v>
      </c>
      <c r="U65" s="17">
        <v>0.0</v>
      </c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>
        <v>0.0</v>
      </c>
      <c r="AJ65" s="17">
        <v>0.0</v>
      </c>
      <c r="AK65" s="17">
        <v>0.0</v>
      </c>
      <c r="AL65" s="17">
        <v>0.0</v>
      </c>
      <c r="AM65" s="17">
        <v>13.1</v>
      </c>
      <c r="AN65" s="17">
        <v>5.21</v>
      </c>
      <c r="AO65" s="17">
        <v>3.02</v>
      </c>
      <c r="AP65" s="17">
        <v>1.78</v>
      </c>
      <c r="AQ65" s="17">
        <v>0.17</v>
      </c>
      <c r="AR65" s="17">
        <v>0.13</v>
      </c>
      <c r="AS65" s="17">
        <v>260.0</v>
      </c>
      <c r="AT65" s="17">
        <v>46.8</v>
      </c>
      <c r="AU65" s="9">
        <v>179.5554362</v>
      </c>
      <c r="AV65" s="24">
        <v>1668.06</v>
      </c>
      <c r="AW65" s="24">
        <v>185.62</v>
      </c>
      <c r="AX65" s="44">
        <v>773.1</v>
      </c>
      <c r="AY65" s="20">
        <f>AX65/AW65</f>
        <v>4.164960672</v>
      </c>
      <c r="AZ65" s="45">
        <v>164.0</v>
      </c>
      <c r="BA65" s="44">
        <v>2580.37</v>
      </c>
      <c r="BB65" s="29">
        <v>12.79018</v>
      </c>
      <c r="BC65" s="9">
        <v>106.5</v>
      </c>
      <c r="BD65" s="9">
        <v>90.9</v>
      </c>
      <c r="BE65" s="24">
        <v>40770.82</v>
      </c>
      <c r="BF65" s="44">
        <v>53.79</v>
      </c>
      <c r="BG65" s="44">
        <v>325.03</v>
      </c>
      <c r="BH65" s="44">
        <v>1282.44</v>
      </c>
      <c r="BI65" s="9">
        <v>4.0</v>
      </c>
      <c r="BJ65" s="9">
        <v>1423.05</v>
      </c>
      <c r="BK65" s="9">
        <v>334.47</v>
      </c>
      <c r="BL65" s="9">
        <v>6.17</v>
      </c>
      <c r="BM65" s="16"/>
      <c r="BN65" s="16"/>
      <c r="BO65" s="16"/>
      <c r="BP65" s="16"/>
      <c r="BQ65" s="16"/>
      <c r="BR65" s="16"/>
      <c r="BS65" s="16"/>
    </row>
    <row r="66" ht="15.75" customHeight="1">
      <c r="A66" s="8" t="s">
        <v>262</v>
      </c>
      <c r="B66" s="14" t="s">
        <v>263</v>
      </c>
      <c r="C66" s="32" t="s">
        <v>264</v>
      </c>
      <c r="D66" s="18"/>
      <c r="E66" s="33">
        <v>45154.0</v>
      </c>
      <c r="F66" s="33">
        <v>25301.0</v>
      </c>
      <c r="G66" s="17">
        <v>0.0</v>
      </c>
      <c r="H66" s="17">
        <v>54.0</v>
      </c>
      <c r="I66" s="17">
        <v>1.0</v>
      </c>
      <c r="J66" s="17">
        <v>0.0</v>
      </c>
      <c r="K66" s="17"/>
      <c r="L66" s="17"/>
      <c r="M66" s="17"/>
      <c r="N66" s="17"/>
      <c r="O66" s="17"/>
      <c r="P66" s="16"/>
      <c r="Q66" s="17">
        <v>85.0</v>
      </c>
      <c r="R66" s="17">
        <v>12.8</v>
      </c>
      <c r="S66" s="17">
        <v>8.8</v>
      </c>
      <c r="T66" s="17">
        <v>0.0</v>
      </c>
      <c r="U66" s="17">
        <v>0.0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>
        <v>0.0</v>
      </c>
      <c r="AJ66" s="17">
        <v>0.0</v>
      </c>
      <c r="AK66" s="17">
        <v>0.0</v>
      </c>
      <c r="AL66" s="17">
        <v>0.0</v>
      </c>
      <c r="AM66" s="17">
        <v>13.9</v>
      </c>
      <c r="AN66" s="17">
        <v>5.15</v>
      </c>
      <c r="AO66" s="17">
        <v>3.34</v>
      </c>
      <c r="AP66" s="17">
        <v>1.37</v>
      </c>
      <c r="AQ66" s="17">
        <v>0.25</v>
      </c>
      <c r="AR66" s="17">
        <v>0.11</v>
      </c>
      <c r="AS66" s="17">
        <v>186.0</v>
      </c>
      <c r="AT66" s="17">
        <v>78.2</v>
      </c>
      <c r="AU66" s="9">
        <v>0.151051877</v>
      </c>
      <c r="AV66" s="24">
        <v>2095.59</v>
      </c>
      <c r="AW66" s="24"/>
      <c r="AX66" s="44">
        <v>767.5</v>
      </c>
      <c r="AY66" s="20"/>
      <c r="AZ66" s="45">
        <v>111.0</v>
      </c>
      <c r="BA66" s="44">
        <v>1955.83</v>
      </c>
      <c r="BB66" s="23">
        <v>8.733259</v>
      </c>
      <c r="BC66" s="9">
        <v>136.1</v>
      </c>
      <c r="BD66" s="9">
        <v>110.9</v>
      </c>
      <c r="BE66" s="24">
        <v>28397.47</v>
      </c>
      <c r="BF66" s="44">
        <v>41.56</v>
      </c>
      <c r="BG66" s="44">
        <v>161.56</v>
      </c>
      <c r="BH66" s="44">
        <v>1331.85</v>
      </c>
      <c r="BI66" s="9">
        <v>5.0</v>
      </c>
      <c r="BJ66" s="9">
        <v>1650.44</v>
      </c>
      <c r="BK66" s="9">
        <v>351.82</v>
      </c>
      <c r="BL66" s="9">
        <v>7.17</v>
      </c>
      <c r="BM66" s="16"/>
      <c r="BN66" s="16"/>
      <c r="BO66" s="16"/>
      <c r="BP66" s="16"/>
      <c r="BQ66" s="16"/>
      <c r="BR66" s="16"/>
      <c r="BS66" s="16"/>
    </row>
    <row r="67" ht="15.75" customHeight="1">
      <c r="A67" s="8" t="s">
        <v>265</v>
      </c>
      <c r="B67" s="14" t="s">
        <v>266</v>
      </c>
      <c r="C67" s="32" t="s">
        <v>267</v>
      </c>
      <c r="D67" s="18"/>
      <c r="E67" s="33">
        <v>45163.0</v>
      </c>
      <c r="F67" s="18"/>
      <c r="G67" s="17">
        <v>0.0</v>
      </c>
      <c r="H67" s="18"/>
      <c r="I67" s="17">
        <v>0.0</v>
      </c>
      <c r="J67" s="17">
        <v>0.0</v>
      </c>
      <c r="K67" s="17"/>
      <c r="L67" s="17"/>
      <c r="M67" s="17"/>
      <c r="N67" s="17"/>
      <c r="O67" s="17"/>
      <c r="P67" s="16"/>
      <c r="Q67" s="17">
        <v>85.9</v>
      </c>
      <c r="R67" s="17">
        <v>11.6</v>
      </c>
      <c r="S67" s="17">
        <v>7.0</v>
      </c>
      <c r="T67" s="17">
        <v>0.0</v>
      </c>
      <c r="U67" s="17">
        <v>0.0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>
        <v>0.0</v>
      </c>
      <c r="AJ67" s="17">
        <v>0.0</v>
      </c>
      <c r="AK67" s="17">
        <v>0.0</v>
      </c>
      <c r="AL67" s="17">
        <v>0.0</v>
      </c>
      <c r="AM67" s="17">
        <v>15.8</v>
      </c>
      <c r="AN67" s="17">
        <v>10.37</v>
      </c>
      <c r="AO67" s="17">
        <v>5.2</v>
      </c>
      <c r="AP67" s="17">
        <v>4.21</v>
      </c>
      <c r="AQ67" s="17">
        <v>0.51</v>
      </c>
      <c r="AR67" s="17">
        <v>0.19</v>
      </c>
      <c r="AS67" s="17">
        <v>358.0</v>
      </c>
      <c r="AT67" s="17">
        <v>202.9</v>
      </c>
      <c r="AU67" s="9">
        <v>18.67859964</v>
      </c>
      <c r="AV67" s="24">
        <v>1805.3</v>
      </c>
      <c r="AW67" s="24">
        <v>126.95</v>
      </c>
      <c r="AX67" s="44">
        <v>1172.17</v>
      </c>
      <c r="AY67" s="20">
        <f>AX67/AW67</f>
        <v>9.233320205</v>
      </c>
      <c r="AZ67" s="45">
        <v>384.0</v>
      </c>
      <c r="BA67" s="44">
        <v>8388.28</v>
      </c>
      <c r="BB67" s="29">
        <v>10.51558</v>
      </c>
      <c r="BC67" s="9">
        <v>104.7</v>
      </c>
      <c r="BD67" s="9">
        <v>90.5</v>
      </c>
      <c r="BE67" s="24">
        <v>17436.12</v>
      </c>
      <c r="BF67" s="44">
        <v>24.85</v>
      </c>
      <c r="BG67" s="44">
        <v>416.49</v>
      </c>
      <c r="BH67" s="44">
        <v>1683.71</v>
      </c>
      <c r="BI67" s="9">
        <v>5.5</v>
      </c>
      <c r="BJ67" s="9">
        <v>1811.64</v>
      </c>
      <c r="BK67" s="9">
        <v>394.24</v>
      </c>
      <c r="BL67" s="9">
        <v>7.67</v>
      </c>
      <c r="BM67" s="16"/>
      <c r="BN67" s="16"/>
      <c r="BO67" s="16"/>
      <c r="BP67" s="16"/>
      <c r="BQ67" s="16"/>
      <c r="BR67" s="16"/>
      <c r="BS67" s="16"/>
    </row>
    <row r="68" ht="15.75" customHeight="1">
      <c r="A68" s="8" t="s">
        <v>268</v>
      </c>
      <c r="B68" s="14" t="s">
        <v>269</v>
      </c>
      <c r="C68" s="32" t="s">
        <v>270</v>
      </c>
      <c r="D68" s="18"/>
      <c r="E68" s="33">
        <v>45198.0</v>
      </c>
      <c r="F68" s="33">
        <v>35590.0</v>
      </c>
      <c r="G68" s="17">
        <v>0.0</v>
      </c>
      <c r="H68" s="17">
        <v>26.0</v>
      </c>
      <c r="I68" s="17">
        <v>0.0</v>
      </c>
      <c r="J68" s="17">
        <v>0.0</v>
      </c>
      <c r="K68" s="17"/>
      <c r="L68" s="17"/>
      <c r="M68" s="17"/>
      <c r="N68" s="17"/>
      <c r="O68" s="17"/>
      <c r="P68" s="16"/>
      <c r="Q68" s="17">
        <v>65.4</v>
      </c>
      <c r="R68" s="17">
        <v>23.7</v>
      </c>
      <c r="S68" s="17">
        <v>7.7</v>
      </c>
      <c r="T68" s="17">
        <v>0.0</v>
      </c>
      <c r="U68" s="17">
        <v>0.0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>
        <v>0.0</v>
      </c>
      <c r="AJ68" s="17">
        <v>0.0</v>
      </c>
      <c r="AK68" s="17">
        <v>0.0</v>
      </c>
      <c r="AL68" s="17">
        <v>0.0</v>
      </c>
      <c r="AM68" s="17">
        <v>15.4</v>
      </c>
      <c r="AN68" s="17">
        <v>4.9</v>
      </c>
      <c r="AO68" s="17">
        <v>2.7</v>
      </c>
      <c r="AP68" s="17">
        <v>2.0</v>
      </c>
      <c r="AQ68" s="17">
        <v>0.3</v>
      </c>
      <c r="AR68" s="17">
        <v>0.0</v>
      </c>
      <c r="AS68" s="17">
        <v>280.0</v>
      </c>
      <c r="AT68" s="30"/>
      <c r="AU68" s="9">
        <v>12.30152936</v>
      </c>
      <c r="AV68" s="24">
        <v>1652.08</v>
      </c>
      <c r="AW68" s="24"/>
      <c r="AX68" s="44">
        <v>1275.72</v>
      </c>
      <c r="AY68" s="20"/>
      <c r="AZ68" s="60"/>
      <c r="BA68" s="44">
        <v>1647.35</v>
      </c>
      <c r="BB68" s="29">
        <v>7.401026</v>
      </c>
      <c r="BC68" s="9">
        <v>117.1</v>
      </c>
      <c r="BD68" s="16"/>
      <c r="BE68" s="24">
        <v>11476.07</v>
      </c>
      <c r="BF68" s="44">
        <v>17.33</v>
      </c>
      <c r="BG68" s="44">
        <v>303.08</v>
      </c>
      <c r="BH68" s="44">
        <v>1025.81</v>
      </c>
      <c r="BI68" s="9">
        <v>4.0</v>
      </c>
      <c r="BJ68" s="9">
        <v>1979.17</v>
      </c>
      <c r="BK68" s="9">
        <v>490.16</v>
      </c>
      <c r="BL68" s="9">
        <v>5.83</v>
      </c>
      <c r="BM68" s="16"/>
      <c r="BN68" s="16"/>
      <c r="BO68" s="16"/>
      <c r="BP68" s="16"/>
      <c r="BQ68" s="16"/>
      <c r="BR68" s="16"/>
      <c r="BS68" s="16"/>
    </row>
    <row r="69" ht="15.75" customHeight="1">
      <c r="A69" s="8" t="s">
        <v>271</v>
      </c>
      <c r="B69" s="14" t="s">
        <v>272</v>
      </c>
      <c r="C69" s="32" t="s">
        <v>273</v>
      </c>
      <c r="D69" s="18"/>
      <c r="E69" s="33">
        <v>45198.0</v>
      </c>
      <c r="F69" s="33">
        <v>37903.0</v>
      </c>
      <c r="G69" s="17">
        <v>0.0</v>
      </c>
      <c r="H69" s="17">
        <v>20.0</v>
      </c>
      <c r="I69" s="17">
        <v>0.0</v>
      </c>
      <c r="J69" s="17">
        <v>0.0</v>
      </c>
      <c r="K69" s="17"/>
      <c r="L69" s="17"/>
      <c r="M69" s="17"/>
      <c r="N69" s="17"/>
      <c r="O69" s="17"/>
      <c r="P69" s="16"/>
      <c r="Q69" s="17">
        <v>80.8</v>
      </c>
      <c r="R69" s="17">
        <v>12.0</v>
      </c>
      <c r="S69" s="17">
        <v>7.5</v>
      </c>
      <c r="T69" s="17">
        <v>0.0</v>
      </c>
      <c r="U69" s="17">
        <v>0.0</v>
      </c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>
        <v>0.0</v>
      </c>
      <c r="AJ69" s="17">
        <v>0.0</v>
      </c>
      <c r="AK69" s="17">
        <v>0.0</v>
      </c>
      <c r="AL69" s="17">
        <v>0.0</v>
      </c>
      <c r="AM69" s="17">
        <v>15.1</v>
      </c>
      <c r="AN69" s="17">
        <v>12.6</v>
      </c>
      <c r="AO69" s="17">
        <v>9.42</v>
      </c>
      <c r="AP69" s="17">
        <v>2.04</v>
      </c>
      <c r="AQ69" s="17">
        <v>0.69</v>
      </c>
      <c r="AR69" s="17">
        <v>0.24</v>
      </c>
      <c r="AS69" s="17">
        <v>244.0</v>
      </c>
      <c r="AT69" s="17">
        <v>111.5</v>
      </c>
      <c r="AU69" s="9">
        <v>4.493130997</v>
      </c>
      <c r="AV69" s="24">
        <v>2206.49</v>
      </c>
      <c r="AW69" s="24">
        <v>303.81</v>
      </c>
      <c r="AX69" s="44">
        <v>987.91</v>
      </c>
      <c r="AY69" s="20">
        <f t="shared" ref="AY69:AY71" si="7">AX69/AW69</f>
        <v>3.251736283</v>
      </c>
      <c r="AZ69" s="45">
        <v>238.0</v>
      </c>
      <c r="BA69" s="44">
        <v>2633.26</v>
      </c>
      <c r="BB69" s="29">
        <v>9.437959</v>
      </c>
      <c r="BC69" s="9">
        <v>93.8</v>
      </c>
      <c r="BD69" s="9">
        <v>103.7</v>
      </c>
      <c r="BE69" s="24">
        <v>19709.87</v>
      </c>
      <c r="BF69" s="44">
        <v>43.65</v>
      </c>
      <c r="BG69" s="44">
        <v>625.55</v>
      </c>
      <c r="BH69" s="44">
        <v>1635.87</v>
      </c>
      <c r="BI69" s="9">
        <v>4.33</v>
      </c>
      <c r="BJ69" s="9">
        <v>1605.95</v>
      </c>
      <c r="BK69" s="9">
        <v>452.25</v>
      </c>
      <c r="BL69" s="9">
        <v>6.0</v>
      </c>
      <c r="BM69" s="16"/>
      <c r="BN69" s="16"/>
      <c r="BO69" s="16"/>
      <c r="BP69" s="16"/>
      <c r="BQ69" s="16"/>
      <c r="BR69" s="16"/>
      <c r="BS69" s="16"/>
    </row>
    <row r="70" ht="15.75" customHeight="1">
      <c r="A70" s="8" t="s">
        <v>274</v>
      </c>
      <c r="B70" s="14" t="s">
        <v>275</v>
      </c>
      <c r="C70" s="32" t="s">
        <v>249</v>
      </c>
      <c r="D70" s="18"/>
      <c r="E70" s="33">
        <v>45198.0</v>
      </c>
      <c r="F70" s="33">
        <v>32583.0</v>
      </c>
      <c r="G70" s="17">
        <v>0.0</v>
      </c>
      <c r="H70" s="17">
        <v>34.0</v>
      </c>
      <c r="I70" s="17">
        <v>0.0</v>
      </c>
      <c r="J70" s="17">
        <v>0.0</v>
      </c>
      <c r="K70" s="17"/>
      <c r="L70" s="17"/>
      <c r="M70" s="17"/>
      <c r="N70" s="17"/>
      <c r="O70" s="17"/>
      <c r="P70" s="16"/>
      <c r="Q70" s="17">
        <v>89.9</v>
      </c>
      <c r="R70" s="17">
        <v>13.0</v>
      </c>
      <c r="S70" s="17">
        <v>8.9</v>
      </c>
      <c r="T70" s="17">
        <v>0.0</v>
      </c>
      <c r="U70" s="17">
        <v>0.0</v>
      </c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>
        <v>0.0</v>
      </c>
      <c r="AJ70" s="17">
        <v>0.0</v>
      </c>
      <c r="AK70" s="17">
        <v>0.0</v>
      </c>
      <c r="AL70" s="17">
        <v>0.0</v>
      </c>
      <c r="AM70" s="17">
        <v>14.9</v>
      </c>
      <c r="AN70" s="17">
        <v>5.82</v>
      </c>
      <c r="AO70" s="17">
        <v>3.31</v>
      </c>
      <c r="AP70" s="17">
        <v>1.87</v>
      </c>
      <c r="AQ70" s="17">
        <v>0.44</v>
      </c>
      <c r="AR70" s="17">
        <v>0.1</v>
      </c>
      <c r="AS70" s="17">
        <v>264.0</v>
      </c>
      <c r="AT70" s="17">
        <v>102.0</v>
      </c>
      <c r="AU70" s="9">
        <v>0.378216237</v>
      </c>
      <c r="AV70" s="24">
        <v>1130.59</v>
      </c>
      <c r="AW70" s="24">
        <v>515.4</v>
      </c>
      <c r="AX70" s="44">
        <v>750.73</v>
      </c>
      <c r="AY70" s="20">
        <f t="shared" si="7"/>
        <v>1.456596818</v>
      </c>
      <c r="AZ70" s="45">
        <v>304.0</v>
      </c>
      <c r="BA70" s="44">
        <v>2699.18</v>
      </c>
      <c r="BB70" s="29">
        <v>5.944311</v>
      </c>
      <c r="BC70" s="9">
        <v>96.5</v>
      </c>
      <c r="BD70" s="9">
        <v>87.5</v>
      </c>
      <c r="BE70" s="24">
        <v>35559.37</v>
      </c>
      <c r="BF70" s="44">
        <v>25.63</v>
      </c>
      <c r="BG70" s="44">
        <v>1262.49</v>
      </c>
      <c r="BH70" s="44">
        <v>1424.46</v>
      </c>
      <c r="BI70" s="9">
        <v>3.67</v>
      </c>
      <c r="BJ70" s="9">
        <v>1155.84</v>
      </c>
      <c r="BK70" s="9">
        <v>307.54</v>
      </c>
      <c r="BL70" s="9">
        <v>5.5</v>
      </c>
      <c r="BM70" s="16"/>
      <c r="BN70" s="16"/>
      <c r="BO70" s="16"/>
      <c r="BP70" s="16"/>
      <c r="BQ70" s="16"/>
      <c r="BR70" s="16"/>
      <c r="BS70" s="16"/>
    </row>
    <row r="71" ht="15.75" customHeight="1">
      <c r="A71" s="8" t="s">
        <v>276</v>
      </c>
      <c r="B71" s="14" t="s">
        <v>277</v>
      </c>
      <c r="C71" s="32" t="s">
        <v>278</v>
      </c>
      <c r="D71" s="18"/>
      <c r="E71" s="33">
        <v>45198.0</v>
      </c>
      <c r="F71" s="33">
        <v>28207.0</v>
      </c>
      <c r="G71" s="17">
        <v>0.0</v>
      </c>
      <c r="H71" s="17">
        <v>46.0</v>
      </c>
      <c r="I71" s="17">
        <v>0.0</v>
      </c>
      <c r="J71" s="17">
        <v>0.0</v>
      </c>
      <c r="K71" s="17"/>
      <c r="L71" s="17"/>
      <c r="M71" s="17"/>
      <c r="N71" s="17"/>
      <c r="O71" s="17"/>
      <c r="P71" s="16"/>
      <c r="Q71" s="17">
        <v>86.8</v>
      </c>
      <c r="R71" s="17">
        <v>13.3</v>
      </c>
      <c r="S71" s="17">
        <v>7.6</v>
      </c>
      <c r="T71" s="17">
        <v>0.0</v>
      </c>
      <c r="U71" s="17">
        <v>0.0</v>
      </c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>
        <v>0.0</v>
      </c>
      <c r="AJ71" s="17">
        <v>0.0</v>
      </c>
      <c r="AK71" s="17">
        <v>0.0</v>
      </c>
      <c r="AL71" s="17">
        <v>0.0</v>
      </c>
      <c r="AM71" s="17">
        <v>15.7</v>
      </c>
      <c r="AN71" s="17">
        <v>4.56</v>
      </c>
      <c r="AO71" s="17">
        <v>3.23</v>
      </c>
      <c r="AP71" s="17">
        <v>0.9</v>
      </c>
      <c r="AQ71" s="17">
        <v>0.27</v>
      </c>
      <c r="AR71" s="17">
        <v>0.06</v>
      </c>
      <c r="AS71" s="17">
        <v>169.0</v>
      </c>
      <c r="AT71" s="17">
        <v>67.7</v>
      </c>
      <c r="AU71" s="46">
        <v>3374.445484</v>
      </c>
      <c r="AV71" s="24">
        <v>1424.2</v>
      </c>
      <c r="AW71" s="24">
        <v>249.7</v>
      </c>
      <c r="AX71" s="44">
        <v>1263.45</v>
      </c>
      <c r="AY71" s="20">
        <f t="shared" si="7"/>
        <v>5.059871846</v>
      </c>
      <c r="AZ71" s="45">
        <v>657.0</v>
      </c>
      <c r="BA71" s="44">
        <v>10663.29</v>
      </c>
      <c r="BB71" s="29">
        <v>19.20903</v>
      </c>
      <c r="BC71" s="9">
        <v>114.9</v>
      </c>
      <c r="BD71" s="9">
        <v>109.0</v>
      </c>
      <c r="BE71" s="24">
        <v>15411.81</v>
      </c>
      <c r="BF71" s="44">
        <v>28.72</v>
      </c>
      <c r="BG71" s="44">
        <v>248.47</v>
      </c>
      <c r="BH71" s="44">
        <v>1466.13</v>
      </c>
      <c r="BI71" s="9">
        <v>3.67</v>
      </c>
      <c r="BJ71" s="9">
        <v>1428.68</v>
      </c>
      <c r="BK71" s="9">
        <v>376.6</v>
      </c>
      <c r="BL71" s="9">
        <v>5.5</v>
      </c>
      <c r="BM71" s="16"/>
      <c r="BN71" s="16"/>
      <c r="BO71" s="16"/>
      <c r="BP71" s="16"/>
      <c r="BQ71" s="16"/>
      <c r="BR71" s="16"/>
      <c r="BS71" s="16"/>
    </row>
    <row r="72" ht="15.75" customHeight="1">
      <c r="A72" s="8" t="s">
        <v>279</v>
      </c>
      <c r="B72" s="14" t="s">
        <v>280</v>
      </c>
      <c r="C72" s="32" t="s">
        <v>281</v>
      </c>
      <c r="D72" s="18"/>
      <c r="E72" s="33">
        <v>45264.0</v>
      </c>
      <c r="F72" s="33">
        <v>26563.0</v>
      </c>
      <c r="G72" s="17">
        <v>0.0</v>
      </c>
      <c r="H72" s="17">
        <v>51.0</v>
      </c>
      <c r="I72" s="17">
        <v>0.0</v>
      </c>
      <c r="J72" s="17">
        <v>0.0</v>
      </c>
      <c r="K72" s="17"/>
      <c r="L72" s="17"/>
      <c r="M72" s="17"/>
      <c r="N72" s="17"/>
      <c r="O72" s="17"/>
      <c r="P72" s="16"/>
      <c r="Q72" s="17">
        <v>81.5</v>
      </c>
      <c r="R72" s="17">
        <v>12.8</v>
      </c>
      <c r="S72" s="17">
        <v>7.3</v>
      </c>
      <c r="T72" s="17">
        <v>0.0</v>
      </c>
      <c r="U72" s="17">
        <v>0.0</v>
      </c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>
        <v>0.0</v>
      </c>
      <c r="AJ72" s="17">
        <v>0.0</v>
      </c>
      <c r="AK72" s="17">
        <v>0.0</v>
      </c>
      <c r="AL72" s="17">
        <v>0.0</v>
      </c>
      <c r="AM72" s="17">
        <v>16.6</v>
      </c>
      <c r="AN72" s="17">
        <v>6.14</v>
      </c>
      <c r="AO72" s="17">
        <v>3.8</v>
      </c>
      <c r="AP72" s="17">
        <v>1.87</v>
      </c>
      <c r="AQ72" s="17">
        <v>0.28</v>
      </c>
      <c r="AR72" s="17">
        <v>0.09</v>
      </c>
      <c r="AS72" s="17">
        <v>179.0</v>
      </c>
      <c r="AT72" s="17">
        <v>71.7</v>
      </c>
      <c r="AU72" s="9">
        <v>6.516328935</v>
      </c>
      <c r="AV72" s="24">
        <v>1511.15</v>
      </c>
      <c r="AW72" s="24"/>
      <c r="AX72" s="44">
        <v>1139.05</v>
      </c>
      <c r="AY72" s="20"/>
      <c r="AZ72" s="45">
        <v>112.0</v>
      </c>
      <c r="BA72" s="44">
        <v>1696.57</v>
      </c>
      <c r="BB72" s="29">
        <v>5.724871</v>
      </c>
      <c r="BC72" s="9">
        <v>123.2</v>
      </c>
      <c r="BD72" s="9">
        <v>92.8</v>
      </c>
      <c r="BE72" s="24">
        <v>7781.96</v>
      </c>
      <c r="BF72" s="44">
        <v>20.35</v>
      </c>
      <c r="BG72" s="44">
        <v>143.32</v>
      </c>
      <c r="BH72" s="44">
        <v>1073.79</v>
      </c>
      <c r="BI72" s="9">
        <v>4.0</v>
      </c>
      <c r="BJ72" s="9">
        <v>1388.69</v>
      </c>
      <c r="BK72" s="9">
        <v>349.99</v>
      </c>
      <c r="BL72" s="9">
        <v>6.0</v>
      </c>
      <c r="BM72" s="16"/>
      <c r="BN72" s="16"/>
      <c r="BO72" s="16"/>
      <c r="BP72" s="16"/>
      <c r="BQ72" s="16"/>
      <c r="BR72" s="16"/>
      <c r="BS72" s="16"/>
    </row>
    <row r="73" ht="15.75" customHeight="1">
      <c r="A73" s="8" t="s">
        <v>282</v>
      </c>
      <c r="B73" s="14" t="s">
        <v>283</v>
      </c>
      <c r="C73" s="32" t="s">
        <v>284</v>
      </c>
      <c r="D73" s="18"/>
      <c r="E73" s="33">
        <v>45266.0</v>
      </c>
      <c r="F73" s="33">
        <v>29818.0</v>
      </c>
      <c r="G73" s="17">
        <v>0.0</v>
      </c>
      <c r="H73" s="17">
        <v>42.0</v>
      </c>
      <c r="I73" s="17">
        <v>1.0</v>
      </c>
      <c r="J73" s="17">
        <v>0.0</v>
      </c>
      <c r="K73" s="17"/>
      <c r="L73" s="17"/>
      <c r="M73" s="17"/>
      <c r="N73" s="17"/>
      <c r="O73" s="17"/>
      <c r="P73" s="16"/>
      <c r="Q73" s="17">
        <v>86.9</v>
      </c>
      <c r="R73" s="17">
        <v>13.0</v>
      </c>
      <c r="S73" s="17">
        <v>7.8</v>
      </c>
      <c r="T73" s="17">
        <v>0.0</v>
      </c>
      <c r="U73" s="17">
        <v>0.0</v>
      </c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>
        <v>0.0</v>
      </c>
      <c r="AJ73" s="17">
        <v>0.0</v>
      </c>
      <c r="AK73" s="17">
        <v>0.0</v>
      </c>
      <c r="AL73" s="17">
        <v>0.0</v>
      </c>
      <c r="AM73" s="17">
        <v>14.3</v>
      </c>
      <c r="AN73" s="17">
        <v>8.21</v>
      </c>
      <c r="AO73" s="17">
        <v>6.13</v>
      </c>
      <c r="AP73" s="17">
        <v>1.53</v>
      </c>
      <c r="AQ73" s="17">
        <v>0.34</v>
      </c>
      <c r="AR73" s="17">
        <v>0.1</v>
      </c>
      <c r="AS73" s="17">
        <v>240.0</v>
      </c>
      <c r="AT73" s="17">
        <v>73.4</v>
      </c>
      <c r="AU73" s="9">
        <v>173.31357</v>
      </c>
      <c r="AV73" s="24">
        <v>1747.85</v>
      </c>
      <c r="AW73" s="24"/>
      <c r="AX73" s="44">
        <v>1925.84</v>
      </c>
      <c r="AY73" s="20"/>
      <c r="AZ73" s="45">
        <v>341.0</v>
      </c>
      <c r="BA73" s="44">
        <v>16209.69</v>
      </c>
      <c r="BB73" s="29">
        <v>6.053808</v>
      </c>
      <c r="BC73" s="9">
        <v>200.3</v>
      </c>
      <c r="BD73" s="9">
        <v>117.5</v>
      </c>
      <c r="BE73" s="24">
        <v>8229.2</v>
      </c>
      <c r="BF73" s="44">
        <v>107.05</v>
      </c>
      <c r="BG73" s="44">
        <v>191.58</v>
      </c>
      <c r="BH73" s="44">
        <v>1202.12</v>
      </c>
      <c r="BI73" s="9">
        <v>3.67</v>
      </c>
      <c r="BJ73" s="9">
        <v>1352.72</v>
      </c>
      <c r="BK73" s="9">
        <v>379.1</v>
      </c>
      <c r="BL73" s="9">
        <v>5.5</v>
      </c>
      <c r="BM73" s="16"/>
      <c r="BN73" s="16"/>
      <c r="BO73" s="16"/>
      <c r="BP73" s="16"/>
      <c r="BQ73" s="16"/>
      <c r="BR73" s="16"/>
      <c r="BS73" s="16"/>
    </row>
    <row r="74" ht="15.75" customHeight="1">
      <c r="A74" s="8" t="s">
        <v>285</v>
      </c>
      <c r="B74" s="14" t="s">
        <v>286</v>
      </c>
      <c r="C74" s="32" t="s">
        <v>287</v>
      </c>
      <c r="D74" s="18"/>
      <c r="E74" s="33">
        <v>45266.0</v>
      </c>
      <c r="F74" s="33">
        <v>36427.0</v>
      </c>
      <c r="G74" s="17">
        <v>0.0</v>
      </c>
      <c r="H74" s="17">
        <v>24.0</v>
      </c>
      <c r="I74" s="17">
        <v>1.0</v>
      </c>
      <c r="J74" s="17">
        <v>0.0</v>
      </c>
      <c r="K74" s="17"/>
      <c r="L74" s="17"/>
      <c r="M74" s="17"/>
      <c r="N74" s="17"/>
      <c r="O74" s="17"/>
      <c r="P74" s="16"/>
      <c r="Q74" s="17">
        <v>87.6</v>
      </c>
      <c r="R74" s="17">
        <v>12.0</v>
      </c>
      <c r="S74" s="17">
        <v>8.0</v>
      </c>
      <c r="T74" s="17">
        <v>0.0</v>
      </c>
      <c r="U74" s="17">
        <v>0.0</v>
      </c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>
        <v>0.0</v>
      </c>
      <c r="AJ74" s="17">
        <v>0.0</v>
      </c>
      <c r="AK74" s="17">
        <v>0.0</v>
      </c>
      <c r="AL74" s="17">
        <v>0.0</v>
      </c>
      <c r="AM74" s="17">
        <v>15.0</v>
      </c>
      <c r="AN74" s="17">
        <v>6.32</v>
      </c>
      <c r="AO74" s="17">
        <v>3.8</v>
      </c>
      <c r="AP74" s="17">
        <v>1.83</v>
      </c>
      <c r="AQ74" s="17">
        <v>0.49</v>
      </c>
      <c r="AR74" s="17">
        <v>0.09</v>
      </c>
      <c r="AS74" s="17">
        <v>206.0</v>
      </c>
      <c r="AT74" s="17">
        <v>91.6</v>
      </c>
      <c r="AU74" s="46">
        <v>2297.604812</v>
      </c>
      <c r="AV74" s="24">
        <v>1003.3</v>
      </c>
      <c r="AW74" s="24">
        <v>92.49</v>
      </c>
      <c r="AX74" s="44">
        <v>1205.48</v>
      </c>
      <c r="AY74" s="20">
        <f>AX74/AW74</f>
        <v>13.03362526</v>
      </c>
      <c r="AZ74" s="45">
        <v>173.0</v>
      </c>
      <c r="BA74" s="44">
        <v>1385.79</v>
      </c>
      <c r="BB74" s="29">
        <v>15.19284</v>
      </c>
      <c r="BC74" s="9">
        <v>77.6</v>
      </c>
      <c r="BD74" s="9">
        <v>66.6</v>
      </c>
      <c r="BE74" s="24">
        <v>25738.01</v>
      </c>
      <c r="BF74" s="44">
        <v>33.19</v>
      </c>
      <c r="BG74" s="44">
        <v>439.31</v>
      </c>
      <c r="BH74" s="44">
        <v>768.12</v>
      </c>
      <c r="BI74" s="9">
        <v>3.67</v>
      </c>
      <c r="BJ74" s="9">
        <v>1349.67</v>
      </c>
      <c r="BK74" s="9">
        <v>329.41</v>
      </c>
      <c r="BL74" s="9">
        <v>5.5</v>
      </c>
      <c r="BM74" s="16"/>
      <c r="BN74" s="16"/>
      <c r="BO74" s="16"/>
      <c r="BP74" s="16"/>
      <c r="BQ74" s="16"/>
      <c r="BR74" s="16"/>
      <c r="BS74" s="16"/>
    </row>
    <row r="75" ht="15.75" customHeight="1">
      <c r="A75" s="8" t="s">
        <v>288</v>
      </c>
      <c r="B75" s="14" t="s">
        <v>289</v>
      </c>
      <c r="C75" s="32" t="s">
        <v>290</v>
      </c>
      <c r="D75" s="18"/>
      <c r="E75" s="33">
        <v>45266.0</v>
      </c>
      <c r="F75" s="33">
        <v>34529.0</v>
      </c>
      <c r="G75" s="17">
        <v>0.0</v>
      </c>
      <c r="H75" s="17">
        <v>29.0</v>
      </c>
      <c r="I75" s="17">
        <v>1.0</v>
      </c>
      <c r="J75" s="17">
        <v>0.0</v>
      </c>
      <c r="K75" s="17"/>
      <c r="L75" s="17"/>
      <c r="M75" s="17"/>
      <c r="N75" s="17"/>
      <c r="O75" s="17"/>
      <c r="P75" s="16"/>
      <c r="Q75" s="17">
        <v>77.4</v>
      </c>
      <c r="R75" s="17">
        <v>13.2</v>
      </c>
      <c r="S75" s="17">
        <v>6.8</v>
      </c>
      <c r="T75" s="17">
        <v>0.0</v>
      </c>
      <c r="U75" s="17">
        <v>0.0</v>
      </c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>
        <v>0.0</v>
      </c>
      <c r="AJ75" s="17">
        <v>0.0</v>
      </c>
      <c r="AK75" s="17">
        <v>0.0</v>
      </c>
      <c r="AL75" s="17">
        <v>0.0</v>
      </c>
      <c r="AM75" s="17">
        <v>13.0</v>
      </c>
      <c r="AN75" s="17">
        <v>6.79</v>
      </c>
      <c r="AO75" s="17">
        <v>3.63</v>
      </c>
      <c r="AP75" s="17">
        <v>2.33</v>
      </c>
      <c r="AQ75" s="17">
        <v>0.39</v>
      </c>
      <c r="AR75" s="17">
        <v>0.28</v>
      </c>
      <c r="AS75" s="17">
        <v>303.0</v>
      </c>
      <c r="AT75" s="17">
        <v>90.6</v>
      </c>
      <c r="AU75" s="9">
        <v>0.292849598</v>
      </c>
      <c r="AV75" s="24">
        <v>2994.46</v>
      </c>
      <c r="AW75" s="24"/>
      <c r="AX75" s="44">
        <v>1049.65</v>
      </c>
      <c r="AY75" s="20"/>
      <c r="AZ75" s="45">
        <v>192.0</v>
      </c>
      <c r="BA75" s="44">
        <v>4029.38</v>
      </c>
      <c r="BB75" s="29">
        <v>8.369153</v>
      </c>
      <c r="BC75" s="9">
        <v>128.9</v>
      </c>
      <c r="BD75" s="9">
        <v>104.8</v>
      </c>
      <c r="BE75" s="24">
        <v>22309.58</v>
      </c>
      <c r="BF75" s="44">
        <v>40.36</v>
      </c>
      <c r="BG75" s="44">
        <v>255.73</v>
      </c>
      <c r="BH75" s="44">
        <v>1347.29</v>
      </c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</row>
    <row r="76" ht="15.75" customHeight="1">
      <c r="A76" s="8" t="s">
        <v>291</v>
      </c>
      <c r="B76" s="14" t="s">
        <v>292</v>
      </c>
      <c r="C76" s="32" t="s">
        <v>293</v>
      </c>
      <c r="D76" s="18"/>
      <c r="E76" s="33">
        <v>45266.0</v>
      </c>
      <c r="F76" s="33">
        <v>26437.0</v>
      </c>
      <c r="G76" s="17">
        <v>0.0</v>
      </c>
      <c r="H76" s="17">
        <v>51.0</v>
      </c>
      <c r="I76" s="17">
        <v>1.0</v>
      </c>
      <c r="J76" s="17">
        <v>0.0</v>
      </c>
      <c r="K76" s="17"/>
      <c r="L76" s="17"/>
      <c r="M76" s="17"/>
      <c r="N76" s="17"/>
      <c r="O76" s="17"/>
      <c r="P76" s="16"/>
      <c r="Q76" s="17">
        <v>85.5</v>
      </c>
      <c r="R76" s="17">
        <v>13.1</v>
      </c>
      <c r="S76" s="17">
        <v>7.1</v>
      </c>
      <c r="T76" s="17">
        <v>0.0</v>
      </c>
      <c r="U76" s="17">
        <v>0.0</v>
      </c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>
        <v>0.0</v>
      </c>
      <c r="AJ76" s="17">
        <v>0.0</v>
      </c>
      <c r="AK76" s="17">
        <v>0.0</v>
      </c>
      <c r="AL76" s="17">
        <v>0.0</v>
      </c>
      <c r="AM76" s="17">
        <v>13.6</v>
      </c>
      <c r="AN76" s="17">
        <v>7.73</v>
      </c>
      <c r="AO76" s="17">
        <v>5.3</v>
      </c>
      <c r="AP76" s="17">
        <v>1.41</v>
      </c>
      <c r="AQ76" s="17">
        <v>0.49</v>
      </c>
      <c r="AR76" s="17">
        <v>0.29</v>
      </c>
      <c r="AS76" s="17">
        <v>289.0</v>
      </c>
      <c r="AT76" s="17">
        <v>82.7</v>
      </c>
      <c r="AU76" s="9">
        <v>1.714868652</v>
      </c>
      <c r="AV76" s="24">
        <v>3114.43</v>
      </c>
      <c r="AW76" s="24"/>
      <c r="AX76" s="44">
        <v>632.28</v>
      </c>
      <c r="AY76" s="20"/>
      <c r="AZ76" s="45">
        <v>275.0</v>
      </c>
      <c r="BA76" s="44">
        <v>9646.13</v>
      </c>
      <c r="BB76" s="29">
        <v>7.422617</v>
      </c>
      <c r="BC76" s="9">
        <v>108.2</v>
      </c>
      <c r="BD76" s="9">
        <v>85.2</v>
      </c>
      <c r="BE76" s="24">
        <v>20015.32</v>
      </c>
      <c r="BF76" s="44">
        <v>32.77</v>
      </c>
      <c r="BG76" s="44">
        <v>147.47</v>
      </c>
      <c r="BH76" s="44">
        <v>1495.45</v>
      </c>
      <c r="BI76" s="9">
        <v>4.83</v>
      </c>
      <c r="BJ76" s="9">
        <v>1595.08</v>
      </c>
      <c r="BK76" s="9">
        <v>357.77</v>
      </c>
      <c r="BL76" s="9">
        <v>7.0</v>
      </c>
      <c r="BM76" s="16"/>
      <c r="BN76" s="16"/>
      <c r="BO76" s="16"/>
      <c r="BP76" s="16"/>
      <c r="BQ76" s="16"/>
      <c r="BR76" s="16"/>
      <c r="BS76" s="16"/>
    </row>
    <row r="77" ht="15.75" customHeight="1">
      <c r="A77" s="8" t="s">
        <v>294</v>
      </c>
      <c r="B77" s="14" t="s">
        <v>295</v>
      </c>
      <c r="C77" s="32" t="s">
        <v>296</v>
      </c>
      <c r="D77" s="18"/>
      <c r="E77" s="34">
        <v>45273.0</v>
      </c>
      <c r="F77" s="33">
        <v>26697.0</v>
      </c>
      <c r="G77" s="17">
        <v>0.0</v>
      </c>
      <c r="H77" s="17">
        <v>50.0</v>
      </c>
      <c r="I77" s="17">
        <v>0.0</v>
      </c>
      <c r="J77" s="17">
        <v>0.0</v>
      </c>
      <c r="K77" s="17"/>
      <c r="L77" s="17"/>
      <c r="M77" s="17"/>
      <c r="N77" s="17"/>
      <c r="O77" s="17"/>
      <c r="P77" s="16"/>
      <c r="Q77" s="17">
        <v>84.6</v>
      </c>
      <c r="R77" s="17">
        <v>12.5</v>
      </c>
      <c r="S77" s="17">
        <v>8.0</v>
      </c>
      <c r="T77" s="17">
        <v>0.0</v>
      </c>
      <c r="U77" s="17">
        <v>0.0</v>
      </c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>
        <v>0.0</v>
      </c>
      <c r="AJ77" s="17">
        <v>0.0</v>
      </c>
      <c r="AK77" s="17">
        <v>0.0</v>
      </c>
      <c r="AL77" s="17">
        <v>0.0</v>
      </c>
      <c r="AM77" s="17">
        <v>16.1</v>
      </c>
      <c r="AN77" s="17">
        <v>5.45</v>
      </c>
      <c r="AO77" s="17">
        <v>2.98</v>
      </c>
      <c r="AP77" s="17">
        <v>1.83</v>
      </c>
      <c r="AQ77" s="17">
        <v>0.41</v>
      </c>
      <c r="AR77" s="17">
        <v>0.11</v>
      </c>
      <c r="AS77" s="17">
        <v>148.0</v>
      </c>
      <c r="AT77" s="17">
        <v>99.8</v>
      </c>
      <c r="AU77" s="9">
        <v>568.8179051</v>
      </c>
      <c r="AV77" s="24">
        <v>1611.49</v>
      </c>
      <c r="AW77" s="24"/>
      <c r="AX77" s="44">
        <v>1929.21</v>
      </c>
      <c r="AY77" s="20"/>
      <c r="AZ77" s="45">
        <v>96.0</v>
      </c>
      <c r="BA77" s="44"/>
      <c r="BB77" s="29">
        <v>9.977343</v>
      </c>
      <c r="BC77" s="9">
        <v>136.6</v>
      </c>
      <c r="BD77" s="9">
        <v>104.0</v>
      </c>
      <c r="BE77" s="24">
        <v>7151.76</v>
      </c>
      <c r="BF77" s="44">
        <v>25.22</v>
      </c>
      <c r="BG77" s="44">
        <v>227.02</v>
      </c>
      <c r="BH77" s="44">
        <v>903.36</v>
      </c>
      <c r="BI77" s="9">
        <v>3.83</v>
      </c>
      <c r="BJ77" s="9">
        <v>1164.54</v>
      </c>
      <c r="BK77" s="9">
        <v>284.96</v>
      </c>
      <c r="BL77" s="9">
        <v>6.0</v>
      </c>
      <c r="BM77" s="16"/>
      <c r="BN77" s="16"/>
      <c r="BO77" s="16"/>
      <c r="BP77" s="16"/>
      <c r="BQ77" s="16"/>
      <c r="BR77" s="16"/>
      <c r="BS77" s="16"/>
    </row>
    <row r="78" ht="15.75" customHeight="1">
      <c r="A78" s="8" t="s">
        <v>297</v>
      </c>
      <c r="B78" s="14" t="s">
        <v>298</v>
      </c>
      <c r="C78" s="61"/>
      <c r="D78" s="18"/>
      <c r="E78" s="18"/>
      <c r="F78" s="18"/>
      <c r="G78" s="17">
        <v>0.0</v>
      </c>
      <c r="H78" s="18"/>
      <c r="I78" s="18"/>
      <c r="J78" s="18"/>
      <c r="K78" s="18"/>
      <c r="L78" s="18"/>
      <c r="M78" s="18"/>
      <c r="N78" s="18"/>
      <c r="O78" s="18"/>
      <c r="P78" s="16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30"/>
      <c r="AO78" s="30"/>
      <c r="AP78" s="30"/>
      <c r="AQ78" s="30"/>
      <c r="AR78" s="30"/>
      <c r="AS78" s="30"/>
      <c r="AT78" s="30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9">
        <v>5.0</v>
      </c>
      <c r="BJ78" s="9">
        <v>1626.49</v>
      </c>
      <c r="BK78" s="9">
        <v>353.11</v>
      </c>
      <c r="BL78" s="9">
        <v>7.17</v>
      </c>
      <c r="BM78" s="16"/>
      <c r="BN78" s="16"/>
      <c r="BO78" s="16"/>
      <c r="BP78" s="16"/>
      <c r="BQ78" s="16"/>
      <c r="BR78" s="16"/>
      <c r="BS78" s="16"/>
    </row>
    <row r="79" ht="15.75" customHeight="1">
      <c r="A79" s="8" t="s">
        <v>299</v>
      </c>
      <c r="B79" s="14" t="s">
        <v>300</v>
      </c>
      <c r="C79" s="61"/>
      <c r="D79" s="18"/>
      <c r="E79" s="18"/>
      <c r="F79" s="18"/>
      <c r="G79" s="17">
        <v>0.0</v>
      </c>
      <c r="H79" s="18"/>
      <c r="I79" s="18"/>
      <c r="J79" s="18"/>
      <c r="K79" s="18"/>
      <c r="L79" s="18"/>
      <c r="M79" s="18"/>
      <c r="N79" s="18"/>
      <c r="O79" s="18"/>
      <c r="P79" s="16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30"/>
      <c r="AO79" s="30"/>
      <c r="AP79" s="30"/>
      <c r="AQ79" s="30"/>
      <c r="AR79" s="30"/>
      <c r="AS79" s="30"/>
      <c r="AT79" s="30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</row>
    <row r="80" ht="15.75" customHeight="1">
      <c r="A80" s="8" t="s">
        <v>301</v>
      </c>
      <c r="B80" s="14" t="s">
        <v>302</v>
      </c>
      <c r="C80" s="61"/>
      <c r="D80" s="18"/>
      <c r="E80" s="18"/>
      <c r="F80" s="18"/>
      <c r="G80" s="17">
        <v>0.0</v>
      </c>
      <c r="H80" s="18"/>
      <c r="I80" s="18"/>
      <c r="J80" s="18"/>
      <c r="K80" s="18"/>
      <c r="L80" s="18"/>
      <c r="M80" s="18"/>
      <c r="N80" s="18"/>
      <c r="O80" s="18"/>
      <c r="P80" s="16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30"/>
      <c r="AO80" s="30"/>
      <c r="AP80" s="30"/>
      <c r="AQ80" s="30"/>
      <c r="AR80" s="30"/>
      <c r="AS80" s="30"/>
      <c r="AT80" s="30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</row>
    <row r="81" ht="15.75" customHeight="1">
      <c r="A81" s="8" t="s">
        <v>303</v>
      </c>
      <c r="B81" s="14" t="s">
        <v>304</v>
      </c>
      <c r="C81" s="61"/>
      <c r="D81" s="18"/>
      <c r="E81" s="18"/>
      <c r="F81" s="18"/>
      <c r="G81" s="17">
        <v>0.0</v>
      </c>
      <c r="H81" s="18"/>
      <c r="I81" s="18"/>
      <c r="J81" s="18"/>
      <c r="K81" s="18"/>
      <c r="L81" s="18"/>
      <c r="M81" s="18"/>
      <c r="N81" s="18"/>
      <c r="O81" s="18"/>
      <c r="P81" s="16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30"/>
      <c r="AO81" s="30"/>
      <c r="AP81" s="30"/>
      <c r="AQ81" s="30"/>
      <c r="AR81" s="30"/>
      <c r="AS81" s="30"/>
      <c r="AT81" s="30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</row>
    <row r="82" ht="15.75" customHeight="1">
      <c r="A82" s="8" t="s">
        <v>305</v>
      </c>
      <c r="B82" s="14" t="s">
        <v>306</v>
      </c>
      <c r="C82" s="61"/>
      <c r="D82" s="18"/>
      <c r="E82" s="18"/>
      <c r="F82" s="18"/>
      <c r="G82" s="17">
        <v>0.0</v>
      </c>
      <c r="H82" s="18"/>
      <c r="I82" s="18"/>
      <c r="J82" s="18"/>
      <c r="K82" s="18"/>
      <c r="L82" s="18"/>
      <c r="M82" s="18"/>
      <c r="N82" s="18"/>
      <c r="O82" s="18"/>
      <c r="P82" s="16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30"/>
      <c r="AO82" s="30"/>
      <c r="AP82" s="30"/>
      <c r="AQ82" s="30"/>
      <c r="AR82" s="30"/>
      <c r="AS82" s="30"/>
      <c r="AT82" s="30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</row>
    <row r="83" ht="15.75" customHeight="1">
      <c r="A83" s="8" t="s">
        <v>307</v>
      </c>
      <c r="B83" s="14" t="s">
        <v>308</v>
      </c>
      <c r="C83" s="61"/>
      <c r="D83" s="18"/>
      <c r="E83" s="18"/>
      <c r="F83" s="18"/>
      <c r="G83" s="17">
        <v>0.0</v>
      </c>
      <c r="H83" s="18"/>
      <c r="I83" s="18"/>
      <c r="J83" s="18"/>
      <c r="K83" s="18"/>
      <c r="L83" s="18"/>
      <c r="M83" s="18"/>
      <c r="N83" s="18"/>
      <c r="O83" s="18"/>
      <c r="P83" s="16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30"/>
      <c r="AO83" s="30"/>
      <c r="AP83" s="30"/>
      <c r="AQ83" s="30"/>
      <c r="AR83" s="30"/>
      <c r="AS83" s="30"/>
      <c r="AT83" s="30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</row>
    <row r="84" ht="15.75" customHeight="1">
      <c r="A84" s="8" t="s">
        <v>309</v>
      </c>
      <c r="B84" s="14" t="s">
        <v>310</v>
      </c>
      <c r="C84" s="61"/>
      <c r="D84" s="18"/>
      <c r="E84" s="18"/>
      <c r="F84" s="18"/>
      <c r="G84" s="17">
        <v>0.0</v>
      </c>
      <c r="H84" s="18"/>
      <c r="I84" s="18"/>
      <c r="J84" s="18"/>
      <c r="K84" s="18"/>
      <c r="L84" s="18"/>
      <c r="M84" s="18"/>
      <c r="N84" s="18"/>
      <c r="O84" s="18"/>
      <c r="P84" s="16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30"/>
      <c r="AO84" s="30"/>
      <c r="AP84" s="30"/>
      <c r="AQ84" s="30"/>
      <c r="AR84" s="30"/>
      <c r="AS84" s="30"/>
      <c r="AT84" s="30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</row>
    <row r="85" ht="15.75" customHeight="1">
      <c r="A85" s="8" t="s">
        <v>311</v>
      </c>
      <c r="B85" s="14" t="s">
        <v>312</v>
      </c>
      <c r="C85" s="61"/>
      <c r="D85" s="18"/>
      <c r="E85" s="18"/>
      <c r="F85" s="18"/>
      <c r="G85" s="17">
        <v>0.0</v>
      </c>
      <c r="H85" s="18"/>
      <c r="I85" s="18"/>
      <c r="J85" s="18"/>
      <c r="K85" s="18"/>
      <c r="L85" s="18"/>
      <c r="M85" s="18"/>
      <c r="N85" s="18"/>
      <c r="O85" s="18"/>
      <c r="P85" s="16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30"/>
      <c r="AO85" s="30"/>
      <c r="AP85" s="30"/>
      <c r="AQ85" s="30"/>
      <c r="AR85" s="30"/>
      <c r="AS85" s="30"/>
      <c r="AT85" s="30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</row>
    <row r="86" ht="15.75" customHeight="1">
      <c r="A86" s="8" t="s">
        <v>313</v>
      </c>
      <c r="B86" s="14" t="s">
        <v>314</v>
      </c>
      <c r="C86" s="61"/>
      <c r="D86" s="18"/>
      <c r="E86" s="18"/>
      <c r="F86" s="18"/>
      <c r="G86" s="17">
        <v>0.0</v>
      </c>
      <c r="H86" s="18"/>
      <c r="I86" s="18"/>
      <c r="J86" s="18"/>
      <c r="K86" s="18"/>
      <c r="L86" s="18"/>
      <c r="M86" s="18"/>
      <c r="N86" s="18"/>
      <c r="O86" s="18"/>
      <c r="P86" s="16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30"/>
      <c r="AO86" s="30"/>
      <c r="AP86" s="30"/>
      <c r="AQ86" s="30"/>
      <c r="AR86" s="30"/>
      <c r="AS86" s="30"/>
      <c r="AT86" s="30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</row>
    <row r="87" ht="15.75" customHeight="1">
      <c r="A87" s="8" t="s">
        <v>315</v>
      </c>
      <c r="B87" s="14" t="s">
        <v>316</v>
      </c>
      <c r="C87" s="61"/>
      <c r="D87" s="18"/>
      <c r="E87" s="18"/>
      <c r="F87" s="18"/>
      <c r="G87" s="17">
        <v>0.0</v>
      </c>
      <c r="H87" s="18"/>
      <c r="I87" s="18"/>
      <c r="J87" s="18"/>
      <c r="K87" s="18"/>
      <c r="L87" s="18"/>
      <c r="M87" s="18"/>
      <c r="N87" s="18"/>
      <c r="O87" s="18"/>
      <c r="P87" s="16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30"/>
      <c r="AO87" s="30"/>
      <c r="AP87" s="30"/>
      <c r="AQ87" s="30"/>
      <c r="AR87" s="30"/>
      <c r="AS87" s="30"/>
      <c r="AT87" s="30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</row>
    <row r="88" ht="15.75" customHeight="1">
      <c r="A88" s="8" t="s">
        <v>317</v>
      </c>
      <c r="B88" s="14" t="s">
        <v>318</v>
      </c>
      <c r="C88" s="61"/>
      <c r="D88" s="18"/>
      <c r="E88" s="18"/>
      <c r="F88" s="18"/>
      <c r="G88" s="17">
        <v>0.0</v>
      </c>
      <c r="H88" s="18"/>
      <c r="I88" s="18"/>
      <c r="J88" s="18"/>
      <c r="K88" s="18"/>
      <c r="L88" s="18"/>
      <c r="M88" s="18"/>
      <c r="N88" s="18"/>
      <c r="O88" s="18"/>
      <c r="P88" s="16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30"/>
      <c r="AO88" s="30"/>
      <c r="AP88" s="30"/>
      <c r="AQ88" s="30"/>
      <c r="AR88" s="30"/>
      <c r="AS88" s="30"/>
      <c r="AT88" s="30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</row>
    <row r="89" ht="15.75" customHeight="1">
      <c r="A89" s="8" t="s">
        <v>319</v>
      </c>
      <c r="B89" s="14" t="s">
        <v>320</v>
      </c>
      <c r="C89" s="61"/>
      <c r="D89" s="18"/>
      <c r="E89" s="18"/>
      <c r="F89" s="18"/>
      <c r="G89" s="17">
        <v>0.0</v>
      </c>
      <c r="H89" s="18"/>
      <c r="I89" s="18"/>
      <c r="J89" s="18"/>
      <c r="K89" s="18"/>
      <c r="L89" s="18"/>
      <c r="M89" s="18"/>
      <c r="N89" s="18"/>
      <c r="O89" s="18"/>
      <c r="P89" s="16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30"/>
      <c r="AO89" s="30"/>
      <c r="AP89" s="30"/>
      <c r="AQ89" s="30"/>
      <c r="AR89" s="30"/>
      <c r="AS89" s="30"/>
      <c r="AT89" s="30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</row>
    <row r="90" ht="15.75" customHeight="1">
      <c r="A90" s="8" t="s">
        <v>321</v>
      </c>
      <c r="B90" s="14" t="s">
        <v>322</v>
      </c>
      <c r="C90" s="61"/>
      <c r="D90" s="18"/>
      <c r="E90" s="18"/>
      <c r="F90" s="18"/>
      <c r="G90" s="17">
        <v>0.0</v>
      </c>
      <c r="H90" s="18"/>
      <c r="I90" s="18"/>
      <c r="J90" s="18"/>
      <c r="K90" s="18"/>
      <c r="L90" s="18"/>
      <c r="M90" s="18"/>
      <c r="N90" s="18"/>
      <c r="O90" s="18"/>
      <c r="P90" s="16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30"/>
      <c r="AO90" s="30"/>
      <c r="AP90" s="30"/>
      <c r="AQ90" s="30"/>
      <c r="AR90" s="30"/>
      <c r="AS90" s="30"/>
      <c r="AT90" s="30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</row>
    <row r="91" ht="15.75" customHeight="1">
      <c r="A91" s="8" t="s">
        <v>323</v>
      </c>
      <c r="B91" s="14" t="s">
        <v>324</v>
      </c>
      <c r="C91" s="61"/>
      <c r="D91" s="18"/>
      <c r="E91" s="18"/>
      <c r="F91" s="18"/>
      <c r="G91" s="17">
        <v>0.0</v>
      </c>
      <c r="H91" s="18"/>
      <c r="I91" s="18"/>
      <c r="J91" s="18"/>
      <c r="K91" s="18"/>
      <c r="L91" s="18"/>
      <c r="M91" s="18"/>
      <c r="N91" s="18"/>
      <c r="O91" s="18"/>
      <c r="P91" s="16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30"/>
      <c r="AO91" s="30"/>
      <c r="AP91" s="30"/>
      <c r="AQ91" s="30"/>
      <c r="AR91" s="30"/>
      <c r="AS91" s="30"/>
      <c r="AT91" s="30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</row>
    <row r="92" ht="15.75" customHeight="1">
      <c r="A92" s="8" t="s">
        <v>325</v>
      </c>
      <c r="B92" s="14" t="s">
        <v>326</v>
      </c>
      <c r="C92" s="61"/>
      <c r="D92" s="18"/>
      <c r="E92" s="18"/>
      <c r="F92" s="18"/>
      <c r="G92" s="17">
        <v>0.0</v>
      </c>
      <c r="H92" s="18"/>
      <c r="I92" s="18"/>
      <c r="J92" s="18"/>
      <c r="K92" s="18"/>
      <c r="L92" s="18"/>
      <c r="M92" s="18"/>
      <c r="N92" s="18"/>
      <c r="O92" s="18"/>
      <c r="P92" s="16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30"/>
      <c r="AO92" s="30"/>
      <c r="AP92" s="30"/>
      <c r="AQ92" s="30"/>
      <c r="AR92" s="30"/>
      <c r="AS92" s="30"/>
      <c r="AT92" s="30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</row>
    <row r="93" ht="15.75" customHeight="1">
      <c r="A93" s="8" t="s">
        <v>327</v>
      </c>
      <c r="B93" s="14" t="s">
        <v>328</v>
      </c>
      <c r="C93" s="61"/>
      <c r="D93" s="18"/>
      <c r="E93" s="18"/>
      <c r="F93" s="18"/>
      <c r="G93" s="17">
        <v>0.0</v>
      </c>
      <c r="H93" s="18"/>
      <c r="I93" s="18"/>
      <c r="J93" s="18"/>
      <c r="K93" s="18"/>
      <c r="L93" s="18"/>
      <c r="M93" s="18"/>
      <c r="N93" s="18"/>
      <c r="O93" s="18"/>
      <c r="P93" s="16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30"/>
      <c r="AO93" s="30"/>
      <c r="AP93" s="30"/>
      <c r="AQ93" s="30"/>
      <c r="AR93" s="30"/>
      <c r="AS93" s="30"/>
      <c r="AT93" s="30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</row>
    <row r="94" ht="15.75" customHeight="1">
      <c r="A94" s="8" t="s">
        <v>329</v>
      </c>
      <c r="B94" s="14" t="s">
        <v>330</v>
      </c>
      <c r="C94" s="61"/>
      <c r="D94" s="18"/>
      <c r="E94" s="18"/>
      <c r="F94" s="18"/>
      <c r="G94" s="17">
        <v>0.0</v>
      </c>
      <c r="H94" s="18"/>
      <c r="I94" s="18"/>
      <c r="J94" s="18"/>
      <c r="K94" s="18"/>
      <c r="L94" s="18"/>
      <c r="M94" s="18"/>
      <c r="N94" s="18"/>
      <c r="O94" s="18"/>
      <c r="P94" s="16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30"/>
      <c r="AO94" s="30"/>
      <c r="AP94" s="30"/>
      <c r="AQ94" s="30"/>
      <c r="AR94" s="30"/>
      <c r="AS94" s="30"/>
      <c r="AT94" s="30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</row>
    <row r="95" ht="15.75" customHeight="1">
      <c r="A95" s="8" t="s">
        <v>331</v>
      </c>
      <c r="B95" s="14" t="s">
        <v>332</v>
      </c>
      <c r="C95" s="61"/>
      <c r="D95" s="18"/>
      <c r="E95" s="18"/>
      <c r="F95" s="18"/>
      <c r="G95" s="17">
        <v>0.0</v>
      </c>
      <c r="H95" s="18"/>
      <c r="I95" s="18"/>
      <c r="J95" s="18"/>
      <c r="K95" s="18"/>
      <c r="L95" s="18"/>
      <c r="M95" s="18"/>
      <c r="N95" s="18"/>
      <c r="O95" s="18"/>
      <c r="P95" s="16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30"/>
      <c r="AO95" s="30"/>
      <c r="AP95" s="30"/>
      <c r="AQ95" s="30"/>
      <c r="AR95" s="30"/>
      <c r="AS95" s="30"/>
      <c r="AT95" s="30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</row>
    <row r="96" ht="15.75" customHeight="1">
      <c r="A96" s="8" t="s">
        <v>333</v>
      </c>
      <c r="B96" s="14" t="s">
        <v>334</v>
      </c>
      <c r="C96" s="61"/>
      <c r="D96" s="18"/>
      <c r="E96" s="18"/>
      <c r="F96" s="18"/>
      <c r="G96" s="17">
        <v>0.0</v>
      </c>
      <c r="H96" s="18"/>
      <c r="I96" s="18"/>
      <c r="J96" s="18"/>
      <c r="K96" s="18"/>
      <c r="L96" s="18"/>
      <c r="M96" s="18"/>
      <c r="N96" s="18"/>
      <c r="O96" s="18"/>
      <c r="P96" s="16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30"/>
      <c r="AO96" s="30"/>
      <c r="AP96" s="30"/>
      <c r="AQ96" s="30"/>
      <c r="AR96" s="30"/>
      <c r="AS96" s="30"/>
      <c r="AT96" s="30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</row>
    <row r="97" ht="15.75" customHeight="1">
      <c r="A97" s="8" t="s">
        <v>335</v>
      </c>
      <c r="B97" s="14" t="s">
        <v>336</v>
      </c>
      <c r="C97" s="61"/>
      <c r="D97" s="62"/>
      <c r="E97" s="62"/>
      <c r="F97" s="18"/>
      <c r="G97" s="17">
        <v>0.0</v>
      </c>
      <c r="H97" s="18"/>
      <c r="I97" s="18"/>
      <c r="J97" s="18"/>
      <c r="K97" s="18"/>
      <c r="L97" s="18"/>
      <c r="M97" s="18"/>
      <c r="N97" s="18"/>
      <c r="O97" s="18"/>
      <c r="P97" s="16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30"/>
      <c r="AO97" s="30"/>
      <c r="AP97" s="30"/>
      <c r="AQ97" s="30"/>
      <c r="AR97" s="30"/>
      <c r="AS97" s="30"/>
      <c r="AT97" s="30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</row>
    <row r="98" ht="15.75" customHeight="1">
      <c r="A98" s="8" t="s">
        <v>337</v>
      </c>
      <c r="B98" s="14" t="s">
        <v>338</v>
      </c>
      <c r="C98" s="61"/>
      <c r="D98" s="62"/>
      <c r="E98" s="62"/>
      <c r="F98" s="18"/>
      <c r="G98" s="17">
        <v>0.0</v>
      </c>
      <c r="H98" s="18"/>
      <c r="I98" s="18"/>
      <c r="J98" s="18"/>
      <c r="K98" s="18"/>
      <c r="L98" s="18"/>
      <c r="M98" s="18"/>
      <c r="N98" s="18"/>
      <c r="O98" s="18"/>
      <c r="P98" s="16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30"/>
      <c r="AO98" s="30"/>
      <c r="AP98" s="30"/>
      <c r="AQ98" s="30"/>
      <c r="AR98" s="30"/>
      <c r="AS98" s="30"/>
      <c r="AT98" s="30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</row>
    <row r="99" ht="15.75" customHeight="1">
      <c r="A99" s="8" t="s">
        <v>339</v>
      </c>
      <c r="B99" s="14" t="s">
        <v>340</v>
      </c>
      <c r="C99" s="61"/>
      <c r="D99" s="62"/>
      <c r="E99" s="62"/>
      <c r="F99" s="18"/>
      <c r="G99" s="17">
        <v>0.0</v>
      </c>
      <c r="H99" s="18"/>
      <c r="I99" s="18"/>
      <c r="J99" s="18"/>
      <c r="K99" s="18"/>
      <c r="L99" s="18"/>
      <c r="M99" s="18"/>
      <c r="N99" s="18"/>
      <c r="O99" s="18"/>
      <c r="P99" s="16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30"/>
      <c r="AO99" s="30"/>
      <c r="AP99" s="30"/>
      <c r="AQ99" s="30"/>
      <c r="AR99" s="30"/>
      <c r="AS99" s="30"/>
      <c r="AT99" s="30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</row>
    <row r="100" ht="15.75" customHeight="1">
      <c r="A100" s="8" t="s">
        <v>341</v>
      </c>
      <c r="B100" s="14" t="s">
        <v>342</v>
      </c>
      <c r="C100" s="61"/>
      <c r="D100" s="62"/>
      <c r="E100" s="62"/>
      <c r="F100" s="18"/>
      <c r="G100" s="17">
        <v>0.0</v>
      </c>
      <c r="H100" s="18"/>
      <c r="I100" s="18"/>
      <c r="J100" s="18"/>
      <c r="K100" s="18"/>
      <c r="L100" s="18"/>
      <c r="M100" s="18"/>
      <c r="N100" s="18"/>
      <c r="O100" s="18"/>
      <c r="P100" s="16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30"/>
      <c r="AO100" s="30"/>
      <c r="AP100" s="30"/>
      <c r="AQ100" s="30"/>
      <c r="AR100" s="30"/>
      <c r="AS100" s="30"/>
      <c r="AT100" s="30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</row>
    <row r="101" ht="15.75" customHeight="1">
      <c r="A101" s="8" t="s">
        <v>343</v>
      </c>
      <c r="B101" s="14" t="s">
        <v>344</v>
      </c>
      <c r="C101" s="61"/>
      <c r="D101" s="62"/>
      <c r="E101" s="62"/>
      <c r="F101" s="18"/>
      <c r="G101" s="17">
        <v>0.0</v>
      </c>
      <c r="H101" s="18"/>
      <c r="I101" s="18"/>
      <c r="J101" s="18"/>
      <c r="K101" s="18"/>
      <c r="L101" s="18"/>
      <c r="M101" s="18"/>
      <c r="N101" s="18"/>
      <c r="O101" s="18"/>
      <c r="P101" s="16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30"/>
      <c r="AO101" s="30"/>
      <c r="AP101" s="30"/>
      <c r="AQ101" s="30"/>
      <c r="AR101" s="30"/>
      <c r="AS101" s="30"/>
      <c r="AT101" s="30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</row>
    <row r="102" ht="15.75" customHeight="1">
      <c r="A102" s="8" t="s">
        <v>345</v>
      </c>
      <c r="B102" s="14" t="s">
        <v>346</v>
      </c>
      <c r="C102" s="61"/>
      <c r="D102" s="62"/>
      <c r="E102" s="62"/>
      <c r="F102" s="18"/>
      <c r="G102" s="17">
        <v>0.0</v>
      </c>
      <c r="H102" s="18"/>
      <c r="I102" s="18"/>
      <c r="J102" s="18"/>
      <c r="K102" s="18"/>
      <c r="L102" s="18"/>
      <c r="M102" s="18"/>
      <c r="N102" s="18"/>
      <c r="O102" s="18"/>
      <c r="P102" s="16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30"/>
      <c r="AO102" s="30"/>
      <c r="AP102" s="30"/>
      <c r="AQ102" s="30"/>
      <c r="AR102" s="30"/>
      <c r="AS102" s="30"/>
      <c r="AT102" s="30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</row>
    <row r="103" ht="15.75" customHeight="1">
      <c r="A103" s="63"/>
      <c r="B103" s="30"/>
      <c r="C103" s="18"/>
      <c r="D103" s="64"/>
      <c r="E103" s="64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6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30"/>
      <c r="AO103" s="30"/>
      <c r="AP103" s="30"/>
      <c r="AQ103" s="30"/>
      <c r="AR103" s="30"/>
      <c r="AS103" s="30"/>
      <c r="AT103" s="30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</row>
    <row r="104" ht="15.75" customHeight="1">
      <c r="A104" s="63"/>
      <c r="B104" s="9"/>
      <c r="C104" s="18"/>
      <c r="D104" s="62"/>
      <c r="E104" s="62"/>
      <c r="F104" s="18"/>
      <c r="G104" s="17">
        <v>1.0</v>
      </c>
      <c r="H104" s="18"/>
      <c r="I104" s="18"/>
      <c r="J104" s="18"/>
      <c r="K104" s="18"/>
      <c r="L104" s="18"/>
      <c r="M104" s="18"/>
      <c r="N104" s="18"/>
      <c r="O104" s="18"/>
      <c r="P104" s="16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30"/>
      <c r="AO104" s="30"/>
      <c r="AP104" s="30"/>
      <c r="AQ104" s="30"/>
      <c r="AR104" s="30"/>
      <c r="AS104" s="30"/>
      <c r="AT104" s="30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</row>
    <row r="105" ht="15.75" customHeight="1">
      <c r="A105" s="63"/>
      <c r="B105" s="9"/>
      <c r="C105" s="18"/>
      <c r="D105" s="62"/>
      <c r="E105" s="62"/>
      <c r="F105" s="18"/>
      <c r="G105" s="17">
        <v>1.0</v>
      </c>
      <c r="H105" s="18"/>
      <c r="I105" s="18"/>
      <c r="J105" s="18"/>
      <c r="K105" s="18"/>
      <c r="L105" s="18"/>
      <c r="M105" s="18"/>
      <c r="N105" s="18"/>
      <c r="O105" s="18"/>
      <c r="P105" s="16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30"/>
      <c r="AO105" s="30"/>
      <c r="AP105" s="30"/>
      <c r="AQ105" s="30"/>
      <c r="AR105" s="30"/>
      <c r="AS105" s="30"/>
      <c r="AT105" s="30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</row>
    <row r="106" ht="15.75" customHeight="1">
      <c r="A106" s="63"/>
      <c r="B106" s="9"/>
      <c r="C106" s="18"/>
      <c r="D106" s="62"/>
      <c r="E106" s="62"/>
      <c r="F106" s="18"/>
      <c r="G106" s="17">
        <v>1.0</v>
      </c>
      <c r="H106" s="18"/>
      <c r="I106" s="18"/>
      <c r="J106" s="18"/>
      <c r="K106" s="18"/>
      <c r="L106" s="18"/>
      <c r="M106" s="18"/>
      <c r="N106" s="18"/>
      <c r="O106" s="18"/>
      <c r="P106" s="16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30"/>
      <c r="AO106" s="30"/>
      <c r="AP106" s="30"/>
      <c r="AQ106" s="30"/>
      <c r="AR106" s="30"/>
      <c r="AS106" s="30"/>
      <c r="AT106" s="30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</row>
    <row r="107" ht="15.75" customHeight="1">
      <c r="A107" s="63"/>
      <c r="B107" s="9"/>
      <c r="C107" s="18"/>
      <c r="D107" s="62"/>
      <c r="E107" s="62"/>
      <c r="F107" s="18"/>
      <c r="G107" s="17">
        <v>1.0</v>
      </c>
      <c r="H107" s="18"/>
      <c r="I107" s="18"/>
      <c r="J107" s="18"/>
      <c r="K107" s="18"/>
      <c r="L107" s="18"/>
      <c r="M107" s="18"/>
      <c r="N107" s="18"/>
      <c r="O107" s="18"/>
      <c r="P107" s="16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30"/>
      <c r="AO107" s="30"/>
      <c r="AP107" s="30"/>
      <c r="AQ107" s="30"/>
      <c r="AR107" s="30"/>
      <c r="AS107" s="30"/>
      <c r="AT107" s="30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</row>
    <row r="108" ht="15.75" customHeight="1">
      <c r="A108" s="63"/>
      <c r="B108" s="9"/>
      <c r="C108" s="18"/>
      <c r="D108" s="62"/>
      <c r="E108" s="62"/>
      <c r="F108" s="18"/>
      <c r="G108" s="17">
        <v>1.0</v>
      </c>
      <c r="H108" s="18"/>
      <c r="I108" s="18"/>
      <c r="J108" s="18"/>
      <c r="K108" s="18"/>
      <c r="L108" s="18"/>
      <c r="M108" s="18"/>
      <c r="N108" s="18"/>
      <c r="O108" s="18"/>
      <c r="P108" s="16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30"/>
      <c r="AO108" s="30"/>
      <c r="AP108" s="30"/>
      <c r="AQ108" s="30"/>
      <c r="AR108" s="30"/>
      <c r="AS108" s="30"/>
      <c r="AT108" s="30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</row>
    <row r="109" ht="15.75" customHeight="1">
      <c r="A109" s="63"/>
      <c r="B109" s="9"/>
      <c r="C109" s="18"/>
      <c r="D109" s="62"/>
      <c r="E109" s="62"/>
      <c r="F109" s="18"/>
      <c r="G109" s="17">
        <v>1.0</v>
      </c>
      <c r="H109" s="18"/>
      <c r="I109" s="18"/>
      <c r="J109" s="18"/>
      <c r="K109" s="18"/>
      <c r="L109" s="18"/>
      <c r="M109" s="18"/>
      <c r="N109" s="18"/>
      <c r="O109" s="18"/>
      <c r="P109" s="16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30"/>
      <c r="AO109" s="30"/>
      <c r="AP109" s="30"/>
      <c r="AQ109" s="30"/>
      <c r="AR109" s="30"/>
      <c r="AS109" s="30"/>
      <c r="AT109" s="30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</row>
    <row r="110" ht="15.75" customHeight="1">
      <c r="A110" s="63"/>
      <c r="B110" s="9"/>
      <c r="C110" s="18"/>
      <c r="D110" s="62"/>
      <c r="E110" s="62"/>
      <c r="F110" s="18"/>
      <c r="G110" s="17">
        <v>1.0</v>
      </c>
      <c r="H110" s="18"/>
      <c r="I110" s="18"/>
      <c r="J110" s="18"/>
      <c r="K110" s="18"/>
      <c r="L110" s="18"/>
      <c r="M110" s="18"/>
      <c r="N110" s="18"/>
      <c r="O110" s="18"/>
      <c r="P110" s="16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30"/>
      <c r="AO110" s="30"/>
      <c r="AP110" s="30"/>
      <c r="AQ110" s="30"/>
      <c r="AR110" s="30"/>
      <c r="AS110" s="30"/>
      <c r="AT110" s="30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</row>
    <row r="111" ht="15.75" customHeight="1">
      <c r="A111" s="63"/>
      <c r="B111" s="9"/>
      <c r="C111" s="18"/>
      <c r="D111" s="62"/>
      <c r="E111" s="62"/>
      <c r="F111" s="18"/>
      <c r="G111" s="17">
        <v>1.0</v>
      </c>
      <c r="H111" s="18"/>
      <c r="I111" s="18"/>
      <c r="J111" s="18"/>
      <c r="K111" s="18"/>
      <c r="L111" s="18"/>
      <c r="M111" s="18"/>
      <c r="N111" s="18"/>
      <c r="O111" s="18"/>
      <c r="P111" s="16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30"/>
      <c r="AO111" s="30"/>
      <c r="AP111" s="30"/>
      <c r="AQ111" s="30"/>
      <c r="AR111" s="30"/>
      <c r="AS111" s="30"/>
      <c r="AT111" s="30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</row>
    <row r="112" ht="15.75" customHeight="1">
      <c r="A112" s="63"/>
      <c r="B112" s="9"/>
      <c r="C112" s="18"/>
      <c r="D112" s="62"/>
      <c r="E112" s="62"/>
      <c r="F112" s="18"/>
      <c r="G112" s="17">
        <v>1.0</v>
      </c>
      <c r="H112" s="18"/>
      <c r="I112" s="18"/>
      <c r="J112" s="18"/>
      <c r="K112" s="18"/>
      <c r="L112" s="18"/>
      <c r="M112" s="18"/>
      <c r="N112" s="18"/>
      <c r="O112" s="18"/>
      <c r="P112" s="16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30"/>
      <c r="AO112" s="30"/>
      <c r="AP112" s="30"/>
      <c r="AQ112" s="30"/>
      <c r="AR112" s="30"/>
      <c r="AS112" s="30"/>
      <c r="AT112" s="30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</row>
    <row r="113" ht="15.75" customHeight="1">
      <c r="A113" s="63"/>
      <c r="B113" s="9"/>
      <c r="C113" s="18"/>
      <c r="D113" s="62"/>
      <c r="E113" s="62"/>
      <c r="F113" s="18"/>
      <c r="G113" s="17">
        <v>1.0</v>
      </c>
      <c r="H113" s="18"/>
      <c r="I113" s="18"/>
      <c r="J113" s="18"/>
      <c r="K113" s="18"/>
      <c r="L113" s="18"/>
      <c r="M113" s="18"/>
      <c r="N113" s="18"/>
      <c r="O113" s="18"/>
      <c r="P113" s="16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30"/>
      <c r="AO113" s="30"/>
      <c r="AP113" s="30"/>
      <c r="AQ113" s="30"/>
      <c r="AR113" s="30"/>
      <c r="AS113" s="30"/>
      <c r="AT113" s="30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</row>
    <row r="114" ht="15.75" customHeight="1">
      <c r="A114" s="63"/>
      <c r="B114" s="9"/>
      <c r="C114" s="18"/>
      <c r="D114" s="62"/>
      <c r="E114" s="62"/>
      <c r="F114" s="18"/>
      <c r="G114" s="17">
        <v>1.0</v>
      </c>
      <c r="H114" s="18"/>
      <c r="I114" s="18"/>
      <c r="J114" s="18"/>
      <c r="K114" s="18"/>
      <c r="L114" s="18"/>
      <c r="M114" s="18"/>
      <c r="N114" s="18"/>
      <c r="O114" s="18"/>
      <c r="P114" s="16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30"/>
      <c r="AO114" s="30"/>
      <c r="AP114" s="30"/>
      <c r="AQ114" s="30"/>
      <c r="AR114" s="30"/>
      <c r="AS114" s="30"/>
      <c r="AT114" s="30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</row>
    <row r="115" ht="15.75" customHeight="1">
      <c r="A115" s="63"/>
      <c r="B115" s="9"/>
      <c r="C115" s="18"/>
      <c r="D115" s="62"/>
      <c r="E115" s="62"/>
      <c r="F115" s="18"/>
      <c r="G115" s="17">
        <v>1.0</v>
      </c>
      <c r="H115" s="18"/>
      <c r="I115" s="18"/>
      <c r="J115" s="18"/>
      <c r="K115" s="18"/>
      <c r="L115" s="18"/>
      <c r="M115" s="18"/>
      <c r="N115" s="18"/>
      <c r="O115" s="18"/>
      <c r="P115" s="16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30"/>
      <c r="AO115" s="30"/>
      <c r="AP115" s="30"/>
      <c r="AQ115" s="30"/>
      <c r="AR115" s="30"/>
      <c r="AS115" s="30"/>
      <c r="AT115" s="30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</row>
    <row r="116" ht="15.75" customHeight="1">
      <c r="A116" s="63"/>
      <c r="B116" s="9"/>
      <c r="C116" s="18"/>
      <c r="D116" s="62"/>
      <c r="E116" s="62"/>
      <c r="F116" s="18"/>
      <c r="G116" s="17">
        <v>1.0</v>
      </c>
      <c r="H116" s="18"/>
      <c r="I116" s="18"/>
      <c r="J116" s="18"/>
      <c r="K116" s="18"/>
      <c r="L116" s="18"/>
      <c r="M116" s="18"/>
      <c r="N116" s="18"/>
      <c r="O116" s="18"/>
      <c r="P116" s="16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30"/>
      <c r="AO116" s="30"/>
      <c r="AP116" s="30"/>
      <c r="AQ116" s="30"/>
      <c r="AR116" s="30"/>
      <c r="AS116" s="30"/>
      <c r="AT116" s="30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</row>
    <row r="117" ht="15.75" customHeight="1">
      <c r="A117" s="63"/>
      <c r="B117" s="9"/>
      <c r="C117" s="18"/>
      <c r="D117" s="62"/>
      <c r="E117" s="62"/>
      <c r="F117" s="18"/>
      <c r="G117" s="17">
        <v>1.0</v>
      </c>
      <c r="H117" s="18"/>
      <c r="I117" s="18"/>
      <c r="J117" s="18"/>
      <c r="K117" s="18"/>
      <c r="L117" s="18"/>
      <c r="M117" s="18"/>
      <c r="N117" s="18"/>
      <c r="O117" s="18"/>
      <c r="P117" s="16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30"/>
      <c r="AO117" s="30"/>
      <c r="AP117" s="30"/>
      <c r="AQ117" s="30"/>
      <c r="AR117" s="30"/>
      <c r="AS117" s="30"/>
      <c r="AT117" s="30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</row>
    <row r="118" ht="15.75" customHeight="1">
      <c r="A118" s="63"/>
      <c r="B118" s="9"/>
      <c r="C118" s="18"/>
      <c r="D118" s="62"/>
      <c r="E118" s="62"/>
      <c r="F118" s="18"/>
      <c r="G118" s="17">
        <v>1.0</v>
      </c>
      <c r="H118" s="18"/>
      <c r="I118" s="18"/>
      <c r="J118" s="18"/>
      <c r="K118" s="18"/>
      <c r="L118" s="18"/>
      <c r="M118" s="18"/>
      <c r="N118" s="18"/>
      <c r="O118" s="18"/>
      <c r="P118" s="16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30"/>
      <c r="AO118" s="30"/>
      <c r="AP118" s="30"/>
      <c r="AQ118" s="30"/>
      <c r="AR118" s="30"/>
      <c r="AS118" s="30"/>
      <c r="AT118" s="30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</row>
    <row r="119" ht="15.75" customHeight="1">
      <c r="A119" s="63"/>
      <c r="B119" s="9"/>
      <c r="C119" s="18"/>
      <c r="D119" s="62"/>
      <c r="E119" s="62"/>
      <c r="F119" s="18"/>
      <c r="G119" s="17">
        <v>1.0</v>
      </c>
      <c r="H119" s="18"/>
      <c r="I119" s="18"/>
      <c r="J119" s="18"/>
      <c r="K119" s="18"/>
      <c r="L119" s="18"/>
      <c r="M119" s="18"/>
      <c r="N119" s="18"/>
      <c r="O119" s="18"/>
      <c r="P119" s="16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30"/>
      <c r="AO119" s="30"/>
      <c r="AP119" s="30"/>
      <c r="AQ119" s="30"/>
      <c r="AR119" s="30"/>
      <c r="AS119" s="30"/>
      <c r="AT119" s="30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</row>
    <row r="120" ht="15.75" customHeight="1">
      <c r="A120" s="63"/>
      <c r="B120" s="9"/>
      <c r="C120" s="18"/>
      <c r="D120" s="62"/>
      <c r="E120" s="62"/>
      <c r="F120" s="18"/>
      <c r="G120" s="17">
        <v>1.0</v>
      </c>
      <c r="H120" s="18"/>
      <c r="I120" s="18"/>
      <c r="J120" s="18"/>
      <c r="K120" s="18"/>
      <c r="L120" s="18"/>
      <c r="M120" s="18"/>
      <c r="N120" s="18"/>
      <c r="O120" s="18"/>
      <c r="P120" s="16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30"/>
      <c r="AO120" s="30"/>
      <c r="AP120" s="30"/>
      <c r="AQ120" s="30"/>
      <c r="AR120" s="30"/>
      <c r="AS120" s="30"/>
      <c r="AT120" s="30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</row>
    <row r="121" ht="15.75" customHeight="1">
      <c r="A121" s="63"/>
      <c r="B121" s="9"/>
      <c r="C121" s="18"/>
      <c r="D121" s="62"/>
      <c r="E121" s="62"/>
      <c r="F121" s="18"/>
      <c r="G121" s="17">
        <v>1.0</v>
      </c>
      <c r="H121" s="18"/>
      <c r="I121" s="18"/>
      <c r="J121" s="18"/>
      <c r="K121" s="18"/>
      <c r="L121" s="18"/>
      <c r="M121" s="18"/>
      <c r="N121" s="18"/>
      <c r="O121" s="18"/>
      <c r="P121" s="16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30"/>
      <c r="AO121" s="30"/>
      <c r="AP121" s="30"/>
      <c r="AQ121" s="30"/>
      <c r="AR121" s="30"/>
      <c r="AS121" s="30"/>
      <c r="AT121" s="30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</row>
    <row r="122" ht="15.75" customHeight="1">
      <c r="A122" s="63"/>
      <c r="B122" s="9"/>
      <c r="C122" s="18"/>
      <c r="D122" s="62"/>
      <c r="E122" s="62"/>
      <c r="F122" s="18"/>
      <c r="G122" s="17">
        <v>1.0</v>
      </c>
      <c r="H122" s="18"/>
      <c r="I122" s="18"/>
      <c r="J122" s="18"/>
      <c r="K122" s="18"/>
      <c r="L122" s="18"/>
      <c r="M122" s="18"/>
      <c r="N122" s="18"/>
      <c r="O122" s="18"/>
      <c r="P122" s="16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30"/>
      <c r="AO122" s="30"/>
      <c r="AP122" s="30"/>
      <c r="AQ122" s="30"/>
      <c r="AR122" s="30"/>
      <c r="AS122" s="30"/>
      <c r="AT122" s="30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</row>
    <row r="123" ht="15.75" customHeight="1">
      <c r="A123" s="63"/>
      <c r="B123" s="9"/>
      <c r="C123" s="18"/>
      <c r="D123" s="62"/>
      <c r="E123" s="62"/>
      <c r="F123" s="18"/>
      <c r="G123" s="17">
        <v>1.0</v>
      </c>
      <c r="H123" s="18"/>
      <c r="I123" s="18"/>
      <c r="J123" s="18"/>
      <c r="K123" s="18"/>
      <c r="L123" s="18"/>
      <c r="M123" s="18"/>
      <c r="N123" s="18"/>
      <c r="O123" s="18"/>
      <c r="P123" s="16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30"/>
      <c r="AO123" s="30"/>
      <c r="AP123" s="30"/>
      <c r="AQ123" s="30"/>
      <c r="AR123" s="30"/>
      <c r="AS123" s="30"/>
      <c r="AT123" s="30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</row>
    <row r="124" ht="15.75" customHeight="1">
      <c r="A124" s="63"/>
      <c r="B124" s="9"/>
      <c r="C124" s="18"/>
      <c r="D124" s="62"/>
      <c r="E124" s="62"/>
      <c r="F124" s="18"/>
      <c r="G124" s="17">
        <v>1.0</v>
      </c>
      <c r="H124" s="18"/>
      <c r="I124" s="18"/>
      <c r="J124" s="18"/>
      <c r="K124" s="18"/>
      <c r="L124" s="18"/>
      <c r="M124" s="18"/>
      <c r="N124" s="18"/>
      <c r="O124" s="18"/>
      <c r="P124" s="16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30"/>
      <c r="AO124" s="30"/>
      <c r="AP124" s="30"/>
      <c r="AQ124" s="30"/>
      <c r="AR124" s="30"/>
      <c r="AS124" s="30"/>
      <c r="AT124" s="30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</row>
    <row r="125" ht="15.75" customHeight="1">
      <c r="A125" s="63"/>
      <c r="B125" s="9"/>
      <c r="C125" s="18"/>
      <c r="D125" s="62"/>
      <c r="E125" s="62"/>
      <c r="F125" s="18"/>
      <c r="G125" s="17">
        <v>1.0</v>
      </c>
      <c r="H125" s="18"/>
      <c r="I125" s="18"/>
      <c r="J125" s="18"/>
      <c r="K125" s="18"/>
      <c r="L125" s="18"/>
      <c r="M125" s="18"/>
      <c r="N125" s="18"/>
      <c r="O125" s="18"/>
      <c r="P125" s="16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30"/>
      <c r="AO125" s="30"/>
      <c r="AP125" s="30"/>
      <c r="AQ125" s="30"/>
      <c r="AR125" s="30"/>
      <c r="AS125" s="30"/>
      <c r="AT125" s="30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</row>
    <row r="126" ht="15.75" customHeight="1">
      <c r="A126" s="63"/>
      <c r="B126" s="9"/>
      <c r="C126" s="18"/>
      <c r="D126" s="62"/>
      <c r="E126" s="62"/>
      <c r="F126" s="18"/>
      <c r="G126" s="17">
        <v>1.0</v>
      </c>
      <c r="H126" s="18"/>
      <c r="I126" s="18"/>
      <c r="J126" s="18"/>
      <c r="K126" s="18"/>
      <c r="L126" s="18"/>
      <c r="M126" s="18"/>
      <c r="N126" s="18"/>
      <c r="O126" s="18"/>
      <c r="P126" s="16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30"/>
      <c r="AO126" s="30"/>
      <c r="AP126" s="30"/>
      <c r="AQ126" s="30"/>
      <c r="AR126" s="30"/>
      <c r="AS126" s="30"/>
      <c r="AT126" s="30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</row>
    <row r="127" ht="15.75" customHeight="1">
      <c r="A127" s="63"/>
      <c r="B127" s="9"/>
      <c r="C127" s="18"/>
      <c r="D127" s="62"/>
      <c r="E127" s="62"/>
      <c r="F127" s="18"/>
      <c r="G127" s="17">
        <v>1.0</v>
      </c>
      <c r="H127" s="18"/>
      <c r="I127" s="18"/>
      <c r="J127" s="18"/>
      <c r="K127" s="18"/>
      <c r="L127" s="18"/>
      <c r="M127" s="18"/>
      <c r="N127" s="18"/>
      <c r="O127" s="18"/>
      <c r="P127" s="16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30"/>
      <c r="AO127" s="30"/>
      <c r="AP127" s="30"/>
      <c r="AQ127" s="30"/>
      <c r="AR127" s="30"/>
      <c r="AS127" s="30"/>
      <c r="AT127" s="30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</row>
    <row r="128" ht="15.75" customHeight="1">
      <c r="A128" s="63"/>
      <c r="B128" s="9"/>
      <c r="C128" s="18"/>
      <c r="D128" s="62"/>
      <c r="E128" s="62"/>
      <c r="F128" s="18"/>
      <c r="G128" s="17">
        <v>1.0</v>
      </c>
      <c r="H128" s="18"/>
      <c r="I128" s="18"/>
      <c r="J128" s="18"/>
      <c r="K128" s="18"/>
      <c r="L128" s="18"/>
      <c r="M128" s="18"/>
      <c r="N128" s="18"/>
      <c r="O128" s="18"/>
      <c r="P128" s="16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30"/>
      <c r="AO128" s="30"/>
      <c r="AP128" s="30"/>
      <c r="AQ128" s="30"/>
      <c r="AR128" s="30"/>
      <c r="AS128" s="30"/>
      <c r="AT128" s="30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</row>
    <row r="129" ht="15.75" customHeight="1">
      <c r="A129" s="63"/>
      <c r="B129" s="9"/>
      <c r="C129" s="18"/>
      <c r="D129" s="62"/>
      <c r="E129" s="62"/>
      <c r="F129" s="18"/>
      <c r="G129" s="17">
        <v>1.0</v>
      </c>
      <c r="H129" s="18"/>
      <c r="I129" s="18"/>
      <c r="J129" s="18"/>
      <c r="K129" s="18"/>
      <c r="L129" s="18"/>
      <c r="M129" s="18"/>
      <c r="N129" s="18"/>
      <c r="O129" s="18"/>
      <c r="P129" s="16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30"/>
      <c r="AO129" s="30"/>
      <c r="AP129" s="30"/>
      <c r="AQ129" s="30"/>
      <c r="AR129" s="30"/>
      <c r="AS129" s="30"/>
      <c r="AT129" s="30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</row>
    <row r="130" ht="15.75" customHeight="1">
      <c r="A130" s="63"/>
      <c r="B130" s="9"/>
      <c r="C130" s="18"/>
      <c r="D130" s="62"/>
      <c r="E130" s="62"/>
      <c r="F130" s="18"/>
      <c r="G130" s="17">
        <v>1.0</v>
      </c>
      <c r="H130" s="18"/>
      <c r="I130" s="18"/>
      <c r="J130" s="18"/>
      <c r="K130" s="18"/>
      <c r="L130" s="18"/>
      <c r="M130" s="18"/>
      <c r="N130" s="18"/>
      <c r="O130" s="18"/>
      <c r="P130" s="16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30"/>
      <c r="AO130" s="30"/>
      <c r="AP130" s="30"/>
      <c r="AQ130" s="30"/>
      <c r="AR130" s="30"/>
      <c r="AS130" s="30"/>
      <c r="AT130" s="30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</row>
    <row r="131" ht="15.75" customHeight="1">
      <c r="A131" s="63"/>
      <c r="B131" s="9"/>
      <c r="C131" s="18"/>
      <c r="D131" s="62"/>
      <c r="E131" s="62"/>
      <c r="F131" s="18"/>
      <c r="G131" s="17">
        <v>1.0</v>
      </c>
      <c r="H131" s="18"/>
      <c r="I131" s="18"/>
      <c r="J131" s="18"/>
      <c r="K131" s="18"/>
      <c r="L131" s="18"/>
      <c r="M131" s="18"/>
      <c r="N131" s="18"/>
      <c r="O131" s="18"/>
      <c r="P131" s="16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30"/>
      <c r="AO131" s="30"/>
      <c r="AP131" s="30"/>
      <c r="AQ131" s="30"/>
      <c r="AR131" s="30"/>
      <c r="AS131" s="30"/>
      <c r="AT131" s="30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</row>
    <row r="132" ht="15.75" customHeight="1">
      <c r="A132" s="63"/>
      <c r="B132" s="9"/>
      <c r="C132" s="18"/>
      <c r="D132" s="62"/>
      <c r="E132" s="62"/>
      <c r="F132" s="18"/>
      <c r="G132" s="17">
        <v>1.0</v>
      </c>
      <c r="H132" s="18"/>
      <c r="I132" s="18"/>
      <c r="J132" s="18"/>
      <c r="K132" s="18"/>
      <c r="L132" s="18"/>
      <c r="M132" s="18"/>
      <c r="N132" s="18"/>
      <c r="O132" s="18"/>
      <c r="P132" s="16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30"/>
      <c r="AO132" s="30"/>
      <c r="AP132" s="30"/>
      <c r="AQ132" s="30"/>
      <c r="AR132" s="30"/>
      <c r="AS132" s="30"/>
      <c r="AT132" s="30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</row>
    <row r="133" ht="15.75" customHeight="1">
      <c r="A133" s="63"/>
      <c r="B133" s="9"/>
      <c r="C133" s="18"/>
      <c r="D133" s="62"/>
      <c r="E133" s="62"/>
      <c r="F133" s="18"/>
      <c r="G133" s="17">
        <v>1.0</v>
      </c>
      <c r="H133" s="18"/>
      <c r="I133" s="18"/>
      <c r="J133" s="18"/>
      <c r="K133" s="18"/>
      <c r="L133" s="18"/>
      <c r="M133" s="18"/>
      <c r="N133" s="18"/>
      <c r="O133" s="18"/>
      <c r="P133" s="16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30"/>
      <c r="AO133" s="30"/>
      <c r="AP133" s="30"/>
      <c r="AQ133" s="30"/>
      <c r="AR133" s="30"/>
      <c r="AS133" s="30"/>
      <c r="AT133" s="30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</row>
    <row r="134" ht="15.75" customHeight="1">
      <c r="A134" s="63"/>
      <c r="B134" s="9"/>
      <c r="C134" s="18"/>
      <c r="D134" s="62"/>
      <c r="E134" s="62"/>
      <c r="F134" s="18"/>
      <c r="G134" s="17">
        <v>1.0</v>
      </c>
      <c r="H134" s="18"/>
      <c r="I134" s="18"/>
      <c r="J134" s="18"/>
      <c r="K134" s="18"/>
      <c r="L134" s="18"/>
      <c r="M134" s="18"/>
      <c r="N134" s="18"/>
      <c r="O134" s="18"/>
      <c r="P134" s="16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30"/>
      <c r="AO134" s="30"/>
      <c r="AP134" s="30"/>
      <c r="AQ134" s="30"/>
      <c r="AR134" s="30"/>
      <c r="AS134" s="30"/>
      <c r="AT134" s="30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</row>
    <row r="135" ht="15.75" customHeight="1">
      <c r="A135" s="63"/>
      <c r="B135" s="9"/>
      <c r="C135" s="18"/>
      <c r="D135" s="62"/>
      <c r="E135" s="62"/>
      <c r="F135" s="18"/>
      <c r="G135" s="17">
        <v>1.0</v>
      </c>
      <c r="H135" s="18"/>
      <c r="I135" s="18"/>
      <c r="J135" s="18"/>
      <c r="K135" s="18"/>
      <c r="L135" s="18"/>
      <c r="M135" s="18"/>
      <c r="N135" s="18"/>
      <c r="O135" s="18"/>
      <c r="P135" s="16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30"/>
      <c r="AO135" s="30"/>
      <c r="AP135" s="30"/>
      <c r="AQ135" s="30"/>
      <c r="AR135" s="30"/>
      <c r="AS135" s="30"/>
      <c r="AT135" s="30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</row>
    <row r="136" ht="15.75" customHeight="1">
      <c r="A136" s="63"/>
      <c r="B136" s="9"/>
      <c r="C136" s="18"/>
      <c r="D136" s="62"/>
      <c r="E136" s="62"/>
      <c r="F136" s="18"/>
      <c r="G136" s="17">
        <v>1.0</v>
      </c>
      <c r="H136" s="18"/>
      <c r="I136" s="18"/>
      <c r="J136" s="18"/>
      <c r="K136" s="18"/>
      <c r="L136" s="18"/>
      <c r="M136" s="18"/>
      <c r="N136" s="18"/>
      <c r="O136" s="18"/>
      <c r="P136" s="16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30"/>
      <c r="AO136" s="30"/>
      <c r="AP136" s="30"/>
      <c r="AQ136" s="30"/>
      <c r="AR136" s="30"/>
      <c r="AS136" s="30"/>
      <c r="AT136" s="30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</row>
    <row r="137" ht="15.75" customHeight="1">
      <c r="A137" s="63"/>
      <c r="B137" s="9"/>
      <c r="C137" s="18"/>
      <c r="D137" s="62"/>
      <c r="E137" s="62"/>
      <c r="F137" s="18"/>
      <c r="G137" s="17">
        <v>1.0</v>
      </c>
      <c r="H137" s="18"/>
      <c r="I137" s="18"/>
      <c r="J137" s="18"/>
      <c r="K137" s="18"/>
      <c r="L137" s="18"/>
      <c r="M137" s="18"/>
      <c r="N137" s="18"/>
      <c r="O137" s="18"/>
      <c r="P137" s="16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30"/>
      <c r="AO137" s="30"/>
      <c r="AP137" s="30"/>
      <c r="AQ137" s="30"/>
      <c r="AR137" s="30"/>
      <c r="AS137" s="30"/>
      <c r="AT137" s="30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</row>
    <row r="138" ht="15.75" customHeight="1">
      <c r="A138" s="63"/>
      <c r="B138" s="9"/>
      <c r="C138" s="18"/>
      <c r="D138" s="62"/>
      <c r="E138" s="62"/>
      <c r="F138" s="18"/>
      <c r="G138" s="17">
        <v>1.0</v>
      </c>
      <c r="H138" s="18"/>
      <c r="I138" s="18"/>
      <c r="J138" s="18"/>
      <c r="K138" s="18"/>
      <c r="L138" s="18"/>
      <c r="M138" s="18"/>
      <c r="N138" s="18"/>
      <c r="O138" s="18"/>
      <c r="P138" s="16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30"/>
      <c r="AO138" s="30"/>
      <c r="AP138" s="30"/>
      <c r="AQ138" s="30"/>
      <c r="AR138" s="30"/>
      <c r="AS138" s="30"/>
      <c r="AT138" s="30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</row>
    <row r="139" ht="15.75" customHeight="1">
      <c r="A139" s="63"/>
      <c r="B139" s="9"/>
      <c r="C139" s="18"/>
      <c r="D139" s="62"/>
      <c r="E139" s="62"/>
      <c r="F139" s="18"/>
      <c r="G139" s="17">
        <v>1.0</v>
      </c>
      <c r="H139" s="18"/>
      <c r="I139" s="18"/>
      <c r="J139" s="18"/>
      <c r="K139" s="18"/>
      <c r="L139" s="18"/>
      <c r="M139" s="18"/>
      <c r="N139" s="18"/>
      <c r="O139" s="18"/>
      <c r="P139" s="16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30"/>
      <c r="AO139" s="30"/>
      <c r="AP139" s="30"/>
      <c r="AQ139" s="30"/>
      <c r="AR139" s="30"/>
      <c r="AS139" s="30"/>
      <c r="AT139" s="30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</row>
    <row r="140" ht="15.75" customHeight="1">
      <c r="A140" s="63"/>
      <c r="B140" s="9"/>
      <c r="C140" s="18"/>
      <c r="D140" s="62"/>
      <c r="E140" s="62"/>
      <c r="F140" s="18"/>
      <c r="G140" s="17">
        <v>1.0</v>
      </c>
      <c r="H140" s="18"/>
      <c r="I140" s="18"/>
      <c r="J140" s="18"/>
      <c r="K140" s="18"/>
      <c r="L140" s="18"/>
      <c r="M140" s="18"/>
      <c r="N140" s="18"/>
      <c r="O140" s="18"/>
      <c r="P140" s="16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30"/>
      <c r="AO140" s="30"/>
      <c r="AP140" s="30"/>
      <c r="AQ140" s="30"/>
      <c r="AR140" s="30"/>
      <c r="AS140" s="30"/>
      <c r="AT140" s="30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</row>
    <row r="141" ht="15.75" customHeight="1">
      <c r="A141" s="63"/>
      <c r="B141" s="9"/>
      <c r="C141" s="18"/>
      <c r="D141" s="62"/>
      <c r="E141" s="62"/>
      <c r="F141" s="18"/>
      <c r="G141" s="17">
        <v>1.0</v>
      </c>
      <c r="H141" s="18"/>
      <c r="I141" s="18"/>
      <c r="J141" s="18"/>
      <c r="K141" s="18"/>
      <c r="L141" s="18"/>
      <c r="M141" s="18"/>
      <c r="N141" s="18"/>
      <c r="O141" s="18"/>
      <c r="P141" s="16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30"/>
      <c r="AO141" s="30"/>
      <c r="AP141" s="30"/>
      <c r="AQ141" s="30"/>
      <c r="AR141" s="30"/>
      <c r="AS141" s="30"/>
      <c r="AT141" s="30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</row>
    <row r="142" ht="15.75" customHeight="1">
      <c r="A142" s="63"/>
      <c r="B142" s="9"/>
      <c r="C142" s="18"/>
      <c r="D142" s="62"/>
      <c r="E142" s="62"/>
      <c r="F142" s="18"/>
      <c r="G142" s="17">
        <v>1.0</v>
      </c>
      <c r="H142" s="18"/>
      <c r="I142" s="18"/>
      <c r="J142" s="18"/>
      <c r="K142" s="18"/>
      <c r="L142" s="18"/>
      <c r="M142" s="18"/>
      <c r="N142" s="18"/>
      <c r="O142" s="18"/>
      <c r="P142" s="16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30"/>
      <c r="AO142" s="30"/>
      <c r="AP142" s="30"/>
      <c r="AQ142" s="30"/>
      <c r="AR142" s="30"/>
      <c r="AS142" s="30"/>
      <c r="AT142" s="30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</row>
    <row r="143" ht="15.75" customHeight="1">
      <c r="A143" s="63"/>
      <c r="B143" s="9"/>
      <c r="C143" s="18"/>
      <c r="D143" s="62"/>
      <c r="E143" s="62"/>
      <c r="F143" s="18"/>
      <c r="G143" s="17">
        <v>1.0</v>
      </c>
      <c r="H143" s="18"/>
      <c r="I143" s="18"/>
      <c r="J143" s="18"/>
      <c r="K143" s="18"/>
      <c r="L143" s="18"/>
      <c r="M143" s="18"/>
      <c r="N143" s="18"/>
      <c r="O143" s="18"/>
      <c r="P143" s="16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30"/>
      <c r="AO143" s="30"/>
      <c r="AP143" s="30"/>
      <c r="AQ143" s="30"/>
      <c r="AR143" s="30"/>
      <c r="AS143" s="30"/>
      <c r="AT143" s="30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</row>
    <row r="144" ht="15.75" customHeight="1">
      <c r="A144" s="63"/>
      <c r="B144" s="9"/>
      <c r="C144" s="18"/>
      <c r="D144" s="62"/>
      <c r="E144" s="62"/>
      <c r="F144" s="18"/>
      <c r="G144" s="17">
        <v>1.0</v>
      </c>
      <c r="H144" s="18"/>
      <c r="I144" s="18"/>
      <c r="J144" s="18"/>
      <c r="K144" s="18"/>
      <c r="L144" s="18"/>
      <c r="M144" s="18"/>
      <c r="N144" s="18"/>
      <c r="O144" s="18"/>
      <c r="P144" s="16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30"/>
      <c r="AO144" s="30"/>
      <c r="AP144" s="30"/>
      <c r="AQ144" s="30"/>
      <c r="AR144" s="30"/>
      <c r="AS144" s="30"/>
      <c r="AT144" s="30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</row>
    <row r="145" ht="15.75" customHeight="1">
      <c r="A145" s="63"/>
      <c r="B145" s="9"/>
      <c r="C145" s="18"/>
      <c r="D145" s="62"/>
      <c r="E145" s="62"/>
      <c r="F145" s="18"/>
      <c r="G145" s="17">
        <v>1.0</v>
      </c>
      <c r="H145" s="18"/>
      <c r="I145" s="18"/>
      <c r="J145" s="18"/>
      <c r="K145" s="18"/>
      <c r="L145" s="18"/>
      <c r="M145" s="18"/>
      <c r="N145" s="18"/>
      <c r="O145" s="18"/>
      <c r="P145" s="16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30"/>
      <c r="AO145" s="30"/>
      <c r="AP145" s="30"/>
      <c r="AQ145" s="30"/>
      <c r="AR145" s="30"/>
      <c r="AS145" s="30"/>
      <c r="AT145" s="30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</row>
    <row r="146" ht="15.75" customHeight="1">
      <c r="A146" s="63"/>
      <c r="B146" s="9"/>
      <c r="C146" s="18"/>
      <c r="D146" s="62"/>
      <c r="E146" s="62"/>
      <c r="F146" s="18"/>
      <c r="G146" s="17">
        <v>1.0</v>
      </c>
      <c r="H146" s="18"/>
      <c r="I146" s="18"/>
      <c r="J146" s="18"/>
      <c r="K146" s="18"/>
      <c r="L146" s="18"/>
      <c r="M146" s="18"/>
      <c r="N146" s="18"/>
      <c r="O146" s="18"/>
      <c r="P146" s="16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30"/>
      <c r="AO146" s="30"/>
      <c r="AP146" s="30"/>
      <c r="AQ146" s="30"/>
      <c r="AR146" s="30"/>
      <c r="AS146" s="30"/>
      <c r="AT146" s="30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</row>
    <row r="147" ht="15.75" customHeight="1">
      <c r="A147" s="63"/>
      <c r="B147" s="9"/>
      <c r="C147" s="18"/>
      <c r="D147" s="62"/>
      <c r="E147" s="62"/>
      <c r="F147" s="18"/>
      <c r="G147" s="17">
        <v>1.0</v>
      </c>
      <c r="H147" s="18"/>
      <c r="I147" s="18"/>
      <c r="J147" s="18"/>
      <c r="K147" s="18"/>
      <c r="L147" s="18"/>
      <c r="M147" s="18"/>
      <c r="N147" s="18"/>
      <c r="O147" s="18"/>
      <c r="P147" s="16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30"/>
      <c r="AO147" s="30"/>
      <c r="AP147" s="30"/>
      <c r="AQ147" s="30"/>
      <c r="AR147" s="30"/>
      <c r="AS147" s="30"/>
      <c r="AT147" s="30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</row>
    <row r="148" ht="15.75" customHeight="1">
      <c r="A148" s="63"/>
      <c r="B148" s="9"/>
      <c r="C148" s="18"/>
      <c r="D148" s="62"/>
      <c r="E148" s="62"/>
      <c r="F148" s="18"/>
      <c r="G148" s="17">
        <v>1.0</v>
      </c>
      <c r="H148" s="18"/>
      <c r="I148" s="18"/>
      <c r="J148" s="18"/>
      <c r="K148" s="18"/>
      <c r="L148" s="18"/>
      <c r="M148" s="18"/>
      <c r="N148" s="18"/>
      <c r="O148" s="18"/>
      <c r="P148" s="16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30"/>
      <c r="AO148" s="30"/>
      <c r="AP148" s="30"/>
      <c r="AQ148" s="30"/>
      <c r="AR148" s="30"/>
      <c r="AS148" s="30"/>
      <c r="AT148" s="30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</row>
    <row r="149" ht="15.75" customHeight="1">
      <c r="A149" s="63"/>
      <c r="B149" s="9"/>
      <c r="C149" s="18"/>
      <c r="D149" s="62"/>
      <c r="E149" s="62"/>
      <c r="F149" s="18"/>
      <c r="G149" s="17">
        <v>1.0</v>
      </c>
      <c r="H149" s="18"/>
      <c r="I149" s="18"/>
      <c r="J149" s="18"/>
      <c r="K149" s="18"/>
      <c r="L149" s="18"/>
      <c r="M149" s="18"/>
      <c r="N149" s="18"/>
      <c r="O149" s="18"/>
      <c r="P149" s="16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30"/>
      <c r="AO149" s="30"/>
      <c r="AP149" s="30"/>
      <c r="AQ149" s="30"/>
      <c r="AR149" s="30"/>
      <c r="AS149" s="30"/>
      <c r="AT149" s="30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</row>
    <row r="150" ht="15.75" customHeight="1">
      <c r="A150" s="63"/>
      <c r="B150" s="9"/>
      <c r="C150" s="18"/>
      <c r="D150" s="62"/>
      <c r="E150" s="62"/>
      <c r="F150" s="18"/>
      <c r="G150" s="17">
        <v>1.0</v>
      </c>
      <c r="H150" s="18"/>
      <c r="I150" s="18"/>
      <c r="J150" s="18"/>
      <c r="K150" s="18"/>
      <c r="L150" s="18"/>
      <c r="M150" s="18"/>
      <c r="N150" s="18"/>
      <c r="O150" s="18"/>
      <c r="P150" s="16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30"/>
      <c r="AO150" s="30"/>
      <c r="AP150" s="30"/>
      <c r="AQ150" s="30"/>
      <c r="AR150" s="30"/>
      <c r="AS150" s="30"/>
      <c r="AT150" s="30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</row>
    <row r="151" ht="15.75" customHeight="1">
      <c r="A151" s="63"/>
      <c r="B151" s="9"/>
      <c r="C151" s="18"/>
      <c r="D151" s="62"/>
      <c r="E151" s="62"/>
      <c r="F151" s="18"/>
      <c r="G151" s="17">
        <v>1.0</v>
      </c>
      <c r="H151" s="18"/>
      <c r="I151" s="18"/>
      <c r="J151" s="18"/>
      <c r="K151" s="18"/>
      <c r="L151" s="18"/>
      <c r="M151" s="18"/>
      <c r="N151" s="18"/>
      <c r="O151" s="18"/>
      <c r="P151" s="16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30"/>
      <c r="AO151" s="30"/>
      <c r="AP151" s="30"/>
      <c r="AQ151" s="30"/>
      <c r="AR151" s="30"/>
      <c r="AS151" s="30"/>
      <c r="AT151" s="30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</row>
    <row r="152" ht="15.75" customHeight="1">
      <c r="A152" s="63"/>
      <c r="B152" s="9"/>
      <c r="C152" s="18"/>
      <c r="D152" s="62"/>
      <c r="E152" s="62"/>
      <c r="F152" s="18"/>
      <c r="G152" s="17">
        <v>1.0</v>
      </c>
      <c r="H152" s="18"/>
      <c r="I152" s="18"/>
      <c r="J152" s="18"/>
      <c r="K152" s="18"/>
      <c r="L152" s="18"/>
      <c r="M152" s="18"/>
      <c r="N152" s="18"/>
      <c r="O152" s="18"/>
      <c r="P152" s="16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30"/>
      <c r="AO152" s="30"/>
      <c r="AP152" s="30"/>
      <c r="AQ152" s="30"/>
      <c r="AR152" s="30"/>
      <c r="AS152" s="30"/>
      <c r="AT152" s="30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</row>
    <row r="153" ht="15.75" customHeight="1">
      <c r="A153" s="63"/>
      <c r="B153" s="9"/>
      <c r="C153" s="18"/>
      <c r="D153" s="62"/>
      <c r="E153" s="62"/>
      <c r="F153" s="18"/>
      <c r="G153" s="17">
        <v>1.0</v>
      </c>
      <c r="H153" s="18"/>
      <c r="I153" s="18"/>
      <c r="J153" s="18"/>
      <c r="K153" s="18"/>
      <c r="L153" s="18"/>
      <c r="M153" s="18"/>
      <c r="N153" s="18"/>
      <c r="O153" s="18"/>
      <c r="P153" s="16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30"/>
      <c r="AO153" s="30"/>
      <c r="AP153" s="30"/>
      <c r="AQ153" s="30"/>
      <c r="AR153" s="30"/>
      <c r="AS153" s="30"/>
      <c r="AT153" s="30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</row>
    <row r="154" ht="15.75" customHeight="1">
      <c r="A154" s="14"/>
      <c r="B154" s="14"/>
      <c r="C154" s="18"/>
      <c r="D154" s="65"/>
      <c r="E154" s="65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4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5"/>
      <c r="AO154" s="55"/>
      <c r="AP154" s="55"/>
      <c r="AQ154" s="55"/>
      <c r="AR154" s="55"/>
      <c r="AS154" s="55"/>
      <c r="AT154" s="55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</row>
    <row r="155" ht="15.75" customHeight="1">
      <c r="A155" s="63"/>
      <c r="B155" s="14"/>
      <c r="C155" s="18"/>
      <c r="D155" s="62"/>
      <c r="E155" s="62"/>
      <c r="F155" s="18"/>
      <c r="G155" s="17">
        <v>0.0</v>
      </c>
      <c r="H155" s="18"/>
      <c r="I155" s="18"/>
      <c r="J155" s="18"/>
      <c r="K155" s="18"/>
      <c r="L155" s="18"/>
      <c r="M155" s="18"/>
      <c r="N155" s="18"/>
      <c r="O155" s="18"/>
      <c r="P155" s="16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30"/>
      <c r="AO155" s="30"/>
      <c r="AP155" s="30"/>
      <c r="AQ155" s="30"/>
      <c r="AR155" s="30"/>
      <c r="AS155" s="30"/>
      <c r="AT155" s="30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</row>
    <row r="156" ht="15.75" customHeight="1">
      <c r="A156" s="63"/>
      <c r="B156" s="14"/>
      <c r="C156" s="18"/>
      <c r="D156" s="62"/>
      <c r="E156" s="62"/>
      <c r="F156" s="18"/>
      <c r="G156" s="17">
        <v>0.0</v>
      </c>
      <c r="H156" s="18"/>
      <c r="I156" s="18"/>
      <c r="J156" s="18"/>
      <c r="K156" s="18"/>
      <c r="L156" s="18"/>
      <c r="M156" s="18"/>
      <c r="N156" s="18"/>
      <c r="O156" s="18"/>
      <c r="P156" s="16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30"/>
      <c r="AO156" s="30"/>
      <c r="AP156" s="30"/>
      <c r="AQ156" s="30"/>
      <c r="AR156" s="30"/>
      <c r="AS156" s="30"/>
      <c r="AT156" s="30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</row>
    <row r="157" ht="15.75" customHeight="1">
      <c r="A157" s="63"/>
      <c r="B157" s="14"/>
      <c r="C157" s="18"/>
      <c r="D157" s="62"/>
      <c r="E157" s="62"/>
      <c r="F157" s="18"/>
      <c r="G157" s="17">
        <v>0.0</v>
      </c>
      <c r="H157" s="18"/>
      <c r="I157" s="18"/>
      <c r="J157" s="18"/>
      <c r="K157" s="18"/>
      <c r="L157" s="18"/>
      <c r="M157" s="18"/>
      <c r="N157" s="18"/>
      <c r="O157" s="18"/>
      <c r="P157" s="16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30"/>
      <c r="AO157" s="30"/>
      <c r="AP157" s="30"/>
      <c r="AQ157" s="30"/>
      <c r="AR157" s="30"/>
      <c r="AS157" s="30"/>
      <c r="AT157" s="30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</row>
    <row r="158" ht="15.75" customHeight="1">
      <c r="A158" s="63"/>
      <c r="B158" s="14"/>
      <c r="C158" s="18"/>
      <c r="D158" s="62"/>
      <c r="E158" s="62"/>
      <c r="F158" s="18"/>
      <c r="G158" s="17">
        <v>0.0</v>
      </c>
      <c r="H158" s="18"/>
      <c r="I158" s="18"/>
      <c r="J158" s="18"/>
      <c r="K158" s="18"/>
      <c r="L158" s="18"/>
      <c r="M158" s="18"/>
      <c r="N158" s="18"/>
      <c r="O158" s="18"/>
      <c r="P158" s="16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30"/>
      <c r="AO158" s="30"/>
      <c r="AP158" s="30"/>
      <c r="AQ158" s="30"/>
      <c r="AR158" s="30"/>
      <c r="AS158" s="30"/>
      <c r="AT158" s="30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</row>
    <row r="159" ht="15.75" customHeight="1">
      <c r="A159" s="63"/>
      <c r="B159" s="14"/>
      <c r="C159" s="18"/>
      <c r="D159" s="62"/>
      <c r="E159" s="62"/>
      <c r="F159" s="18"/>
      <c r="G159" s="17">
        <v>0.0</v>
      </c>
      <c r="H159" s="18"/>
      <c r="I159" s="18"/>
      <c r="J159" s="18"/>
      <c r="K159" s="18"/>
      <c r="L159" s="18"/>
      <c r="M159" s="18"/>
      <c r="N159" s="18"/>
      <c r="O159" s="18"/>
      <c r="P159" s="16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30"/>
      <c r="AO159" s="30"/>
      <c r="AP159" s="30"/>
      <c r="AQ159" s="30"/>
      <c r="AR159" s="30"/>
      <c r="AS159" s="30"/>
      <c r="AT159" s="30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</row>
    <row r="160" ht="15.75" customHeight="1">
      <c r="A160" s="63"/>
      <c r="B160" s="14"/>
      <c r="C160" s="18"/>
      <c r="D160" s="62"/>
      <c r="E160" s="62"/>
      <c r="F160" s="18"/>
      <c r="G160" s="17">
        <v>0.0</v>
      </c>
      <c r="H160" s="18"/>
      <c r="I160" s="18"/>
      <c r="J160" s="18"/>
      <c r="K160" s="18"/>
      <c r="L160" s="18"/>
      <c r="M160" s="18"/>
      <c r="N160" s="18"/>
      <c r="O160" s="18"/>
      <c r="P160" s="16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30"/>
      <c r="AO160" s="30"/>
      <c r="AP160" s="30"/>
      <c r="AQ160" s="30"/>
      <c r="AR160" s="30"/>
      <c r="AS160" s="30"/>
      <c r="AT160" s="30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</row>
    <row r="161" ht="15.75" customHeight="1">
      <c r="A161" s="63"/>
      <c r="B161" s="14"/>
      <c r="C161" s="18"/>
      <c r="D161" s="62"/>
      <c r="E161" s="62"/>
      <c r="F161" s="18"/>
      <c r="G161" s="17">
        <v>0.0</v>
      </c>
      <c r="H161" s="18"/>
      <c r="I161" s="18"/>
      <c r="J161" s="18"/>
      <c r="K161" s="18"/>
      <c r="L161" s="18"/>
      <c r="M161" s="18"/>
      <c r="N161" s="18"/>
      <c r="O161" s="18"/>
      <c r="P161" s="16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30"/>
      <c r="AO161" s="30"/>
      <c r="AP161" s="30"/>
      <c r="AQ161" s="30"/>
      <c r="AR161" s="30"/>
      <c r="AS161" s="30"/>
      <c r="AT161" s="30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</row>
    <row r="162" ht="15.75" customHeight="1">
      <c r="A162" s="63"/>
      <c r="B162" s="14"/>
      <c r="C162" s="18"/>
      <c r="D162" s="62"/>
      <c r="E162" s="62"/>
      <c r="F162" s="18"/>
      <c r="G162" s="17">
        <v>0.0</v>
      </c>
      <c r="H162" s="18"/>
      <c r="I162" s="18"/>
      <c r="J162" s="18"/>
      <c r="K162" s="18"/>
      <c r="L162" s="18"/>
      <c r="M162" s="18"/>
      <c r="N162" s="18"/>
      <c r="O162" s="18"/>
      <c r="P162" s="16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30"/>
      <c r="AO162" s="30"/>
      <c r="AP162" s="30"/>
      <c r="AQ162" s="30"/>
      <c r="AR162" s="30"/>
      <c r="AS162" s="30"/>
      <c r="AT162" s="30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</row>
    <row r="163" ht="15.75" customHeight="1">
      <c r="A163" s="63"/>
      <c r="B163" s="14"/>
      <c r="C163" s="18"/>
      <c r="D163" s="62"/>
      <c r="E163" s="62"/>
      <c r="F163" s="18"/>
      <c r="G163" s="17">
        <v>0.0</v>
      </c>
      <c r="H163" s="18"/>
      <c r="I163" s="18"/>
      <c r="J163" s="18"/>
      <c r="K163" s="18"/>
      <c r="L163" s="18"/>
      <c r="M163" s="18"/>
      <c r="N163" s="18"/>
      <c r="O163" s="18"/>
      <c r="P163" s="16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30"/>
      <c r="AO163" s="30"/>
      <c r="AP163" s="30"/>
      <c r="AQ163" s="30"/>
      <c r="AR163" s="30"/>
      <c r="AS163" s="30"/>
      <c r="AT163" s="30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</row>
    <row r="164" ht="15.75" customHeight="1">
      <c r="A164" s="63"/>
      <c r="B164" s="14"/>
      <c r="C164" s="18"/>
      <c r="D164" s="62"/>
      <c r="E164" s="62"/>
      <c r="F164" s="18"/>
      <c r="G164" s="17">
        <v>0.0</v>
      </c>
      <c r="H164" s="18"/>
      <c r="I164" s="18"/>
      <c r="J164" s="18"/>
      <c r="K164" s="18"/>
      <c r="L164" s="18"/>
      <c r="M164" s="18"/>
      <c r="N164" s="18"/>
      <c r="O164" s="18"/>
      <c r="P164" s="16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30"/>
      <c r="AO164" s="30"/>
      <c r="AP164" s="30"/>
      <c r="AQ164" s="30"/>
      <c r="AR164" s="30"/>
      <c r="AS164" s="30"/>
      <c r="AT164" s="30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</row>
    <row r="165" ht="15.75" customHeight="1">
      <c r="A165" s="63"/>
      <c r="B165" s="14"/>
      <c r="C165" s="18"/>
      <c r="D165" s="62"/>
      <c r="E165" s="62"/>
      <c r="F165" s="18"/>
      <c r="G165" s="17">
        <v>0.0</v>
      </c>
      <c r="H165" s="18"/>
      <c r="I165" s="18"/>
      <c r="J165" s="18"/>
      <c r="K165" s="18"/>
      <c r="L165" s="18"/>
      <c r="M165" s="18"/>
      <c r="N165" s="18"/>
      <c r="O165" s="18"/>
      <c r="P165" s="16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30"/>
      <c r="AO165" s="30"/>
      <c r="AP165" s="30"/>
      <c r="AQ165" s="30"/>
      <c r="AR165" s="30"/>
      <c r="AS165" s="30"/>
      <c r="AT165" s="30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</row>
    <row r="166" ht="15.75" customHeight="1">
      <c r="A166" s="63"/>
      <c r="B166" s="14"/>
      <c r="C166" s="18"/>
      <c r="D166" s="62"/>
      <c r="E166" s="62"/>
      <c r="F166" s="18"/>
      <c r="G166" s="17">
        <v>0.0</v>
      </c>
      <c r="H166" s="18"/>
      <c r="I166" s="18"/>
      <c r="J166" s="18"/>
      <c r="K166" s="18"/>
      <c r="L166" s="18"/>
      <c r="M166" s="18"/>
      <c r="N166" s="18"/>
      <c r="O166" s="18"/>
      <c r="P166" s="16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30"/>
      <c r="AO166" s="30"/>
      <c r="AP166" s="30"/>
      <c r="AQ166" s="30"/>
      <c r="AR166" s="30"/>
      <c r="AS166" s="30"/>
      <c r="AT166" s="30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</row>
    <row r="167" ht="15.75" customHeight="1">
      <c r="A167" s="63"/>
      <c r="B167" s="14"/>
      <c r="C167" s="18"/>
      <c r="D167" s="62"/>
      <c r="E167" s="62"/>
      <c r="F167" s="18"/>
      <c r="G167" s="17">
        <v>0.0</v>
      </c>
      <c r="H167" s="18"/>
      <c r="I167" s="18"/>
      <c r="J167" s="18"/>
      <c r="K167" s="18"/>
      <c r="L167" s="18"/>
      <c r="M167" s="18"/>
      <c r="N167" s="18"/>
      <c r="O167" s="18"/>
      <c r="P167" s="16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30"/>
      <c r="AO167" s="30"/>
      <c r="AP167" s="30"/>
      <c r="AQ167" s="30"/>
      <c r="AR167" s="30"/>
      <c r="AS167" s="30"/>
      <c r="AT167" s="30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</row>
    <row r="168" ht="15.75" customHeight="1">
      <c r="A168" s="63"/>
      <c r="B168" s="14"/>
      <c r="C168" s="18"/>
      <c r="D168" s="62"/>
      <c r="E168" s="62"/>
      <c r="F168" s="18"/>
      <c r="G168" s="17">
        <v>0.0</v>
      </c>
      <c r="H168" s="18"/>
      <c r="I168" s="18"/>
      <c r="J168" s="18"/>
      <c r="K168" s="18"/>
      <c r="L168" s="18"/>
      <c r="M168" s="18"/>
      <c r="N168" s="18"/>
      <c r="O168" s="18"/>
      <c r="P168" s="16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30"/>
      <c r="AO168" s="30"/>
      <c r="AP168" s="30"/>
      <c r="AQ168" s="30"/>
      <c r="AR168" s="30"/>
      <c r="AS168" s="30"/>
      <c r="AT168" s="30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</row>
    <row r="169" ht="15.75" customHeight="1">
      <c r="A169" s="63"/>
      <c r="B169" s="14"/>
      <c r="C169" s="18"/>
      <c r="D169" s="62"/>
      <c r="E169" s="62"/>
      <c r="F169" s="18"/>
      <c r="G169" s="17">
        <v>0.0</v>
      </c>
      <c r="H169" s="18"/>
      <c r="I169" s="18"/>
      <c r="J169" s="18"/>
      <c r="K169" s="18"/>
      <c r="L169" s="18"/>
      <c r="M169" s="18"/>
      <c r="N169" s="18"/>
      <c r="O169" s="18"/>
      <c r="P169" s="16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30"/>
      <c r="AO169" s="30"/>
      <c r="AP169" s="30"/>
      <c r="AQ169" s="30"/>
      <c r="AR169" s="30"/>
      <c r="AS169" s="30"/>
      <c r="AT169" s="30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</row>
    <row r="170" ht="15.75" customHeight="1">
      <c r="A170" s="63"/>
      <c r="B170" s="14"/>
      <c r="C170" s="18"/>
      <c r="D170" s="62"/>
      <c r="E170" s="62"/>
      <c r="F170" s="18"/>
      <c r="G170" s="17">
        <v>0.0</v>
      </c>
      <c r="H170" s="18"/>
      <c r="I170" s="18"/>
      <c r="J170" s="18"/>
      <c r="K170" s="18"/>
      <c r="L170" s="18"/>
      <c r="M170" s="18"/>
      <c r="N170" s="18"/>
      <c r="O170" s="18"/>
      <c r="P170" s="16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30"/>
      <c r="AO170" s="30"/>
      <c r="AP170" s="30"/>
      <c r="AQ170" s="30"/>
      <c r="AR170" s="30"/>
      <c r="AS170" s="30"/>
      <c r="AT170" s="30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</row>
    <row r="171" ht="15.75" customHeight="1">
      <c r="A171" s="63"/>
      <c r="B171" s="14"/>
      <c r="C171" s="18"/>
      <c r="D171" s="62"/>
      <c r="E171" s="62"/>
      <c r="F171" s="18"/>
      <c r="G171" s="17">
        <v>0.0</v>
      </c>
      <c r="H171" s="18"/>
      <c r="I171" s="18"/>
      <c r="J171" s="18"/>
      <c r="K171" s="18"/>
      <c r="L171" s="18"/>
      <c r="M171" s="18"/>
      <c r="N171" s="18"/>
      <c r="O171" s="18"/>
      <c r="P171" s="16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30"/>
      <c r="AO171" s="30"/>
      <c r="AP171" s="30"/>
      <c r="AQ171" s="30"/>
      <c r="AR171" s="30"/>
      <c r="AS171" s="30"/>
      <c r="AT171" s="30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</row>
    <row r="172" ht="15.75" customHeight="1">
      <c r="A172" s="63"/>
      <c r="B172" s="14"/>
      <c r="C172" s="18"/>
      <c r="D172" s="62"/>
      <c r="E172" s="62"/>
      <c r="F172" s="18"/>
      <c r="G172" s="17">
        <v>0.0</v>
      </c>
      <c r="H172" s="18"/>
      <c r="I172" s="18"/>
      <c r="J172" s="18"/>
      <c r="K172" s="18"/>
      <c r="L172" s="18"/>
      <c r="M172" s="18"/>
      <c r="N172" s="18"/>
      <c r="O172" s="18"/>
      <c r="P172" s="16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30"/>
      <c r="AO172" s="30"/>
      <c r="AP172" s="30"/>
      <c r="AQ172" s="30"/>
      <c r="AR172" s="30"/>
      <c r="AS172" s="30"/>
      <c r="AT172" s="30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</row>
    <row r="173" ht="15.75" customHeight="1">
      <c r="A173" s="63"/>
      <c r="B173" s="14"/>
      <c r="C173" s="18"/>
      <c r="D173" s="62"/>
      <c r="E173" s="62"/>
      <c r="F173" s="18"/>
      <c r="G173" s="17">
        <v>0.0</v>
      </c>
      <c r="H173" s="18"/>
      <c r="I173" s="18"/>
      <c r="J173" s="18"/>
      <c r="K173" s="18"/>
      <c r="L173" s="18"/>
      <c r="M173" s="18"/>
      <c r="N173" s="18"/>
      <c r="O173" s="18"/>
      <c r="P173" s="16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30"/>
      <c r="AO173" s="30"/>
      <c r="AP173" s="30"/>
      <c r="AQ173" s="30"/>
      <c r="AR173" s="30"/>
      <c r="AS173" s="30"/>
      <c r="AT173" s="30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</row>
    <row r="174" ht="15.75" customHeight="1">
      <c r="A174" s="63"/>
      <c r="B174" s="14"/>
      <c r="C174" s="18"/>
      <c r="D174" s="62"/>
      <c r="E174" s="62"/>
      <c r="F174" s="18"/>
      <c r="G174" s="17">
        <v>0.0</v>
      </c>
      <c r="H174" s="18"/>
      <c r="I174" s="18"/>
      <c r="J174" s="18"/>
      <c r="K174" s="18"/>
      <c r="L174" s="18"/>
      <c r="M174" s="18"/>
      <c r="N174" s="18"/>
      <c r="O174" s="18"/>
      <c r="P174" s="16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30"/>
      <c r="AO174" s="30"/>
      <c r="AP174" s="30"/>
      <c r="AQ174" s="30"/>
      <c r="AR174" s="30"/>
      <c r="AS174" s="30"/>
      <c r="AT174" s="30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</row>
    <row r="175" ht="15.75" customHeight="1">
      <c r="A175" s="63"/>
      <c r="B175" s="14"/>
      <c r="C175" s="18"/>
      <c r="D175" s="62"/>
      <c r="E175" s="62"/>
      <c r="F175" s="18"/>
      <c r="G175" s="17">
        <v>0.0</v>
      </c>
      <c r="H175" s="18"/>
      <c r="I175" s="18"/>
      <c r="J175" s="18"/>
      <c r="K175" s="18"/>
      <c r="L175" s="18"/>
      <c r="M175" s="18"/>
      <c r="N175" s="18"/>
      <c r="O175" s="18"/>
      <c r="P175" s="16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30"/>
      <c r="AO175" s="30"/>
      <c r="AP175" s="30"/>
      <c r="AQ175" s="30"/>
      <c r="AR175" s="30"/>
      <c r="AS175" s="30"/>
      <c r="AT175" s="30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</row>
    <row r="176" ht="15.75" customHeight="1">
      <c r="A176" s="63"/>
      <c r="B176" s="14"/>
      <c r="C176" s="18"/>
      <c r="D176" s="62"/>
      <c r="E176" s="62"/>
      <c r="F176" s="18"/>
      <c r="G176" s="17">
        <v>0.0</v>
      </c>
      <c r="H176" s="18"/>
      <c r="I176" s="18"/>
      <c r="J176" s="18"/>
      <c r="K176" s="18"/>
      <c r="L176" s="18"/>
      <c r="M176" s="18"/>
      <c r="N176" s="18"/>
      <c r="O176" s="18"/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30"/>
      <c r="AO176" s="30"/>
      <c r="AP176" s="30"/>
      <c r="AQ176" s="30"/>
      <c r="AR176" s="30"/>
      <c r="AS176" s="30"/>
      <c r="AT176" s="30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</row>
    <row r="177" ht="15.75" customHeight="1">
      <c r="A177" s="63"/>
      <c r="B177" s="14"/>
      <c r="C177" s="18"/>
      <c r="D177" s="62"/>
      <c r="E177" s="62"/>
      <c r="F177" s="18"/>
      <c r="G177" s="17">
        <v>0.0</v>
      </c>
      <c r="H177" s="18"/>
      <c r="I177" s="18"/>
      <c r="J177" s="18"/>
      <c r="K177" s="18"/>
      <c r="L177" s="18"/>
      <c r="M177" s="18"/>
      <c r="N177" s="18"/>
      <c r="O177" s="18"/>
      <c r="P177" s="16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30"/>
      <c r="AO177" s="30"/>
      <c r="AP177" s="30"/>
      <c r="AQ177" s="30"/>
      <c r="AR177" s="30"/>
      <c r="AS177" s="30"/>
      <c r="AT177" s="30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</row>
    <row r="178" ht="15.75" customHeight="1">
      <c r="A178" s="63"/>
      <c r="B178" s="14"/>
      <c r="C178" s="18"/>
      <c r="D178" s="62"/>
      <c r="E178" s="62"/>
      <c r="F178" s="18"/>
      <c r="G178" s="17">
        <v>0.0</v>
      </c>
      <c r="H178" s="18"/>
      <c r="I178" s="18"/>
      <c r="J178" s="18"/>
      <c r="K178" s="18"/>
      <c r="L178" s="18"/>
      <c r="M178" s="18"/>
      <c r="N178" s="18"/>
      <c r="O178" s="18"/>
      <c r="P178" s="16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30"/>
      <c r="AO178" s="30"/>
      <c r="AP178" s="30"/>
      <c r="AQ178" s="30"/>
      <c r="AR178" s="30"/>
      <c r="AS178" s="30"/>
      <c r="AT178" s="30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</row>
    <row r="179" ht="15.75" customHeight="1">
      <c r="A179" s="63"/>
      <c r="B179" s="14"/>
      <c r="C179" s="18"/>
      <c r="D179" s="62"/>
      <c r="E179" s="62"/>
      <c r="F179" s="18"/>
      <c r="G179" s="17">
        <v>0.0</v>
      </c>
      <c r="H179" s="18"/>
      <c r="I179" s="18"/>
      <c r="J179" s="18"/>
      <c r="K179" s="18"/>
      <c r="L179" s="18"/>
      <c r="M179" s="18"/>
      <c r="N179" s="18"/>
      <c r="O179" s="18"/>
      <c r="P179" s="16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30"/>
      <c r="AO179" s="30"/>
      <c r="AP179" s="30"/>
      <c r="AQ179" s="30"/>
      <c r="AR179" s="30"/>
      <c r="AS179" s="30"/>
      <c r="AT179" s="30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</row>
    <row r="180" ht="15.75" customHeight="1">
      <c r="A180" s="63"/>
      <c r="B180" s="14"/>
      <c r="C180" s="18"/>
      <c r="D180" s="62"/>
      <c r="E180" s="62"/>
      <c r="F180" s="18"/>
      <c r="G180" s="17">
        <v>0.0</v>
      </c>
      <c r="H180" s="18"/>
      <c r="I180" s="18"/>
      <c r="J180" s="18"/>
      <c r="K180" s="18"/>
      <c r="L180" s="18"/>
      <c r="M180" s="18"/>
      <c r="N180" s="18"/>
      <c r="O180" s="18"/>
      <c r="P180" s="16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30"/>
      <c r="AO180" s="30"/>
      <c r="AP180" s="30"/>
      <c r="AQ180" s="30"/>
      <c r="AR180" s="30"/>
      <c r="AS180" s="30"/>
      <c r="AT180" s="30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</row>
    <row r="181" ht="15.75" customHeight="1">
      <c r="A181" s="63"/>
      <c r="B181" s="14"/>
      <c r="C181" s="18"/>
      <c r="D181" s="62"/>
      <c r="E181" s="62"/>
      <c r="F181" s="18"/>
      <c r="G181" s="17">
        <v>0.0</v>
      </c>
      <c r="H181" s="18"/>
      <c r="I181" s="18"/>
      <c r="J181" s="18"/>
      <c r="K181" s="18"/>
      <c r="L181" s="18"/>
      <c r="M181" s="18"/>
      <c r="N181" s="18"/>
      <c r="O181" s="18"/>
      <c r="P181" s="16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30"/>
      <c r="AO181" s="30"/>
      <c r="AP181" s="30"/>
      <c r="AQ181" s="30"/>
      <c r="AR181" s="30"/>
      <c r="AS181" s="30"/>
      <c r="AT181" s="30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</row>
    <row r="182" ht="15.75" customHeight="1">
      <c r="A182" s="63"/>
      <c r="B182" s="14"/>
      <c r="C182" s="18"/>
      <c r="D182" s="62"/>
      <c r="E182" s="62"/>
      <c r="F182" s="18"/>
      <c r="G182" s="17">
        <v>0.0</v>
      </c>
      <c r="H182" s="18"/>
      <c r="I182" s="18"/>
      <c r="J182" s="18"/>
      <c r="K182" s="18"/>
      <c r="L182" s="18"/>
      <c r="M182" s="18"/>
      <c r="N182" s="18"/>
      <c r="O182" s="18"/>
      <c r="P182" s="16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30"/>
      <c r="AO182" s="30"/>
      <c r="AP182" s="30"/>
      <c r="AQ182" s="30"/>
      <c r="AR182" s="30"/>
      <c r="AS182" s="30"/>
      <c r="AT182" s="30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</row>
    <row r="183" ht="15.75" customHeight="1">
      <c r="A183" s="63"/>
      <c r="B183" s="14"/>
      <c r="C183" s="18"/>
      <c r="D183" s="62"/>
      <c r="E183" s="62"/>
      <c r="F183" s="18"/>
      <c r="G183" s="17">
        <v>0.0</v>
      </c>
      <c r="H183" s="18"/>
      <c r="I183" s="18"/>
      <c r="J183" s="18"/>
      <c r="K183" s="18"/>
      <c r="L183" s="18"/>
      <c r="M183" s="18"/>
      <c r="N183" s="18"/>
      <c r="O183" s="18"/>
      <c r="P183" s="16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30"/>
      <c r="AO183" s="30"/>
      <c r="AP183" s="30"/>
      <c r="AQ183" s="30"/>
      <c r="AR183" s="30"/>
      <c r="AS183" s="30"/>
      <c r="AT183" s="30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</row>
    <row r="184" ht="15.75" customHeight="1">
      <c r="A184" s="63"/>
      <c r="B184" s="14"/>
      <c r="C184" s="18"/>
      <c r="D184" s="62"/>
      <c r="E184" s="62"/>
      <c r="F184" s="18"/>
      <c r="G184" s="17">
        <v>0.0</v>
      </c>
      <c r="H184" s="18"/>
      <c r="I184" s="18"/>
      <c r="J184" s="18"/>
      <c r="K184" s="18"/>
      <c r="L184" s="18"/>
      <c r="M184" s="18"/>
      <c r="N184" s="18"/>
      <c r="O184" s="18"/>
      <c r="P184" s="16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30"/>
      <c r="AO184" s="30"/>
      <c r="AP184" s="30"/>
      <c r="AQ184" s="30"/>
      <c r="AR184" s="30"/>
      <c r="AS184" s="30"/>
      <c r="AT184" s="30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</row>
    <row r="185" ht="15.75" customHeight="1">
      <c r="A185" s="63"/>
      <c r="B185" s="14"/>
      <c r="C185" s="18"/>
      <c r="D185" s="62"/>
      <c r="E185" s="62"/>
      <c r="F185" s="18"/>
      <c r="G185" s="17">
        <v>0.0</v>
      </c>
      <c r="H185" s="18"/>
      <c r="I185" s="18"/>
      <c r="J185" s="18"/>
      <c r="K185" s="18"/>
      <c r="L185" s="18"/>
      <c r="M185" s="18"/>
      <c r="N185" s="18"/>
      <c r="O185" s="18"/>
      <c r="P185" s="16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30"/>
      <c r="AO185" s="30"/>
      <c r="AP185" s="30"/>
      <c r="AQ185" s="30"/>
      <c r="AR185" s="30"/>
      <c r="AS185" s="30"/>
      <c r="AT185" s="30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</row>
    <row r="186" ht="15.75" customHeight="1">
      <c r="A186" s="63"/>
      <c r="B186" s="14"/>
      <c r="C186" s="18"/>
      <c r="D186" s="62"/>
      <c r="E186" s="62"/>
      <c r="F186" s="18"/>
      <c r="G186" s="17">
        <v>0.0</v>
      </c>
      <c r="H186" s="18"/>
      <c r="I186" s="18"/>
      <c r="J186" s="18"/>
      <c r="K186" s="18"/>
      <c r="L186" s="18"/>
      <c r="M186" s="18"/>
      <c r="N186" s="18"/>
      <c r="O186" s="18"/>
      <c r="P186" s="16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30"/>
      <c r="AO186" s="30"/>
      <c r="AP186" s="30"/>
      <c r="AQ186" s="30"/>
      <c r="AR186" s="30"/>
      <c r="AS186" s="30"/>
      <c r="AT186" s="30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</row>
    <row r="187" ht="15.75" customHeight="1">
      <c r="A187" s="63"/>
      <c r="B187" s="14"/>
      <c r="C187" s="18"/>
      <c r="D187" s="62"/>
      <c r="E187" s="62"/>
      <c r="F187" s="18"/>
      <c r="G187" s="17">
        <v>0.0</v>
      </c>
      <c r="H187" s="18"/>
      <c r="I187" s="18"/>
      <c r="J187" s="18"/>
      <c r="K187" s="18"/>
      <c r="L187" s="18"/>
      <c r="M187" s="18"/>
      <c r="N187" s="18"/>
      <c r="O187" s="18"/>
      <c r="P187" s="16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30"/>
      <c r="AO187" s="30"/>
      <c r="AP187" s="30"/>
      <c r="AQ187" s="30"/>
      <c r="AR187" s="30"/>
      <c r="AS187" s="30"/>
      <c r="AT187" s="30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</row>
    <row r="188" ht="15.75" customHeight="1">
      <c r="A188" s="63"/>
      <c r="B188" s="14"/>
      <c r="C188" s="18"/>
      <c r="D188" s="62"/>
      <c r="E188" s="62"/>
      <c r="F188" s="18"/>
      <c r="G188" s="17">
        <v>0.0</v>
      </c>
      <c r="H188" s="18"/>
      <c r="I188" s="18"/>
      <c r="J188" s="18"/>
      <c r="K188" s="18"/>
      <c r="L188" s="18"/>
      <c r="M188" s="18"/>
      <c r="N188" s="18"/>
      <c r="O188" s="18"/>
      <c r="P188" s="16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30"/>
      <c r="AO188" s="30"/>
      <c r="AP188" s="30"/>
      <c r="AQ188" s="30"/>
      <c r="AR188" s="30"/>
      <c r="AS188" s="30"/>
      <c r="AT188" s="30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</row>
    <row r="189" ht="15.75" customHeight="1">
      <c r="A189" s="63"/>
      <c r="B189" s="14"/>
      <c r="C189" s="18"/>
      <c r="D189" s="62"/>
      <c r="E189" s="62"/>
      <c r="F189" s="18"/>
      <c r="G189" s="17">
        <v>0.0</v>
      </c>
      <c r="H189" s="18"/>
      <c r="I189" s="18"/>
      <c r="J189" s="18"/>
      <c r="K189" s="18"/>
      <c r="L189" s="18"/>
      <c r="M189" s="18"/>
      <c r="N189" s="18"/>
      <c r="O189" s="18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30"/>
      <c r="AO189" s="30"/>
      <c r="AP189" s="30"/>
      <c r="AQ189" s="30"/>
      <c r="AR189" s="30"/>
      <c r="AS189" s="30"/>
      <c r="AT189" s="30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</row>
    <row r="190" ht="15.75" customHeight="1">
      <c r="A190" s="63"/>
      <c r="B190" s="14"/>
      <c r="C190" s="18"/>
      <c r="D190" s="62"/>
      <c r="E190" s="62"/>
      <c r="F190" s="18"/>
      <c r="G190" s="17">
        <v>0.0</v>
      </c>
      <c r="H190" s="18"/>
      <c r="I190" s="18"/>
      <c r="J190" s="18"/>
      <c r="K190" s="18"/>
      <c r="L190" s="18"/>
      <c r="M190" s="18"/>
      <c r="N190" s="18"/>
      <c r="O190" s="18"/>
      <c r="P190" s="16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30"/>
      <c r="AO190" s="30"/>
      <c r="AP190" s="30"/>
      <c r="AQ190" s="30"/>
      <c r="AR190" s="30"/>
      <c r="AS190" s="30"/>
      <c r="AT190" s="30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</row>
    <row r="191" ht="15.75" customHeight="1">
      <c r="A191" s="63"/>
      <c r="B191" s="14"/>
      <c r="C191" s="18"/>
      <c r="D191" s="62"/>
      <c r="E191" s="62"/>
      <c r="F191" s="18"/>
      <c r="G191" s="17">
        <v>0.0</v>
      </c>
      <c r="H191" s="18"/>
      <c r="I191" s="18"/>
      <c r="J191" s="18"/>
      <c r="K191" s="18"/>
      <c r="L191" s="18"/>
      <c r="M191" s="18"/>
      <c r="N191" s="18"/>
      <c r="O191" s="18"/>
      <c r="P191" s="16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30"/>
      <c r="AO191" s="30"/>
      <c r="AP191" s="30"/>
      <c r="AQ191" s="30"/>
      <c r="AR191" s="30"/>
      <c r="AS191" s="30"/>
      <c r="AT191" s="30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</row>
    <row r="192" ht="15.75" customHeight="1">
      <c r="A192" s="63"/>
      <c r="B192" s="14"/>
      <c r="C192" s="18"/>
      <c r="D192" s="62"/>
      <c r="E192" s="62"/>
      <c r="F192" s="18"/>
      <c r="G192" s="17">
        <v>0.0</v>
      </c>
      <c r="H192" s="18"/>
      <c r="I192" s="18"/>
      <c r="J192" s="18"/>
      <c r="K192" s="18"/>
      <c r="L192" s="18"/>
      <c r="M192" s="18"/>
      <c r="N192" s="18"/>
      <c r="O192" s="18"/>
      <c r="P192" s="16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30"/>
      <c r="AO192" s="30"/>
      <c r="AP192" s="30"/>
      <c r="AQ192" s="30"/>
      <c r="AR192" s="30"/>
      <c r="AS192" s="30"/>
      <c r="AT192" s="30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</row>
    <row r="193" ht="15.75" customHeight="1">
      <c r="A193" s="63"/>
      <c r="B193" s="14"/>
      <c r="C193" s="18"/>
      <c r="D193" s="62"/>
      <c r="E193" s="62"/>
      <c r="F193" s="18"/>
      <c r="G193" s="17">
        <v>0.0</v>
      </c>
      <c r="H193" s="18"/>
      <c r="I193" s="18"/>
      <c r="J193" s="18"/>
      <c r="K193" s="18"/>
      <c r="L193" s="18"/>
      <c r="M193" s="18"/>
      <c r="N193" s="18"/>
      <c r="O193" s="18"/>
      <c r="P193" s="16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30"/>
      <c r="AO193" s="30"/>
      <c r="AP193" s="30"/>
      <c r="AQ193" s="30"/>
      <c r="AR193" s="30"/>
      <c r="AS193" s="30"/>
      <c r="AT193" s="30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</row>
    <row r="194" ht="15.75" customHeight="1">
      <c r="A194" s="63"/>
      <c r="B194" s="14"/>
      <c r="C194" s="18"/>
      <c r="D194" s="62"/>
      <c r="E194" s="62"/>
      <c r="F194" s="18"/>
      <c r="G194" s="17">
        <v>0.0</v>
      </c>
      <c r="H194" s="18"/>
      <c r="I194" s="18"/>
      <c r="J194" s="18"/>
      <c r="K194" s="18"/>
      <c r="L194" s="18"/>
      <c r="M194" s="18"/>
      <c r="N194" s="18"/>
      <c r="O194" s="18"/>
      <c r="P194" s="16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30"/>
      <c r="AO194" s="30"/>
      <c r="AP194" s="30"/>
      <c r="AQ194" s="30"/>
      <c r="AR194" s="30"/>
      <c r="AS194" s="30"/>
      <c r="AT194" s="30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</row>
    <row r="195" ht="15.75" customHeight="1">
      <c r="A195" s="63"/>
      <c r="B195" s="14"/>
      <c r="C195" s="18"/>
      <c r="D195" s="62"/>
      <c r="E195" s="62"/>
      <c r="F195" s="18"/>
      <c r="G195" s="17">
        <v>0.0</v>
      </c>
      <c r="H195" s="18"/>
      <c r="I195" s="18"/>
      <c r="J195" s="18"/>
      <c r="K195" s="18"/>
      <c r="L195" s="18"/>
      <c r="M195" s="18"/>
      <c r="N195" s="18"/>
      <c r="O195" s="18"/>
      <c r="P195" s="16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30"/>
      <c r="AO195" s="30"/>
      <c r="AP195" s="30"/>
      <c r="AQ195" s="30"/>
      <c r="AR195" s="30"/>
      <c r="AS195" s="30"/>
      <c r="AT195" s="30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</row>
    <row r="196" ht="15.75" customHeight="1">
      <c r="A196" s="63"/>
      <c r="B196" s="14"/>
      <c r="C196" s="18"/>
      <c r="D196" s="62"/>
      <c r="E196" s="62"/>
      <c r="F196" s="18"/>
      <c r="G196" s="17">
        <v>0.0</v>
      </c>
      <c r="H196" s="18"/>
      <c r="I196" s="18"/>
      <c r="J196" s="18"/>
      <c r="K196" s="18"/>
      <c r="L196" s="18"/>
      <c r="M196" s="18"/>
      <c r="N196" s="18"/>
      <c r="O196" s="18"/>
      <c r="P196" s="16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30"/>
      <c r="AO196" s="30"/>
      <c r="AP196" s="30"/>
      <c r="AQ196" s="30"/>
      <c r="AR196" s="30"/>
      <c r="AS196" s="30"/>
      <c r="AT196" s="30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</row>
    <row r="197" ht="15.75" customHeight="1">
      <c r="A197" s="63"/>
      <c r="B197" s="14"/>
      <c r="C197" s="18"/>
      <c r="D197" s="62"/>
      <c r="E197" s="62"/>
      <c r="F197" s="18"/>
      <c r="G197" s="17">
        <v>0.0</v>
      </c>
      <c r="H197" s="18"/>
      <c r="I197" s="18"/>
      <c r="J197" s="18"/>
      <c r="K197" s="18"/>
      <c r="L197" s="18"/>
      <c r="M197" s="18"/>
      <c r="N197" s="18"/>
      <c r="O197" s="18"/>
      <c r="P197" s="16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30"/>
      <c r="AO197" s="30"/>
      <c r="AP197" s="30"/>
      <c r="AQ197" s="30"/>
      <c r="AR197" s="30"/>
      <c r="AS197" s="30"/>
      <c r="AT197" s="30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</row>
    <row r="198" ht="15.75" customHeight="1">
      <c r="A198" s="63"/>
      <c r="B198" s="14"/>
      <c r="C198" s="18"/>
      <c r="D198" s="62"/>
      <c r="E198" s="62"/>
      <c r="F198" s="18"/>
      <c r="G198" s="17">
        <v>0.0</v>
      </c>
      <c r="H198" s="18"/>
      <c r="I198" s="18"/>
      <c r="J198" s="18"/>
      <c r="K198" s="18"/>
      <c r="L198" s="18"/>
      <c r="M198" s="18"/>
      <c r="N198" s="18"/>
      <c r="O198" s="18"/>
      <c r="P198" s="16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30"/>
      <c r="AO198" s="30"/>
      <c r="AP198" s="30"/>
      <c r="AQ198" s="30"/>
      <c r="AR198" s="30"/>
      <c r="AS198" s="30"/>
      <c r="AT198" s="30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</row>
    <row r="199" ht="15.75" customHeight="1">
      <c r="A199" s="63"/>
      <c r="B199" s="14"/>
      <c r="C199" s="18"/>
      <c r="D199" s="62"/>
      <c r="E199" s="62"/>
      <c r="F199" s="18"/>
      <c r="G199" s="17">
        <v>0.0</v>
      </c>
      <c r="H199" s="18"/>
      <c r="I199" s="18"/>
      <c r="J199" s="18"/>
      <c r="K199" s="18"/>
      <c r="L199" s="18"/>
      <c r="M199" s="18"/>
      <c r="N199" s="18"/>
      <c r="O199" s="18"/>
      <c r="P199" s="16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30"/>
      <c r="AO199" s="30"/>
      <c r="AP199" s="30"/>
      <c r="AQ199" s="30"/>
      <c r="AR199" s="30"/>
      <c r="AS199" s="30"/>
      <c r="AT199" s="30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</row>
    <row r="200" ht="15.75" customHeight="1">
      <c r="A200" s="63"/>
      <c r="B200" s="14"/>
      <c r="C200" s="18"/>
      <c r="D200" s="62"/>
      <c r="E200" s="62"/>
      <c r="F200" s="18"/>
      <c r="G200" s="17">
        <v>0.0</v>
      </c>
      <c r="H200" s="18"/>
      <c r="I200" s="18"/>
      <c r="J200" s="18"/>
      <c r="K200" s="18"/>
      <c r="L200" s="18"/>
      <c r="M200" s="18"/>
      <c r="N200" s="18"/>
      <c r="O200" s="18"/>
      <c r="P200" s="16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30"/>
      <c r="AO200" s="30"/>
      <c r="AP200" s="30"/>
      <c r="AQ200" s="30"/>
      <c r="AR200" s="30"/>
      <c r="AS200" s="30"/>
      <c r="AT200" s="30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</row>
    <row r="201" ht="15.75" customHeight="1">
      <c r="A201" s="63"/>
      <c r="B201" s="14"/>
      <c r="C201" s="18"/>
      <c r="D201" s="62"/>
      <c r="E201" s="62"/>
      <c r="F201" s="18"/>
      <c r="G201" s="17">
        <v>0.0</v>
      </c>
      <c r="H201" s="18"/>
      <c r="I201" s="18"/>
      <c r="J201" s="18"/>
      <c r="K201" s="18"/>
      <c r="L201" s="18"/>
      <c r="M201" s="18"/>
      <c r="N201" s="18"/>
      <c r="O201" s="18"/>
      <c r="P201" s="16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30"/>
      <c r="AO201" s="30"/>
      <c r="AP201" s="30"/>
      <c r="AQ201" s="30"/>
      <c r="AR201" s="30"/>
      <c r="AS201" s="30"/>
      <c r="AT201" s="30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</row>
    <row r="202" ht="15.75" customHeight="1">
      <c r="A202" s="63"/>
      <c r="B202" s="14"/>
      <c r="C202" s="18"/>
      <c r="D202" s="62"/>
      <c r="E202" s="62"/>
      <c r="F202" s="18"/>
      <c r="G202" s="17">
        <v>0.0</v>
      </c>
      <c r="H202" s="18"/>
      <c r="I202" s="18"/>
      <c r="J202" s="18"/>
      <c r="K202" s="18"/>
      <c r="L202" s="18"/>
      <c r="M202" s="18"/>
      <c r="N202" s="18"/>
      <c r="O202" s="18"/>
      <c r="P202" s="16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30"/>
      <c r="AO202" s="30"/>
      <c r="AP202" s="30"/>
      <c r="AQ202" s="30"/>
      <c r="AR202" s="30"/>
      <c r="AS202" s="30"/>
      <c r="AT202" s="30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</row>
    <row r="203" ht="15.75" customHeight="1">
      <c r="A203" s="63"/>
      <c r="B203" s="14"/>
      <c r="C203" s="18"/>
      <c r="D203" s="62"/>
      <c r="E203" s="62"/>
      <c r="F203" s="18"/>
      <c r="G203" s="17">
        <v>0.0</v>
      </c>
      <c r="H203" s="18"/>
      <c r="I203" s="18"/>
      <c r="J203" s="18"/>
      <c r="K203" s="18"/>
      <c r="L203" s="18"/>
      <c r="M203" s="18"/>
      <c r="N203" s="18"/>
      <c r="O203" s="18"/>
      <c r="P203" s="16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30"/>
      <c r="AO203" s="30"/>
      <c r="AP203" s="30"/>
      <c r="AQ203" s="30"/>
      <c r="AR203" s="30"/>
      <c r="AS203" s="30"/>
      <c r="AT203" s="30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</row>
    <row r="204" ht="15.75" customHeight="1">
      <c r="A204" s="63"/>
      <c r="B204" s="14"/>
      <c r="C204" s="18"/>
      <c r="D204" s="62"/>
      <c r="E204" s="62"/>
      <c r="F204" s="18"/>
      <c r="G204" s="17">
        <v>0.0</v>
      </c>
      <c r="H204" s="18"/>
      <c r="I204" s="18"/>
      <c r="J204" s="18"/>
      <c r="K204" s="18"/>
      <c r="L204" s="18"/>
      <c r="M204" s="18"/>
      <c r="N204" s="18"/>
      <c r="O204" s="18"/>
      <c r="P204" s="16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30"/>
      <c r="AO204" s="30"/>
      <c r="AP204" s="30"/>
      <c r="AQ204" s="30"/>
      <c r="AR204" s="30"/>
      <c r="AS204" s="30"/>
      <c r="AT204" s="30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</row>
    <row r="205" ht="15.75" customHeight="1">
      <c r="A205" s="66"/>
      <c r="B205" s="18"/>
      <c r="C205" s="18"/>
      <c r="D205" s="62"/>
      <c r="E205" s="62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6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30"/>
      <c r="AO205" s="30"/>
      <c r="AP205" s="30"/>
      <c r="AQ205" s="30"/>
      <c r="AR205" s="30"/>
      <c r="AS205" s="30"/>
      <c r="AT205" s="30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</row>
    <row r="206" ht="15.75" customHeight="1">
      <c r="A206" s="66"/>
      <c r="B206" s="18"/>
      <c r="C206" s="18"/>
      <c r="D206" s="62"/>
      <c r="E206" s="62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6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30"/>
      <c r="AO206" s="30"/>
      <c r="AP206" s="30"/>
      <c r="AQ206" s="30"/>
      <c r="AR206" s="30"/>
      <c r="AS206" s="30"/>
      <c r="AT206" s="30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</row>
    <row r="207" ht="15.75" customHeight="1">
      <c r="A207" s="66"/>
      <c r="B207" s="18"/>
      <c r="C207" s="18"/>
      <c r="D207" s="62"/>
      <c r="E207" s="62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6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30"/>
      <c r="AO207" s="30"/>
      <c r="AP207" s="30"/>
      <c r="AQ207" s="30"/>
      <c r="AR207" s="30"/>
      <c r="AS207" s="30"/>
      <c r="AT207" s="30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</row>
    <row r="208" ht="15.75" customHeight="1">
      <c r="A208" s="66"/>
      <c r="B208" s="18"/>
      <c r="C208" s="18"/>
      <c r="D208" s="62"/>
      <c r="E208" s="62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6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30"/>
      <c r="AO208" s="30"/>
      <c r="AP208" s="30"/>
      <c r="AQ208" s="30"/>
      <c r="AR208" s="30"/>
      <c r="AS208" s="30"/>
      <c r="AT208" s="30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</row>
    <row r="209" ht="15.75" customHeight="1">
      <c r="A209" s="66"/>
      <c r="B209" s="18"/>
      <c r="C209" s="18"/>
      <c r="D209" s="62"/>
      <c r="E209" s="62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6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30"/>
      <c r="AO209" s="30"/>
      <c r="AP209" s="30"/>
      <c r="AQ209" s="30"/>
      <c r="AR209" s="30"/>
      <c r="AS209" s="30"/>
      <c r="AT209" s="30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</row>
    <row r="210" ht="15.75" customHeight="1">
      <c r="A210" s="66"/>
      <c r="B210" s="18"/>
      <c r="C210" s="18"/>
      <c r="D210" s="62"/>
      <c r="E210" s="62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6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30"/>
      <c r="AO210" s="30"/>
      <c r="AP210" s="30"/>
      <c r="AQ210" s="30"/>
      <c r="AR210" s="30"/>
      <c r="AS210" s="30"/>
      <c r="AT210" s="30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</row>
    <row r="211" ht="15.75" customHeight="1">
      <c r="A211" s="66"/>
      <c r="B211" s="18"/>
      <c r="C211" s="18"/>
      <c r="D211" s="62"/>
      <c r="E211" s="62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6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30"/>
      <c r="AO211" s="30"/>
      <c r="AP211" s="30"/>
      <c r="AQ211" s="30"/>
      <c r="AR211" s="30"/>
      <c r="AS211" s="30"/>
      <c r="AT211" s="30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</row>
    <row r="212" ht="15.75" customHeight="1">
      <c r="A212" s="66"/>
      <c r="B212" s="18"/>
      <c r="C212" s="18"/>
      <c r="D212" s="62"/>
      <c r="E212" s="62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6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30"/>
      <c r="AO212" s="30"/>
      <c r="AP212" s="30"/>
      <c r="AQ212" s="30"/>
      <c r="AR212" s="30"/>
      <c r="AS212" s="30"/>
      <c r="AT212" s="30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</row>
    <row r="213" ht="15.75" customHeight="1">
      <c r="A213" s="66"/>
      <c r="B213" s="18"/>
      <c r="C213" s="18"/>
      <c r="D213" s="62"/>
      <c r="E213" s="62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6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30"/>
      <c r="AO213" s="30"/>
      <c r="AP213" s="30"/>
      <c r="AQ213" s="30"/>
      <c r="AR213" s="30"/>
      <c r="AS213" s="30"/>
      <c r="AT213" s="30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</row>
    <row r="214" ht="15.75" customHeight="1">
      <c r="A214" s="66"/>
      <c r="B214" s="18"/>
      <c r="C214" s="18"/>
      <c r="D214" s="62"/>
      <c r="E214" s="62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6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30"/>
      <c r="AO214" s="30"/>
      <c r="AP214" s="30"/>
      <c r="AQ214" s="30"/>
      <c r="AR214" s="30"/>
      <c r="AS214" s="30"/>
      <c r="AT214" s="30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</row>
    <row r="215" ht="15.75" customHeight="1">
      <c r="A215" s="66"/>
      <c r="B215" s="18"/>
      <c r="C215" s="18"/>
      <c r="D215" s="62"/>
      <c r="E215" s="62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6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30"/>
      <c r="AO215" s="30"/>
      <c r="AP215" s="30"/>
      <c r="AQ215" s="30"/>
      <c r="AR215" s="30"/>
      <c r="AS215" s="30"/>
      <c r="AT215" s="30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</row>
    <row r="216" ht="15.75" customHeight="1">
      <c r="A216" s="66"/>
      <c r="B216" s="18"/>
      <c r="C216" s="18"/>
      <c r="D216" s="62"/>
      <c r="E216" s="62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6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30"/>
      <c r="AO216" s="30"/>
      <c r="AP216" s="30"/>
      <c r="AQ216" s="30"/>
      <c r="AR216" s="30"/>
      <c r="AS216" s="30"/>
      <c r="AT216" s="30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</row>
    <row r="217" ht="15.75" customHeight="1">
      <c r="A217" s="66"/>
      <c r="B217" s="18"/>
      <c r="C217" s="18"/>
      <c r="D217" s="62"/>
      <c r="E217" s="62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6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30"/>
      <c r="AO217" s="30"/>
      <c r="AP217" s="30"/>
      <c r="AQ217" s="30"/>
      <c r="AR217" s="30"/>
      <c r="AS217" s="30"/>
      <c r="AT217" s="30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</row>
    <row r="218" ht="15.75" customHeight="1">
      <c r="A218" s="66"/>
      <c r="B218" s="18"/>
      <c r="C218" s="18"/>
      <c r="D218" s="62"/>
      <c r="E218" s="62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6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30"/>
      <c r="AO218" s="30"/>
      <c r="AP218" s="30"/>
      <c r="AQ218" s="30"/>
      <c r="AR218" s="30"/>
      <c r="AS218" s="30"/>
      <c r="AT218" s="30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</row>
    <row r="219" ht="15.75" customHeight="1">
      <c r="A219" s="66"/>
      <c r="B219" s="18"/>
      <c r="C219" s="18"/>
      <c r="D219" s="62"/>
      <c r="E219" s="62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6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30"/>
      <c r="AO219" s="30"/>
      <c r="AP219" s="30"/>
      <c r="AQ219" s="30"/>
      <c r="AR219" s="30"/>
      <c r="AS219" s="30"/>
      <c r="AT219" s="30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</row>
    <row r="220" ht="15.75" customHeight="1">
      <c r="A220" s="66"/>
      <c r="B220" s="18"/>
      <c r="C220" s="18"/>
      <c r="D220" s="62"/>
      <c r="E220" s="62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6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30"/>
      <c r="AO220" s="30"/>
      <c r="AP220" s="30"/>
      <c r="AQ220" s="30"/>
      <c r="AR220" s="30"/>
      <c r="AS220" s="30"/>
      <c r="AT220" s="30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</row>
    <row r="221" ht="15.75" customHeight="1">
      <c r="A221" s="66"/>
      <c r="B221" s="18"/>
      <c r="C221" s="18"/>
      <c r="D221" s="62"/>
      <c r="E221" s="62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6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30"/>
      <c r="AO221" s="30"/>
      <c r="AP221" s="30"/>
      <c r="AQ221" s="30"/>
      <c r="AR221" s="30"/>
      <c r="AS221" s="30"/>
      <c r="AT221" s="30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</row>
    <row r="222" ht="15.75" customHeight="1">
      <c r="A222" s="66"/>
      <c r="B222" s="18"/>
      <c r="C222" s="18"/>
      <c r="D222" s="62"/>
      <c r="E222" s="62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6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30"/>
      <c r="AO222" s="30"/>
      <c r="AP222" s="30"/>
      <c r="AQ222" s="30"/>
      <c r="AR222" s="30"/>
      <c r="AS222" s="30"/>
      <c r="AT222" s="30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</row>
    <row r="223" ht="15.75" customHeight="1">
      <c r="A223" s="66"/>
      <c r="B223" s="18"/>
      <c r="C223" s="18"/>
      <c r="D223" s="62"/>
      <c r="E223" s="62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6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30"/>
      <c r="AO223" s="30"/>
      <c r="AP223" s="30"/>
      <c r="AQ223" s="30"/>
      <c r="AR223" s="30"/>
      <c r="AS223" s="30"/>
      <c r="AT223" s="30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</row>
    <row r="224" ht="15.75" customHeight="1">
      <c r="A224" s="66"/>
      <c r="B224" s="18"/>
      <c r="C224" s="18"/>
      <c r="D224" s="62"/>
      <c r="E224" s="62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6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30"/>
      <c r="AO224" s="30"/>
      <c r="AP224" s="30"/>
      <c r="AQ224" s="30"/>
      <c r="AR224" s="30"/>
      <c r="AS224" s="30"/>
      <c r="AT224" s="30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</row>
    <row r="225" ht="15.75" customHeight="1">
      <c r="A225" s="66"/>
      <c r="B225" s="18"/>
      <c r="C225" s="18"/>
      <c r="D225" s="62"/>
      <c r="E225" s="62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6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30"/>
      <c r="AO225" s="30"/>
      <c r="AP225" s="30"/>
      <c r="AQ225" s="30"/>
      <c r="AR225" s="30"/>
      <c r="AS225" s="30"/>
      <c r="AT225" s="30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</row>
    <row r="226" ht="15.75" customHeight="1">
      <c r="A226" s="66"/>
      <c r="B226" s="18"/>
      <c r="C226" s="18"/>
      <c r="D226" s="62"/>
      <c r="E226" s="62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6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30"/>
      <c r="AO226" s="30"/>
      <c r="AP226" s="30"/>
      <c r="AQ226" s="30"/>
      <c r="AR226" s="30"/>
      <c r="AS226" s="30"/>
      <c r="AT226" s="30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</row>
    <row r="227" ht="15.75" customHeight="1">
      <c r="A227" s="66"/>
      <c r="B227" s="18"/>
      <c r="C227" s="18"/>
      <c r="D227" s="62"/>
      <c r="E227" s="62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6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30"/>
      <c r="AO227" s="30"/>
      <c r="AP227" s="30"/>
      <c r="AQ227" s="30"/>
      <c r="AR227" s="30"/>
      <c r="AS227" s="30"/>
      <c r="AT227" s="30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</row>
    <row r="228" ht="15.75" customHeight="1">
      <c r="A228" s="66"/>
      <c r="B228" s="18"/>
      <c r="C228" s="18"/>
      <c r="D228" s="62"/>
      <c r="E228" s="62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6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30"/>
      <c r="AO228" s="30"/>
      <c r="AP228" s="30"/>
      <c r="AQ228" s="30"/>
      <c r="AR228" s="30"/>
      <c r="AS228" s="30"/>
      <c r="AT228" s="30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</row>
    <row r="229" ht="15.75" customHeight="1">
      <c r="A229" s="66"/>
      <c r="B229" s="18"/>
      <c r="C229" s="18"/>
      <c r="D229" s="62"/>
      <c r="E229" s="62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6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30"/>
      <c r="AO229" s="30"/>
      <c r="AP229" s="30"/>
      <c r="AQ229" s="30"/>
      <c r="AR229" s="30"/>
      <c r="AS229" s="30"/>
      <c r="AT229" s="30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</row>
    <row r="230" ht="15.75" customHeight="1">
      <c r="A230" s="66"/>
      <c r="B230" s="18"/>
      <c r="C230" s="18"/>
      <c r="D230" s="62"/>
      <c r="E230" s="62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6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30"/>
      <c r="AO230" s="30"/>
      <c r="AP230" s="30"/>
      <c r="AQ230" s="30"/>
      <c r="AR230" s="30"/>
      <c r="AS230" s="30"/>
      <c r="AT230" s="30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</row>
    <row r="231" ht="15.75" customHeight="1">
      <c r="A231" s="66"/>
      <c r="B231" s="18"/>
      <c r="C231" s="18"/>
      <c r="D231" s="62"/>
      <c r="E231" s="62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6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30"/>
      <c r="AO231" s="30"/>
      <c r="AP231" s="30"/>
      <c r="AQ231" s="30"/>
      <c r="AR231" s="30"/>
      <c r="AS231" s="30"/>
      <c r="AT231" s="30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</row>
    <row r="232" ht="15.75" customHeight="1">
      <c r="A232" s="66"/>
      <c r="B232" s="18"/>
      <c r="C232" s="18"/>
      <c r="D232" s="62"/>
      <c r="E232" s="62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6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30"/>
      <c r="AO232" s="30"/>
      <c r="AP232" s="30"/>
      <c r="AQ232" s="30"/>
      <c r="AR232" s="30"/>
      <c r="AS232" s="30"/>
      <c r="AT232" s="30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</row>
    <row r="233" ht="15.75" customHeight="1">
      <c r="A233" s="66"/>
      <c r="B233" s="18"/>
      <c r="C233" s="18"/>
      <c r="D233" s="62"/>
      <c r="E233" s="62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6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30"/>
      <c r="AO233" s="30"/>
      <c r="AP233" s="30"/>
      <c r="AQ233" s="30"/>
      <c r="AR233" s="30"/>
      <c r="AS233" s="30"/>
      <c r="AT233" s="30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</row>
    <row r="234" ht="15.75" customHeight="1">
      <c r="A234" s="66"/>
      <c r="B234" s="18"/>
      <c r="C234" s="18"/>
      <c r="D234" s="62"/>
      <c r="E234" s="62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6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30"/>
      <c r="AO234" s="30"/>
      <c r="AP234" s="30"/>
      <c r="AQ234" s="30"/>
      <c r="AR234" s="30"/>
      <c r="AS234" s="30"/>
      <c r="AT234" s="30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</row>
    <row r="235" ht="15.75" customHeight="1">
      <c r="A235" s="66"/>
      <c r="B235" s="18"/>
      <c r="C235" s="18"/>
      <c r="D235" s="62"/>
      <c r="E235" s="62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6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30"/>
      <c r="AO235" s="30"/>
      <c r="AP235" s="30"/>
      <c r="AQ235" s="30"/>
      <c r="AR235" s="30"/>
      <c r="AS235" s="30"/>
      <c r="AT235" s="30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</row>
    <row r="236" ht="15.75" customHeight="1">
      <c r="A236" s="66"/>
      <c r="B236" s="18"/>
      <c r="C236" s="18"/>
      <c r="D236" s="62"/>
      <c r="E236" s="62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6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30"/>
      <c r="AO236" s="30"/>
      <c r="AP236" s="30"/>
      <c r="AQ236" s="30"/>
      <c r="AR236" s="30"/>
      <c r="AS236" s="30"/>
      <c r="AT236" s="30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</row>
    <row r="237" ht="15.75" customHeight="1">
      <c r="A237" s="66"/>
      <c r="B237" s="18"/>
      <c r="C237" s="18"/>
      <c r="D237" s="62"/>
      <c r="E237" s="62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6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30"/>
      <c r="AO237" s="30"/>
      <c r="AP237" s="30"/>
      <c r="AQ237" s="30"/>
      <c r="AR237" s="30"/>
      <c r="AS237" s="30"/>
      <c r="AT237" s="30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</row>
    <row r="238" ht="15.75" customHeight="1">
      <c r="A238" s="66"/>
      <c r="B238" s="18"/>
      <c r="C238" s="18"/>
      <c r="D238" s="62"/>
      <c r="E238" s="62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6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30"/>
      <c r="AO238" s="30"/>
      <c r="AP238" s="30"/>
      <c r="AQ238" s="30"/>
      <c r="AR238" s="30"/>
      <c r="AS238" s="30"/>
      <c r="AT238" s="30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</row>
    <row r="239" ht="15.75" customHeight="1">
      <c r="A239" s="66"/>
      <c r="B239" s="18"/>
      <c r="C239" s="18"/>
      <c r="D239" s="62"/>
      <c r="E239" s="62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6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30"/>
      <c r="AO239" s="30"/>
      <c r="AP239" s="30"/>
      <c r="AQ239" s="30"/>
      <c r="AR239" s="30"/>
      <c r="AS239" s="30"/>
      <c r="AT239" s="30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</row>
    <row r="240" ht="15.75" customHeight="1">
      <c r="A240" s="66"/>
      <c r="B240" s="18"/>
      <c r="C240" s="18"/>
      <c r="D240" s="62"/>
      <c r="E240" s="62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6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30"/>
      <c r="AO240" s="30"/>
      <c r="AP240" s="30"/>
      <c r="AQ240" s="30"/>
      <c r="AR240" s="30"/>
      <c r="AS240" s="30"/>
      <c r="AT240" s="30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</row>
    <row r="241" ht="15.75" customHeight="1">
      <c r="A241" s="66"/>
      <c r="B241" s="18"/>
      <c r="C241" s="18"/>
      <c r="D241" s="62"/>
      <c r="E241" s="62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6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30"/>
      <c r="AO241" s="30"/>
      <c r="AP241" s="30"/>
      <c r="AQ241" s="30"/>
      <c r="AR241" s="30"/>
      <c r="AS241" s="30"/>
      <c r="AT241" s="30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</row>
    <row r="242" ht="15.75" customHeight="1">
      <c r="A242" s="66"/>
      <c r="B242" s="18"/>
      <c r="C242" s="18"/>
      <c r="D242" s="62"/>
      <c r="E242" s="62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6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30"/>
      <c r="AO242" s="30"/>
      <c r="AP242" s="30"/>
      <c r="AQ242" s="30"/>
      <c r="AR242" s="30"/>
      <c r="AS242" s="30"/>
      <c r="AT242" s="30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</row>
    <row r="243" ht="15.75" customHeight="1">
      <c r="A243" s="66"/>
      <c r="B243" s="18"/>
      <c r="C243" s="18"/>
      <c r="D243" s="62"/>
      <c r="E243" s="62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6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30"/>
      <c r="AO243" s="30"/>
      <c r="AP243" s="30"/>
      <c r="AQ243" s="30"/>
      <c r="AR243" s="30"/>
      <c r="AS243" s="30"/>
      <c r="AT243" s="30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</row>
    <row r="244" ht="15.75" customHeight="1">
      <c r="A244" s="66"/>
      <c r="B244" s="18"/>
      <c r="C244" s="18"/>
      <c r="D244" s="62"/>
      <c r="E244" s="62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6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30"/>
      <c r="AO244" s="30"/>
      <c r="AP244" s="30"/>
      <c r="AQ244" s="30"/>
      <c r="AR244" s="30"/>
      <c r="AS244" s="30"/>
      <c r="AT244" s="30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</row>
    <row r="245" ht="15.75" customHeight="1">
      <c r="A245" s="66"/>
      <c r="B245" s="18"/>
      <c r="C245" s="18"/>
      <c r="D245" s="62"/>
      <c r="E245" s="62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6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30"/>
      <c r="AO245" s="30"/>
      <c r="AP245" s="30"/>
      <c r="AQ245" s="30"/>
      <c r="AR245" s="30"/>
      <c r="AS245" s="30"/>
      <c r="AT245" s="30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</row>
    <row r="246" ht="15.75" customHeight="1">
      <c r="A246" s="66"/>
      <c r="B246" s="18"/>
      <c r="C246" s="18"/>
      <c r="D246" s="62"/>
      <c r="E246" s="62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6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30"/>
      <c r="AO246" s="30"/>
      <c r="AP246" s="30"/>
      <c r="AQ246" s="30"/>
      <c r="AR246" s="30"/>
      <c r="AS246" s="30"/>
      <c r="AT246" s="30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</row>
    <row r="247" ht="15.75" customHeight="1">
      <c r="A247" s="66"/>
      <c r="B247" s="18"/>
      <c r="C247" s="18"/>
      <c r="D247" s="62"/>
      <c r="E247" s="62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6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30"/>
      <c r="AO247" s="30"/>
      <c r="AP247" s="30"/>
      <c r="AQ247" s="30"/>
      <c r="AR247" s="30"/>
      <c r="AS247" s="30"/>
      <c r="AT247" s="30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</row>
    <row r="248" ht="15.75" customHeight="1">
      <c r="A248" s="66"/>
      <c r="B248" s="18"/>
      <c r="C248" s="18"/>
      <c r="D248" s="62"/>
      <c r="E248" s="62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6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30"/>
      <c r="AO248" s="30"/>
      <c r="AP248" s="30"/>
      <c r="AQ248" s="30"/>
      <c r="AR248" s="30"/>
      <c r="AS248" s="30"/>
      <c r="AT248" s="30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</row>
    <row r="249" ht="15.75" customHeight="1">
      <c r="A249" s="66"/>
      <c r="B249" s="18"/>
      <c r="C249" s="18"/>
      <c r="D249" s="62"/>
      <c r="E249" s="62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6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30"/>
      <c r="AO249" s="30"/>
      <c r="AP249" s="30"/>
      <c r="AQ249" s="30"/>
      <c r="AR249" s="30"/>
      <c r="AS249" s="30"/>
      <c r="AT249" s="30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</row>
    <row r="250" ht="15.75" customHeight="1">
      <c r="A250" s="66"/>
      <c r="B250" s="18"/>
      <c r="C250" s="18"/>
      <c r="D250" s="62"/>
      <c r="E250" s="62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6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30"/>
      <c r="AO250" s="30"/>
      <c r="AP250" s="30"/>
      <c r="AQ250" s="30"/>
      <c r="AR250" s="30"/>
      <c r="AS250" s="30"/>
      <c r="AT250" s="30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</row>
    <row r="251" ht="15.75" customHeight="1">
      <c r="A251" s="66"/>
      <c r="B251" s="18"/>
      <c r="C251" s="18"/>
      <c r="D251" s="62"/>
      <c r="E251" s="62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6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30"/>
      <c r="AO251" s="30"/>
      <c r="AP251" s="30"/>
      <c r="AQ251" s="30"/>
      <c r="AR251" s="30"/>
      <c r="AS251" s="30"/>
      <c r="AT251" s="30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</row>
    <row r="252" ht="15.75" customHeight="1">
      <c r="A252" s="66"/>
      <c r="B252" s="18"/>
      <c r="C252" s="18"/>
      <c r="D252" s="62"/>
      <c r="E252" s="62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6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30"/>
      <c r="AO252" s="30"/>
      <c r="AP252" s="30"/>
      <c r="AQ252" s="30"/>
      <c r="AR252" s="30"/>
      <c r="AS252" s="30"/>
      <c r="AT252" s="30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</row>
    <row r="253" ht="15.75" customHeight="1">
      <c r="A253" s="67"/>
      <c r="B253" s="67"/>
      <c r="C253" s="67"/>
      <c r="D253" s="68"/>
      <c r="E253" s="62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16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30"/>
      <c r="AO253" s="30"/>
      <c r="AP253" s="30"/>
      <c r="AQ253" s="30"/>
      <c r="AR253" s="30"/>
      <c r="AS253" s="30"/>
      <c r="AT253" s="30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</row>
    <row r="254" ht="15.75" customHeight="1">
      <c r="A254" s="18"/>
      <c r="B254" s="18"/>
      <c r="C254" s="18"/>
      <c r="D254" s="62"/>
      <c r="E254" s="62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6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30"/>
      <c r="AO254" s="30"/>
      <c r="AP254" s="30"/>
      <c r="AQ254" s="30"/>
      <c r="AR254" s="30"/>
      <c r="AS254" s="30"/>
      <c r="AT254" s="30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</row>
    <row r="255" ht="15.75" customHeight="1">
      <c r="A255" s="18"/>
      <c r="B255" s="18"/>
      <c r="C255" s="18"/>
      <c r="D255" s="62"/>
      <c r="E255" s="62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6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30"/>
      <c r="AO255" s="30"/>
      <c r="AP255" s="30"/>
      <c r="AQ255" s="30"/>
      <c r="AR255" s="30"/>
      <c r="AS255" s="30"/>
      <c r="AT255" s="30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</row>
    <row r="256" ht="15.75" customHeight="1">
      <c r="A256" s="18"/>
      <c r="B256" s="18"/>
      <c r="C256" s="18"/>
      <c r="D256" s="62"/>
      <c r="E256" s="62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6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30"/>
      <c r="AO256" s="30"/>
      <c r="AP256" s="30"/>
      <c r="AQ256" s="30"/>
      <c r="AR256" s="30"/>
      <c r="AS256" s="30"/>
      <c r="AT256" s="30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</row>
    <row r="257" ht="15.75" customHeight="1">
      <c r="A257" s="18"/>
      <c r="B257" s="18"/>
      <c r="C257" s="18"/>
      <c r="D257" s="62"/>
      <c r="E257" s="62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6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30"/>
      <c r="AO257" s="30"/>
      <c r="AP257" s="30"/>
      <c r="AQ257" s="30"/>
      <c r="AR257" s="30"/>
      <c r="AS257" s="30"/>
      <c r="AT257" s="30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</row>
    <row r="258" ht="15.75" customHeight="1">
      <c r="A258" s="18"/>
      <c r="B258" s="18"/>
      <c r="C258" s="18"/>
      <c r="D258" s="69"/>
      <c r="E258" s="69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6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30"/>
      <c r="AO258" s="30"/>
      <c r="AP258" s="30"/>
      <c r="AQ258" s="30"/>
      <c r="AR258" s="30"/>
      <c r="AS258" s="30"/>
      <c r="AT258" s="30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</row>
    <row r="259" ht="15.75" customHeight="1">
      <c r="A259" s="18"/>
      <c r="B259" s="18"/>
      <c r="C259" s="18"/>
      <c r="D259" s="69"/>
      <c r="E259" s="6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6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30"/>
      <c r="AO259" s="30"/>
      <c r="AP259" s="30"/>
      <c r="AQ259" s="30"/>
      <c r="AR259" s="30"/>
      <c r="AS259" s="30"/>
      <c r="AT259" s="30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</row>
    <row r="260" ht="15.75" customHeight="1">
      <c r="A260" s="18"/>
      <c r="B260" s="18"/>
      <c r="C260" s="18"/>
      <c r="D260" s="69"/>
      <c r="E260" s="69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6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30"/>
      <c r="AO260" s="30"/>
      <c r="AP260" s="30"/>
      <c r="AQ260" s="30"/>
      <c r="AR260" s="30"/>
      <c r="AS260" s="30"/>
      <c r="AT260" s="30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</row>
    <row r="261" ht="15.75" customHeight="1">
      <c r="A261" s="18"/>
      <c r="B261" s="18"/>
      <c r="C261" s="18"/>
      <c r="D261" s="69"/>
      <c r="E261" s="69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6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30"/>
      <c r="AO261" s="30"/>
      <c r="AP261" s="30"/>
      <c r="AQ261" s="30"/>
      <c r="AR261" s="30"/>
      <c r="AS261" s="30"/>
      <c r="AT261" s="30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</row>
    <row r="262" ht="15.75" customHeight="1">
      <c r="A262" s="18"/>
      <c r="B262" s="18"/>
      <c r="C262" s="18"/>
      <c r="D262" s="69"/>
      <c r="E262" s="69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6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30"/>
      <c r="AO262" s="30"/>
      <c r="AP262" s="30"/>
      <c r="AQ262" s="30"/>
      <c r="AR262" s="30"/>
      <c r="AS262" s="30"/>
      <c r="AT262" s="30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</row>
    <row r="263" ht="15.75" customHeight="1">
      <c r="A263" s="18"/>
      <c r="B263" s="18"/>
      <c r="C263" s="18"/>
      <c r="D263" s="69"/>
      <c r="E263" s="69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6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30"/>
      <c r="AO263" s="30"/>
      <c r="AP263" s="30"/>
      <c r="AQ263" s="30"/>
      <c r="AR263" s="30"/>
      <c r="AS263" s="30"/>
      <c r="AT263" s="30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</row>
    <row r="264" ht="15.75" customHeight="1">
      <c r="A264" s="18"/>
      <c r="B264" s="18"/>
      <c r="C264" s="18"/>
      <c r="D264" s="69"/>
      <c r="E264" s="69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6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30"/>
      <c r="AO264" s="30"/>
      <c r="AP264" s="30"/>
      <c r="AQ264" s="30"/>
      <c r="AR264" s="30"/>
      <c r="AS264" s="30"/>
      <c r="AT264" s="30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</row>
    <row r="265" ht="15.75" customHeight="1">
      <c r="A265" s="18"/>
      <c r="B265" s="18"/>
      <c r="C265" s="18"/>
      <c r="D265" s="69"/>
      <c r="E265" s="69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6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30"/>
      <c r="AO265" s="30"/>
      <c r="AP265" s="30"/>
      <c r="AQ265" s="30"/>
      <c r="AR265" s="30"/>
      <c r="AS265" s="30"/>
      <c r="AT265" s="30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</row>
    <row r="266" ht="15.75" customHeight="1">
      <c r="A266" s="18"/>
      <c r="B266" s="18"/>
      <c r="C266" s="18"/>
      <c r="D266" s="69"/>
      <c r="E266" s="69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6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30"/>
      <c r="AO266" s="30"/>
      <c r="AP266" s="30"/>
      <c r="AQ266" s="30"/>
      <c r="AR266" s="30"/>
      <c r="AS266" s="30"/>
      <c r="AT266" s="30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</row>
    <row r="267" ht="15.75" customHeight="1">
      <c r="A267" s="18"/>
      <c r="B267" s="18"/>
      <c r="C267" s="18"/>
      <c r="D267" s="69"/>
      <c r="E267" s="69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6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30"/>
      <c r="AO267" s="30"/>
      <c r="AP267" s="30"/>
      <c r="AQ267" s="30"/>
      <c r="AR267" s="30"/>
      <c r="AS267" s="30"/>
      <c r="AT267" s="30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</row>
    <row r="268" ht="15.75" customHeight="1">
      <c r="A268" s="18"/>
      <c r="B268" s="18"/>
      <c r="C268" s="18"/>
      <c r="D268" s="69"/>
      <c r="E268" s="69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6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30"/>
      <c r="AO268" s="30"/>
      <c r="AP268" s="30"/>
      <c r="AQ268" s="30"/>
      <c r="AR268" s="30"/>
      <c r="AS268" s="30"/>
      <c r="AT268" s="30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</row>
    <row r="269" ht="15.75" customHeight="1">
      <c r="A269" s="18"/>
      <c r="B269" s="18"/>
      <c r="C269" s="18"/>
      <c r="D269" s="69"/>
      <c r="E269" s="69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6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30"/>
      <c r="AO269" s="30"/>
      <c r="AP269" s="30"/>
      <c r="AQ269" s="30"/>
      <c r="AR269" s="30"/>
      <c r="AS269" s="30"/>
      <c r="AT269" s="30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</row>
    <row r="270" ht="15.75" customHeight="1">
      <c r="A270" s="18"/>
      <c r="B270" s="18"/>
      <c r="C270" s="18"/>
      <c r="D270" s="69"/>
      <c r="E270" s="6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6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30"/>
      <c r="AO270" s="30"/>
      <c r="AP270" s="30"/>
      <c r="AQ270" s="30"/>
      <c r="AR270" s="30"/>
      <c r="AS270" s="30"/>
      <c r="AT270" s="30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</row>
    <row r="271" ht="15.75" customHeight="1">
      <c r="A271" s="18"/>
      <c r="B271" s="18"/>
      <c r="C271" s="18"/>
      <c r="D271" s="69"/>
      <c r="E271" s="69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6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30"/>
      <c r="AO271" s="30"/>
      <c r="AP271" s="30"/>
      <c r="AQ271" s="30"/>
      <c r="AR271" s="30"/>
      <c r="AS271" s="30"/>
      <c r="AT271" s="30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</row>
    <row r="272" ht="15.75" customHeight="1">
      <c r="A272" s="18"/>
      <c r="B272" s="18"/>
      <c r="C272" s="18"/>
      <c r="D272" s="69"/>
      <c r="E272" s="69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6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30"/>
      <c r="AO272" s="30"/>
      <c r="AP272" s="30"/>
      <c r="AQ272" s="30"/>
      <c r="AR272" s="30"/>
      <c r="AS272" s="30"/>
      <c r="AT272" s="30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</row>
    <row r="273" ht="15.75" customHeight="1">
      <c r="A273" s="18"/>
      <c r="B273" s="18"/>
      <c r="C273" s="18"/>
      <c r="D273" s="69"/>
      <c r="E273" s="69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6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30"/>
      <c r="AO273" s="30"/>
      <c r="AP273" s="30"/>
      <c r="AQ273" s="30"/>
      <c r="AR273" s="30"/>
      <c r="AS273" s="30"/>
      <c r="AT273" s="30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</row>
    <row r="274" ht="15.75" customHeight="1">
      <c r="A274" s="18"/>
      <c r="B274" s="18"/>
      <c r="C274" s="18"/>
      <c r="D274" s="69"/>
      <c r="E274" s="69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6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30"/>
      <c r="AO274" s="30"/>
      <c r="AP274" s="30"/>
      <c r="AQ274" s="30"/>
      <c r="AR274" s="30"/>
      <c r="AS274" s="30"/>
      <c r="AT274" s="30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</row>
    <row r="275" ht="15.75" customHeight="1">
      <c r="A275" s="18"/>
      <c r="B275" s="18"/>
      <c r="C275" s="18"/>
      <c r="D275" s="69"/>
      <c r="E275" s="69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6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30"/>
      <c r="AO275" s="30"/>
      <c r="AP275" s="30"/>
      <c r="AQ275" s="30"/>
      <c r="AR275" s="30"/>
      <c r="AS275" s="30"/>
      <c r="AT275" s="30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</row>
    <row r="276" ht="15.75" customHeight="1">
      <c r="A276" s="18"/>
      <c r="B276" s="18"/>
      <c r="C276" s="18"/>
      <c r="D276" s="69"/>
      <c r="E276" s="69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6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30"/>
      <c r="AO276" s="30"/>
      <c r="AP276" s="30"/>
      <c r="AQ276" s="30"/>
      <c r="AR276" s="30"/>
      <c r="AS276" s="30"/>
      <c r="AT276" s="30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</row>
    <row r="277" ht="15.75" customHeight="1">
      <c r="A277" s="18"/>
      <c r="B277" s="18"/>
      <c r="C277" s="18"/>
      <c r="D277" s="69"/>
      <c r="E277" s="69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6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30"/>
      <c r="AO277" s="30"/>
      <c r="AP277" s="30"/>
      <c r="AQ277" s="30"/>
      <c r="AR277" s="30"/>
      <c r="AS277" s="30"/>
      <c r="AT277" s="30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</row>
    <row r="278" ht="15.75" customHeight="1">
      <c r="A278" s="18"/>
      <c r="B278" s="18"/>
      <c r="C278" s="18"/>
      <c r="D278" s="69"/>
      <c r="E278" s="69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6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30"/>
      <c r="AO278" s="30"/>
      <c r="AP278" s="30"/>
      <c r="AQ278" s="30"/>
      <c r="AR278" s="30"/>
      <c r="AS278" s="30"/>
      <c r="AT278" s="30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</row>
    <row r="279" ht="15.75" customHeight="1">
      <c r="A279" s="18"/>
      <c r="B279" s="18"/>
      <c r="C279" s="18"/>
      <c r="D279" s="69"/>
      <c r="E279" s="69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6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30"/>
      <c r="AO279" s="30"/>
      <c r="AP279" s="30"/>
      <c r="AQ279" s="30"/>
      <c r="AR279" s="30"/>
      <c r="AS279" s="30"/>
      <c r="AT279" s="30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</row>
    <row r="280" ht="15.75" customHeight="1">
      <c r="A280" s="18"/>
      <c r="B280" s="18"/>
      <c r="C280" s="18"/>
      <c r="D280" s="69"/>
      <c r="E280" s="69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6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30"/>
      <c r="AO280" s="30"/>
      <c r="AP280" s="30"/>
      <c r="AQ280" s="30"/>
      <c r="AR280" s="30"/>
      <c r="AS280" s="30"/>
      <c r="AT280" s="30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</row>
    <row r="281" ht="15.75" customHeight="1">
      <c r="A281" s="18"/>
      <c r="B281" s="18"/>
      <c r="C281" s="18"/>
      <c r="D281" s="69"/>
      <c r="E281" s="6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6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30"/>
      <c r="AO281" s="30"/>
      <c r="AP281" s="30"/>
      <c r="AQ281" s="30"/>
      <c r="AR281" s="30"/>
      <c r="AS281" s="30"/>
      <c r="AT281" s="30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</row>
    <row r="282" ht="15.75" customHeight="1">
      <c r="A282" s="18"/>
      <c r="B282" s="18"/>
      <c r="C282" s="18"/>
      <c r="D282" s="69"/>
      <c r="E282" s="6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6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30"/>
      <c r="AO282" s="30"/>
      <c r="AP282" s="30"/>
      <c r="AQ282" s="30"/>
      <c r="AR282" s="30"/>
      <c r="AS282" s="30"/>
      <c r="AT282" s="30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</row>
    <row r="283" ht="15.75" customHeight="1">
      <c r="A283" s="18"/>
      <c r="B283" s="18"/>
      <c r="C283" s="18"/>
      <c r="D283" s="69"/>
      <c r="E283" s="69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6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30"/>
      <c r="AO283" s="30"/>
      <c r="AP283" s="30"/>
      <c r="AQ283" s="30"/>
      <c r="AR283" s="30"/>
      <c r="AS283" s="30"/>
      <c r="AT283" s="30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</row>
    <row r="284" ht="15.75" customHeight="1">
      <c r="A284" s="18"/>
      <c r="B284" s="18"/>
      <c r="C284" s="18"/>
      <c r="D284" s="69"/>
      <c r="E284" s="69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6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30"/>
      <c r="AO284" s="30"/>
      <c r="AP284" s="30"/>
      <c r="AQ284" s="30"/>
      <c r="AR284" s="30"/>
      <c r="AS284" s="30"/>
      <c r="AT284" s="30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</row>
    <row r="285" ht="15.75" customHeight="1">
      <c r="A285" s="18"/>
      <c r="B285" s="18"/>
      <c r="C285" s="18"/>
      <c r="D285" s="69"/>
      <c r="E285" s="6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6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30"/>
      <c r="AO285" s="30"/>
      <c r="AP285" s="30"/>
      <c r="AQ285" s="30"/>
      <c r="AR285" s="30"/>
      <c r="AS285" s="30"/>
      <c r="AT285" s="30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</row>
    <row r="286" ht="15.75" customHeight="1">
      <c r="A286" s="18"/>
      <c r="B286" s="18"/>
      <c r="C286" s="18"/>
      <c r="D286" s="69"/>
      <c r="E286" s="6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6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30"/>
      <c r="AO286" s="30"/>
      <c r="AP286" s="30"/>
      <c r="AQ286" s="30"/>
      <c r="AR286" s="30"/>
      <c r="AS286" s="30"/>
      <c r="AT286" s="30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</row>
    <row r="287" ht="15.75" customHeight="1">
      <c r="A287" s="18"/>
      <c r="B287" s="18"/>
      <c r="C287" s="18"/>
      <c r="D287" s="69"/>
      <c r="E287" s="69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6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30"/>
      <c r="AO287" s="30"/>
      <c r="AP287" s="30"/>
      <c r="AQ287" s="30"/>
      <c r="AR287" s="30"/>
      <c r="AS287" s="30"/>
      <c r="AT287" s="30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</row>
    <row r="288" ht="15.75" customHeight="1">
      <c r="A288" s="18"/>
      <c r="B288" s="18"/>
      <c r="C288" s="18"/>
      <c r="D288" s="69"/>
      <c r="E288" s="69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6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30"/>
      <c r="AO288" s="30"/>
      <c r="AP288" s="30"/>
      <c r="AQ288" s="30"/>
      <c r="AR288" s="30"/>
      <c r="AS288" s="30"/>
      <c r="AT288" s="30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</row>
    <row r="289" ht="15.75" customHeight="1">
      <c r="A289" s="18"/>
      <c r="B289" s="18"/>
      <c r="C289" s="18"/>
      <c r="D289" s="69"/>
      <c r="E289" s="69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30"/>
      <c r="AO289" s="30"/>
      <c r="AP289" s="30"/>
      <c r="AQ289" s="30"/>
      <c r="AR289" s="30"/>
      <c r="AS289" s="30"/>
      <c r="AT289" s="30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</row>
    <row r="290" ht="15.75" customHeight="1">
      <c r="A290" s="18"/>
      <c r="B290" s="18"/>
      <c r="C290" s="18"/>
      <c r="D290" s="69"/>
      <c r="E290" s="6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6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30"/>
      <c r="AO290" s="30"/>
      <c r="AP290" s="30"/>
      <c r="AQ290" s="30"/>
      <c r="AR290" s="30"/>
      <c r="AS290" s="30"/>
      <c r="AT290" s="30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</row>
    <row r="291" ht="15.75" customHeight="1">
      <c r="A291" s="18"/>
      <c r="B291" s="18"/>
      <c r="C291" s="18"/>
      <c r="D291" s="69"/>
      <c r="E291" s="69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6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30"/>
      <c r="AO291" s="30"/>
      <c r="AP291" s="30"/>
      <c r="AQ291" s="30"/>
      <c r="AR291" s="30"/>
      <c r="AS291" s="30"/>
      <c r="AT291" s="30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</row>
    <row r="292" ht="15.75" customHeight="1">
      <c r="A292" s="18"/>
      <c r="B292" s="18"/>
      <c r="C292" s="18"/>
      <c r="D292" s="69"/>
      <c r="E292" s="69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6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30"/>
      <c r="AO292" s="30"/>
      <c r="AP292" s="30"/>
      <c r="AQ292" s="30"/>
      <c r="AR292" s="30"/>
      <c r="AS292" s="30"/>
      <c r="AT292" s="30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</row>
    <row r="293" ht="15.75" customHeight="1">
      <c r="A293" s="18"/>
      <c r="B293" s="18"/>
      <c r="C293" s="18"/>
      <c r="D293" s="69"/>
      <c r="E293" s="69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6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30"/>
      <c r="AO293" s="30"/>
      <c r="AP293" s="30"/>
      <c r="AQ293" s="30"/>
      <c r="AR293" s="30"/>
      <c r="AS293" s="30"/>
      <c r="AT293" s="30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</row>
    <row r="294" ht="15.75" customHeight="1">
      <c r="A294" s="18"/>
      <c r="B294" s="18"/>
      <c r="C294" s="18"/>
      <c r="D294" s="69"/>
      <c r="E294" s="69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6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30"/>
      <c r="AO294" s="30"/>
      <c r="AP294" s="30"/>
      <c r="AQ294" s="30"/>
      <c r="AR294" s="30"/>
      <c r="AS294" s="30"/>
      <c r="AT294" s="30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</row>
    <row r="295" ht="15.75" customHeight="1">
      <c r="A295" s="18"/>
      <c r="B295" s="18"/>
      <c r="C295" s="18"/>
      <c r="D295" s="70"/>
      <c r="E295" s="70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6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30"/>
      <c r="AO295" s="30"/>
      <c r="AP295" s="30"/>
      <c r="AQ295" s="30"/>
      <c r="AR295" s="30"/>
      <c r="AS295" s="30"/>
      <c r="AT295" s="30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</row>
    <row r="296" ht="15.75" customHeight="1">
      <c r="A296" s="18"/>
      <c r="B296" s="18"/>
      <c r="C296" s="18"/>
      <c r="D296" s="70"/>
      <c r="E296" s="70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6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30"/>
      <c r="AO296" s="30"/>
      <c r="AP296" s="30"/>
      <c r="AQ296" s="30"/>
      <c r="AR296" s="30"/>
      <c r="AS296" s="30"/>
      <c r="AT296" s="30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</row>
    <row r="297" ht="15.75" customHeight="1">
      <c r="A297" s="18"/>
      <c r="B297" s="18"/>
      <c r="C297" s="18"/>
      <c r="D297" s="70"/>
      <c r="E297" s="70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6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30"/>
      <c r="AO297" s="30"/>
      <c r="AP297" s="30"/>
      <c r="AQ297" s="30"/>
      <c r="AR297" s="30"/>
      <c r="AS297" s="30"/>
      <c r="AT297" s="30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</row>
    <row r="298" ht="15.75" customHeight="1">
      <c r="A298" s="18"/>
      <c r="B298" s="18"/>
      <c r="C298" s="18"/>
      <c r="D298" s="70"/>
      <c r="E298" s="70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6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30"/>
      <c r="AO298" s="30"/>
      <c r="AP298" s="30"/>
      <c r="AQ298" s="30"/>
      <c r="AR298" s="30"/>
      <c r="AS298" s="30"/>
      <c r="AT298" s="30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</row>
    <row r="299" ht="15.75" customHeight="1">
      <c r="A299" s="18"/>
      <c r="B299" s="18"/>
      <c r="C299" s="18"/>
      <c r="D299" s="70"/>
      <c r="E299" s="70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6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30"/>
      <c r="AO299" s="30"/>
      <c r="AP299" s="30"/>
      <c r="AQ299" s="30"/>
      <c r="AR299" s="30"/>
      <c r="AS299" s="30"/>
      <c r="AT299" s="30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</row>
    <row r="300" ht="15.75" customHeight="1">
      <c r="A300" s="18"/>
      <c r="B300" s="18"/>
      <c r="C300" s="18"/>
      <c r="D300" s="70"/>
      <c r="E300" s="70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6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30"/>
      <c r="AO300" s="30"/>
      <c r="AP300" s="30"/>
      <c r="AQ300" s="30"/>
      <c r="AR300" s="30"/>
      <c r="AS300" s="30"/>
      <c r="AT300" s="30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</row>
    <row r="301" ht="15.75" customHeight="1">
      <c r="A301" s="18"/>
      <c r="B301" s="18"/>
      <c r="C301" s="18"/>
      <c r="D301" s="70"/>
      <c r="E301" s="70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6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30"/>
      <c r="AO301" s="30"/>
      <c r="AP301" s="30"/>
      <c r="AQ301" s="30"/>
      <c r="AR301" s="30"/>
      <c r="AS301" s="30"/>
      <c r="AT301" s="30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</row>
    <row r="302" ht="15.75" customHeight="1">
      <c r="A302" s="71"/>
      <c r="B302" s="71"/>
      <c r="C302" s="71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3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16"/>
      <c r="AV302" s="73"/>
      <c r="AW302" s="73"/>
      <c r="AX302" s="73"/>
      <c r="AY302" s="73"/>
      <c r="AZ302" s="73"/>
      <c r="BA302" s="73"/>
      <c r="BB302" s="73"/>
      <c r="BC302" s="73"/>
      <c r="BD302" s="73"/>
      <c r="BE302" s="73"/>
      <c r="BF302" s="73"/>
      <c r="BG302" s="73"/>
      <c r="BH302" s="73"/>
      <c r="BI302" s="73"/>
      <c r="BJ302" s="73"/>
      <c r="BK302" s="73"/>
      <c r="BL302" s="73"/>
      <c r="BM302" s="73"/>
      <c r="BN302" s="73"/>
      <c r="BO302" s="73"/>
      <c r="BP302" s="73"/>
      <c r="BQ302" s="73"/>
      <c r="BR302" s="73"/>
      <c r="BS302" s="73"/>
    </row>
    <row r="303" ht="15.75" customHeight="1">
      <c r="A303" s="71"/>
      <c r="B303" s="71"/>
      <c r="C303" s="71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3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16"/>
      <c r="AV303" s="73"/>
      <c r="AW303" s="73"/>
      <c r="AX303" s="73"/>
      <c r="AY303" s="73"/>
      <c r="AZ303" s="73"/>
      <c r="BA303" s="73"/>
      <c r="BB303" s="73"/>
      <c r="BC303" s="73"/>
      <c r="BD303" s="73"/>
      <c r="BE303" s="73"/>
      <c r="BF303" s="73"/>
      <c r="BG303" s="73"/>
      <c r="BH303" s="73"/>
      <c r="BI303" s="73"/>
      <c r="BJ303" s="73"/>
      <c r="BK303" s="73"/>
      <c r="BL303" s="73"/>
      <c r="BM303" s="73"/>
      <c r="BN303" s="73"/>
      <c r="BO303" s="73"/>
      <c r="BP303" s="73"/>
      <c r="BQ303" s="73"/>
      <c r="BR303" s="73"/>
      <c r="BS303" s="73"/>
    </row>
    <row r="304" ht="15.75" customHeight="1">
      <c r="A304" s="71"/>
      <c r="B304" s="71"/>
      <c r="C304" s="71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3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16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73"/>
      <c r="BG304" s="73"/>
      <c r="BH304" s="73"/>
      <c r="BI304" s="73"/>
      <c r="BJ304" s="73"/>
      <c r="BK304" s="73"/>
      <c r="BL304" s="73"/>
      <c r="BM304" s="73"/>
      <c r="BN304" s="73"/>
      <c r="BO304" s="73"/>
      <c r="BP304" s="73"/>
      <c r="BQ304" s="73"/>
      <c r="BR304" s="73"/>
      <c r="BS304" s="73"/>
    </row>
    <row r="305" ht="15.75" customHeight="1">
      <c r="A305" s="71"/>
      <c r="B305" s="71"/>
      <c r="C305" s="71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3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16"/>
      <c r="AV305" s="73"/>
      <c r="AW305" s="73"/>
      <c r="AX305" s="73"/>
      <c r="AY305" s="73"/>
      <c r="AZ305" s="73"/>
      <c r="BA305" s="73"/>
      <c r="BB305" s="73"/>
      <c r="BC305" s="73"/>
      <c r="BD305" s="73"/>
      <c r="BE305" s="73"/>
      <c r="BF305" s="73"/>
      <c r="BG305" s="73"/>
      <c r="BH305" s="73"/>
      <c r="BI305" s="73"/>
      <c r="BJ305" s="73"/>
      <c r="BK305" s="73"/>
      <c r="BL305" s="73"/>
      <c r="BM305" s="73"/>
      <c r="BN305" s="73"/>
      <c r="BO305" s="73"/>
      <c r="BP305" s="73"/>
      <c r="BQ305" s="73"/>
      <c r="BR305" s="73"/>
      <c r="BS305" s="73"/>
    </row>
    <row r="306" ht="15.75" customHeight="1">
      <c r="A306" s="71"/>
      <c r="B306" s="71"/>
      <c r="C306" s="71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3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16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73"/>
      <c r="BG306" s="73"/>
      <c r="BH306" s="73"/>
      <c r="BI306" s="73"/>
      <c r="BJ306" s="73"/>
      <c r="BK306" s="73"/>
      <c r="BL306" s="73"/>
      <c r="BM306" s="73"/>
      <c r="BN306" s="73"/>
      <c r="BO306" s="73"/>
      <c r="BP306" s="73"/>
      <c r="BQ306" s="73"/>
      <c r="BR306" s="73"/>
      <c r="BS306" s="73"/>
    </row>
    <row r="307" ht="15.75" customHeight="1">
      <c r="A307" s="71"/>
      <c r="B307" s="71"/>
      <c r="C307" s="71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3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16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73"/>
      <c r="BG307" s="73"/>
      <c r="BH307" s="73"/>
      <c r="BI307" s="73"/>
      <c r="BJ307" s="73"/>
      <c r="BK307" s="73"/>
      <c r="BL307" s="73"/>
      <c r="BM307" s="73"/>
      <c r="BN307" s="73"/>
      <c r="BO307" s="73"/>
      <c r="BP307" s="73"/>
      <c r="BQ307" s="73"/>
      <c r="BR307" s="73"/>
      <c r="BS307" s="73"/>
    </row>
    <row r="308" ht="15.75" customHeight="1">
      <c r="A308" s="71"/>
      <c r="B308" s="71"/>
      <c r="C308" s="71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3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16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73"/>
      <c r="BG308" s="73"/>
      <c r="BH308" s="73"/>
      <c r="BI308" s="73"/>
      <c r="BJ308" s="73"/>
      <c r="BK308" s="73"/>
      <c r="BL308" s="73"/>
      <c r="BM308" s="73"/>
      <c r="BN308" s="73"/>
      <c r="BO308" s="73"/>
      <c r="BP308" s="73"/>
      <c r="BQ308" s="73"/>
      <c r="BR308" s="73"/>
      <c r="BS308" s="73"/>
    </row>
    <row r="309" ht="15.75" customHeight="1">
      <c r="A309" s="71"/>
      <c r="B309" s="71"/>
      <c r="C309" s="71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3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16"/>
      <c r="AV309" s="73"/>
      <c r="AW309" s="73"/>
      <c r="AX309" s="73"/>
      <c r="AY309" s="73"/>
      <c r="AZ309" s="73"/>
      <c r="BA309" s="73"/>
      <c r="BB309" s="73"/>
      <c r="BC309" s="73"/>
      <c r="BD309" s="73"/>
      <c r="BE309" s="73"/>
      <c r="BF309" s="73"/>
      <c r="BG309" s="73"/>
      <c r="BH309" s="73"/>
      <c r="BI309" s="73"/>
      <c r="BJ309" s="73"/>
      <c r="BK309" s="73"/>
      <c r="BL309" s="73"/>
      <c r="BM309" s="73"/>
      <c r="BN309" s="73"/>
      <c r="BO309" s="73"/>
      <c r="BP309" s="73"/>
      <c r="BQ309" s="73"/>
      <c r="BR309" s="73"/>
      <c r="BS309" s="73"/>
    </row>
    <row r="310" ht="15.75" customHeight="1">
      <c r="A310" s="71"/>
      <c r="B310" s="71"/>
      <c r="C310" s="71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3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16"/>
      <c r="AV310" s="73"/>
      <c r="AW310" s="73"/>
      <c r="AX310" s="73"/>
      <c r="AY310" s="73"/>
      <c r="AZ310" s="73"/>
      <c r="BA310" s="73"/>
      <c r="BB310" s="73"/>
      <c r="BC310" s="73"/>
      <c r="BD310" s="73"/>
      <c r="BE310" s="73"/>
      <c r="BF310" s="73"/>
      <c r="BG310" s="73"/>
      <c r="BH310" s="73"/>
      <c r="BI310" s="73"/>
      <c r="BJ310" s="73"/>
      <c r="BK310" s="73"/>
      <c r="BL310" s="73"/>
      <c r="BM310" s="73"/>
      <c r="BN310" s="73"/>
      <c r="BO310" s="73"/>
      <c r="BP310" s="73"/>
      <c r="BQ310" s="73"/>
      <c r="BR310" s="73"/>
      <c r="BS310" s="73"/>
    </row>
    <row r="311" ht="15.75" customHeight="1">
      <c r="A311" s="71"/>
      <c r="B311" s="71"/>
      <c r="C311" s="71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3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16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73"/>
      <c r="BG311" s="73"/>
      <c r="BH311" s="73"/>
      <c r="BI311" s="73"/>
      <c r="BJ311" s="73"/>
      <c r="BK311" s="73"/>
      <c r="BL311" s="73"/>
      <c r="BM311" s="73"/>
      <c r="BN311" s="73"/>
      <c r="BO311" s="73"/>
      <c r="BP311" s="73"/>
      <c r="BQ311" s="73"/>
      <c r="BR311" s="73"/>
      <c r="BS311" s="73"/>
    </row>
    <row r="312" ht="15.75" customHeight="1">
      <c r="A312" s="71"/>
      <c r="B312" s="71"/>
      <c r="C312" s="71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3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16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73"/>
      <c r="BG312" s="73"/>
      <c r="BH312" s="73"/>
      <c r="BI312" s="73"/>
      <c r="BJ312" s="73"/>
      <c r="BK312" s="73"/>
      <c r="BL312" s="73"/>
      <c r="BM312" s="73"/>
      <c r="BN312" s="73"/>
      <c r="BO312" s="73"/>
      <c r="BP312" s="73"/>
      <c r="BQ312" s="73"/>
      <c r="BR312" s="73"/>
      <c r="BS312" s="73"/>
    </row>
    <row r="313" ht="15.75" customHeight="1">
      <c r="A313" s="71"/>
      <c r="B313" s="71"/>
      <c r="C313" s="71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3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16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73"/>
      <c r="BG313" s="73"/>
      <c r="BH313" s="73"/>
      <c r="BI313" s="73"/>
      <c r="BJ313" s="73"/>
      <c r="BK313" s="73"/>
      <c r="BL313" s="73"/>
      <c r="BM313" s="73"/>
      <c r="BN313" s="73"/>
      <c r="BO313" s="73"/>
      <c r="BP313" s="73"/>
      <c r="BQ313" s="73"/>
      <c r="BR313" s="73"/>
      <c r="BS313" s="73"/>
    </row>
    <row r="314" ht="15.75" customHeight="1">
      <c r="A314" s="71"/>
      <c r="B314" s="71"/>
      <c r="C314" s="71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3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16"/>
      <c r="AV314" s="73"/>
      <c r="AW314" s="73"/>
      <c r="AX314" s="73"/>
      <c r="AY314" s="73"/>
      <c r="AZ314" s="73"/>
      <c r="BA314" s="73"/>
      <c r="BB314" s="73"/>
      <c r="BC314" s="73"/>
      <c r="BD314" s="73"/>
      <c r="BE314" s="73"/>
      <c r="BF314" s="73"/>
      <c r="BG314" s="73"/>
      <c r="BH314" s="73"/>
      <c r="BI314" s="73"/>
      <c r="BJ314" s="73"/>
      <c r="BK314" s="73"/>
      <c r="BL314" s="73"/>
      <c r="BM314" s="73"/>
      <c r="BN314" s="73"/>
      <c r="BO314" s="73"/>
      <c r="BP314" s="73"/>
      <c r="BQ314" s="73"/>
      <c r="BR314" s="73"/>
      <c r="BS314" s="73"/>
    </row>
    <row r="315" ht="15.75" customHeight="1">
      <c r="A315" s="71"/>
      <c r="B315" s="71"/>
      <c r="C315" s="71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3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16"/>
      <c r="AV315" s="73"/>
      <c r="AW315" s="73"/>
      <c r="AX315" s="73"/>
      <c r="AY315" s="73"/>
      <c r="AZ315" s="73"/>
      <c r="BA315" s="73"/>
      <c r="BB315" s="73"/>
      <c r="BC315" s="73"/>
      <c r="BD315" s="73"/>
      <c r="BE315" s="73"/>
      <c r="BF315" s="73"/>
      <c r="BG315" s="73"/>
      <c r="BH315" s="73"/>
      <c r="BI315" s="73"/>
      <c r="BJ315" s="73"/>
      <c r="BK315" s="73"/>
      <c r="BL315" s="73"/>
      <c r="BM315" s="73"/>
      <c r="BN315" s="73"/>
      <c r="BO315" s="73"/>
      <c r="BP315" s="73"/>
      <c r="BQ315" s="73"/>
      <c r="BR315" s="73"/>
      <c r="BS315" s="73"/>
    </row>
    <row r="316" ht="15.75" customHeight="1">
      <c r="A316" s="71"/>
      <c r="B316" s="71"/>
      <c r="C316" s="71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3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16"/>
      <c r="AV316" s="73"/>
      <c r="AW316" s="73"/>
      <c r="AX316" s="73"/>
      <c r="AY316" s="73"/>
      <c r="AZ316" s="73"/>
      <c r="BA316" s="73"/>
      <c r="BB316" s="73"/>
      <c r="BC316" s="73"/>
      <c r="BD316" s="73"/>
      <c r="BE316" s="73"/>
      <c r="BF316" s="73"/>
      <c r="BG316" s="73"/>
      <c r="BH316" s="73"/>
      <c r="BI316" s="73"/>
      <c r="BJ316" s="73"/>
      <c r="BK316" s="73"/>
      <c r="BL316" s="73"/>
      <c r="BM316" s="73"/>
      <c r="BN316" s="73"/>
      <c r="BO316" s="73"/>
      <c r="BP316" s="73"/>
      <c r="BQ316" s="73"/>
      <c r="BR316" s="73"/>
      <c r="BS316" s="73"/>
    </row>
    <row r="317" ht="15.75" customHeight="1">
      <c r="A317" s="71"/>
      <c r="B317" s="71"/>
      <c r="C317" s="71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3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16"/>
      <c r="AV317" s="73"/>
      <c r="AW317" s="73"/>
      <c r="AX317" s="73"/>
      <c r="AY317" s="73"/>
      <c r="AZ317" s="73"/>
      <c r="BA317" s="73"/>
      <c r="BB317" s="73"/>
      <c r="BC317" s="73"/>
      <c r="BD317" s="73"/>
      <c r="BE317" s="73"/>
      <c r="BF317" s="73"/>
      <c r="BG317" s="73"/>
      <c r="BH317" s="73"/>
      <c r="BI317" s="73"/>
      <c r="BJ317" s="73"/>
      <c r="BK317" s="73"/>
      <c r="BL317" s="73"/>
      <c r="BM317" s="73"/>
      <c r="BN317" s="73"/>
      <c r="BO317" s="73"/>
      <c r="BP317" s="73"/>
      <c r="BQ317" s="73"/>
      <c r="BR317" s="73"/>
      <c r="BS317" s="73"/>
    </row>
    <row r="318" ht="15.75" customHeight="1">
      <c r="A318" s="71"/>
      <c r="B318" s="71"/>
      <c r="C318" s="71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3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16"/>
      <c r="AV318" s="73"/>
      <c r="AW318" s="73"/>
      <c r="AX318" s="73"/>
      <c r="AY318" s="73"/>
      <c r="AZ318" s="73"/>
      <c r="BA318" s="73"/>
      <c r="BB318" s="73"/>
      <c r="BC318" s="73"/>
      <c r="BD318" s="73"/>
      <c r="BE318" s="73"/>
      <c r="BF318" s="73"/>
      <c r="BG318" s="73"/>
      <c r="BH318" s="73"/>
      <c r="BI318" s="73"/>
      <c r="BJ318" s="73"/>
      <c r="BK318" s="73"/>
      <c r="BL318" s="73"/>
      <c r="BM318" s="73"/>
      <c r="BN318" s="73"/>
      <c r="BO318" s="73"/>
      <c r="BP318" s="73"/>
      <c r="BQ318" s="73"/>
      <c r="BR318" s="73"/>
      <c r="BS318" s="73"/>
    </row>
    <row r="319" ht="15.75" customHeight="1">
      <c r="A319" s="71"/>
      <c r="B319" s="71"/>
      <c r="C319" s="71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3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16"/>
      <c r="AV319" s="73"/>
      <c r="AW319" s="73"/>
      <c r="AX319" s="73"/>
      <c r="AY319" s="73"/>
      <c r="AZ319" s="73"/>
      <c r="BA319" s="73"/>
      <c r="BB319" s="73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</row>
    <row r="320" ht="15.75" customHeight="1">
      <c r="A320" s="71"/>
      <c r="B320" s="71"/>
      <c r="C320" s="71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3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16"/>
      <c r="AV320" s="73"/>
      <c r="AW320" s="73"/>
      <c r="AX320" s="73"/>
      <c r="AY320" s="73"/>
      <c r="AZ320" s="73"/>
      <c r="BA320" s="73"/>
      <c r="BB320" s="73"/>
      <c r="BC320" s="73"/>
      <c r="BD320" s="73"/>
      <c r="BE320" s="73"/>
      <c r="BF320" s="73"/>
      <c r="BG320" s="73"/>
      <c r="BH320" s="73"/>
      <c r="BI320" s="73"/>
      <c r="BJ320" s="73"/>
      <c r="BK320" s="73"/>
      <c r="BL320" s="73"/>
      <c r="BM320" s="73"/>
      <c r="BN320" s="73"/>
      <c r="BO320" s="73"/>
      <c r="BP320" s="73"/>
      <c r="BQ320" s="73"/>
      <c r="BR320" s="73"/>
      <c r="BS320" s="73"/>
    </row>
    <row r="321" ht="15.75" customHeight="1">
      <c r="A321" s="71"/>
      <c r="B321" s="71"/>
      <c r="C321" s="71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3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16"/>
      <c r="AV321" s="73"/>
      <c r="AW321" s="73"/>
      <c r="AX321" s="73"/>
      <c r="AY321" s="73"/>
      <c r="AZ321" s="73"/>
      <c r="BA321" s="73"/>
      <c r="BB321" s="73"/>
      <c r="BC321" s="73"/>
      <c r="BD321" s="73"/>
      <c r="BE321" s="73"/>
      <c r="BF321" s="73"/>
      <c r="BG321" s="73"/>
      <c r="BH321" s="73"/>
      <c r="BI321" s="73"/>
      <c r="BJ321" s="73"/>
      <c r="BK321" s="73"/>
      <c r="BL321" s="73"/>
      <c r="BM321" s="73"/>
      <c r="BN321" s="73"/>
      <c r="BO321" s="73"/>
      <c r="BP321" s="73"/>
      <c r="BQ321" s="73"/>
      <c r="BR321" s="73"/>
      <c r="BS321" s="73"/>
    </row>
    <row r="322" ht="15.75" customHeight="1">
      <c r="A322" s="71"/>
      <c r="B322" s="71"/>
      <c r="C322" s="71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3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16"/>
      <c r="AV322" s="73"/>
      <c r="AW322" s="73"/>
      <c r="AX322" s="73"/>
      <c r="AY322" s="73"/>
      <c r="AZ322" s="73"/>
      <c r="BA322" s="73"/>
      <c r="BB322" s="73"/>
      <c r="BC322" s="73"/>
      <c r="BD322" s="73"/>
      <c r="BE322" s="73"/>
      <c r="BF322" s="73"/>
      <c r="BG322" s="73"/>
      <c r="BH322" s="73"/>
      <c r="BI322" s="73"/>
      <c r="BJ322" s="73"/>
      <c r="BK322" s="73"/>
      <c r="BL322" s="73"/>
      <c r="BM322" s="73"/>
      <c r="BN322" s="73"/>
      <c r="BO322" s="73"/>
      <c r="BP322" s="73"/>
      <c r="BQ322" s="73"/>
      <c r="BR322" s="73"/>
      <c r="BS322" s="73"/>
    </row>
    <row r="323" ht="15.75" customHeight="1">
      <c r="A323" s="71"/>
      <c r="B323" s="71"/>
      <c r="C323" s="71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3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16"/>
      <c r="AV323" s="73"/>
      <c r="AW323" s="73"/>
      <c r="AX323" s="73"/>
      <c r="AY323" s="73"/>
      <c r="AZ323" s="73"/>
      <c r="BA323" s="73"/>
      <c r="BB323" s="73"/>
      <c r="BC323" s="73"/>
      <c r="BD323" s="73"/>
      <c r="BE323" s="73"/>
      <c r="BF323" s="73"/>
      <c r="BG323" s="73"/>
      <c r="BH323" s="73"/>
      <c r="BI323" s="73"/>
      <c r="BJ323" s="73"/>
      <c r="BK323" s="73"/>
      <c r="BL323" s="73"/>
      <c r="BM323" s="73"/>
      <c r="BN323" s="73"/>
      <c r="BO323" s="73"/>
      <c r="BP323" s="73"/>
      <c r="BQ323" s="73"/>
      <c r="BR323" s="73"/>
      <c r="BS323" s="73"/>
    </row>
    <row r="324" ht="15.75" customHeight="1">
      <c r="A324" s="71"/>
      <c r="B324" s="71"/>
      <c r="C324" s="71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3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16"/>
      <c r="AV324" s="73"/>
      <c r="AW324" s="73"/>
      <c r="AX324" s="73"/>
      <c r="AY324" s="73"/>
      <c r="AZ324" s="73"/>
      <c r="BA324" s="73"/>
      <c r="BB324" s="73"/>
      <c r="BC324" s="73"/>
      <c r="BD324" s="73"/>
      <c r="BE324" s="73"/>
      <c r="BF324" s="73"/>
      <c r="BG324" s="73"/>
      <c r="BH324" s="73"/>
      <c r="BI324" s="73"/>
      <c r="BJ324" s="73"/>
      <c r="BK324" s="73"/>
      <c r="BL324" s="73"/>
      <c r="BM324" s="73"/>
      <c r="BN324" s="73"/>
      <c r="BO324" s="73"/>
      <c r="BP324" s="73"/>
      <c r="BQ324" s="73"/>
      <c r="BR324" s="73"/>
      <c r="BS324" s="73"/>
    </row>
    <row r="325" ht="15.75" customHeight="1">
      <c r="A325" s="71"/>
      <c r="B325" s="71"/>
      <c r="C325" s="71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3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16"/>
      <c r="AV325" s="73"/>
      <c r="AW325" s="73"/>
      <c r="AX325" s="73"/>
      <c r="AY325" s="73"/>
      <c r="AZ325" s="73"/>
      <c r="BA325" s="73"/>
      <c r="BB325" s="73"/>
      <c r="BC325" s="73"/>
      <c r="BD325" s="73"/>
      <c r="BE325" s="73"/>
      <c r="BF325" s="73"/>
      <c r="BG325" s="73"/>
      <c r="BH325" s="73"/>
      <c r="BI325" s="73"/>
      <c r="BJ325" s="73"/>
      <c r="BK325" s="73"/>
      <c r="BL325" s="73"/>
      <c r="BM325" s="73"/>
      <c r="BN325" s="73"/>
      <c r="BO325" s="73"/>
      <c r="BP325" s="73"/>
      <c r="BQ325" s="73"/>
      <c r="BR325" s="73"/>
      <c r="BS325" s="73"/>
    </row>
    <row r="326" ht="15.75" customHeight="1">
      <c r="A326" s="71"/>
      <c r="B326" s="71"/>
      <c r="C326" s="71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3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16"/>
      <c r="AV326" s="73"/>
      <c r="AW326" s="73"/>
      <c r="AX326" s="73"/>
      <c r="AY326" s="73"/>
      <c r="AZ326" s="73"/>
      <c r="BA326" s="73"/>
      <c r="BB326" s="73"/>
      <c r="BC326" s="73"/>
      <c r="BD326" s="73"/>
      <c r="BE326" s="73"/>
      <c r="BF326" s="73"/>
      <c r="BG326" s="73"/>
      <c r="BH326" s="73"/>
      <c r="BI326" s="73"/>
      <c r="BJ326" s="73"/>
      <c r="BK326" s="73"/>
      <c r="BL326" s="73"/>
      <c r="BM326" s="73"/>
      <c r="BN326" s="73"/>
      <c r="BO326" s="73"/>
      <c r="BP326" s="73"/>
      <c r="BQ326" s="73"/>
      <c r="BR326" s="73"/>
      <c r="BS326" s="73"/>
    </row>
    <row r="327" ht="15.75" customHeight="1">
      <c r="A327" s="71"/>
      <c r="B327" s="71"/>
      <c r="C327" s="71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3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16"/>
      <c r="AV327" s="73"/>
      <c r="AW327" s="73"/>
      <c r="AX327" s="73"/>
      <c r="AY327" s="73"/>
      <c r="AZ327" s="73"/>
      <c r="BA327" s="73"/>
      <c r="BB327" s="73"/>
      <c r="BC327" s="73"/>
      <c r="BD327" s="73"/>
      <c r="BE327" s="73"/>
      <c r="BF327" s="73"/>
      <c r="BG327" s="73"/>
      <c r="BH327" s="73"/>
      <c r="BI327" s="73"/>
      <c r="BJ327" s="73"/>
      <c r="BK327" s="73"/>
      <c r="BL327" s="73"/>
      <c r="BM327" s="73"/>
      <c r="BN327" s="73"/>
      <c r="BO327" s="73"/>
      <c r="BP327" s="73"/>
      <c r="BQ327" s="73"/>
      <c r="BR327" s="73"/>
      <c r="BS327" s="73"/>
    </row>
    <row r="328" ht="15.75" customHeight="1">
      <c r="A328" s="71"/>
      <c r="B328" s="71"/>
      <c r="C328" s="71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3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16"/>
      <c r="AV328" s="73"/>
      <c r="AW328" s="73"/>
      <c r="AX328" s="73"/>
      <c r="AY328" s="73"/>
      <c r="AZ328" s="73"/>
      <c r="BA328" s="73"/>
      <c r="BB328" s="73"/>
      <c r="BC328" s="73"/>
      <c r="BD328" s="73"/>
      <c r="BE328" s="73"/>
      <c r="BF328" s="73"/>
      <c r="BG328" s="73"/>
      <c r="BH328" s="73"/>
      <c r="BI328" s="73"/>
      <c r="BJ328" s="73"/>
      <c r="BK328" s="73"/>
      <c r="BL328" s="73"/>
      <c r="BM328" s="73"/>
      <c r="BN328" s="73"/>
      <c r="BO328" s="73"/>
      <c r="BP328" s="73"/>
      <c r="BQ328" s="73"/>
      <c r="BR328" s="73"/>
      <c r="BS328" s="73"/>
    </row>
    <row r="329" ht="15.75" customHeight="1">
      <c r="A329" s="71"/>
      <c r="B329" s="71"/>
      <c r="C329" s="71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3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16"/>
      <c r="AV329" s="73"/>
      <c r="AW329" s="73"/>
      <c r="AX329" s="73"/>
      <c r="AY329" s="73"/>
      <c r="AZ329" s="73"/>
      <c r="BA329" s="73"/>
      <c r="BB329" s="73"/>
      <c r="BC329" s="73"/>
      <c r="BD329" s="73"/>
      <c r="BE329" s="73"/>
      <c r="BF329" s="73"/>
      <c r="BG329" s="73"/>
      <c r="BH329" s="73"/>
      <c r="BI329" s="73"/>
      <c r="BJ329" s="73"/>
      <c r="BK329" s="73"/>
      <c r="BL329" s="73"/>
      <c r="BM329" s="73"/>
      <c r="BN329" s="73"/>
      <c r="BO329" s="73"/>
      <c r="BP329" s="73"/>
      <c r="BQ329" s="73"/>
      <c r="BR329" s="73"/>
      <c r="BS329" s="73"/>
    </row>
    <row r="330" ht="15.75" customHeight="1">
      <c r="A330" s="71"/>
      <c r="B330" s="71"/>
      <c r="C330" s="71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3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16"/>
      <c r="AV330" s="73"/>
      <c r="AW330" s="73"/>
      <c r="AX330" s="73"/>
      <c r="AY330" s="73"/>
      <c r="AZ330" s="73"/>
      <c r="BA330" s="73"/>
      <c r="BB330" s="73"/>
      <c r="BC330" s="73"/>
      <c r="BD330" s="73"/>
      <c r="BE330" s="73"/>
      <c r="BF330" s="73"/>
      <c r="BG330" s="73"/>
      <c r="BH330" s="73"/>
      <c r="BI330" s="73"/>
      <c r="BJ330" s="73"/>
      <c r="BK330" s="73"/>
      <c r="BL330" s="73"/>
      <c r="BM330" s="73"/>
      <c r="BN330" s="73"/>
      <c r="BO330" s="73"/>
      <c r="BP330" s="73"/>
      <c r="BQ330" s="73"/>
      <c r="BR330" s="73"/>
      <c r="BS330" s="73"/>
    </row>
    <row r="331" ht="15.75" customHeight="1">
      <c r="A331" s="71"/>
      <c r="B331" s="71"/>
      <c r="C331" s="71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3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16"/>
      <c r="AV331" s="73"/>
      <c r="AW331" s="73"/>
      <c r="AX331" s="73"/>
      <c r="AY331" s="73"/>
      <c r="AZ331" s="73"/>
      <c r="BA331" s="73"/>
      <c r="BB331" s="73"/>
      <c r="BC331" s="73"/>
      <c r="BD331" s="73"/>
      <c r="BE331" s="73"/>
      <c r="BF331" s="73"/>
      <c r="BG331" s="73"/>
      <c r="BH331" s="73"/>
      <c r="BI331" s="73"/>
      <c r="BJ331" s="73"/>
      <c r="BK331" s="73"/>
      <c r="BL331" s="73"/>
      <c r="BM331" s="73"/>
      <c r="BN331" s="73"/>
      <c r="BO331" s="73"/>
      <c r="BP331" s="73"/>
      <c r="BQ331" s="73"/>
      <c r="BR331" s="73"/>
      <c r="BS331" s="73"/>
    </row>
    <row r="332" ht="15.75" customHeight="1">
      <c r="A332" s="71"/>
      <c r="B332" s="71"/>
      <c r="C332" s="71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3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16"/>
      <c r="AV332" s="73"/>
      <c r="AW332" s="73"/>
      <c r="AX332" s="73"/>
      <c r="AY332" s="73"/>
      <c r="AZ332" s="73"/>
      <c r="BA332" s="73"/>
      <c r="BB332" s="73"/>
      <c r="BC332" s="73"/>
      <c r="BD332" s="73"/>
      <c r="BE332" s="73"/>
      <c r="BF332" s="73"/>
      <c r="BG332" s="73"/>
      <c r="BH332" s="73"/>
      <c r="BI332" s="73"/>
      <c r="BJ332" s="73"/>
      <c r="BK332" s="73"/>
      <c r="BL332" s="73"/>
      <c r="BM332" s="73"/>
      <c r="BN332" s="73"/>
      <c r="BO332" s="73"/>
      <c r="BP332" s="73"/>
      <c r="BQ332" s="73"/>
      <c r="BR332" s="73"/>
      <c r="BS332" s="73"/>
    </row>
    <row r="333" ht="15.75" customHeight="1">
      <c r="A333" s="71"/>
      <c r="B333" s="71"/>
      <c r="C333" s="71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3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16"/>
      <c r="AV333" s="73"/>
      <c r="AW333" s="73"/>
      <c r="AX333" s="73"/>
      <c r="AY333" s="73"/>
      <c r="AZ333" s="73"/>
      <c r="BA333" s="73"/>
      <c r="BB333" s="73"/>
      <c r="BC333" s="73"/>
      <c r="BD333" s="73"/>
      <c r="BE333" s="73"/>
      <c r="BF333" s="73"/>
      <c r="BG333" s="73"/>
      <c r="BH333" s="73"/>
      <c r="BI333" s="73"/>
      <c r="BJ333" s="73"/>
      <c r="BK333" s="73"/>
      <c r="BL333" s="73"/>
      <c r="BM333" s="73"/>
      <c r="BN333" s="73"/>
      <c r="BO333" s="73"/>
      <c r="BP333" s="73"/>
      <c r="BQ333" s="73"/>
      <c r="BR333" s="73"/>
      <c r="BS333" s="73"/>
    </row>
    <row r="334" ht="15.75" customHeight="1">
      <c r="A334" s="71"/>
      <c r="B334" s="71"/>
      <c r="C334" s="71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3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16"/>
      <c r="AV334" s="73"/>
      <c r="AW334" s="73"/>
      <c r="AX334" s="73"/>
      <c r="AY334" s="73"/>
      <c r="AZ334" s="73"/>
      <c r="BA334" s="73"/>
      <c r="BB334" s="73"/>
      <c r="BC334" s="73"/>
      <c r="BD334" s="73"/>
      <c r="BE334" s="73"/>
      <c r="BF334" s="73"/>
      <c r="BG334" s="73"/>
      <c r="BH334" s="73"/>
      <c r="BI334" s="73"/>
      <c r="BJ334" s="73"/>
      <c r="BK334" s="73"/>
      <c r="BL334" s="73"/>
      <c r="BM334" s="73"/>
      <c r="BN334" s="73"/>
      <c r="BO334" s="73"/>
      <c r="BP334" s="73"/>
      <c r="BQ334" s="73"/>
      <c r="BR334" s="73"/>
      <c r="BS334" s="73"/>
    </row>
    <row r="335" ht="15.75" customHeight="1">
      <c r="A335" s="71"/>
      <c r="B335" s="71"/>
      <c r="C335" s="71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3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16"/>
      <c r="AV335" s="73"/>
      <c r="AW335" s="73"/>
      <c r="AX335" s="73"/>
      <c r="AY335" s="73"/>
      <c r="AZ335" s="73"/>
      <c r="BA335" s="73"/>
      <c r="BB335" s="73"/>
      <c r="BC335" s="73"/>
      <c r="BD335" s="73"/>
      <c r="BE335" s="73"/>
      <c r="BF335" s="73"/>
      <c r="BG335" s="73"/>
      <c r="BH335" s="73"/>
      <c r="BI335" s="73"/>
      <c r="BJ335" s="73"/>
      <c r="BK335" s="73"/>
      <c r="BL335" s="73"/>
      <c r="BM335" s="73"/>
      <c r="BN335" s="73"/>
      <c r="BO335" s="73"/>
      <c r="BP335" s="73"/>
      <c r="BQ335" s="73"/>
      <c r="BR335" s="73"/>
      <c r="BS335" s="73"/>
    </row>
    <row r="336" ht="15.75" customHeight="1">
      <c r="A336" s="71"/>
      <c r="B336" s="71"/>
      <c r="C336" s="71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3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16"/>
      <c r="AV336" s="73"/>
      <c r="AW336" s="73"/>
      <c r="AX336" s="73"/>
      <c r="AY336" s="73"/>
      <c r="AZ336" s="73"/>
      <c r="BA336" s="73"/>
      <c r="BB336" s="73"/>
      <c r="BC336" s="73"/>
      <c r="BD336" s="73"/>
      <c r="BE336" s="73"/>
      <c r="BF336" s="73"/>
      <c r="BG336" s="73"/>
      <c r="BH336" s="73"/>
      <c r="BI336" s="73"/>
      <c r="BJ336" s="73"/>
      <c r="BK336" s="73"/>
      <c r="BL336" s="73"/>
      <c r="BM336" s="73"/>
      <c r="BN336" s="73"/>
      <c r="BO336" s="73"/>
      <c r="BP336" s="73"/>
      <c r="BQ336" s="73"/>
      <c r="BR336" s="73"/>
      <c r="BS336" s="73"/>
    </row>
    <row r="337" ht="15.75" customHeight="1">
      <c r="A337" s="71"/>
      <c r="B337" s="71"/>
      <c r="C337" s="71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3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16"/>
      <c r="AV337" s="73"/>
      <c r="AW337" s="73"/>
      <c r="AX337" s="73"/>
      <c r="AY337" s="73"/>
      <c r="AZ337" s="73"/>
      <c r="BA337" s="73"/>
      <c r="BB337" s="73"/>
      <c r="BC337" s="73"/>
      <c r="BD337" s="73"/>
      <c r="BE337" s="73"/>
      <c r="BF337" s="73"/>
      <c r="BG337" s="73"/>
      <c r="BH337" s="73"/>
      <c r="BI337" s="73"/>
      <c r="BJ337" s="73"/>
      <c r="BK337" s="73"/>
      <c r="BL337" s="73"/>
      <c r="BM337" s="73"/>
      <c r="BN337" s="73"/>
      <c r="BO337" s="73"/>
      <c r="BP337" s="73"/>
      <c r="BQ337" s="73"/>
      <c r="BR337" s="73"/>
      <c r="BS337" s="73"/>
    </row>
    <row r="338" ht="15.75" customHeight="1">
      <c r="A338" s="71"/>
      <c r="B338" s="71"/>
      <c r="C338" s="71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3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16"/>
      <c r="AV338" s="73"/>
      <c r="AW338" s="73"/>
      <c r="AX338" s="73"/>
      <c r="AY338" s="73"/>
      <c r="AZ338" s="73"/>
      <c r="BA338" s="73"/>
      <c r="BB338" s="73"/>
      <c r="BC338" s="73"/>
      <c r="BD338" s="73"/>
      <c r="BE338" s="73"/>
      <c r="BF338" s="73"/>
      <c r="BG338" s="73"/>
      <c r="BH338" s="73"/>
      <c r="BI338" s="73"/>
      <c r="BJ338" s="73"/>
      <c r="BK338" s="73"/>
      <c r="BL338" s="73"/>
      <c r="BM338" s="73"/>
      <c r="BN338" s="73"/>
      <c r="BO338" s="73"/>
      <c r="BP338" s="73"/>
      <c r="BQ338" s="73"/>
      <c r="BR338" s="73"/>
      <c r="BS338" s="73"/>
    </row>
    <row r="339" ht="15.75" customHeight="1">
      <c r="A339" s="71"/>
      <c r="B339" s="71"/>
      <c r="C339" s="71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3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16"/>
      <c r="AV339" s="73"/>
      <c r="AW339" s="73"/>
      <c r="AX339" s="73"/>
      <c r="AY339" s="73"/>
      <c r="AZ339" s="73"/>
      <c r="BA339" s="73"/>
      <c r="BB339" s="73"/>
      <c r="BC339" s="73"/>
      <c r="BD339" s="73"/>
      <c r="BE339" s="73"/>
      <c r="BF339" s="73"/>
      <c r="BG339" s="73"/>
      <c r="BH339" s="73"/>
      <c r="BI339" s="73"/>
      <c r="BJ339" s="73"/>
      <c r="BK339" s="73"/>
      <c r="BL339" s="73"/>
      <c r="BM339" s="73"/>
      <c r="BN339" s="73"/>
      <c r="BO339" s="73"/>
      <c r="BP339" s="73"/>
      <c r="BQ339" s="73"/>
      <c r="BR339" s="73"/>
      <c r="BS339" s="73"/>
    </row>
    <row r="340" ht="15.75" customHeight="1">
      <c r="A340" s="71"/>
      <c r="B340" s="71"/>
      <c r="C340" s="71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3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16"/>
      <c r="AV340" s="73"/>
      <c r="AW340" s="73"/>
      <c r="AX340" s="73"/>
      <c r="AY340" s="73"/>
      <c r="AZ340" s="73"/>
      <c r="BA340" s="73"/>
      <c r="BB340" s="73"/>
      <c r="BC340" s="73"/>
      <c r="BD340" s="73"/>
      <c r="BE340" s="73"/>
      <c r="BF340" s="73"/>
      <c r="BG340" s="73"/>
      <c r="BH340" s="73"/>
      <c r="BI340" s="73"/>
      <c r="BJ340" s="73"/>
      <c r="BK340" s="73"/>
      <c r="BL340" s="73"/>
      <c r="BM340" s="73"/>
      <c r="BN340" s="73"/>
      <c r="BO340" s="73"/>
      <c r="BP340" s="73"/>
      <c r="BQ340" s="73"/>
      <c r="BR340" s="73"/>
      <c r="BS340" s="73"/>
    </row>
    <row r="341" ht="15.75" customHeight="1">
      <c r="A341" s="71"/>
      <c r="B341" s="71"/>
      <c r="C341" s="71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3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16"/>
      <c r="AV341" s="73"/>
      <c r="AW341" s="73"/>
      <c r="AX341" s="73"/>
      <c r="AY341" s="73"/>
      <c r="AZ341" s="73"/>
      <c r="BA341" s="73"/>
      <c r="BB341" s="73"/>
      <c r="BC341" s="73"/>
      <c r="BD341" s="73"/>
      <c r="BE341" s="73"/>
      <c r="BF341" s="73"/>
      <c r="BG341" s="73"/>
      <c r="BH341" s="73"/>
      <c r="BI341" s="73"/>
      <c r="BJ341" s="73"/>
      <c r="BK341" s="73"/>
      <c r="BL341" s="73"/>
      <c r="BM341" s="73"/>
      <c r="BN341" s="73"/>
      <c r="BO341" s="73"/>
      <c r="BP341" s="73"/>
      <c r="BQ341" s="73"/>
      <c r="BR341" s="73"/>
      <c r="BS341" s="73"/>
    </row>
    <row r="342" ht="15.75" customHeight="1">
      <c r="A342" s="71"/>
      <c r="B342" s="71"/>
      <c r="C342" s="71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3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16"/>
      <c r="AV342" s="73"/>
      <c r="AW342" s="73"/>
      <c r="AX342" s="73"/>
      <c r="AY342" s="73"/>
      <c r="AZ342" s="73"/>
      <c r="BA342" s="73"/>
      <c r="BB342" s="73"/>
      <c r="BC342" s="73"/>
      <c r="BD342" s="73"/>
      <c r="BE342" s="73"/>
      <c r="BF342" s="73"/>
      <c r="BG342" s="73"/>
      <c r="BH342" s="73"/>
      <c r="BI342" s="73"/>
      <c r="BJ342" s="73"/>
      <c r="BK342" s="73"/>
      <c r="BL342" s="73"/>
      <c r="BM342" s="73"/>
      <c r="BN342" s="73"/>
      <c r="BO342" s="73"/>
      <c r="BP342" s="73"/>
      <c r="BQ342" s="73"/>
      <c r="BR342" s="73"/>
      <c r="BS342" s="73"/>
    </row>
    <row r="343" ht="15.75" customHeight="1">
      <c r="A343" s="71"/>
      <c r="B343" s="71"/>
      <c r="C343" s="71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3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16"/>
      <c r="AV343" s="73"/>
      <c r="AW343" s="73"/>
      <c r="AX343" s="73"/>
      <c r="AY343" s="73"/>
      <c r="AZ343" s="73"/>
      <c r="BA343" s="73"/>
      <c r="BB343" s="73"/>
      <c r="BC343" s="73"/>
      <c r="BD343" s="73"/>
      <c r="BE343" s="73"/>
      <c r="BF343" s="73"/>
      <c r="BG343" s="73"/>
      <c r="BH343" s="73"/>
      <c r="BI343" s="73"/>
      <c r="BJ343" s="73"/>
      <c r="BK343" s="73"/>
      <c r="BL343" s="73"/>
      <c r="BM343" s="73"/>
      <c r="BN343" s="73"/>
      <c r="BO343" s="73"/>
      <c r="BP343" s="73"/>
      <c r="BQ343" s="73"/>
      <c r="BR343" s="73"/>
      <c r="BS343" s="73"/>
    </row>
    <row r="344" ht="15.75" customHeight="1">
      <c r="A344" s="71"/>
      <c r="B344" s="71"/>
      <c r="C344" s="71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3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16"/>
      <c r="AV344" s="73"/>
      <c r="AW344" s="73"/>
      <c r="AX344" s="73"/>
      <c r="AY344" s="73"/>
      <c r="AZ344" s="73"/>
      <c r="BA344" s="73"/>
      <c r="BB344" s="73"/>
      <c r="BC344" s="73"/>
      <c r="BD344" s="73"/>
      <c r="BE344" s="73"/>
      <c r="BF344" s="73"/>
      <c r="BG344" s="73"/>
      <c r="BH344" s="73"/>
      <c r="BI344" s="73"/>
      <c r="BJ344" s="73"/>
      <c r="BK344" s="73"/>
      <c r="BL344" s="73"/>
      <c r="BM344" s="73"/>
      <c r="BN344" s="73"/>
      <c r="BO344" s="73"/>
      <c r="BP344" s="73"/>
      <c r="BQ344" s="73"/>
      <c r="BR344" s="73"/>
      <c r="BS344" s="73"/>
    </row>
    <row r="345" ht="15.75" customHeight="1">
      <c r="A345" s="71"/>
      <c r="B345" s="71"/>
      <c r="C345" s="71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3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16"/>
      <c r="AV345" s="73"/>
      <c r="AW345" s="73"/>
      <c r="AX345" s="73"/>
      <c r="AY345" s="73"/>
      <c r="AZ345" s="73"/>
      <c r="BA345" s="73"/>
      <c r="BB345" s="73"/>
      <c r="BC345" s="73"/>
      <c r="BD345" s="73"/>
      <c r="BE345" s="73"/>
      <c r="BF345" s="73"/>
      <c r="BG345" s="73"/>
      <c r="BH345" s="73"/>
      <c r="BI345" s="73"/>
      <c r="BJ345" s="73"/>
      <c r="BK345" s="73"/>
      <c r="BL345" s="73"/>
      <c r="BM345" s="73"/>
      <c r="BN345" s="73"/>
      <c r="BO345" s="73"/>
      <c r="BP345" s="73"/>
      <c r="BQ345" s="73"/>
      <c r="BR345" s="73"/>
      <c r="BS345" s="73"/>
    </row>
    <row r="346" ht="15.75" customHeight="1">
      <c r="A346" s="71"/>
      <c r="B346" s="71"/>
      <c r="C346" s="71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3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16"/>
      <c r="AV346" s="73"/>
      <c r="AW346" s="73"/>
      <c r="AX346" s="73"/>
      <c r="AY346" s="73"/>
      <c r="AZ346" s="73"/>
      <c r="BA346" s="73"/>
      <c r="BB346" s="73"/>
      <c r="BC346" s="73"/>
      <c r="BD346" s="73"/>
      <c r="BE346" s="73"/>
      <c r="BF346" s="73"/>
      <c r="BG346" s="73"/>
      <c r="BH346" s="73"/>
      <c r="BI346" s="73"/>
      <c r="BJ346" s="73"/>
      <c r="BK346" s="73"/>
      <c r="BL346" s="73"/>
      <c r="BM346" s="73"/>
      <c r="BN346" s="73"/>
      <c r="BO346" s="73"/>
      <c r="BP346" s="73"/>
      <c r="BQ346" s="73"/>
      <c r="BR346" s="73"/>
      <c r="BS346" s="73"/>
    </row>
    <row r="347" ht="15.75" customHeight="1">
      <c r="A347" s="71"/>
      <c r="B347" s="71"/>
      <c r="C347" s="71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3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16"/>
      <c r="AV347" s="73"/>
      <c r="AW347" s="73"/>
      <c r="AX347" s="73"/>
      <c r="AY347" s="73"/>
      <c r="AZ347" s="73"/>
      <c r="BA347" s="73"/>
      <c r="BB347" s="73"/>
      <c r="BC347" s="73"/>
      <c r="BD347" s="73"/>
      <c r="BE347" s="73"/>
      <c r="BF347" s="73"/>
      <c r="BG347" s="73"/>
      <c r="BH347" s="73"/>
      <c r="BI347" s="73"/>
      <c r="BJ347" s="73"/>
      <c r="BK347" s="73"/>
      <c r="BL347" s="73"/>
      <c r="BM347" s="73"/>
      <c r="BN347" s="73"/>
      <c r="BO347" s="73"/>
      <c r="BP347" s="73"/>
      <c r="BQ347" s="73"/>
      <c r="BR347" s="73"/>
      <c r="BS347" s="73"/>
    </row>
    <row r="348" ht="15.75" customHeight="1">
      <c r="A348" s="71"/>
      <c r="B348" s="71"/>
      <c r="C348" s="71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3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16"/>
      <c r="AV348" s="73"/>
      <c r="AW348" s="73"/>
      <c r="AX348" s="73"/>
      <c r="AY348" s="73"/>
      <c r="AZ348" s="73"/>
      <c r="BA348" s="73"/>
      <c r="BB348" s="73"/>
      <c r="BC348" s="73"/>
      <c r="BD348" s="73"/>
      <c r="BE348" s="73"/>
      <c r="BF348" s="73"/>
      <c r="BG348" s="73"/>
      <c r="BH348" s="73"/>
      <c r="BI348" s="73"/>
      <c r="BJ348" s="73"/>
      <c r="BK348" s="73"/>
      <c r="BL348" s="73"/>
      <c r="BM348" s="73"/>
      <c r="BN348" s="73"/>
      <c r="BO348" s="73"/>
      <c r="BP348" s="73"/>
      <c r="BQ348" s="73"/>
      <c r="BR348" s="73"/>
      <c r="BS348" s="73"/>
    </row>
    <row r="349" ht="15.75" customHeight="1">
      <c r="A349" s="71"/>
      <c r="B349" s="71"/>
      <c r="C349" s="71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3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16"/>
      <c r="AV349" s="73"/>
      <c r="AW349" s="73"/>
      <c r="AX349" s="73"/>
      <c r="AY349" s="73"/>
      <c r="AZ349" s="73"/>
      <c r="BA349" s="73"/>
      <c r="BB349" s="73"/>
      <c r="BC349" s="73"/>
      <c r="BD349" s="73"/>
      <c r="BE349" s="73"/>
      <c r="BF349" s="73"/>
      <c r="BG349" s="73"/>
      <c r="BH349" s="73"/>
      <c r="BI349" s="73"/>
      <c r="BJ349" s="73"/>
      <c r="BK349" s="73"/>
      <c r="BL349" s="73"/>
      <c r="BM349" s="73"/>
      <c r="BN349" s="73"/>
      <c r="BO349" s="73"/>
      <c r="BP349" s="73"/>
      <c r="BQ349" s="73"/>
      <c r="BR349" s="73"/>
      <c r="BS349" s="73"/>
    </row>
    <row r="350" ht="15.75" customHeight="1">
      <c r="A350" s="71"/>
      <c r="B350" s="71"/>
      <c r="C350" s="71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3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16"/>
      <c r="AV350" s="73"/>
      <c r="AW350" s="73"/>
      <c r="AX350" s="73"/>
      <c r="AY350" s="73"/>
      <c r="AZ350" s="73"/>
      <c r="BA350" s="73"/>
      <c r="BB350" s="73"/>
      <c r="BC350" s="73"/>
      <c r="BD350" s="73"/>
      <c r="BE350" s="73"/>
      <c r="BF350" s="73"/>
      <c r="BG350" s="73"/>
      <c r="BH350" s="73"/>
      <c r="BI350" s="73"/>
      <c r="BJ350" s="73"/>
      <c r="BK350" s="73"/>
      <c r="BL350" s="73"/>
      <c r="BM350" s="73"/>
      <c r="BN350" s="73"/>
      <c r="BO350" s="73"/>
      <c r="BP350" s="73"/>
      <c r="BQ350" s="73"/>
      <c r="BR350" s="73"/>
      <c r="BS350" s="73"/>
    </row>
    <row r="351" ht="15.75" customHeight="1">
      <c r="A351" s="71"/>
      <c r="B351" s="71"/>
      <c r="C351" s="71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3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16"/>
      <c r="AV351" s="73"/>
      <c r="AW351" s="73"/>
      <c r="AX351" s="73"/>
      <c r="AY351" s="73"/>
      <c r="AZ351" s="73"/>
      <c r="BA351" s="73"/>
      <c r="BB351" s="73"/>
      <c r="BC351" s="73"/>
      <c r="BD351" s="73"/>
      <c r="BE351" s="73"/>
      <c r="BF351" s="73"/>
      <c r="BG351" s="73"/>
      <c r="BH351" s="73"/>
      <c r="BI351" s="73"/>
      <c r="BJ351" s="73"/>
      <c r="BK351" s="73"/>
      <c r="BL351" s="73"/>
      <c r="BM351" s="73"/>
      <c r="BN351" s="73"/>
      <c r="BO351" s="73"/>
      <c r="BP351" s="73"/>
      <c r="BQ351" s="73"/>
      <c r="BR351" s="73"/>
      <c r="BS351" s="73"/>
    </row>
    <row r="352" ht="15.75" customHeight="1">
      <c r="A352" s="71"/>
      <c r="B352" s="71"/>
      <c r="C352" s="71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3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16"/>
      <c r="AV352" s="73"/>
      <c r="AW352" s="73"/>
      <c r="AX352" s="73"/>
      <c r="AY352" s="73"/>
      <c r="AZ352" s="73"/>
      <c r="BA352" s="73"/>
      <c r="BB352" s="73"/>
      <c r="BC352" s="73"/>
      <c r="BD352" s="73"/>
      <c r="BE352" s="73"/>
      <c r="BF352" s="73"/>
      <c r="BG352" s="73"/>
      <c r="BH352" s="73"/>
      <c r="BI352" s="73"/>
      <c r="BJ352" s="73"/>
      <c r="BK352" s="73"/>
      <c r="BL352" s="73"/>
      <c r="BM352" s="73"/>
      <c r="BN352" s="73"/>
      <c r="BO352" s="73"/>
      <c r="BP352" s="73"/>
      <c r="BQ352" s="73"/>
      <c r="BR352" s="73"/>
      <c r="BS352" s="73"/>
    </row>
    <row r="353" ht="15.75" customHeight="1">
      <c r="A353" s="71"/>
      <c r="B353" s="71"/>
      <c r="C353" s="71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3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16"/>
      <c r="AV353" s="73"/>
      <c r="AW353" s="73"/>
      <c r="AX353" s="73"/>
      <c r="AY353" s="73"/>
      <c r="AZ353" s="73"/>
      <c r="BA353" s="73"/>
      <c r="BB353" s="73"/>
      <c r="BC353" s="73"/>
      <c r="BD353" s="73"/>
      <c r="BE353" s="73"/>
      <c r="BF353" s="73"/>
      <c r="BG353" s="73"/>
      <c r="BH353" s="73"/>
      <c r="BI353" s="73"/>
      <c r="BJ353" s="73"/>
      <c r="BK353" s="73"/>
      <c r="BL353" s="73"/>
      <c r="BM353" s="73"/>
      <c r="BN353" s="73"/>
      <c r="BO353" s="73"/>
      <c r="BP353" s="73"/>
      <c r="BQ353" s="73"/>
      <c r="BR353" s="73"/>
      <c r="BS353" s="73"/>
    </row>
    <row r="354" ht="15.75" customHeight="1">
      <c r="A354" s="71"/>
      <c r="B354" s="71"/>
      <c r="C354" s="71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3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16"/>
      <c r="AV354" s="73"/>
      <c r="AW354" s="73"/>
      <c r="AX354" s="73"/>
      <c r="AY354" s="73"/>
      <c r="AZ354" s="73"/>
      <c r="BA354" s="73"/>
      <c r="BB354" s="73"/>
      <c r="BC354" s="73"/>
      <c r="BD354" s="73"/>
      <c r="BE354" s="73"/>
      <c r="BF354" s="73"/>
      <c r="BG354" s="73"/>
      <c r="BH354" s="73"/>
      <c r="BI354" s="73"/>
      <c r="BJ354" s="73"/>
      <c r="BK354" s="73"/>
      <c r="BL354" s="73"/>
      <c r="BM354" s="73"/>
      <c r="BN354" s="73"/>
      <c r="BO354" s="73"/>
      <c r="BP354" s="73"/>
      <c r="BQ354" s="73"/>
      <c r="BR354" s="73"/>
      <c r="BS354" s="73"/>
    </row>
    <row r="355" ht="15.75" customHeight="1">
      <c r="A355" s="71"/>
      <c r="B355" s="71"/>
      <c r="C355" s="71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3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16"/>
      <c r="AV355" s="73"/>
      <c r="AW355" s="73"/>
      <c r="AX355" s="73"/>
      <c r="AY355" s="73"/>
      <c r="AZ355" s="73"/>
      <c r="BA355" s="73"/>
      <c r="BB355" s="73"/>
      <c r="BC355" s="73"/>
      <c r="BD355" s="73"/>
      <c r="BE355" s="73"/>
      <c r="BF355" s="73"/>
      <c r="BG355" s="73"/>
      <c r="BH355" s="73"/>
      <c r="BI355" s="73"/>
      <c r="BJ355" s="73"/>
      <c r="BK355" s="73"/>
      <c r="BL355" s="73"/>
      <c r="BM355" s="73"/>
      <c r="BN355" s="73"/>
      <c r="BO355" s="73"/>
      <c r="BP355" s="73"/>
      <c r="BQ355" s="73"/>
      <c r="BR355" s="73"/>
      <c r="BS355" s="73"/>
    </row>
    <row r="356" ht="15.75" customHeight="1">
      <c r="A356" s="71"/>
      <c r="B356" s="71"/>
      <c r="C356" s="71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3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16"/>
      <c r="AV356" s="73"/>
      <c r="AW356" s="73"/>
      <c r="AX356" s="73"/>
      <c r="AY356" s="73"/>
      <c r="AZ356" s="73"/>
      <c r="BA356" s="73"/>
      <c r="BB356" s="73"/>
      <c r="BC356" s="73"/>
      <c r="BD356" s="73"/>
      <c r="BE356" s="73"/>
      <c r="BF356" s="73"/>
      <c r="BG356" s="73"/>
      <c r="BH356" s="73"/>
      <c r="BI356" s="73"/>
      <c r="BJ356" s="73"/>
      <c r="BK356" s="73"/>
      <c r="BL356" s="73"/>
      <c r="BM356" s="73"/>
      <c r="BN356" s="73"/>
      <c r="BO356" s="73"/>
      <c r="BP356" s="73"/>
      <c r="BQ356" s="73"/>
      <c r="BR356" s="73"/>
      <c r="BS356" s="73"/>
    </row>
    <row r="357" ht="15.75" customHeight="1">
      <c r="A357" s="71"/>
      <c r="B357" s="71"/>
      <c r="C357" s="71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3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16"/>
      <c r="AV357" s="73"/>
      <c r="AW357" s="73"/>
      <c r="AX357" s="73"/>
      <c r="AY357" s="73"/>
      <c r="AZ357" s="73"/>
      <c r="BA357" s="73"/>
      <c r="BB357" s="73"/>
      <c r="BC357" s="73"/>
      <c r="BD357" s="73"/>
      <c r="BE357" s="73"/>
      <c r="BF357" s="73"/>
      <c r="BG357" s="73"/>
      <c r="BH357" s="73"/>
      <c r="BI357" s="73"/>
      <c r="BJ357" s="73"/>
      <c r="BK357" s="73"/>
      <c r="BL357" s="73"/>
      <c r="BM357" s="73"/>
      <c r="BN357" s="73"/>
      <c r="BO357" s="73"/>
      <c r="BP357" s="73"/>
      <c r="BQ357" s="73"/>
      <c r="BR357" s="73"/>
      <c r="BS357" s="73"/>
    </row>
    <row r="358" ht="15.75" customHeight="1">
      <c r="A358" s="71"/>
      <c r="B358" s="71"/>
      <c r="C358" s="71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3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16"/>
      <c r="AV358" s="73"/>
      <c r="AW358" s="73"/>
      <c r="AX358" s="73"/>
      <c r="AY358" s="73"/>
      <c r="AZ358" s="73"/>
      <c r="BA358" s="73"/>
      <c r="BB358" s="73"/>
      <c r="BC358" s="73"/>
      <c r="BD358" s="73"/>
      <c r="BE358" s="73"/>
      <c r="BF358" s="73"/>
      <c r="BG358" s="73"/>
      <c r="BH358" s="73"/>
      <c r="BI358" s="73"/>
      <c r="BJ358" s="73"/>
      <c r="BK358" s="73"/>
      <c r="BL358" s="73"/>
      <c r="BM358" s="73"/>
      <c r="BN358" s="73"/>
      <c r="BO358" s="73"/>
      <c r="BP358" s="73"/>
      <c r="BQ358" s="73"/>
      <c r="BR358" s="73"/>
      <c r="BS358" s="73"/>
    </row>
    <row r="359" ht="15.75" customHeight="1">
      <c r="A359" s="71"/>
      <c r="B359" s="71"/>
      <c r="C359" s="71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3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16"/>
      <c r="AV359" s="73"/>
      <c r="AW359" s="73"/>
      <c r="AX359" s="73"/>
      <c r="AY359" s="73"/>
      <c r="AZ359" s="73"/>
      <c r="BA359" s="73"/>
      <c r="BB359" s="73"/>
      <c r="BC359" s="73"/>
      <c r="BD359" s="73"/>
      <c r="BE359" s="73"/>
      <c r="BF359" s="73"/>
      <c r="BG359" s="73"/>
      <c r="BH359" s="73"/>
      <c r="BI359" s="73"/>
      <c r="BJ359" s="73"/>
      <c r="BK359" s="73"/>
      <c r="BL359" s="73"/>
      <c r="BM359" s="73"/>
      <c r="BN359" s="73"/>
      <c r="BO359" s="73"/>
      <c r="BP359" s="73"/>
      <c r="BQ359" s="73"/>
      <c r="BR359" s="73"/>
      <c r="BS359" s="73"/>
    </row>
    <row r="360" ht="15.75" customHeight="1">
      <c r="A360" s="71"/>
      <c r="B360" s="71"/>
      <c r="C360" s="71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3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16"/>
      <c r="AV360" s="73"/>
      <c r="AW360" s="73"/>
      <c r="AX360" s="73"/>
      <c r="AY360" s="73"/>
      <c r="AZ360" s="73"/>
      <c r="BA360" s="73"/>
      <c r="BB360" s="73"/>
      <c r="BC360" s="73"/>
      <c r="BD360" s="73"/>
      <c r="BE360" s="73"/>
      <c r="BF360" s="73"/>
      <c r="BG360" s="73"/>
      <c r="BH360" s="73"/>
      <c r="BI360" s="73"/>
      <c r="BJ360" s="73"/>
      <c r="BK360" s="73"/>
      <c r="BL360" s="73"/>
      <c r="BM360" s="73"/>
      <c r="BN360" s="73"/>
      <c r="BO360" s="73"/>
      <c r="BP360" s="73"/>
      <c r="BQ360" s="73"/>
      <c r="BR360" s="73"/>
      <c r="BS360" s="73"/>
    </row>
    <row r="361" ht="15.75" customHeight="1">
      <c r="A361" s="71"/>
      <c r="B361" s="71"/>
      <c r="C361" s="71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3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16"/>
      <c r="AV361" s="73"/>
      <c r="AW361" s="73"/>
      <c r="AX361" s="73"/>
      <c r="AY361" s="73"/>
      <c r="AZ361" s="73"/>
      <c r="BA361" s="73"/>
      <c r="BB361" s="73"/>
      <c r="BC361" s="73"/>
      <c r="BD361" s="73"/>
      <c r="BE361" s="73"/>
      <c r="BF361" s="73"/>
      <c r="BG361" s="73"/>
      <c r="BH361" s="73"/>
      <c r="BI361" s="73"/>
      <c r="BJ361" s="73"/>
      <c r="BK361" s="73"/>
      <c r="BL361" s="73"/>
      <c r="BM361" s="73"/>
      <c r="BN361" s="73"/>
      <c r="BO361" s="73"/>
      <c r="BP361" s="73"/>
      <c r="BQ361" s="73"/>
      <c r="BR361" s="73"/>
      <c r="BS361" s="73"/>
    </row>
    <row r="362" ht="15.75" customHeight="1">
      <c r="A362" s="71"/>
      <c r="B362" s="71"/>
      <c r="C362" s="71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3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16"/>
      <c r="AV362" s="73"/>
      <c r="AW362" s="73"/>
      <c r="AX362" s="73"/>
      <c r="AY362" s="73"/>
      <c r="AZ362" s="73"/>
      <c r="BA362" s="73"/>
      <c r="BB362" s="73"/>
      <c r="BC362" s="73"/>
      <c r="BD362" s="73"/>
      <c r="BE362" s="73"/>
      <c r="BF362" s="73"/>
      <c r="BG362" s="73"/>
      <c r="BH362" s="73"/>
      <c r="BI362" s="73"/>
      <c r="BJ362" s="73"/>
      <c r="BK362" s="73"/>
      <c r="BL362" s="73"/>
      <c r="BM362" s="73"/>
      <c r="BN362" s="73"/>
      <c r="BO362" s="73"/>
      <c r="BP362" s="73"/>
      <c r="BQ362" s="73"/>
      <c r="BR362" s="73"/>
      <c r="BS362" s="73"/>
    </row>
    <row r="363" ht="15.75" customHeight="1">
      <c r="A363" s="71"/>
      <c r="B363" s="71"/>
      <c r="C363" s="71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3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16"/>
      <c r="AV363" s="73"/>
      <c r="AW363" s="73"/>
      <c r="AX363" s="73"/>
      <c r="AY363" s="73"/>
      <c r="AZ363" s="73"/>
      <c r="BA363" s="73"/>
      <c r="BB363" s="73"/>
      <c r="BC363" s="73"/>
      <c r="BD363" s="73"/>
      <c r="BE363" s="73"/>
      <c r="BF363" s="73"/>
      <c r="BG363" s="73"/>
      <c r="BH363" s="73"/>
      <c r="BI363" s="73"/>
      <c r="BJ363" s="73"/>
      <c r="BK363" s="73"/>
      <c r="BL363" s="73"/>
      <c r="BM363" s="73"/>
      <c r="BN363" s="73"/>
      <c r="BO363" s="73"/>
      <c r="BP363" s="73"/>
      <c r="BQ363" s="73"/>
      <c r="BR363" s="73"/>
      <c r="BS363" s="73"/>
    </row>
    <row r="364" ht="15.75" customHeight="1">
      <c r="A364" s="71"/>
      <c r="B364" s="71"/>
      <c r="C364" s="71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3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16"/>
      <c r="AV364" s="73"/>
      <c r="AW364" s="73"/>
      <c r="AX364" s="73"/>
      <c r="AY364" s="73"/>
      <c r="AZ364" s="73"/>
      <c r="BA364" s="73"/>
      <c r="BB364" s="73"/>
      <c r="BC364" s="73"/>
      <c r="BD364" s="73"/>
      <c r="BE364" s="73"/>
      <c r="BF364" s="73"/>
      <c r="BG364" s="73"/>
      <c r="BH364" s="73"/>
      <c r="BI364" s="73"/>
      <c r="BJ364" s="73"/>
      <c r="BK364" s="73"/>
      <c r="BL364" s="73"/>
      <c r="BM364" s="73"/>
      <c r="BN364" s="73"/>
      <c r="BO364" s="73"/>
      <c r="BP364" s="73"/>
      <c r="BQ364" s="73"/>
      <c r="BR364" s="73"/>
      <c r="BS364" s="73"/>
    </row>
    <row r="365" ht="15.75" customHeight="1">
      <c r="A365" s="71"/>
      <c r="B365" s="71"/>
      <c r="C365" s="71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3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16"/>
      <c r="AV365" s="73"/>
      <c r="AW365" s="73"/>
      <c r="AX365" s="73"/>
      <c r="AY365" s="73"/>
      <c r="AZ365" s="73"/>
      <c r="BA365" s="73"/>
      <c r="BB365" s="73"/>
      <c r="BC365" s="73"/>
      <c r="BD365" s="73"/>
      <c r="BE365" s="73"/>
      <c r="BF365" s="73"/>
      <c r="BG365" s="73"/>
      <c r="BH365" s="73"/>
      <c r="BI365" s="73"/>
      <c r="BJ365" s="73"/>
      <c r="BK365" s="73"/>
      <c r="BL365" s="73"/>
      <c r="BM365" s="73"/>
      <c r="BN365" s="73"/>
      <c r="BO365" s="73"/>
      <c r="BP365" s="73"/>
      <c r="BQ365" s="73"/>
      <c r="BR365" s="73"/>
      <c r="BS365" s="73"/>
    </row>
    <row r="366" ht="15.75" customHeight="1">
      <c r="A366" s="71"/>
      <c r="B366" s="71"/>
      <c r="C366" s="71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3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16"/>
      <c r="AV366" s="73"/>
      <c r="AW366" s="73"/>
      <c r="AX366" s="73"/>
      <c r="AY366" s="73"/>
      <c r="AZ366" s="73"/>
      <c r="BA366" s="73"/>
      <c r="BB366" s="73"/>
      <c r="BC366" s="73"/>
      <c r="BD366" s="73"/>
      <c r="BE366" s="73"/>
      <c r="BF366" s="73"/>
      <c r="BG366" s="73"/>
      <c r="BH366" s="73"/>
      <c r="BI366" s="73"/>
      <c r="BJ366" s="73"/>
      <c r="BK366" s="73"/>
      <c r="BL366" s="73"/>
      <c r="BM366" s="73"/>
      <c r="BN366" s="73"/>
      <c r="BO366" s="73"/>
      <c r="BP366" s="73"/>
      <c r="BQ366" s="73"/>
      <c r="BR366" s="73"/>
      <c r="BS366" s="73"/>
    </row>
    <row r="367" ht="15.75" customHeight="1">
      <c r="A367" s="71"/>
      <c r="B367" s="71"/>
      <c r="C367" s="71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3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16"/>
      <c r="AV367" s="73"/>
      <c r="AW367" s="73"/>
      <c r="AX367" s="73"/>
      <c r="AY367" s="73"/>
      <c r="AZ367" s="73"/>
      <c r="BA367" s="73"/>
      <c r="BB367" s="73"/>
      <c r="BC367" s="73"/>
      <c r="BD367" s="73"/>
      <c r="BE367" s="73"/>
      <c r="BF367" s="73"/>
      <c r="BG367" s="73"/>
      <c r="BH367" s="73"/>
      <c r="BI367" s="73"/>
      <c r="BJ367" s="73"/>
      <c r="BK367" s="73"/>
      <c r="BL367" s="73"/>
      <c r="BM367" s="73"/>
      <c r="BN367" s="73"/>
      <c r="BO367" s="73"/>
      <c r="BP367" s="73"/>
      <c r="BQ367" s="73"/>
      <c r="BR367" s="73"/>
      <c r="BS367" s="73"/>
    </row>
    <row r="368" ht="15.75" customHeight="1">
      <c r="A368" s="71"/>
      <c r="B368" s="71"/>
      <c r="C368" s="71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3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16"/>
      <c r="AV368" s="73"/>
      <c r="AW368" s="73"/>
      <c r="AX368" s="73"/>
      <c r="AY368" s="73"/>
      <c r="AZ368" s="73"/>
      <c r="BA368" s="73"/>
      <c r="BB368" s="73"/>
      <c r="BC368" s="73"/>
      <c r="BD368" s="73"/>
      <c r="BE368" s="73"/>
      <c r="BF368" s="73"/>
      <c r="BG368" s="73"/>
      <c r="BH368" s="73"/>
      <c r="BI368" s="73"/>
      <c r="BJ368" s="73"/>
      <c r="BK368" s="73"/>
      <c r="BL368" s="73"/>
      <c r="BM368" s="73"/>
      <c r="BN368" s="73"/>
      <c r="BO368" s="73"/>
      <c r="BP368" s="73"/>
      <c r="BQ368" s="73"/>
      <c r="BR368" s="73"/>
      <c r="BS368" s="73"/>
    </row>
    <row r="369" ht="15.75" customHeight="1">
      <c r="A369" s="71"/>
      <c r="B369" s="71"/>
      <c r="C369" s="71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3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16"/>
      <c r="AV369" s="73"/>
      <c r="AW369" s="73"/>
      <c r="AX369" s="73"/>
      <c r="AY369" s="73"/>
      <c r="AZ369" s="73"/>
      <c r="BA369" s="73"/>
      <c r="BB369" s="73"/>
      <c r="BC369" s="73"/>
      <c r="BD369" s="73"/>
      <c r="BE369" s="73"/>
      <c r="BF369" s="73"/>
      <c r="BG369" s="73"/>
      <c r="BH369" s="73"/>
      <c r="BI369" s="73"/>
      <c r="BJ369" s="73"/>
      <c r="BK369" s="73"/>
      <c r="BL369" s="73"/>
      <c r="BM369" s="73"/>
      <c r="BN369" s="73"/>
      <c r="BO369" s="73"/>
      <c r="BP369" s="73"/>
      <c r="BQ369" s="73"/>
      <c r="BR369" s="73"/>
      <c r="BS369" s="73"/>
    </row>
    <row r="370" ht="15.75" customHeight="1">
      <c r="A370" s="71"/>
      <c r="B370" s="71"/>
      <c r="C370" s="71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3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16"/>
      <c r="AV370" s="73"/>
      <c r="AW370" s="73"/>
      <c r="AX370" s="73"/>
      <c r="AY370" s="73"/>
      <c r="AZ370" s="73"/>
      <c r="BA370" s="73"/>
      <c r="BB370" s="73"/>
      <c r="BC370" s="73"/>
      <c r="BD370" s="73"/>
      <c r="BE370" s="73"/>
      <c r="BF370" s="73"/>
      <c r="BG370" s="73"/>
      <c r="BH370" s="73"/>
      <c r="BI370" s="73"/>
      <c r="BJ370" s="73"/>
      <c r="BK370" s="73"/>
      <c r="BL370" s="73"/>
      <c r="BM370" s="73"/>
      <c r="BN370" s="73"/>
      <c r="BO370" s="73"/>
      <c r="BP370" s="73"/>
      <c r="BQ370" s="73"/>
      <c r="BR370" s="73"/>
      <c r="BS370" s="73"/>
    </row>
    <row r="371" ht="15.75" customHeight="1">
      <c r="A371" s="71"/>
      <c r="B371" s="71"/>
      <c r="C371" s="71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3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16"/>
      <c r="AV371" s="73"/>
      <c r="AW371" s="73"/>
      <c r="AX371" s="73"/>
      <c r="AY371" s="73"/>
      <c r="AZ371" s="73"/>
      <c r="BA371" s="73"/>
      <c r="BB371" s="73"/>
      <c r="BC371" s="73"/>
      <c r="BD371" s="73"/>
      <c r="BE371" s="73"/>
      <c r="BF371" s="73"/>
      <c r="BG371" s="73"/>
      <c r="BH371" s="73"/>
      <c r="BI371" s="73"/>
      <c r="BJ371" s="73"/>
      <c r="BK371" s="73"/>
      <c r="BL371" s="73"/>
      <c r="BM371" s="73"/>
      <c r="BN371" s="73"/>
      <c r="BO371" s="73"/>
      <c r="BP371" s="73"/>
      <c r="BQ371" s="73"/>
      <c r="BR371" s="73"/>
      <c r="BS371" s="73"/>
    </row>
    <row r="372" ht="15.75" customHeight="1">
      <c r="A372" s="71"/>
      <c r="B372" s="71"/>
      <c r="C372" s="71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3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16"/>
      <c r="AV372" s="73"/>
      <c r="AW372" s="73"/>
      <c r="AX372" s="73"/>
      <c r="AY372" s="73"/>
      <c r="AZ372" s="73"/>
      <c r="BA372" s="73"/>
      <c r="BB372" s="73"/>
      <c r="BC372" s="73"/>
      <c r="BD372" s="73"/>
      <c r="BE372" s="73"/>
      <c r="BF372" s="73"/>
      <c r="BG372" s="73"/>
      <c r="BH372" s="73"/>
      <c r="BI372" s="73"/>
      <c r="BJ372" s="73"/>
      <c r="BK372" s="73"/>
      <c r="BL372" s="73"/>
      <c r="BM372" s="73"/>
      <c r="BN372" s="73"/>
      <c r="BO372" s="73"/>
      <c r="BP372" s="73"/>
      <c r="BQ372" s="73"/>
      <c r="BR372" s="73"/>
      <c r="BS372" s="73"/>
    </row>
    <row r="373" ht="15.75" customHeight="1">
      <c r="A373" s="71"/>
      <c r="B373" s="71"/>
      <c r="C373" s="71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3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16"/>
      <c r="AV373" s="73"/>
      <c r="AW373" s="73"/>
      <c r="AX373" s="73"/>
      <c r="AY373" s="73"/>
      <c r="AZ373" s="73"/>
      <c r="BA373" s="73"/>
      <c r="BB373" s="73"/>
      <c r="BC373" s="73"/>
      <c r="BD373" s="73"/>
      <c r="BE373" s="73"/>
      <c r="BF373" s="73"/>
      <c r="BG373" s="73"/>
      <c r="BH373" s="73"/>
      <c r="BI373" s="73"/>
      <c r="BJ373" s="73"/>
      <c r="BK373" s="73"/>
      <c r="BL373" s="73"/>
      <c r="BM373" s="73"/>
      <c r="BN373" s="73"/>
      <c r="BO373" s="73"/>
      <c r="BP373" s="73"/>
      <c r="BQ373" s="73"/>
      <c r="BR373" s="73"/>
      <c r="BS373" s="73"/>
    </row>
    <row r="374" ht="15.75" customHeight="1">
      <c r="A374" s="71"/>
      <c r="B374" s="71"/>
      <c r="C374" s="71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3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16"/>
      <c r="AV374" s="73"/>
      <c r="AW374" s="73"/>
      <c r="AX374" s="73"/>
      <c r="AY374" s="73"/>
      <c r="AZ374" s="73"/>
      <c r="BA374" s="73"/>
      <c r="BB374" s="73"/>
      <c r="BC374" s="73"/>
      <c r="BD374" s="73"/>
      <c r="BE374" s="73"/>
      <c r="BF374" s="73"/>
      <c r="BG374" s="73"/>
      <c r="BH374" s="73"/>
      <c r="BI374" s="73"/>
      <c r="BJ374" s="73"/>
      <c r="BK374" s="73"/>
      <c r="BL374" s="73"/>
      <c r="BM374" s="73"/>
      <c r="BN374" s="73"/>
      <c r="BO374" s="73"/>
      <c r="BP374" s="73"/>
      <c r="BQ374" s="73"/>
      <c r="BR374" s="73"/>
      <c r="BS374" s="73"/>
    </row>
    <row r="375" ht="15.75" customHeight="1">
      <c r="A375" s="71"/>
      <c r="B375" s="71"/>
      <c r="C375" s="71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3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16"/>
      <c r="AV375" s="73"/>
      <c r="AW375" s="73"/>
      <c r="AX375" s="73"/>
      <c r="AY375" s="73"/>
      <c r="AZ375" s="73"/>
      <c r="BA375" s="73"/>
      <c r="BB375" s="73"/>
      <c r="BC375" s="73"/>
      <c r="BD375" s="73"/>
      <c r="BE375" s="73"/>
      <c r="BF375" s="73"/>
      <c r="BG375" s="73"/>
      <c r="BH375" s="73"/>
      <c r="BI375" s="73"/>
      <c r="BJ375" s="73"/>
      <c r="BK375" s="73"/>
      <c r="BL375" s="73"/>
      <c r="BM375" s="73"/>
      <c r="BN375" s="73"/>
      <c r="BO375" s="73"/>
      <c r="BP375" s="73"/>
      <c r="BQ375" s="73"/>
      <c r="BR375" s="73"/>
      <c r="BS375" s="73"/>
    </row>
    <row r="376" ht="15.75" customHeight="1">
      <c r="A376" s="71"/>
      <c r="B376" s="71"/>
      <c r="C376" s="71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3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16"/>
      <c r="AV376" s="73"/>
      <c r="AW376" s="73"/>
      <c r="AX376" s="73"/>
      <c r="AY376" s="73"/>
      <c r="AZ376" s="73"/>
      <c r="BA376" s="73"/>
      <c r="BB376" s="73"/>
      <c r="BC376" s="73"/>
      <c r="BD376" s="73"/>
      <c r="BE376" s="73"/>
      <c r="BF376" s="73"/>
      <c r="BG376" s="73"/>
      <c r="BH376" s="73"/>
      <c r="BI376" s="73"/>
      <c r="BJ376" s="73"/>
      <c r="BK376" s="73"/>
      <c r="BL376" s="73"/>
      <c r="BM376" s="73"/>
      <c r="BN376" s="73"/>
      <c r="BO376" s="73"/>
      <c r="BP376" s="73"/>
      <c r="BQ376" s="73"/>
      <c r="BR376" s="73"/>
      <c r="BS376" s="73"/>
    </row>
    <row r="377" ht="15.75" customHeight="1">
      <c r="A377" s="71"/>
      <c r="B377" s="71"/>
      <c r="C377" s="71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3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16"/>
      <c r="AV377" s="73"/>
      <c r="AW377" s="73"/>
      <c r="AX377" s="73"/>
      <c r="AY377" s="73"/>
      <c r="AZ377" s="73"/>
      <c r="BA377" s="73"/>
      <c r="BB377" s="73"/>
      <c r="BC377" s="73"/>
      <c r="BD377" s="73"/>
      <c r="BE377" s="73"/>
      <c r="BF377" s="73"/>
      <c r="BG377" s="73"/>
      <c r="BH377" s="73"/>
      <c r="BI377" s="73"/>
      <c r="BJ377" s="73"/>
      <c r="BK377" s="73"/>
      <c r="BL377" s="73"/>
      <c r="BM377" s="73"/>
      <c r="BN377" s="73"/>
      <c r="BO377" s="73"/>
      <c r="BP377" s="73"/>
      <c r="BQ377" s="73"/>
      <c r="BR377" s="73"/>
      <c r="BS377" s="73"/>
    </row>
    <row r="378" ht="15.75" customHeight="1">
      <c r="A378" s="71"/>
      <c r="B378" s="71"/>
      <c r="C378" s="71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3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16"/>
      <c r="AV378" s="73"/>
      <c r="AW378" s="73"/>
      <c r="AX378" s="73"/>
      <c r="AY378" s="73"/>
      <c r="AZ378" s="73"/>
      <c r="BA378" s="73"/>
      <c r="BB378" s="73"/>
      <c r="BC378" s="73"/>
      <c r="BD378" s="73"/>
      <c r="BE378" s="73"/>
      <c r="BF378" s="73"/>
      <c r="BG378" s="73"/>
      <c r="BH378" s="73"/>
      <c r="BI378" s="73"/>
      <c r="BJ378" s="73"/>
      <c r="BK378" s="73"/>
      <c r="BL378" s="73"/>
      <c r="BM378" s="73"/>
      <c r="BN378" s="73"/>
      <c r="BO378" s="73"/>
      <c r="BP378" s="73"/>
      <c r="BQ378" s="73"/>
      <c r="BR378" s="73"/>
      <c r="BS378" s="73"/>
    </row>
    <row r="379" ht="15.75" customHeight="1">
      <c r="A379" s="71"/>
      <c r="B379" s="71"/>
      <c r="C379" s="71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3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16"/>
      <c r="AV379" s="73"/>
      <c r="AW379" s="73"/>
      <c r="AX379" s="73"/>
      <c r="AY379" s="73"/>
      <c r="AZ379" s="73"/>
      <c r="BA379" s="73"/>
      <c r="BB379" s="73"/>
      <c r="BC379" s="73"/>
      <c r="BD379" s="73"/>
      <c r="BE379" s="73"/>
      <c r="BF379" s="73"/>
      <c r="BG379" s="73"/>
      <c r="BH379" s="73"/>
      <c r="BI379" s="73"/>
      <c r="BJ379" s="73"/>
      <c r="BK379" s="73"/>
      <c r="BL379" s="73"/>
      <c r="BM379" s="73"/>
      <c r="BN379" s="73"/>
      <c r="BO379" s="73"/>
      <c r="BP379" s="73"/>
      <c r="BQ379" s="73"/>
      <c r="BR379" s="73"/>
      <c r="BS379" s="73"/>
    </row>
    <row r="380" ht="15.75" customHeight="1">
      <c r="A380" s="71"/>
      <c r="B380" s="71"/>
      <c r="C380" s="71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3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16"/>
      <c r="AV380" s="73"/>
      <c r="AW380" s="73"/>
      <c r="AX380" s="73"/>
      <c r="AY380" s="73"/>
      <c r="AZ380" s="73"/>
      <c r="BA380" s="73"/>
      <c r="BB380" s="73"/>
      <c r="BC380" s="73"/>
      <c r="BD380" s="73"/>
      <c r="BE380" s="73"/>
      <c r="BF380" s="73"/>
      <c r="BG380" s="73"/>
      <c r="BH380" s="73"/>
      <c r="BI380" s="73"/>
      <c r="BJ380" s="73"/>
      <c r="BK380" s="73"/>
      <c r="BL380" s="73"/>
      <c r="BM380" s="73"/>
      <c r="BN380" s="73"/>
      <c r="BO380" s="73"/>
      <c r="BP380" s="73"/>
      <c r="BQ380" s="73"/>
      <c r="BR380" s="73"/>
      <c r="BS380" s="73"/>
    </row>
    <row r="381" ht="15.75" customHeight="1">
      <c r="A381" s="71"/>
      <c r="B381" s="71"/>
      <c r="C381" s="71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3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16"/>
      <c r="AV381" s="73"/>
      <c r="AW381" s="73"/>
      <c r="AX381" s="73"/>
      <c r="AY381" s="73"/>
      <c r="AZ381" s="73"/>
      <c r="BA381" s="73"/>
      <c r="BB381" s="73"/>
      <c r="BC381" s="73"/>
      <c r="BD381" s="73"/>
      <c r="BE381" s="73"/>
      <c r="BF381" s="73"/>
      <c r="BG381" s="73"/>
      <c r="BH381" s="73"/>
      <c r="BI381" s="73"/>
      <c r="BJ381" s="73"/>
      <c r="BK381" s="73"/>
      <c r="BL381" s="73"/>
      <c r="BM381" s="73"/>
      <c r="BN381" s="73"/>
      <c r="BO381" s="73"/>
      <c r="BP381" s="73"/>
      <c r="BQ381" s="73"/>
      <c r="BR381" s="73"/>
      <c r="BS381" s="73"/>
    </row>
    <row r="382" ht="15.75" customHeight="1">
      <c r="A382" s="71"/>
      <c r="B382" s="71"/>
      <c r="C382" s="71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3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16"/>
      <c r="AV382" s="73"/>
      <c r="AW382" s="73"/>
      <c r="AX382" s="73"/>
      <c r="AY382" s="73"/>
      <c r="AZ382" s="73"/>
      <c r="BA382" s="73"/>
      <c r="BB382" s="73"/>
      <c r="BC382" s="73"/>
      <c r="BD382" s="73"/>
      <c r="BE382" s="73"/>
      <c r="BF382" s="73"/>
      <c r="BG382" s="73"/>
      <c r="BH382" s="73"/>
      <c r="BI382" s="73"/>
      <c r="BJ382" s="73"/>
      <c r="BK382" s="73"/>
      <c r="BL382" s="73"/>
      <c r="BM382" s="73"/>
      <c r="BN382" s="73"/>
      <c r="BO382" s="73"/>
      <c r="BP382" s="73"/>
      <c r="BQ382" s="73"/>
      <c r="BR382" s="73"/>
      <c r="BS382" s="73"/>
    </row>
    <row r="383" ht="15.75" customHeight="1">
      <c r="A383" s="71"/>
      <c r="B383" s="71"/>
      <c r="C383" s="71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3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16"/>
      <c r="AV383" s="73"/>
      <c r="AW383" s="73"/>
      <c r="AX383" s="73"/>
      <c r="AY383" s="73"/>
      <c r="AZ383" s="73"/>
      <c r="BA383" s="73"/>
      <c r="BB383" s="73"/>
      <c r="BC383" s="73"/>
      <c r="BD383" s="73"/>
      <c r="BE383" s="73"/>
      <c r="BF383" s="73"/>
      <c r="BG383" s="73"/>
      <c r="BH383" s="73"/>
      <c r="BI383" s="73"/>
      <c r="BJ383" s="73"/>
      <c r="BK383" s="73"/>
      <c r="BL383" s="73"/>
      <c r="BM383" s="73"/>
      <c r="BN383" s="73"/>
      <c r="BO383" s="73"/>
      <c r="BP383" s="73"/>
      <c r="BQ383" s="73"/>
      <c r="BR383" s="73"/>
      <c r="BS383" s="73"/>
    </row>
    <row r="384" ht="15.75" customHeight="1">
      <c r="A384" s="71"/>
      <c r="B384" s="71"/>
      <c r="C384" s="71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3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16"/>
      <c r="AV384" s="73"/>
      <c r="AW384" s="73"/>
      <c r="AX384" s="73"/>
      <c r="AY384" s="73"/>
      <c r="AZ384" s="73"/>
      <c r="BA384" s="73"/>
      <c r="BB384" s="73"/>
      <c r="BC384" s="73"/>
      <c r="BD384" s="73"/>
      <c r="BE384" s="73"/>
      <c r="BF384" s="73"/>
      <c r="BG384" s="73"/>
      <c r="BH384" s="73"/>
      <c r="BI384" s="73"/>
      <c r="BJ384" s="73"/>
      <c r="BK384" s="73"/>
      <c r="BL384" s="73"/>
      <c r="BM384" s="73"/>
      <c r="BN384" s="73"/>
      <c r="BO384" s="73"/>
      <c r="BP384" s="73"/>
      <c r="BQ384" s="73"/>
      <c r="BR384" s="73"/>
      <c r="BS384" s="73"/>
    </row>
    <row r="385" ht="15.75" customHeight="1">
      <c r="A385" s="71"/>
      <c r="B385" s="71"/>
      <c r="C385" s="71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3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16"/>
      <c r="AV385" s="73"/>
      <c r="AW385" s="73"/>
      <c r="AX385" s="73"/>
      <c r="AY385" s="73"/>
      <c r="AZ385" s="73"/>
      <c r="BA385" s="73"/>
      <c r="BB385" s="73"/>
      <c r="BC385" s="73"/>
      <c r="BD385" s="73"/>
      <c r="BE385" s="73"/>
      <c r="BF385" s="73"/>
      <c r="BG385" s="73"/>
      <c r="BH385" s="73"/>
      <c r="BI385" s="73"/>
      <c r="BJ385" s="73"/>
      <c r="BK385" s="73"/>
      <c r="BL385" s="73"/>
      <c r="BM385" s="73"/>
      <c r="BN385" s="73"/>
      <c r="BO385" s="73"/>
      <c r="BP385" s="73"/>
      <c r="BQ385" s="73"/>
      <c r="BR385" s="73"/>
      <c r="BS385" s="73"/>
    </row>
    <row r="386" ht="15.75" customHeight="1">
      <c r="A386" s="71"/>
      <c r="B386" s="71"/>
      <c r="C386" s="71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3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16"/>
      <c r="AV386" s="73"/>
      <c r="AW386" s="73"/>
      <c r="AX386" s="73"/>
      <c r="AY386" s="73"/>
      <c r="AZ386" s="73"/>
      <c r="BA386" s="73"/>
      <c r="BB386" s="73"/>
      <c r="BC386" s="73"/>
      <c r="BD386" s="73"/>
      <c r="BE386" s="73"/>
      <c r="BF386" s="73"/>
      <c r="BG386" s="73"/>
      <c r="BH386" s="73"/>
      <c r="BI386" s="73"/>
      <c r="BJ386" s="73"/>
      <c r="BK386" s="73"/>
      <c r="BL386" s="73"/>
      <c r="BM386" s="73"/>
      <c r="BN386" s="73"/>
      <c r="BO386" s="73"/>
      <c r="BP386" s="73"/>
      <c r="BQ386" s="73"/>
      <c r="BR386" s="73"/>
      <c r="BS386" s="73"/>
    </row>
    <row r="387" ht="15.75" customHeight="1">
      <c r="A387" s="71"/>
      <c r="B387" s="71"/>
      <c r="C387" s="71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3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16"/>
      <c r="AV387" s="73"/>
      <c r="AW387" s="73"/>
      <c r="AX387" s="73"/>
      <c r="AY387" s="73"/>
      <c r="AZ387" s="73"/>
      <c r="BA387" s="73"/>
      <c r="BB387" s="73"/>
      <c r="BC387" s="73"/>
      <c r="BD387" s="73"/>
      <c r="BE387" s="73"/>
      <c r="BF387" s="73"/>
      <c r="BG387" s="73"/>
      <c r="BH387" s="73"/>
      <c r="BI387" s="73"/>
      <c r="BJ387" s="73"/>
      <c r="BK387" s="73"/>
      <c r="BL387" s="73"/>
      <c r="BM387" s="73"/>
      <c r="BN387" s="73"/>
      <c r="BO387" s="73"/>
      <c r="BP387" s="73"/>
      <c r="BQ387" s="73"/>
      <c r="BR387" s="73"/>
      <c r="BS387" s="73"/>
    </row>
    <row r="388" ht="15.75" customHeight="1">
      <c r="A388" s="71"/>
      <c r="B388" s="71"/>
      <c r="C388" s="71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3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16"/>
      <c r="AV388" s="73"/>
      <c r="AW388" s="73"/>
      <c r="AX388" s="73"/>
      <c r="AY388" s="73"/>
      <c r="AZ388" s="73"/>
      <c r="BA388" s="73"/>
      <c r="BB388" s="73"/>
      <c r="BC388" s="73"/>
      <c r="BD388" s="73"/>
      <c r="BE388" s="73"/>
      <c r="BF388" s="73"/>
      <c r="BG388" s="73"/>
      <c r="BH388" s="73"/>
      <c r="BI388" s="73"/>
      <c r="BJ388" s="73"/>
      <c r="BK388" s="73"/>
      <c r="BL388" s="73"/>
      <c r="BM388" s="73"/>
      <c r="BN388" s="73"/>
      <c r="BO388" s="73"/>
      <c r="BP388" s="73"/>
      <c r="BQ388" s="73"/>
      <c r="BR388" s="73"/>
      <c r="BS388" s="73"/>
    </row>
    <row r="389" ht="15.75" customHeight="1">
      <c r="A389" s="71"/>
      <c r="B389" s="71"/>
      <c r="C389" s="71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3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16"/>
      <c r="AV389" s="73"/>
      <c r="AW389" s="73"/>
      <c r="AX389" s="73"/>
      <c r="AY389" s="73"/>
      <c r="AZ389" s="73"/>
      <c r="BA389" s="73"/>
      <c r="BB389" s="73"/>
      <c r="BC389" s="73"/>
      <c r="BD389" s="73"/>
      <c r="BE389" s="73"/>
      <c r="BF389" s="73"/>
      <c r="BG389" s="73"/>
      <c r="BH389" s="73"/>
      <c r="BI389" s="73"/>
      <c r="BJ389" s="73"/>
      <c r="BK389" s="73"/>
      <c r="BL389" s="73"/>
      <c r="BM389" s="73"/>
      <c r="BN389" s="73"/>
      <c r="BO389" s="73"/>
      <c r="BP389" s="73"/>
      <c r="BQ389" s="73"/>
      <c r="BR389" s="73"/>
      <c r="BS389" s="73"/>
    </row>
    <row r="390" ht="15.75" customHeight="1">
      <c r="A390" s="71"/>
      <c r="B390" s="71"/>
      <c r="C390" s="71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3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16"/>
      <c r="AV390" s="73"/>
      <c r="AW390" s="73"/>
      <c r="AX390" s="73"/>
      <c r="AY390" s="73"/>
      <c r="AZ390" s="73"/>
      <c r="BA390" s="73"/>
      <c r="BB390" s="73"/>
      <c r="BC390" s="73"/>
      <c r="BD390" s="73"/>
      <c r="BE390" s="73"/>
      <c r="BF390" s="73"/>
      <c r="BG390" s="73"/>
      <c r="BH390" s="73"/>
      <c r="BI390" s="73"/>
      <c r="BJ390" s="73"/>
      <c r="BK390" s="73"/>
      <c r="BL390" s="73"/>
      <c r="BM390" s="73"/>
      <c r="BN390" s="73"/>
      <c r="BO390" s="73"/>
      <c r="BP390" s="73"/>
      <c r="BQ390" s="73"/>
      <c r="BR390" s="73"/>
      <c r="BS390" s="73"/>
    </row>
    <row r="391" ht="15.75" customHeight="1">
      <c r="A391" s="71"/>
      <c r="B391" s="71"/>
      <c r="C391" s="71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3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16"/>
      <c r="AV391" s="73"/>
      <c r="AW391" s="73"/>
      <c r="AX391" s="73"/>
      <c r="AY391" s="73"/>
      <c r="AZ391" s="73"/>
      <c r="BA391" s="73"/>
      <c r="BB391" s="73"/>
      <c r="BC391" s="73"/>
      <c r="BD391" s="73"/>
      <c r="BE391" s="73"/>
      <c r="BF391" s="73"/>
      <c r="BG391" s="73"/>
      <c r="BH391" s="73"/>
      <c r="BI391" s="73"/>
      <c r="BJ391" s="73"/>
      <c r="BK391" s="73"/>
      <c r="BL391" s="73"/>
      <c r="BM391" s="73"/>
      <c r="BN391" s="73"/>
      <c r="BO391" s="73"/>
      <c r="BP391" s="73"/>
      <c r="BQ391" s="73"/>
      <c r="BR391" s="73"/>
      <c r="BS391" s="73"/>
    </row>
    <row r="392" ht="15.75" customHeight="1">
      <c r="A392" s="71"/>
      <c r="B392" s="71"/>
      <c r="C392" s="71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3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16"/>
      <c r="AV392" s="73"/>
      <c r="AW392" s="73"/>
      <c r="AX392" s="73"/>
      <c r="AY392" s="73"/>
      <c r="AZ392" s="73"/>
      <c r="BA392" s="73"/>
      <c r="BB392" s="73"/>
      <c r="BC392" s="73"/>
      <c r="BD392" s="73"/>
      <c r="BE392" s="73"/>
      <c r="BF392" s="73"/>
      <c r="BG392" s="73"/>
      <c r="BH392" s="73"/>
      <c r="BI392" s="73"/>
      <c r="BJ392" s="73"/>
      <c r="BK392" s="73"/>
      <c r="BL392" s="73"/>
      <c r="BM392" s="73"/>
      <c r="BN392" s="73"/>
      <c r="BO392" s="73"/>
      <c r="BP392" s="73"/>
      <c r="BQ392" s="73"/>
      <c r="BR392" s="73"/>
      <c r="BS392" s="73"/>
    </row>
    <row r="393" ht="15.75" customHeight="1">
      <c r="A393" s="71"/>
      <c r="B393" s="71"/>
      <c r="C393" s="71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3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16"/>
      <c r="AV393" s="73"/>
      <c r="AW393" s="73"/>
      <c r="AX393" s="73"/>
      <c r="AY393" s="73"/>
      <c r="AZ393" s="73"/>
      <c r="BA393" s="73"/>
      <c r="BB393" s="73"/>
      <c r="BC393" s="73"/>
      <c r="BD393" s="73"/>
      <c r="BE393" s="73"/>
      <c r="BF393" s="73"/>
      <c r="BG393" s="73"/>
      <c r="BH393" s="73"/>
      <c r="BI393" s="73"/>
      <c r="BJ393" s="73"/>
      <c r="BK393" s="73"/>
      <c r="BL393" s="73"/>
      <c r="BM393" s="73"/>
      <c r="BN393" s="73"/>
      <c r="BO393" s="73"/>
      <c r="BP393" s="73"/>
      <c r="BQ393" s="73"/>
      <c r="BR393" s="73"/>
      <c r="BS393" s="73"/>
    </row>
    <row r="394" ht="15.75" customHeight="1">
      <c r="A394" s="71"/>
      <c r="B394" s="71"/>
      <c r="C394" s="71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3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16"/>
      <c r="AV394" s="73"/>
      <c r="AW394" s="73"/>
      <c r="AX394" s="73"/>
      <c r="AY394" s="73"/>
      <c r="AZ394" s="73"/>
      <c r="BA394" s="73"/>
      <c r="BB394" s="73"/>
      <c r="BC394" s="73"/>
      <c r="BD394" s="73"/>
      <c r="BE394" s="73"/>
      <c r="BF394" s="73"/>
      <c r="BG394" s="73"/>
      <c r="BH394" s="73"/>
      <c r="BI394" s="73"/>
      <c r="BJ394" s="73"/>
      <c r="BK394" s="73"/>
      <c r="BL394" s="73"/>
      <c r="BM394" s="73"/>
      <c r="BN394" s="73"/>
      <c r="BO394" s="73"/>
      <c r="BP394" s="73"/>
      <c r="BQ394" s="73"/>
      <c r="BR394" s="73"/>
      <c r="BS394" s="73"/>
    </row>
    <row r="395" ht="15.75" customHeight="1">
      <c r="A395" s="71"/>
      <c r="B395" s="71"/>
      <c r="C395" s="71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3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16"/>
      <c r="AV395" s="73"/>
      <c r="AW395" s="73"/>
      <c r="AX395" s="73"/>
      <c r="AY395" s="73"/>
      <c r="AZ395" s="73"/>
      <c r="BA395" s="73"/>
      <c r="BB395" s="73"/>
      <c r="BC395" s="73"/>
      <c r="BD395" s="73"/>
      <c r="BE395" s="73"/>
      <c r="BF395" s="73"/>
      <c r="BG395" s="73"/>
      <c r="BH395" s="73"/>
      <c r="BI395" s="73"/>
      <c r="BJ395" s="73"/>
      <c r="BK395" s="73"/>
      <c r="BL395" s="73"/>
      <c r="BM395" s="73"/>
      <c r="BN395" s="73"/>
      <c r="BO395" s="73"/>
      <c r="BP395" s="73"/>
      <c r="BQ395" s="73"/>
      <c r="BR395" s="73"/>
      <c r="BS395" s="73"/>
    </row>
    <row r="396" ht="15.75" customHeight="1">
      <c r="A396" s="71"/>
      <c r="B396" s="71"/>
      <c r="C396" s="71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3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16"/>
      <c r="AV396" s="73"/>
      <c r="AW396" s="73"/>
      <c r="AX396" s="73"/>
      <c r="AY396" s="73"/>
      <c r="AZ396" s="73"/>
      <c r="BA396" s="73"/>
      <c r="BB396" s="73"/>
      <c r="BC396" s="73"/>
      <c r="BD396" s="73"/>
      <c r="BE396" s="73"/>
      <c r="BF396" s="73"/>
      <c r="BG396" s="73"/>
      <c r="BH396" s="73"/>
      <c r="BI396" s="73"/>
      <c r="BJ396" s="73"/>
      <c r="BK396" s="73"/>
      <c r="BL396" s="73"/>
      <c r="BM396" s="73"/>
      <c r="BN396" s="73"/>
      <c r="BO396" s="73"/>
      <c r="BP396" s="73"/>
      <c r="BQ396" s="73"/>
      <c r="BR396" s="73"/>
      <c r="BS396" s="73"/>
    </row>
    <row r="397" ht="15.75" customHeight="1">
      <c r="A397" s="71"/>
      <c r="B397" s="71"/>
      <c r="C397" s="71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3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16"/>
      <c r="AV397" s="73"/>
      <c r="AW397" s="73"/>
      <c r="AX397" s="73"/>
      <c r="AY397" s="73"/>
      <c r="AZ397" s="73"/>
      <c r="BA397" s="73"/>
      <c r="BB397" s="73"/>
      <c r="BC397" s="73"/>
      <c r="BD397" s="73"/>
      <c r="BE397" s="73"/>
      <c r="BF397" s="73"/>
      <c r="BG397" s="73"/>
      <c r="BH397" s="73"/>
      <c r="BI397" s="73"/>
      <c r="BJ397" s="73"/>
      <c r="BK397" s="73"/>
      <c r="BL397" s="73"/>
      <c r="BM397" s="73"/>
      <c r="BN397" s="73"/>
      <c r="BO397" s="73"/>
      <c r="BP397" s="73"/>
      <c r="BQ397" s="73"/>
      <c r="BR397" s="73"/>
      <c r="BS397" s="73"/>
    </row>
    <row r="398" ht="15.75" customHeight="1">
      <c r="A398" s="71"/>
      <c r="B398" s="71"/>
      <c r="C398" s="71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3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16"/>
      <c r="AV398" s="73"/>
      <c r="AW398" s="73"/>
      <c r="AX398" s="73"/>
      <c r="AY398" s="73"/>
      <c r="AZ398" s="73"/>
      <c r="BA398" s="73"/>
      <c r="BB398" s="73"/>
      <c r="BC398" s="73"/>
      <c r="BD398" s="73"/>
      <c r="BE398" s="73"/>
      <c r="BF398" s="73"/>
      <c r="BG398" s="73"/>
      <c r="BH398" s="73"/>
      <c r="BI398" s="73"/>
      <c r="BJ398" s="73"/>
      <c r="BK398" s="73"/>
      <c r="BL398" s="73"/>
      <c r="BM398" s="73"/>
      <c r="BN398" s="73"/>
      <c r="BO398" s="73"/>
      <c r="BP398" s="73"/>
      <c r="BQ398" s="73"/>
      <c r="BR398" s="73"/>
      <c r="BS398" s="73"/>
    </row>
    <row r="399" ht="15.75" customHeight="1">
      <c r="A399" s="71"/>
      <c r="B399" s="71"/>
      <c r="C399" s="71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3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16"/>
      <c r="AV399" s="73"/>
      <c r="AW399" s="73"/>
      <c r="AX399" s="73"/>
      <c r="AY399" s="73"/>
      <c r="AZ399" s="73"/>
      <c r="BA399" s="73"/>
      <c r="BB399" s="73"/>
      <c r="BC399" s="73"/>
      <c r="BD399" s="73"/>
      <c r="BE399" s="73"/>
      <c r="BF399" s="73"/>
      <c r="BG399" s="73"/>
      <c r="BH399" s="73"/>
      <c r="BI399" s="73"/>
      <c r="BJ399" s="73"/>
      <c r="BK399" s="73"/>
      <c r="BL399" s="73"/>
      <c r="BM399" s="73"/>
      <c r="BN399" s="73"/>
      <c r="BO399" s="73"/>
      <c r="BP399" s="73"/>
      <c r="BQ399" s="73"/>
      <c r="BR399" s="73"/>
      <c r="BS399" s="73"/>
    </row>
    <row r="400" ht="15.75" customHeight="1">
      <c r="A400" s="71"/>
      <c r="B400" s="71"/>
      <c r="C400" s="71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3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16"/>
      <c r="AV400" s="73"/>
      <c r="AW400" s="73"/>
      <c r="AX400" s="73"/>
      <c r="AY400" s="73"/>
      <c r="AZ400" s="73"/>
      <c r="BA400" s="73"/>
      <c r="BB400" s="73"/>
      <c r="BC400" s="73"/>
      <c r="BD400" s="73"/>
      <c r="BE400" s="73"/>
      <c r="BF400" s="73"/>
      <c r="BG400" s="73"/>
      <c r="BH400" s="73"/>
      <c r="BI400" s="73"/>
      <c r="BJ400" s="73"/>
      <c r="BK400" s="73"/>
      <c r="BL400" s="73"/>
      <c r="BM400" s="73"/>
      <c r="BN400" s="73"/>
      <c r="BO400" s="73"/>
      <c r="BP400" s="73"/>
      <c r="BQ400" s="73"/>
      <c r="BR400" s="73"/>
      <c r="BS400" s="73"/>
    </row>
    <row r="401" ht="15.75" customHeight="1">
      <c r="A401" s="71"/>
      <c r="B401" s="71"/>
      <c r="C401" s="71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3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16"/>
      <c r="AV401" s="73"/>
      <c r="AW401" s="73"/>
      <c r="AX401" s="73"/>
      <c r="AY401" s="73"/>
      <c r="AZ401" s="73"/>
      <c r="BA401" s="73"/>
      <c r="BB401" s="73"/>
      <c r="BC401" s="73"/>
      <c r="BD401" s="73"/>
      <c r="BE401" s="73"/>
      <c r="BF401" s="73"/>
      <c r="BG401" s="73"/>
      <c r="BH401" s="73"/>
      <c r="BI401" s="73"/>
      <c r="BJ401" s="73"/>
      <c r="BK401" s="73"/>
      <c r="BL401" s="73"/>
      <c r="BM401" s="73"/>
      <c r="BN401" s="73"/>
      <c r="BO401" s="73"/>
      <c r="BP401" s="73"/>
      <c r="BQ401" s="73"/>
      <c r="BR401" s="73"/>
      <c r="BS401" s="73"/>
    </row>
    <row r="402" ht="15.75" customHeight="1">
      <c r="A402" s="71"/>
      <c r="B402" s="71"/>
      <c r="C402" s="71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3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16"/>
      <c r="AV402" s="73"/>
      <c r="AW402" s="73"/>
      <c r="AX402" s="73"/>
      <c r="AY402" s="73"/>
      <c r="AZ402" s="73"/>
      <c r="BA402" s="73"/>
      <c r="BB402" s="73"/>
      <c r="BC402" s="73"/>
      <c r="BD402" s="73"/>
      <c r="BE402" s="73"/>
      <c r="BF402" s="73"/>
      <c r="BG402" s="73"/>
      <c r="BH402" s="73"/>
      <c r="BI402" s="73"/>
      <c r="BJ402" s="73"/>
      <c r="BK402" s="73"/>
      <c r="BL402" s="73"/>
      <c r="BM402" s="73"/>
      <c r="BN402" s="73"/>
      <c r="BO402" s="73"/>
      <c r="BP402" s="73"/>
      <c r="BQ402" s="73"/>
      <c r="BR402" s="73"/>
      <c r="BS402" s="73"/>
    </row>
    <row r="403" ht="15.75" customHeight="1">
      <c r="A403" s="71"/>
      <c r="B403" s="71"/>
      <c r="C403" s="71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3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16"/>
      <c r="AV403" s="73"/>
      <c r="AW403" s="73"/>
      <c r="AX403" s="73"/>
      <c r="AY403" s="73"/>
      <c r="AZ403" s="73"/>
      <c r="BA403" s="73"/>
      <c r="BB403" s="73"/>
      <c r="BC403" s="73"/>
      <c r="BD403" s="73"/>
      <c r="BE403" s="73"/>
      <c r="BF403" s="73"/>
      <c r="BG403" s="73"/>
      <c r="BH403" s="73"/>
      <c r="BI403" s="73"/>
      <c r="BJ403" s="73"/>
      <c r="BK403" s="73"/>
      <c r="BL403" s="73"/>
      <c r="BM403" s="73"/>
      <c r="BN403" s="73"/>
      <c r="BO403" s="73"/>
      <c r="BP403" s="73"/>
      <c r="BQ403" s="73"/>
      <c r="BR403" s="73"/>
      <c r="BS403" s="73"/>
    </row>
    <row r="404" ht="15.75" customHeight="1">
      <c r="A404" s="71"/>
      <c r="B404" s="71"/>
      <c r="C404" s="71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3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16"/>
      <c r="AV404" s="73"/>
      <c r="AW404" s="73"/>
      <c r="AX404" s="73"/>
      <c r="AY404" s="73"/>
      <c r="AZ404" s="73"/>
      <c r="BA404" s="73"/>
      <c r="BB404" s="73"/>
      <c r="BC404" s="73"/>
      <c r="BD404" s="73"/>
      <c r="BE404" s="73"/>
      <c r="BF404" s="73"/>
      <c r="BG404" s="73"/>
      <c r="BH404" s="73"/>
      <c r="BI404" s="73"/>
      <c r="BJ404" s="73"/>
      <c r="BK404" s="73"/>
      <c r="BL404" s="73"/>
      <c r="BM404" s="73"/>
      <c r="BN404" s="73"/>
      <c r="BO404" s="73"/>
      <c r="BP404" s="73"/>
      <c r="BQ404" s="73"/>
      <c r="BR404" s="73"/>
      <c r="BS404" s="73"/>
    </row>
    <row r="405" ht="15.75" customHeight="1">
      <c r="A405" s="71"/>
      <c r="B405" s="71"/>
      <c r="C405" s="71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3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16"/>
      <c r="AV405" s="73"/>
      <c r="AW405" s="73"/>
      <c r="AX405" s="73"/>
      <c r="AY405" s="73"/>
      <c r="AZ405" s="73"/>
      <c r="BA405" s="73"/>
      <c r="BB405" s="73"/>
      <c r="BC405" s="73"/>
      <c r="BD405" s="73"/>
      <c r="BE405" s="73"/>
      <c r="BF405" s="73"/>
      <c r="BG405" s="73"/>
      <c r="BH405" s="73"/>
      <c r="BI405" s="73"/>
      <c r="BJ405" s="73"/>
      <c r="BK405" s="73"/>
      <c r="BL405" s="73"/>
      <c r="BM405" s="73"/>
      <c r="BN405" s="73"/>
      <c r="BO405" s="73"/>
      <c r="BP405" s="73"/>
      <c r="BQ405" s="73"/>
      <c r="BR405" s="73"/>
      <c r="BS405" s="73"/>
    </row>
    <row r="406" ht="15.75" customHeight="1">
      <c r="A406" s="71"/>
      <c r="B406" s="71"/>
      <c r="C406" s="71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3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16"/>
      <c r="AV406" s="73"/>
      <c r="AW406" s="73"/>
      <c r="AX406" s="73"/>
      <c r="AY406" s="73"/>
      <c r="AZ406" s="73"/>
      <c r="BA406" s="73"/>
      <c r="BB406" s="73"/>
      <c r="BC406" s="73"/>
      <c r="BD406" s="73"/>
      <c r="BE406" s="73"/>
      <c r="BF406" s="73"/>
      <c r="BG406" s="73"/>
      <c r="BH406" s="73"/>
      <c r="BI406" s="73"/>
      <c r="BJ406" s="73"/>
      <c r="BK406" s="73"/>
      <c r="BL406" s="73"/>
      <c r="BM406" s="73"/>
      <c r="BN406" s="73"/>
      <c r="BO406" s="73"/>
      <c r="BP406" s="73"/>
      <c r="BQ406" s="73"/>
      <c r="BR406" s="73"/>
      <c r="BS406" s="73"/>
    </row>
    <row r="407" ht="15.75" customHeight="1">
      <c r="A407" s="71"/>
      <c r="B407" s="71"/>
      <c r="C407" s="71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3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16"/>
      <c r="AV407" s="73"/>
      <c r="AW407" s="73"/>
      <c r="AX407" s="73"/>
      <c r="AY407" s="73"/>
      <c r="AZ407" s="73"/>
      <c r="BA407" s="73"/>
      <c r="BB407" s="73"/>
      <c r="BC407" s="73"/>
      <c r="BD407" s="73"/>
      <c r="BE407" s="73"/>
      <c r="BF407" s="73"/>
      <c r="BG407" s="73"/>
      <c r="BH407" s="73"/>
      <c r="BI407" s="73"/>
      <c r="BJ407" s="73"/>
      <c r="BK407" s="73"/>
      <c r="BL407" s="73"/>
      <c r="BM407" s="73"/>
      <c r="BN407" s="73"/>
      <c r="BO407" s="73"/>
      <c r="BP407" s="73"/>
      <c r="BQ407" s="73"/>
      <c r="BR407" s="73"/>
      <c r="BS407" s="73"/>
    </row>
    <row r="408" ht="15.75" customHeight="1">
      <c r="A408" s="71"/>
      <c r="B408" s="71"/>
      <c r="C408" s="71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3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16"/>
      <c r="AV408" s="73"/>
      <c r="AW408" s="73"/>
      <c r="AX408" s="73"/>
      <c r="AY408" s="73"/>
      <c r="AZ408" s="73"/>
      <c r="BA408" s="73"/>
      <c r="BB408" s="73"/>
      <c r="BC408" s="73"/>
      <c r="BD408" s="73"/>
      <c r="BE408" s="73"/>
      <c r="BF408" s="73"/>
      <c r="BG408" s="73"/>
      <c r="BH408" s="73"/>
      <c r="BI408" s="73"/>
      <c r="BJ408" s="73"/>
      <c r="BK408" s="73"/>
      <c r="BL408" s="73"/>
      <c r="BM408" s="73"/>
      <c r="BN408" s="73"/>
      <c r="BO408" s="73"/>
      <c r="BP408" s="73"/>
      <c r="BQ408" s="73"/>
      <c r="BR408" s="73"/>
      <c r="BS408" s="73"/>
    </row>
    <row r="409" ht="15.75" customHeight="1">
      <c r="A409" s="71"/>
      <c r="B409" s="71"/>
      <c r="C409" s="71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3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16"/>
      <c r="AV409" s="73"/>
      <c r="AW409" s="73"/>
      <c r="AX409" s="73"/>
      <c r="AY409" s="73"/>
      <c r="AZ409" s="73"/>
      <c r="BA409" s="73"/>
      <c r="BB409" s="73"/>
      <c r="BC409" s="73"/>
      <c r="BD409" s="73"/>
      <c r="BE409" s="73"/>
      <c r="BF409" s="73"/>
      <c r="BG409" s="73"/>
      <c r="BH409" s="73"/>
      <c r="BI409" s="73"/>
      <c r="BJ409" s="73"/>
      <c r="BK409" s="73"/>
      <c r="BL409" s="73"/>
      <c r="BM409" s="73"/>
      <c r="BN409" s="73"/>
      <c r="BO409" s="73"/>
      <c r="BP409" s="73"/>
      <c r="BQ409" s="73"/>
      <c r="BR409" s="73"/>
      <c r="BS409" s="73"/>
    </row>
    <row r="410" ht="15.75" customHeight="1">
      <c r="A410" s="71"/>
      <c r="B410" s="71"/>
      <c r="C410" s="71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3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16"/>
      <c r="AV410" s="73"/>
      <c r="AW410" s="73"/>
      <c r="AX410" s="73"/>
      <c r="AY410" s="73"/>
      <c r="AZ410" s="73"/>
      <c r="BA410" s="73"/>
      <c r="BB410" s="73"/>
      <c r="BC410" s="73"/>
      <c r="BD410" s="73"/>
      <c r="BE410" s="73"/>
      <c r="BF410" s="73"/>
      <c r="BG410" s="73"/>
      <c r="BH410" s="73"/>
      <c r="BI410" s="73"/>
      <c r="BJ410" s="73"/>
      <c r="BK410" s="73"/>
      <c r="BL410" s="73"/>
      <c r="BM410" s="73"/>
      <c r="BN410" s="73"/>
      <c r="BO410" s="73"/>
      <c r="BP410" s="73"/>
      <c r="BQ410" s="73"/>
      <c r="BR410" s="73"/>
      <c r="BS410" s="73"/>
    </row>
    <row r="411" ht="15.75" customHeight="1">
      <c r="A411" s="71"/>
      <c r="B411" s="71"/>
      <c r="C411" s="71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3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16"/>
      <c r="AV411" s="73"/>
      <c r="AW411" s="73"/>
      <c r="AX411" s="73"/>
      <c r="AY411" s="73"/>
      <c r="AZ411" s="73"/>
      <c r="BA411" s="73"/>
      <c r="BB411" s="73"/>
      <c r="BC411" s="73"/>
      <c r="BD411" s="73"/>
      <c r="BE411" s="73"/>
      <c r="BF411" s="73"/>
      <c r="BG411" s="73"/>
      <c r="BH411" s="73"/>
      <c r="BI411" s="73"/>
      <c r="BJ411" s="73"/>
      <c r="BK411" s="73"/>
      <c r="BL411" s="73"/>
      <c r="BM411" s="73"/>
      <c r="BN411" s="73"/>
      <c r="BO411" s="73"/>
      <c r="BP411" s="73"/>
      <c r="BQ411" s="73"/>
      <c r="BR411" s="73"/>
      <c r="BS411" s="73"/>
    </row>
    <row r="412" ht="15.75" customHeight="1">
      <c r="A412" s="71"/>
      <c r="B412" s="71"/>
      <c r="C412" s="71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3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16"/>
      <c r="AV412" s="73"/>
      <c r="AW412" s="73"/>
      <c r="AX412" s="73"/>
      <c r="AY412" s="73"/>
      <c r="AZ412" s="73"/>
      <c r="BA412" s="73"/>
      <c r="BB412" s="73"/>
      <c r="BC412" s="73"/>
      <c r="BD412" s="73"/>
      <c r="BE412" s="73"/>
      <c r="BF412" s="73"/>
      <c r="BG412" s="73"/>
      <c r="BH412" s="73"/>
      <c r="BI412" s="73"/>
      <c r="BJ412" s="73"/>
      <c r="BK412" s="73"/>
      <c r="BL412" s="73"/>
      <c r="BM412" s="73"/>
      <c r="BN412" s="73"/>
      <c r="BO412" s="73"/>
      <c r="BP412" s="73"/>
      <c r="BQ412" s="73"/>
      <c r="BR412" s="73"/>
      <c r="BS412" s="73"/>
    </row>
    <row r="413" ht="15.75" customHeight="1">
      <c r="A413" s="71"/>
      <c r="B413" s="71"/>
      <c r="C413" s="71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3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16"/>
      <c r="AV413" s="73"/>
      <c r="AW413" s="73"/>
      <c r="AX413" s="73"/>
      <c r="AY413" s="73"/>
      <c r="AZ413" s="73"/>
      <c r="BA413" s="73"/>
      <c r="BB413" s="73"/>
      <c r="BC413" s="73"/>
      <c r="BD413" s="73"/>
      <c r="BE413" s="73"/>
      <c r="BF413" s="73"/>
      <c r="BG413" s="73"/>
      <c r="BH413" s="73"/>
      <c r="BI413" s="73"/>
      <c r="BJ413" s="73"/>
      <c r="BK413" s="73"/>
      <c r="BL413" s="73"/>
      <c r="BM413" s="73"/>
      <c r="BN413" s="73"/>
      <c r="BO413" s="73"/>
      <c r="BP413" s="73"/>
      <c r="BQ413" s="73"/>
      <c r="BR413" s="73"/>
      <c r="BS413" s="73"/>
    </row>
    <row r="414" ht="15.75" customHeight="1">
      <c r="A414" s="71"/>
      <c r="B414" s="71"/>
      <c r="C414" s="71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3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16"/>
      <c r="AV414" s="73"/>
      <c r="AW414" s="73"/>
      <c r="AX414" s="73"/>
      <c r="AY414" s="73"/>
      <c r="AZ414" s="73"/>
      <c r="BA414" s="73"/>
      <c r="BB414" s="73"/>
      <c r="BC414" s="73"/>
      <c r="BD414" s="73"/>
      <c r="BE414" s="73"/>
      <c r="BF414" s="73"/>
      <c r="BG414" s="73"/>
      <c r="BH414" s="73"/>
      <c r="BI414" s="73"/>
      <c r="BJ414" s="73"/>
      <c r="BK414" s="73"/>
      <c r="BL414" s="73"/>
      <c r="BM414" s="73"/>
      <c r="BN414" s="73"/>
      <c r="BO414" s="73"/>
      <c r="BP414" s="73"/>
      <c r="BQ414" s="73"/>
      <c r="BR414" s="73"/>
      <c r="BS414" s="73"/>
    </row>
    <row r="415" ht="15.75" customHeight="1">
      <c r="A415" s="71"/>
      <c r="B415" s="71"/>
      <c r="C415" s="71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3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16"/>
      <c r="AV415" s="73"/>
      <c r="AW415" s="73"/>
      <c r="AX415" s="73"/>
      <c r="AY415" s="73"/>
      <c r="AZ415" s="73"/>
      <c r="BA415" s="73"/>
      <c r="BB415" s="73"/>
      <c r="BC415" s="73"/>
      <c r="BD415" s="73"/>
      <c r="BE415" s="73"/>
      <c r="BF415" s="73"/>
      <c r="BG415" s="73"/>
      <c r="BH415" s="73"/>
      <c r="BI415" s="73"/>
      <c r="BJ415" s="73"/>
      <c r="BK415" s="73"/>
      <c r="BL415" s="73"/>
      <c r="BM415" s="73"/>
      <c r="BN415" s="73"/>
      <c r="BO415" s="73"/>
      <c r="BP415" s="73"/>
      <c r="BQ415" s="73"/>
      <c r="BR415" s="73"/>
      <c r="BS415" s="73"/>
    </row>
    <row r="416" ht="15.75" customHeight="1">
      <c r="A416" s="71"/>
      <c r="B416" s="71"/>
      <c r="C416" s="71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3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16"/>
      <c r="AV416" s="73"/>
      <c r="AW416" s="73"/>
      <c r="AX416" s="73"/>
      <c r="AY416" s="73"/>
      <c r="AZ416" s="73"/>
      <c r="BA416" s="73"/>
      <c r="BB416" s="73"/>
      <c r="BC416" s="73"/>
      <c r="BD416" s="73"/>
      <c r="BE416" s="73"/>
      <c r="BF416" s="73"/>
      <c r="BG416" s="73"/>
      <c r="BH416" s="73"/>
      <c r="BI416" s="73"/>
      <c r="BJ416" s="73"/>
      <c r="BK416" s="73"/>
      <c r="BL416" s="73"/>
      <c r="BM416" s="73"/>
      <c r="BN416" s="73"/>
      <c r="BO416" s="73"/>
      <c r="BP416" s="73"/>
      <c r="BQ416" s="73"/>
      <c r="BR416" s="73"/>
      <c r="BS416" s="73"/>
    </row>
    <row r="417" ht="15.75" customHeight="1">
      <c r="A417" s="71"/>
      <c r="B417" s="71"/>
      <c r="C417" s="71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3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16"/>
      <c r="AV417" s="73"/>
      <c r="AW417" s="73"/>
      <c r="AX417" s="73"/>
      <c r="AY417" s="73"/>
      <c r="AZ417" s="73"/>
      <c r="BA417" s="73"/>
      <c r="BB417" s="73"/>
      <c r="BC417" s="73"/>
      <c r="BD417" s="73"/>
      <c r="BE417" s="73"/>
      <c r="BF417" s="73"/>
      <c r="BG417" s="73"/>
      <c r="BH417" s="73"/>
      <c r="BI417" s="73"/>
      <c r="BJ417" s="73"/>
      <c r="BK417" s="73"/>
      <c r="BL417" s="73"/>
      <c r="BM417" s="73"/>
      <c r="BN417" s="73"/>
      <c r="BO417" s="73"/>
      <c r="BP417" s="73"/>
      <c r="BQ417" s="73"/>
      <c r="BR417" s="73"/>
      <c r="BS417" s="73"/>
    </row>
    <row r="418" ht="15.75" customHeight="1">
      <c r="A418" s="71"/>
      <c r="B418" s="71"/>
      <c r="C418" s="71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3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16"/>
      <c r="AV418" s="73"/>
      <c r="AW418" s="73"/>
      <c r="AX418" s="73"/>
      <c r="AY418" s="73"/>
      <c r="AZ418" s="73"/>
      <c r="BA418" s="73"/>
      <c r="BB418" s="73"/>
      <c r="BC418" s="73"/>
      <c r="BD418" s="73"/>
      <c r="BE418" s="73"/>
      <c r="BF418" s="73"/>
      <c r="BG418" s="73"/>
      <c r="BH418" s="73"/>
      <c r="BI418" s="73"/>
      <c r="BJ418" s="73"/>
      <c r="BK418" s="73"/>
      <c r="BL418" s="73"/>
      <c r="BM418" s="73"/>
      <c r="BN418" s="73"/>
      <c r="BO418" s="73"/>
      <c r="BP418" s="73"/>
      <c r="BQ418" s="73"/>
      <c r="BR418" s="73"/>
      <c r="BS418" s="73"/>
    </row>
    <row r="419" ht="15.75" customHeight="1">
      <c r="A419" s="71"/>
      <c r="B419" s="71"/>
      <c r="C419" s="71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3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16"/>
      <c r="AV419" s="73"/>
      <c r="AW419" s="73"/>
      <c r="AX419" s="73"/>
      <c r="AY419" s="73"/>
      <c r="AZ419" s="73"/>
      <c r="BA419" s="73"/>
      <c r="BB419" s="73"/>
      <c r="BC419" s="73"/>
      <c r="BD419" s="73"/>
      <c r="BE419" s="73"/>
      <c r="BF419" s="73"/>
      <c r="BG419" s="73"/>
      <c r="BH419" s="73"/>
      <c r="BI419" s="73"/>
      <c r="BJ419" s="73"/>
      <c r="BK419" s="73"/>
      <c r="BL419" s="73"/>
      <c r="BM419" s="73"/>
      <c r="BN419" s="73"/>
      <c r="BO419" s="73"/>
      <c r="BP419" s="73"/>
      <c r="BQ419" s="73"/>
      <c r="BR419" s="73"/>
      <c r="BS419" s="73"/>
    </row>
    <row r="420" ht="15.75" customHeight="1">
      <c r="A420" s="71"/>
      <c r="B420" s="71"/>
      <c r="C420" s="71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3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16"/>
      <c r="AV420" s="73"/>
      <c r="AW420" s="73"/>
      <c r="AX420" s="73"/>
      <c r="AY420" s="73"/>
      <c r="AZ420" s="73"/>
      <c r="BA420" s="73"/>
      <c r="BB420" s="73"/>
      <c r="BC420" s="73"/>
      <c r="BD420" s="73"/>
      <c r="BE420" s="73"/>
      <c r="BF420" s="73"/>
      <c r="BG420" s="73"/>
      <c r="BH420" s="73"/>
      <c r="BI420" s="73"/>
      <c r="BJ420" s="73"/>
      <c r="BK420" s="73"/>
      <c r="BL420" s="73"/>
      <c r="BM420" s="73"/>
      <c r="BN420" s="73"/>
      <c r="BO420" s="73"/>
      <c r="BP420" s="73"/>
      <c r="BQ420" s="73"/>
      <c r="BR420" s="73"/>
      <c r="BS420" s="73"/>
    </row>
    <row r="421" ht="15.75" customHeight="1">
      <c r="A421" s="71"/>
      <c r="B421" s="71"/>
      <c r="C421" s="71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3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16"/>
      <c r="AV421" s="73"/>
      <c r="AW421" s="73"/>
      <c r="AX421" s="73"/>
      <c r="AY421" s="73"/>
      <c r="AZ421" s="73"/>
      <c r="BA421" s="73"/>
      <c r="BB421" s="73"/>
      <c r="BC421" s="73"/>
      <c r="BD421" s="73"/>
      <c r="BE421" s="73"/>
      <c r="BF421" s="73"/>
      <c r="BG421" s="73"/>
      <c r="BH421" s="73"/>
      <c r="BI421" s="73"/>
      <c r="BJ421" s="73"/>
      <c r="BK421" s="73"/>
      <c r="BL421" s="73"/>
      <c r="BM421" s="73"/>
      <c r="BN421" s="73"/>
      <c r="BO421" s="73"/>
      <c r="BP421" s="73"/>
      <c r="BQ421" s="73"/>
      <c r="BR421" s="73"/>
      <c r="BS421" s="73"/>
    </row>
    <row r="422" ht="15.75" customHeight="1">
      <c r="A422" s="71"/>
      <c r="B422" s="71"/>
      <c r="C422" s="71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3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16"/>
      <c r="AV422" s="73"/>
      <c r="AW422" s="73"/>
      <c r="AX422" s="73"/>
      <c r="AY422" s="73"/>
      <c r="AZ422" s="73"/>
      <c r="BA422" s="73"/>
      <c r="BB422" s="73"/>
      <c r="BC422" s="73"/>
      <c r="BD422" s="73"/>
      <c r="BE422" s="73"/>
      <c r="BF422" s="73"/>
      <c r="BG422" s="73"/>
      <c r="BH422" s="73"/>
      <c r="BI422" s="73"/>
      <c r="BJ422" s="73"/>
      <c r="BK422" s="73"/>
      <c r="BL422" s="73"/>
      <c r="BM422" s="73"/>
      <c r="BN422" s="73"/>
      <c r="BO422" s="73"/>
      <c r="BP422" s="73"/>
      <c r="BQ422" s="73"/>
      <c r="BR422" s="73"/>
      <c r="BS422" s="73"/>
    </row>
    <row r="423" ht="15.75" customHeight="1">
      <c r="A423" s="71"/>
      <c r="B423" s="71"/>
      <c r="C423" s="71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3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16"/>
      <c r="AV423" s="73"/>
      <c r="AW423" s="73"/>
      <c r="AX423" s="73"/>
      <c r="AY423" s="73"/>
      <c r="AZ423" s="73"/>
      <c r="BA423" s="73"/>
      <c r="BB423" s="73"/>
      <c r="BC423" s="73"/>
      <c r="BD423" s="73"/>
      <c r="BE423" s="73"/>
      <c r="BF423" s="73"/>
      <c r="BG423" s="73"/>
      <c r="BH423" s="73"/>
      <c r="BI423" s="73"/>
      <c r="BJ423" s="73"/>
      <c r="BK423" s="73"/>
      <c r="BL423" s="73"/>
      <c r="BM423" s="73"/>
      <c r="BN423" s="73"/>
      <c r="BO423" s="73"/>
      <c r="BP423" s="73"/>
      <c r="BQ423" s="73"/>
      <c r="BR423" s="73"/>
      <c r="BS423" s="73"/>
    </row>
    <row r="424" ht="15.75" customHeight="1">
      <c r="A424" s="71"/>
      <c r="B424" s="71"/>
      <c r="C424" s="71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3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16"/>
      <c r="AV424" s="73"/>
      <c r="AW424" s="73"/>
      <c r="AX424" s="73"/>
      <c r="AY424" s="73"/>
      <c r="AZ424" s="73"/>
      <c r="BA424" s="73"/>
      <c r="BB424" s="73"/>
      <c r="BC424" s="73"/>
      <c r="BD424" s="73"/>
      <c r="BE424" s="73"/>
      <c r="BF424" s="73"/>
      <c r="BG424" s="73"/>
      <c r="BH424" s="73"/>
      <c r="BI424" s="73"/>
      <c r="BJ424" s="73"/>
      <c r="BK424" s="73"/>
      <c r="BL424" s="73"/>
      <c r="BM424" s="73"/>
      <c r="BN424" s="73"/>
      <c r="BO424" s="73"/>
      <c r="BP424" s="73"/>
      <c r="BQ424" s="73"/>
      <c r="BR424" s="73"/>
      <c r="BS424" s="73"/>
    </row>
    <row r="425" ht="15.75" customHeight="1">
      <c r="A425" s="71"/>
      <c r="B425" s="71"/>
      <c r="C425" s="71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3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16"/>
      <c r="AV425" s="73"/>
      <c r="AW425" s="73"/>
      <c r="AX425" s="73"/>
      <c r="AY425" s="73"/>
      <c r="AZ425" s="73"/>
      <c r="BA425" s="73"/>
      <c r="BB425" s="73"/>
      <c r="BC425" s="73"/>
      <c r="BD425" s="73"/>
      <c r="BE425" s="73"/>
      <c r="BF425" s="73"/>
      <c r="BG425" s="73"/>
      <c r="BH425" s="73"/>
      <c r="BI425" s="73"/>
      <c r="BJ425" s="73"/>
      <c r="BK425" s="73"/>
      <c r="BL425" s="73"/>
      <c r="BM425" s="73"/>
      <c r="BN425" s="73"/>
      <c r="BO425" s="73"/>
      <c r="BP425" s="73"/>
      <c r="BQ425" s="73"/>
      <c r="BR425" s="73"/>
      <c r="BS425" s="73"/>
    </row>
    <row r="426" ht="15.75" customHeight="1">
      <c r="A426" s="71"/>
      <c r="B426" s="71"/>
      <c r="C426" s="71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3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16"/>
      <c r="AV426" s="73"/>
      <c r="AW426" s="73"/>
      <c r="AX426" s="73"/>
      <c r="AY426" s="73"/>
      <c r="AZ426" s="73"/>
      <c r="BA426" s="73"/>
      <c r="BB426" s="73"/>
      <c r="BC426" s="73"/>
      <c r="BD426" s="73"/>
      <c r="BE426" s="73"/>
      <c r="BF426" s="73"/>
      <c r="BG426" s="73"/>
      <c r="BH426" s="73"/>
      <c r="BI426" s="73"/>
      <c r="BJ426" s="73"/>
      <c r="BK426" s="73"/>
      <c r="BL426" s="73"/>
      <c r="BM426" s="73"/>
      <c r="BN426" s="73"/>
      <c r="BO426" s="73"/>
      <c r="BP426" s="73"/>
      <c r="BQ426" s="73"/>
      <c r="BR426" s="73"/>
      <c r="BS426" s="73"/>
    </row>
    <row r="427" ht="15.75" customHeight="1">
      <c r="A427" s="71"/>
      <c r="B427" s="71"/>
      <c r="C427" s="71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3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16"/>
      <c r="AV427" s="73"/>
      <c r="AW427" s="73"/>
      <c r="AX427" s="73"/>
      <c r="AY427" s="73"/>
      <c r="AZ427" s="73"/>
      <c r="BA427" s="73"/>
      <c r="BB427" s="73"/>
      <c r="BC427" s="73"/>
      <c r="BD427" s="73"/>
      <c r="BE427" s="73"/>
      <c r="BF427" s="73"/>
      <c r="BG427" s="73"/>
      <c r="BH427" s="73"/>
      <c r="BI427" s="73"/>
      <c r="BJ427" s="73"/>
      <c r="BK427" s="73"/>
      <c r="BL427" s="73"/>
      <c r="BM427" s="73"/>
      <c r="BN427" s="73"/>
      <c r="BO427" s="73"/>
      <c r="BP427" s="73"/>
      <c r="BQ427" s="73"/>
      <c r="BR427" s="73"/>
      <c r="BS427" s="73"/>
    </row>
    <row r="428" ht="15.75" customHeight="1">
      <c r="A428" s="71"/>
      <c r="B428" s="71"/>
      <c r="C428" s="71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3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16"/>
      <c r="AV428" s="73"/>
      <c r="AW428" s="73"/>
      <c r="AX428" s="73"/>
      <c r="AY428" s="73"/>
      <c r="AZ428" s="73"/>
      <c r="BA428" s="73"/>
      <c r="BB428" s="73"/>
      <c r="BC428" s="73"/>
      <c r="BD428" s="73"/>
      <c r="BE428" s="73"/>
      <c r="BF428" s="73"/>
      <c r="BG428" s="73"/>
      <c r="BH428" s="73"/>
      <c r="BI428" s="73"/>
      <c r="BJ428" s="73"/>
      <c r="BK428" s="73"/>
      <c r="BL428" s="73"/>
      <c r="BM428" s="73"/>
      <c r="BN428" s="73"/>
      <c r="BO428" s="73"/>
      <c r="BP428" s="73"/>
      <c r="BQ428" s="73"/>
      <c r="BR428" s="73"/>
      <c r="BS428" s="73"/>
    </row>
    <row r="429" ht="15.75" customHeight="1">
      <c r="A429" s="71"/>
      <c r="B429" s="71"/>
      <c r="C429" s="71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3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16"/>
      <c r="AV429" s="73"/>
      <c r="AW429" s="73"/>
      <c r="AX429" s="73"/>
      <c r="AY429" s="73"/>
      <c r="AZ429" s="73"/>
      <c r="BA429" s="73"/>
      <c r="BB429" s="73"/>
      <c r="BC429" s="73"/>
      <c r="BD429" s="73"/>
      <c r="BE429" s="73"/>
      <c r="BF429" s="73"/>
      <c r="BG429" s="73"/>
      <c r="BH429" s="73"/>
      <c r="BI429" s="73"/>
      <c r="BJ429" s="73"/>
      <c r="BK429" s="73"/>
      <c r="BL429" s="73"/>
      <c r="BM429" s="73"/>
      <c r="BN429" s="73"/>
      <c r="BO429" s="73"/>
      <c r="BP429" s="73"/>
      <c r="BQ429" s="73"/>
      <c r="BR429" s="73"/>
      <c r="BS429" s="73"/>
    </row>
    <row r="430" ht="15.75" customHeight="1">
      <c r="A430" s="71"/>
      <c r="B430" s="71"/>
      <c r="C430" s="71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3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16"/>
      <c r="AV430" s="73"/>
      <c r="AW430" s="73"/>
      <c r="AX430" s="73"/>
      <c r="AY430" s="73"/>
      <c r="AZ430" s="73"/>
      <c r="BA430" s="73"/>
      <c r="BB430" s="73"/>
      <c r="BC430" s="73"/>
      <c r="BD430" s="73"/>
      <c r="BE430" s="73"/>
      <c r="BF430" s="73"/>
      <c r="BG430" s="73"/>
      <c r="BH430" s="73"/>
      <c r="BI430" s="73"/>
      <c r="BJ430" s="73"/>
      <c r="BK430" s="73"/>
      <c r="BL430" s="73"/>
      <c r="BM430" s="73"/>
      <c r="BN430" s="73"/>
      <c r="BO430" s="73"/>
      <c r="BP430" s="73"/>
      <c r="BQ430" s="73"/>
      <c r="BR430" s="73"/>
      <c r="BS430" s="73"/>
    </row>
    <row r="431" ht="15.75" customHeight="1">
      <c r="A431" s="71"/>
      <c r="B431" s="71"/>
      <c r="C431" s="71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3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16"/>
      <c r="AV431" s="73"/>
      <c r="AW431" s="73"/>
      <c r="AX431" s="73"/>
      <c r="AY431" s="73"/>
      <c r="AZ431" s="73"/>
      <c r="BA431" s="73"/>
      <c r="BB431" s="73"/>
      <c r="BC431" s="73"/>
      <c r="BD431" s="73"/>
      <c r="BE431" s="73"/>
      <c r="BF431" s="73"/>
      <c r="BG431" s="73"/>
      <c r="BH431" s="73"/>
      <c r="BI431" s="73"/>
      <c r="BJ431" s="73"/>
      <c r="BK431" s="73"/>
      <c r="BL431" s="73"/>
      <c r="BM431" s="73"/>
      <c r="BN431" s="73"/>
      <c r="BO431" s="73"/>
      <c r="BP431" s="73"/>
      <c r="BQ431" s="73"/>
      <c r="BR431" s="73"/>
      <c r="BS431" s="73"/>
    </row>
    <row r="432" ht="15.75" customHeight="1">
      <c r="A432" s="71"/>
      <c r="B432" s="71"/>
      <c r="C432" s="71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3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16"/>
      <c r="AV432" s="73"/>
      <c r="AW432" s="73"/>
      <c r="AX432" s="73"/>
      <c r="AY432" s="73"/>
      <c r="AZ432" s="73"/>
      <c r="BA432" s="73"/>
      <c r="BB432" s="73"/>
      <c r="BC432" s="73"/>
      <c r="BD432" s="73"/>
      <c r="BE432" s="73"/>
      <c r="BF432" s="73"/>
      <c r="BG432" s="73"/>
      <c r="BH432" s="73"/>
      <c r="BI432" s="73"/>
      <c r="BJ432" s="73"/>
      <c r="BK432" s="73"/>
      <c r="BL432" s="73"/>
      <c r="BM432" s="73"/>
      <c r="BN432" s="73"/>
      <c r="BO432" s="73"/>
      <c r="BP432" s="73"/>
      <c r="BQ432" s="73"/>
      <c r="BR432" s="73"/>
      <c r="BS432" s="73"/>
    </row>
    <row r="433" ht="15.75" customHeight="1">
      <c r="A433" s="71"/>
      <c r="B433" s="71"/>
      <c r="C433" s="71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3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16"/>
      <c r="AV433" s="73"/>
      <c r="AW433" s="73"/>
      <c r="AX433" s="73"/>
      <c r="AY433" s="73"/>
      <c r="AZ433" s="73"/>
      <c r="BA433" s="73"/>
      <c r="BB433" s="73"/>
      <c r="BC433" s="73"/>
      <c r="BD433" s="73"/>
      <c r="BE433" s="73"/>
      <c r="BF433" s="73"/>
      <c r="BG433" s="73"/>
      <c r="BH433" s="73"/>
      <c r="BI433" s="73"/>
      <c r="BJ433" s="73"/>
      <c r="BK433" s="73"/>
      <c r="BL433" s="73"/>
      <c r="BM433" s="73"/>
      <c r="BN433" s="73"/>
      <c r="BO433" s="73"/>
      <c r="BP433" s="73"/>
      <c r="BQ433" s="73"/>
      <c r="BR433" s="73"/>
      <c r="BS433" s="73"/>
    </row>
    <row r="434" ht="15.75" customHeight="1">
      <c r="A434" s="71"/>
      <c r="B434" s="71"/>
      <c r="C434" s="71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3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16"/>
      <c r="AV434" s="73"/>
      <c r="AW434" s="73"/>
      <c r="AX434" s="73"/>
      <c r="AY434" s="73"/>
      <c r="AZ434" s="73"/>
      <c r="BA434" s="73"/>
      <c r="BB434" s="73"/>
      <c r="BC434" s="73"/>
      <c r="BD434" s="73"/>
      <c r="BE434" s="73"/>
      <c r="BF434" s="73"/>
      <c r="BG434" s="73"/>
      <c r="BH434" s="73"/>
      <c r="BI434" s="73"/>
      <c r="BJ434" s="73"/>
      <c r="BK434" s="73"/>
      <c r="BL434" s="73"/>
      <c r="BM434" s="73"/>
      <c r="BN434" s="73"/>
      <c r="BO434" s="73"/>
      <c r="BP434" s="73"/>
      <c r="BQ434" s="73"/>
      <c r="BR434" s="73"/>
      <c r="BS434" s="73"/>
    </row>
    <row r="435" ht="15.75" customHeight="1">
      <c r="A435" s="71"/>
      <c r="B435" s="71"/>
      <c r="C435" s="71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3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16"/>
      <c r="AV435" s="73"/>
      <c r="AW435" s="73"/>
      <c r="AX435" s="73"/>
      <c r="AY435" s="73"/>
      <c r="AZ435" s="73"/>
      <c r="BA435" s="73"/>
      <c r="BB435" s="73"/>
      <c r="BC435" s="73"/>
      <c r="BD435" s="73"/>
      <c r="BE435" s="73"/>
      <c r="BF435" s="73"/>
      <c r="BG435" s="73"/>
      <c r="BH435" s="73"/>
      <c r="BI435" s="73"/>
      <c r="BJ435" s="73"/>
      <c r="BK435" s="73"/>
      <c r="BL435" s="73"/>
      <c r="BM435" s="73"/>
      <c r="BN435" s="73"/>
      <c r="BO435" s="73"/>
      <c r="BP435" s="73"/>
      <c r="BQ435" s="73"/>
      <c r="BR435" s="73"/>
      <c r="BS435" s="73"/>
    </row>
    <row r="436" ht="15.75" customHeight="1">
      <c r="A436" s="71"/>
      <c r="B436" s="71"/>
      <c r="C436" s="71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3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16"/>
      <c r="AV436" s="73"/>
      <c r="AW436" s="73"/>
      <c r="AX436" s="73"/>
      <c r="AY436" s="73"/>
      <c r="AZ436" s="73"/>
      <c r="BA436" s="73"/>
      <c r="BB436" s="73"/>
      <c r="BC436" s="73"/>
      <c r="BD436" s="73"/>
      <c r="BE436" s="73"/>
      <c r="BF436" s="73"/>
      <c r="BG436" s="73"/>
      <c r="BH436" s="73"/>
      <c r="BI436" s="73"/>
      <c r="BJ436" s="73"/>
      <c r="BK436" s="73"/>
      <c r="BL436" s="73"/>
      <c r="BM436" s="73"/>
      <c r="BN436" s="73"/>
      <c r="BO436" s="73"/>
      <c r="BP436" s="73"/>
      <c r="BQ436" s="73"/>
      <c r="BR436" s="73"/>
      <c r="BS436" s="73"/>
    </row>
    <row r="437" ht="15.75" customHeight="1">
      <c r="A437" s="71"/>
      <c r="B437" s="71"/>
      <c r="C437" s="71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3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16"/>
      <c r="AV437" s="73"/>
      <c r="AW437" s="73"/>
      <c r="AX437" s="73"/>
      <c r="AY437" s="73"/>
      <c r="AZ437" s="73"/>
      <c r="BA437" s="73"/>
      <c r="BB437" s="73"/>
      <c r="BC437" s="73"/>
      <c r="BD437" s="73"/>
      <c r="BE437" s="73"/>
      <c r="BF437" s="73"/>
      <c r="BG437" s="73"/>
      <c r="BH437" s="73"/>
      <c r="BI437" s="73"/>
      <c r="BJ437" s="73"/>
      <c r="BK437" s="73"/>
      <c r="BL437" s="73"/>
      <c r="BM437" s="73"/>
      <c r="BN437" s="73"/>
      <c r="BO437" s="73"/>
      <c r="BP437" s="73"/>
      <c r="BQ437" s="73"/>
      <c r="BR437" s="73"/>
      <c r="BS437" s="73"/>
    </row>
    <row r="438" ht="15.75" customHeight="1">
      <c r="A438" s="71"/>
      <c r="B438" s="71"/>
      <c r="C438" s="71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3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16"/>
      <c r="AV438" s="73"/>
      <c r="AW438" s="73"/>
      <c r="AX438" s="73"/>
      <c r="AY438" s="73"/>
      <c r="AZ438" s="73"/>
      <c r="BA438" s="73"/>
      <c r="BB438" s="73"/>
      <c r="BC438" s="73"/>
      <c r="BD438" s="73"/>
      <c r="BE438" s="73"/>
      <c r="BF438" s="73"/>
      <c r="BG438" s="73"/>
      <c r="BH438" s="73"/>
      <c r="BI438" s="73"/>
      <c r="BJ438" s="73"/>
      <c r="BK438" s="73"/>
      <c r="BL438" s="73"/>
      <c r="BM438" s="73"/>
      <c r="BN438" s="73"/>
      <c r="BO438" s="73"/>
      <c r="BP438" s="73"/>
      <c r="BQ438" s="73"/>
      <c r="BR438" s="73"/>
      <c r="BS438" s="73"/>
    </row>
    <row r="439" ht="15.75" customHeight="1">
      <c r="A439" s="71"/>
      <c r="B439" s="71"/>
      <c r="C439" s="71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3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16"/>
      <c r="AV439" s="73"/>
      <c r="AW439" s="73"/>
      <c r="AX439" s="73"/>
      <c r="AY439" s="73"/>
      <c r="AZ439" s="73"/>
      <c r="BA439" s="73"/>
      <c r="BB439" s="73"/>
      <c r="BC439" s="73"/>
      <c r="BD439" s="73"/>
      <c r="BE439" s="73"/>
      <c r="BF439" s="73"/>
      <c r="BG439" s="73"/>
      <c r="BH439" s="73"/>
      <c r="BI439" s="73"/>
      <c r="BJ439" s="73"/>
      <c r="BK439" s="73"/>
      <c r="BL439" s="73"/>
      <c r="BM439" s="73"/>
      <c r="BN439" s="73"/>
      <c r="BO439" s="73"/>
      <c r="BP439" s="73"/>
      <c r="BQ439" s="73"/>
      <c r="BR439" s="73"/>
      <c r="BS439" s="73"/>
    </row>
    <row r="440" ht="15.75" customHeight="1">
      <c r="A440" s="71"/>
      <c r="B440" s="71"/>
      <c r="C440" s="71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3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16"/>
      <c r="AV440" s="73"/>
      <c r="AW440" s="73"/>
      <c r="AX440" s="73"/>
      <c r="AY440" s="73"/>
      <c r="AZ440" s="73"/>
      <c r="BA440" s="73"/>
      <c r="BB440" s="73"/>
      <c r="BC440" s="73"/>
      <c r="BD440" s="73"/>
      <c r="BE440" s="73"/>
      <c r="BF440" s="73"/>
      <c r="BG440" s="73"/>
      <c r="BH440" s="73"/>
      <c r="BI440" s="73"/>
      <c r="BJ440" s="73"/>
      <c r="BK440" s="73"/>
      <c r="BL440" s="73"/>
      <c r="BM440" s="73"/>
      <c r="BN440" s="73"/>
      <c r="BO440" s="73"/>
      <c r="BP440" s="73"/>
      <c r="BQ440" s="73"/>
      <c r="BR440" s="73"/>
      <c r="BS440" s="73"/>
    </row>
    <row r="441" ht="15.75" customHeight="1">
      <c r="A441" s="71"/>
      <c r="B441" s="71"/>
      <c r="C441" s="71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3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16"/>
      <c r="AV441" s="73"/>
      <c r="AW441" s="73"/>
      <c r="AX441" s="73"/>
      <c r="AY441" s="73"/>
      <c r="AZ441" s="73"/>
      <c r="BA441" s="73"/>
      <c r="BB441" s="73"/>
      <c r="BC441" s="73"/>
      <c r="BD441" s="73"/>
      <c r="BE441" s="73"/>
      <c r="BF441" s="73"/>
      <c r="BG441" s="73"/>
      <c r="BH441" s="73"/>
      <c r="BI441" s="73"/>
      <c r="BJ441" s="73"/>
      <c r="BK441" s="73"/>
      <c r="BL441" s="73"/>
      <c r="BM441" s="73"/>
      <c r="BN441" s="73"/>
      <c r="BO441" s="73"/>
      <c r="BP441" s="73"/>
      <c r="BQ441" s="73"/>
      <c r="BR441" s="73"/>
      <c r="BS441" s="73"/>
    </row>
    <row r="442" ht="15.75" customHeight="1">
      <c r="A442" s="71"/>
      <c r="B442" s="71"/>
      <c r="C442" s="71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3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16"/>
      <c r="AV442" s="73"/>
      <c r="AW442" s="73"/>
      <c r="AX442" s="73"/>
      <c r="AY442" s="73"/>
      <c r="AZ442" s="73"/>
      <c r="BA442" s="73"/>
      <c r="BB442" s="73"/>
      <c r="BC442" s="73"/>
      <c r="BD442" s="73"/>
      <c r="BE442" s="73"/>
      <c r="BF442" s="73"/>
      <c r="BG442" s="73"/>
      <c r="BH442" s="73"/>
      <c r="BI442" s="73"/>
      <c r="BJ442" s="73"/>
      <c r="BK442" s="73"/>
      <c r="BL442" s="73"/>
      <c r="BM442" s="73"/>
      <c r="BN442" s="73"/>
      <c r="BO442" s="73"/>
      <c r="BP442" s="73"/>
      <c r="BQ442" s="73"/>
      <c r="BR442" s="73"/>
      <c r="BS442" s="73"/>
    </row>
    <row r="443" ht="15.75" customHeight="1">
      <c r="A443" s="71"/>
      <c r="B443" s="71"/>
      <c r="C443" s="71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3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16"/>
      <c r="AV443" s="73"/>
      <c r="AW443" s="73"/>
      <c r="AX443" s="73"/>
      <c r="AY443" s="73"/>
      <c r="AZ443" s="73"/>
      <c r="BA443" s="73"/>
      <c r="BB443" s="73"/>
      <c r="BC443" s="73"/>
      <c r="BD443" s="73"/>
      <c r="BE443" s="73"/>
      <c r="BF443" s="73"/>
      <c r="BG443" s="73"/>
      <c r="BH443" s="73"/>
      <c r="BI443" s="73"/>
      <c r="BJ443" s="73"/>
      <c r="BK443" s="73"/>
      <c r="BL443" s="73"/>
      <c r="BM443" s="73"/>
      <c r="BN443" s="73"/>
      <c r="BO443" s="73"/>
      <c r="BP443" s="73"/>
      <c r="BQ443" s="73"/>
      <c r="BR443" s="73"/>
      <c r="BS443" s="73"/>
    </row>
    <row r="444" ht="15.75" customHeight="1">
      <c r="A444" s="71"/>
      <c r="B444" s="71"/>
      <c r="C444" s="71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3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16"/>
      <c r="AV444" s="73"/>
      <c r="AW444" s="73"/>
      <c r="AX444" s="73"/>
      <c r="AY444" s="73"/>
      <c r="AZ444" s="73"/>
      <c r="BA444" s="73"/>
      <c r="BB444" s="73"/>
      <c r="BC444" s="73"/>
      <c r="BD444" s="73"/>
      <c r="BE444" s="73"/>
      <c r="BF444" s="73"/>
      <c r="BG444" s="73"/>
      <c r="BH444" s="73"/>
      <c r="BI444" s="73"/>
      <c r="BJ444" s="73"/>
      <c r="BK444" s="73"/>
      <c r="BL444" s="73"/>
      <c r="BM444" s="73"/>
      <c r="BN444" s="73"/>
      <c r="BO444" s="73"/>
      <c r="BP444" s="73"/>
      <c r="BQ444" s="73"/>
      <c r="BR444" s="73"/>
      <c r="BS444" s="73"/>
    </row>
    <row r="445" ht="15.75" customHeight="1">
      <c r="A445" s="71"/>
      <c r="B445" s="71"/>
      <c r="C445" s="71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3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16"/>
      <c r="AV445" s="73"/>
      <c r="AW445" s="73"/>
      <c r="AX445" s="73"/>
      <c r="AY445" s="73"/>
      <c r="AZ445" s="73"/>
      <c r="BA445" s="73"/>
      <c r="BB445" s="73"/>
      <c r="BC445" s="73"/>
      <c r="BD445" s="73"/>
      <c r="BE445" s="73"/>
      <c r="BF445" s="73"/>
      <c r="BG445" s="73"/>
      <c r="BH445" s="73"/>
      <c r="BI445" s="73"/>
      <c r="BJ445" s="73"/>
      <c r="BK445" s="73"/>
      <c r="BL445" s="73"/>
      <c r="BM445" s="73"/>
      <c r="BN445" s="73"/>
      <c r="BO445" s="73"/>
      <c r="BP445" s="73"/>
      <c r="BQ445" s="73"/>
      <c r="BR445" s="73"/>
      <c r="BS445" s="73"/>
    </row>
    <row r="446" ht="15.75" customHeight="1">
      <c r="A446" s="71"/>
      <c r="B446" s="71"/>
      <c r="C446" s="71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3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16"/>
      <c r="AV446" s="73"/>
      <c r="AW446" s="73"/>
      <c r="AX446" s="73"/>
      <c r="AY446" s="73"/>
      <c r="AZ446" s="73"/>
      <c r="BA446" s="73"/>
      <c r="BB446" s="73"/>
      <c r="BC446" s="73"/>
      <c r="BD446" s="73"/>
      <c r="BE446" s="73"/>
      <c r="BF446" s="73"/>
      <c r="BG446" s="73"/>
      <c r="BH446" s="73"/>
      <c r="BI446" s="73"/>
      <c r="BJ446" s="73"/>
      <c r="BK446" s="73"/>
      <c r="BL446" s="73"/>
      <c r="BM446" s="73"/>
      <c r="BN446" s="73"/>
      <c r="BO446" s="73"/>
      <c r="BP446" s="73"/>
      <c r="BQ446" s="73"/>
      <c r="BR446" s="73"/>
      <c r="BS446" s="73"/>
    </row>
    <row r="447" ht="15.75" customHeight="1">
      <c r="A447" s="71"/>
      <c r="B447" s="71"/>
      <c r="C447" s="71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3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16"/>
      <c r="AV447" s="73"/>
      <c r="AW447" s="73"/>
      <c r="AX447" s="73"/>
      <c r="AY447" s="73"/>
      <c r="AZ447" s="73"/>
      <c r="BA447" s="73"/>
      <c r="BB447" s="73"/>
      <c r="BC447" s="73"/>
      <c r="BD447" s="73"/>
      <c r="BE447" s="73"/>
      <c r="BF447" s="73"/>
      <c r="BG447" s="73"/>
      <c r="BH447" s="73"/>
      <c r="BI447" s="73"/>
      <c r="BJ447" s="73"/>
      <c r="BK447" s="73"/>
      <c r="BL447" s="73"/>
      <c r="BM447" s="73"/>
      <c r="BN447" s="73"/>
      <c r="BO447" s="73"/>
      <c r="BP447" s="73"/>
      <c r="BQ447" s="73"/>
      <c r="BR447" s="73"/>
      <c r="BS447" s="73"/>
    </row>
    <row r="448" ht="15.75" customHeight="1">
      <c r="A448" s="71"/>
      <c r="B448" s="71"/>
      <c r="C448" s="71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3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16"/>
      <c r="AV448" s="73"/>
      <c r="AW448" s="73"/>
      <c r="AX448" s="73"/>
      <c r="AY448" s="73"/>
      <c r="AZ448" s="73"/>
      <c r="BA448" s="73"/>
      <c r="BB448" s="73"/>
      <c r="BC448" s="73"/>
      <c r="BD448" s="73"/>
      <c r="BE448" s="73"/>
      <c r="BF448" s="73"/>
      <c r="BG448" s="73"/>
      <c r="BH448" s="73"/>
      <c r="BI448" s="73"/>
      <c r="BJ448" s="73"/>
      <c r="BK448" s="73"/>
      <c r="BL448" s="73"/>
      <c r="BM448" s="73"/>
      <c r="BN448" s="73"/>
      <c r="BO448" s="73"/>
      <c r="BP448" s="73"/>
      <c r="BQ448" s="73"/>
      <c r="BR448" s="73"/>
      <c r="BS448" s="73"/>
    </row>
    <row r="449" ht="15.75" customHeight="1">
      <c r="A449" s="71"/>
      <c r="B449" s="71"/>
      <c r="C449" s="71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3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16"/>
      <c r="AV449" s="73"/>
      <c r="AW449" s="73"/>
      <c r="AX449" s="73"/>
      <c r="AY449" s="73"/>
      <c r="AZ449" s="73"/>
      <c r="BA449" s="73"/>
      <c r="BB449" s="73"/>
      <c r="BC449" s="73"/>
      <c r="BD449" s="73"/>
      <c r="BE449" s="73"/>
      <c r="BF449" s="73"/>
      <c r="BG449" s="73"/>
      <c r="BH449" s="73"/>
      <c r="BI449" s="73"/>
      <c r="BJ449" s="73"/>
      <c r="BK449" s="73"/>
      <c r="BL449" s="73"/>
      <c r="BM449" s="73"/>
      <c r="BN449" s="73"/>
      <c r="BO449" s="73"/>
      <c r="BP449" s="73"/>
      <c r="BQ449" s="73"/>
      <c r="BR449" s="73"/>
      <c r="BS449" s="73"/>
    </row>
    <row r="450" ht="15.75" customHeight="1">
      <c r="A450" s="71"/>
      <c r="B450" s="71"/>
      <c r="C450" s="71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3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16"/>
      <c r="AV450" s="73"/>
      <c r="AW450" s="73"/>
      <c r="AX450" s="73"/>
      <c r="AY450" s="73"/>
      <c r="AZ450" s="73"/>
      <c r="BA450" s="73"/>
      <c r="BB450" s="73"/>
      <c r="BC450" s="73"/>
      <c r="BD450" s="73"/>
      <c r="BE450" s="73"/>
      <c r="BF450" s="73"/>
      <c r="BG450" s="73"/>
      <c r="BH450" s="73"/>
      <c r="BI450" s="73"/>
      <c r="BJ450" s="73"/>
      <c r="BK450" s="73"/>
      <c r="BL450" s="73"/>
      <c r="BM450" s="73"/>
      <c r="BN450" s="73"/>
      <c r="BO450" s="73"/>
      <c r="BP450" s="73"/>
      <c r="BQ450" s="73"/>
      <c r="BR450" s="73"/>
      <c r="BS450" s="73"/>
    </row>
    <row r="451" ht="15.75" customHeight="1">
      <c r="A451" s="71"/>
      <c r="B451" s="71"/>
      <c r="C451" s="71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3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16"/>
      <c r="AV451" s="73"/>
      <c r="AW451" s="73"/>
      <c r="AX451" s="73"/>
      <c r="AY451" s="73"/>
      <c r="AZ451" s="73"/>
      <c r="BA451" s="73"/>
      <c r="BB451" s="73"/>
      <c r="BC451" s="73"/>
      <c r="BD451" s="73"/>
      <c r="BE451" s="73"/>
      <c r="BF451" s="73"/>
      <c r="BG451" s="73"/>
      <c r="BH451" s="73"/>
      <c r="BI451" s="73"/>
      <c r="BJ451" s="73"/>
      <c r="BK451" s="73"/>
      <c r="BL451" s="73"/>
      <c r="BM451" s="73"/>
      <c r="BN451" s="73"/>
      <c r="BO451" s="73"/>
      <c r="BP451" s="73"/>
      <c r="BQ451" s="73"/>
      <c r="BR451" s="73"/>
      <c r="BS451" s="73"/>
    </row>
    <row r="452" ht="15.75" customHeight="1">
      <c r="A452" s="71"/>
      <c r="B452" s="71"/>
      <c r="C452" s="71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3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16"/>
      <c r="AV452" s="73"/>
      <c r="AW452" s="73"/>
      <c r="AX452" s="73"/>
      <c r="AY452" s="73"/>
      <c r="AZ452" s="73"/>
      <c r="BA452" s="73"/>
      <c r="BB452" s="73"/>
      <c r="BC452" s="73"/>
      <c r="BD452" s="73"/>
      <c r="BE452" s="73"/>
      <c r="BF452" s="73"/>
      <c r="BG452" s="73"/>
      <c r="BH452" s="73"/>
      <c r="BI452" s="73"/>
      <c r="BJ452" s="73"/>
      <c r="BK452" s="73"/>
      <c r="BL452" s="73"/>
      <c r="BM452" s="73"/>
      <c r="BN452" s="73"/>
      <c r="BO452" s="73"/>
      <c r="BP452" s="73"/>
      <c r="BQ452" s="73"/>
      <c r="BR452" s="73"/>
      <c r="BS452" s="73"/>
    </row>
    <row r="453" ht="15.75" customHeight="1">
      <c r="A453" s="71"/>
      <c r="B453" s="71"/>
      <c r="C453" s="71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3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16"/>
      <c r="AV453" s="73"/>
      <c r="AW453" s="73"/>
      <c r="AX453" s="73"/>
      <c r="AY453" s="73"/>
      <c r="AZ453" s="73"/>
      <c r="BA453" s="73"/>
      <c r="BB453" s="73"/>
      <c r="BC453" s="73"/>
      <c r="BD453" s="73"/>
      <c r="BE453" s="73"/>
      <c r="BF453" s="73"/>
      <c r="BG453" s="73"/>
      <c r="BH453" s="73"/>
      <c r="BI453" s="73"/>
      <c r="BJ453" s="73"/>
      <c r="BK453" s="73"/>
      <c r="BL453" s="73"/>
      <c r="BM453" s="73"/>
      <c r="BN453" s="73"/>
      <c r="BO453" s="73"/>
      <c r="BP453" s="73"/>
      <c r="BQ453" s="73"/>
      <c r="BR453" s="73"/>
      <c r="BS453" s="73"/>
    </row>
    <row r="454" ht="15.75" customHeight="1">
      <c r="A454" s="71"/>
      <c r="B454" s="71"/>
      <c r="C454" s="71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3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16"/>
      <c r="AV454" s="73"/>
      <c r="AW454" s="73"/>
      <c r="AX454" s="73"/>
      <c r="AY454" s="73"/>
      <c r="AZ454" s="73"/>
      <c r="BA454" s="73"/>
      <c r="BB454" s="73"/>
      <c r="BC454" s="73"/>
      <c r="BD454" s="73"/>
      <c r="BE454" s="73"/>
      <c r="BF454" s="73"/>
      <c r="BG454" s="73"/>
      <c r="BH454" s="73"/>
      <c r="BI454" s="73"/>
      <c r="BJ454" s="73"/>
      <c r="BK454" s="73"/>
      <c r="BL454" s="73"/>
      <c r="BM454" s="73"/>
      <c r="BN454" s="73"/>
      <c r="BO454" s="73"/>
      <c r="BP454" s="73"/>
      <c r="BQ454" s="73"/>
      <c r="BR454" s="73"/>
      <c r="BS454" s="73"/>
    </row>
    <row r="455" ht="15.75" customHeight="1">
      <c r="A455" s="71"/>
      <c r="B455" s="71"/>
      <c r="C455" s="71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3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16"/>
      <c r="AV455" s="73"/>
      <c r="AW455" s="73"/>
      <c r="AX455" s="73"/>
      <c r="AY455" s="73"/>
      <c r="AZ455" s="73"/>
      <c r="BA455" s="73"/>
      <c r="BB455" s="73"/>
      <c r="BC455" s="73"/>
      <c r="BD455" s="73"/>
      <c r="BE455" s="73"/>
      <c r="BF455" s="73"/>
      <c r="BG455" s="73"/>
      <c r="BH455" s="73"/>
      <c r="BI455" s="73"/>
      <c r="BJ455" s="73"/>
      <c r="BK455" s="73"/>
      <c r="BL455" s="73"/>
      <c r="BM455" s="73"/>
      <c r="BN455" s="73"/>
      <c r="BO455" s="73"/>
      <c r="BP455" s="73"/>
      <c r="BQ455" s="73"/>
      <c r="BR455" s="73"/>
      <c r="BS455" s="73"/>
    </row>
    <row r="456" ht="15.75" customHeight="1">
      <c r="A456" s="71"/>
      <c r="B456" s="71"/>
      <c r="C456" s="71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3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16"/>
      <c r="AV456" s="73"/>
      <c r="AW456" s="73"/>
      <c r="AX456" s="73"/>
      <c r="AY456" s="73"/>
      <c r="AZ456" s="73"/>
      <c r="BA456" s="73"/>
      <c r="BB456" s="73"/>
      <c r="BC456" s="73"/>
      <c r="BD456" s="73"/>
      <c r="BE456" s="73"/>
      <c r="BF456" s="73"/>
      <c r="BG456" s="73"/>
      <c r="BH456" s="73"/>
      <c r="BI456" s="73"/>
      <c r="BJ456" s="73"/>
      <c r="BK456" s="73"/>
      <c r="BL456" s="73"/>
      <c r="BM456" s="73"/>
      <c r="BN456" s="73"/>
      <c r="BO456" s="73"/>
      <c r="BP456" s="73"/>
      <c r="BQ456" s="73"/>
      <c r="BR456" s="73"/>
      <c r="BS456" s="73"/>
    </row>
    <row r="457" ht="15.75" customHeight="1">
      <c r="A457" s="71"/>
      <c r="B457" s="71"/>
      <c r="C457" s="71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3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16"/>
      <c r="AV457" s="73"/>
      <c r="AW457" s="73"/>
      <c r="AX457" s="73"/>
      <c r="AY457" s="73"/>
      <c r="AZ457" s="73"/>
      <c r="BA457" s="73"/>
      <c r="BB457" s="73"/>
      <c r="BC457" s="73"/>
      <c r="BD457" s="73"/>
      <c r="BE457" s="73"/>
      <c r="BF457" s="73"/>
      <c r="BG457" s="73"/>
      <c r="BH457" s="73"/>
      <c r="BI457" s="73"/>
      <c r="BJ457" s="73"/>
      <c r="BK457" s="73"/>
      <c r="BL457" s="73"/>
      <c r="BM457" s="73"/>
      <c r="BN457" s="73"/>
      <c r="BO457" s="73"/>
      <c r="BP457" s="73"/>
      <c r="BQ457" s="73"/>
      <c r="BR457" s="73"/>
      <c r="BS457" s="73"/>
    </row>
    <row r="458" ht="15.75" customHeight="1">
      <c r="A458" s="71"/>
      <c r="B458" s="71"/>
      <c r="C458" s="71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3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16"/>
      <c r="AV458" s="73"/>
      <c r="AW458" s="73"/>
      <c r="AX458" s="73"/>
      <c r="AY458" s="73"/>
      <c r="AZ458" s="73"/>
      <c r="BA458" s="73"/>
      <c r="BB458" s="73"/>
      <c r="BC458" s="73"/>
      <c r="BD458" s="73"/>
      <c r="BE458" s="73"/>
      <c r="BF458" s="73"/>
      <c r="BG458" s="73"/>
      <c r="BH458" s="73"/>
      <c r="BI458" s="73"/>
      <c r="BJ458" s="73"/>
      <c r="BK458" s="73"/>
      <c r="BL458" s="73"/>
      <c r="BM458" s="73"/>
      <c r="BN458" s="73"/>
      <c r="BO458" s="73"/>
      <c r="BP458" s="73"/>
      <c r="BQ458" s="73"/>
      <c r="BR458" s="73"/>
      <c r="BS458" s="73"/>
    </row>
    <row r="459" ht="15.75" customHeight="1">
      <c r="A459" s="71"/>
      <c r="B459" s="71"/>
      <c r="C459" s="71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3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16"/>
      <c r="AV459" s="73"/>
      <c r="AW459" s="73"/>
      <c r="AX459" s="73"/>
      <c r="AY459" s="73"/>
      <c r="AZ459" s="73"/>
      <c r="BA459" s="73"/>
      <c r="BB459" s="73"/>
      <c r="BC459" s="73"/>
      <c r="BD459" s="73"/>
      <c r="BE459" s="73"/>
      <c r="BF459" s="73"/>
      <c r="BG459" s="73"/>
      <c r="BH459" s="73"/>
      <c r="BI459" s="73"/>
      <c r="BJ459" s="73"/>
      <c r="BK459" s="73"/>
      <c r="BL459" s="73"/>
      <c r="BM459" s="73"/>
      <c r="BN459" s="73"/>
      <c r="BO459" s="73"/>
      <c r="BP459" s="73"/>
      <c r="BQ459" s="73"/>
      <c r="BR459" s="73"/>
      <c r="BS459" s="73"/>
    </row>
    <row r="460" ht="15.75" customHeight="1">
      <c r="A460" s="71"/>
      <c r="B460" s="71"/>
      <c r="C460" s="71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3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16"/>
      <c r="AV460" s="73"/>
      <c r="AW460" s="73"/>
      <c r="AX460" s="73"/>
      <c r="AY460" s="73"/>
      <c r="AZ460" s="73"/>
      <c r="BA460" s="73"/>
      <c r="BB460" s="73"/>
      <c r="BC460" s="73"/>
      <c r="BD460" s="73"/>
      <c r="BE460" s="73"/>
      <c r="BF460" s="73"/>
      <c r="BG460" s="73"/>
      <c r="BH460" s="73"/>
      <c r="BI460" s="73"/>
      <c r="BJ460" s="73"/>
      <c r="BK460" s="73"/>
      <c r="BL460" s="73"/>
      <c r="BM460" s="73"/>
      <c r="BN460" s="73"/>
      <c r="BO460" s="73"/>
      <c r="BP460" s="73"/>
      <c r="BQ460" s="73"/>
      <c r="BR460" s="73"/>
      <c r="BS460" s="73"/>
    </row>
    <row r="461" ht="15.75" customHeight="1">
      <c r="A461" s="71"/>
      <c r="B461" s="71"/>
      <c r="C461" s="71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3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16"/>
      <c r="AV461" s="73"/>
      <c r="AW461" s="73"/>
      <c r="AX461" s="73"/>
      <c r="AY461" s="73"/>
      <c r="AZ461" s="73"/>
      <c r="BA461" s="73"/>
      <c r="BB461" s="73"/>
      <c r="BC461" s="73"/>
      <c r="BD461" s="73"/>
      <c r="BE461" s="73"/>
      <c r="BF461" s="73"/>
      <c r="BG461" s="73"/>
      <c r="BH461" s="73"/>
      <c r="BI461" s="73"/>
      <c r="BJ461" s="73"/>
      <c r="BK461" s="73"/>
      <c r="BL461" s="73"/>
      <c r="BM461" s="73"/>
      <c r="BN461" s="73"/>
      <c r="BO461" s="73"/>
      <c r="BP461" s="73"/>
      <c r="BQ461" s="73"/>
      <c r="BR461" s="73"/>
      <c r="BS461" s="73"/>
    </row>
    <row r="462" ht="15.75" customHeight="1">
      <c r="A462" s="71"/>
      <c r="B462" s="71"/>
      <c r="C462" s="71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3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16"/>
      <c r="AV462" s="73"/>
      <c r="AW462" s="73"/>
      <c r="AX462" s="73"/>
      <c r="AY462" s="73"/>
      <c r="AZ462" s="73"/>
      <c r="BA462" s="73"/>
      <c r="BB462" s="73"/>
      <c r="BC462" s="73"/>
      <c r="BD462" s="73"/>
      <c r="BE462" s="73"/>
      <c r="BF462" s="73"/>
      <c r="BG462" s="73"/>
      <c r="BH462" s="73"/>
      <c r="BI462" s="73"/>
      <c r="BJ462" s="73"/>
      <c r="BK462" s="73"/>
      <c r="BL462" s="73"/>
      <c r="BM462" s="73"/>
      <c r="BN462" s="73"/>
      <c r="BO462" s="73"/>
      <c r="BP462" s="73"/>
      <c r="BQ462" s="73"/>
      <c r="BR462" s="73"/>
      <c r="BS462" s="73"/>
    </row>
    <row r="463" ht="15.75" customHeight="1">
      <c r="A463" s="71"/>
      <c r="B463" s="71"/>
      <c r="C463" s="71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3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16"/>
      <c r="AV463" s="73"/>
      <c r="AW463" s="73"/>
      <c r="AX463" s="73"/>
      <c r="AY463" s="73"/>
      <c r="AZ463" s="73"/>
      <c r="BA463" s="73"/>
      <c r="BB463" s="73"/>
      <c r="BC463" s="73"/>
      <c r="BD463" s="73"/>
      <c r="BE463" s="73"/>
      <c r="BF463" s="73"/>
      <c r="BG463" s="73"/>
      <c r="BH463" s="73"/>
      <c r="BI463" s="73"/>
      <c r="BJ463" s="73"/>
      <c r="BK463" s="73"/>
      <c r="BL463" s="73"/>
      <c r="BM463" s="73"/>
      <c r="BN463" s="73"/>
      <c r="BO463" s="73"/>
      <c r="BP463" s="73"/>
      <c r="BQ463" s="73"/>
      <c r="BR463" s="73"/>
      <c r="BS463" s="73"/>
    </row>
    <row r="464" ht="15.75" customHeight="1">
      <c r="A464" s="71"/>
      <c r="B464" s="71"/>
      <c r="C464" s="71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3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16"/>
      <c r="AV464" s="73"/>
      <c r="AW464" s="73"/>
      <c r="AX464" s="73"/>
      <c r="AY464" s="73"/>
      <c r="AZ464" s="73"/>
      <c r="BA464" s="73"/>
      <c r="BB464" s="73"/>
      <c r="BC464" s="73"/>
      <c r="BD464" s="73"/>
      <c r="BE464" s="73"/>
      <c r="BF464" s="73"/>
      <c r="BG464" s="73"/>
      <c r="BH464" s="73"/>
      <c r="BI464" s="73"/>
      <c r="BJ464" s="73"/>
      <c r="BK464" s="73"/>
      <c r="BL464" s="73"/>
      <c r="BM464" s="73"/>
      <c r="BN464" s="73"/>
      <c r="BO464" s="73"/>
      <c r="BP464" s="73"/>
      <c r="BQ464" s="73"/>
      <c r="BR464" s="73"/>
      <c r="BS464" s="73"/>
    </row>
    <row r="465" ht="15.75" customHeight="1">
      <c r="A465" s="71"/>
      <c r="B465" s="71"/>
      <c r="C465" s="71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3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16"/>
      <c r="AV465" s="73"/>
      <c r="AW465" s="73"/>
      <c r="AX465" s="73"/>
      <c r="AY465" s="73"/>
      <c r="AZ465" s="73"/>
      <c r="BA465" s="73"/>
      <c r="BB465" s="73"/>
      <c r="BC465" s="73"/>
      <c r="BD465" s="73"/>
      <c r="BE465" s="73"/>
      <c r="BF465" s="73"/>
      <c r="BG465" s="73"/>
      <c r="BH465" s="73"/>
      <c r="BI465" s="73"/>
      <c r="BJ465" s="73"/>
      <c r="BK465" s="73"/>
      <c r="BL465" s="73"/>
      <c r="BM465" s="73"/>
      <c r="BN465" s="73"/>
      <c r="BO465" s="73"/>
      <c r="BP465" s="73"/>
      <c r="BQ465" s="73"/>
      <c r="BR465" s="73"/>
      <c r="BS465" s="73"/>
    </row>
    <row r="466" ht="15.75" customHeight="1">
      <c r="A466" s="71"/>
      <c r="B466" s="71"/>
      <c r="C466" s="71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3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16"/>
      <c r="AV466" s="73"/>
      <c r="AW466" s="73"/>
      <c r="AX466" s="73"/>
      <c r="AY466" s="73"/>
      <c r="AZ466" s="73"/>
      <c r="BA466" s="73"/>
      <c r="BB466" s="73"/>
      <c r="BC466" s="73"/>
      <c r="BD466" s="73"/>
      <c r="BE466" s="73"/>
      <c r="BF466" s="73"/>
      <c r="BG466" s="73"/>
      <c r="BH466" s="73"/>
      <c r="BI466" s="73"/>
      <c r="BJ466" s="73"/>
      <c r="BK466" s="73"/>
      <c r="BL466" s="73"/>
      <c r="BM466" s="73"/>
      <c r="BN466" s="73"/>
      <c r="BO466" s="73"/>
      <c r="BP466" s="73"/>
      <c r="BQ466" s="73"/>
      <c r="BR466" s="73"/>
      <c r="BS466" s="73"/>
    </row>
    <row r="467" ht="15.75" customHeight="1">
      <c r="A467" s="71"/>
      <c r="B467" s="71"/>
      <c r="C467" s="71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3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16"/>
      <c r="AV467" s="73"/>
      <c r="AW467" s="73"/>
      <c r="AX467" s="73"/>
      <c r="AY467" s="73"/>
      <c r="AZ467" s="73"/>
      <c r="BA467" s="73"/>
      <c r="BB467" s="73"/>
      <c r="BC467" s="73"/>
      <c r="BD467" s="73"/>
      <c r="BE467" s="73"/>
      <c r="BF467" s="73"/>
      <c r="BG467" s="73"/>
      <c r="BH467" s="73"/>
      <c r="BI467" s="73"/>
      <c r="BJ467" s="73"/>
      <c r="BK467" s="73"/>
      <c r="BL467" s="73"/>
      <c r="BM467" s="73"/>
      <c r="BN467" s="73"/>
      <c r="BO467" s="73"/>
      <c r="BP467" s="73"/>
      <c r="BQ467" s="73"/>
      <c r="BR467" s="73"/>
      <c r="BS467" s="73"/>
    </row>
    <row r="468" ht="15.75" customHeight="1">
      <c r="A468" s="71"/>
      <c r="B468" s="71"/>
      <c r="C468" s="71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3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16"/>
      <c r="AV468" s="73"/>
      <c r="AW468" s="73"/>
      <c r="AX468" s="73"/>
      <c r="AY468" s="73"/>
      <c r="AZ468" s="73"/>
      <c r="BA468" s="73"/>
      <c r="BB468" s="73"/>
      <c r="BC468" s="73"/>
      <c r="BD468" s="73"/>
      <c r="BE468" s="73"/>
      <c r="BF468" s="73"/>
      <c r="BG468" s="73"/>
      <c r="BH468" s="73"/>
      <c r="BI468" s="73"/>
      <c r="BJ468" s="73"/>
      <c r="BK468" s="73"/>
      <c r="BL468" s="73"/>
      <c r="BM468" s="73"/>
      <c r="BN468" s="73"/>
      <c r="BO468" s="73"/>
      <c r="BP468" s="73"/>
      <c r="BQ468" s="73"/>
      <c r="BR468" s="73"/>
      <c r="BS468" s="73"/>
    </row>
    <row r="469" ht="15.75" customHeight="1">
      <c r="A469" s="71"/>
      <c r="B469" s="71"/>
      <c r="C469" s="71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3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16"/>
      <c r="AV469" s="73"/>
      <c r="AW469" s="73"/>
      <c r="AX469" s="73"/>
      <c r="AY469" s="73"/>
      <c r="AZ469" s="73"/>
      <c r="BA469" s="73"/>
      <c r="BB469" s="73"/>
      <c r="BC469" s="73"/>
      <c r="BD469" s="73"/>
      <c r="BE469" s="73"/>
      <c r="BF469" s="73"/>
      <c r="BG469" s="73"/>
      <c r="BH469" s="73"/>
      <c r="BI469" s="73"/>
      <c r="BJ469" s="73"/>
      <c r="BK469" s="73"/>
      <c r="BL469" s="73"/>
      <c r="BM469" s="73"/>
      <c r="BN469" s="73"/>
      <c r="BO469" s="73"/>
      <c r="BP469" s="73"/>
      <c r="BQ469" s="73"/>
      <c r="BR469" s="73"/>
      <c r="BS469" s="73"/>
    </row>
    <row r="470" ht="15.75" customHeight="1">
      <c r="A470" s="71"/>
      <c r="B470" s="71"/>
      <c r="C470" s="71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3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16"/>
      <c r="AV470" s="73"/>
      <c r="AW470" s="73"/>
      <c r="AX470" s="73"/>
      <c r="AY470" s="73"/>
      <c r="AZ470" s="73"/>
      <c r="BA470" s="73"/>
      <c r="BB470" s="73"/>
      <c r="BC470" s="73"/>
      <c r="BD470" s="73"/>
      <c r="BE470" s="73"/>
      <c r="BF470" s="73"/>
      <c r="BG470" s="73"/>
      <c r="BH470" s="73"/>
      <c r="BI470" s="73"/>
      <c r="BJ470" s="73"/>
      <c r="BK470" s="73"/>
      <c r="BL470" s="73"/>
      <c r="BM470" s="73"/>
      <c r="BN470" s="73"/>
      <c r="BO470" s="73"/>
      <c r="BP470" s="73"/>
      <c r="BQ470" s="73"/>
      <c r="BR470" s="73"/>
      <c r="BS470" s="73"/>
    </row>
    <row r="471" ht="15.75" customHeight="1">
      <c r="A471" s="71"/>
      <c r="B471" s="71"/>
      <c r="C471" s="71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3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16"/>
      <c r="AV471" s="73"/>
      <c r="AW471" s="73"/>
      <c r="AX471" s="73"/>
      <c r="AY471" s="73"/>
      <c r="AZ471" s="73"/>
      <c r="BA471" s="73"/>
      <c r="BB471" s="73"/>
      <c r="BC471" s="73"/>
      <c r="BD471" s="73"/>
      <c r="BE471" s="73"/>
      <c r="BF471" s="73"/>
      <c r="BG471" s="73"/>
      <c r="BH471" s="73"/>
      <c r="BI471" s="73"/>
      <c r="BJ471" s="73"/>
      <c r="BK471" s="73"/>
      <c r="BL471" s="73"/>
      <c r="BM471" s="73"/>
      <c r="BN471" s="73"/>
      <c r="BO471" s="73"/>
      <c r="BP471" s="73"/>
      <c r="BQ471" s="73"/>
      <c r="BR471" s="73"/>
      <c r="BS471" s="73"/>
    </row>
    <row r="472" ht="15.75" customHeight="1">
      <c r="A472" s="71"/>
      <c r="B472" s="71"/>
      <c r="C472" s="71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3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16"/>
      <c r="AV472" s="73"/>
      <c r="AW472" s="73"/>
      <c r="AX472" s="73"/>
      <c r="AY472" s="73"/>
      <c r="AZ472" s="73"/>
      <c r="BA472" s="73"/>
      <c r="BB472" s="73"/>
      <c r="BC472" s="73"/>
      <c r="BD472" s="73"/>
      <c r="BE472" s="73"/>
      <c r="BF472" s="73"/>
      <c r="BG472" s="73"/>
      <c r="BH472" s="73"/>
      <c r="BI472" s="73"/>
      <c r="BJ472" s="73"/>
      <c r="BK472" s="73"/>
      <c r="BL472" s="73"/>
      <c r="BM472" s="73"/>
      <c r="BN472" s="73"/>
      <c r="BO472" s="73"/>
      <c r="BP472" s="73"/>
      <c r="BQ472" s="73"/>
      <c r="BR472" s="73"/>
      <c r="BS472" s="73"/>
    </row>
    <row r="473" ht="15.75" customHeight="1">
      <c r="A473" s="71"/>
      <c r="B473" s="71"/>
      <c r="C473" s="71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3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16"/>
      <c r="AV473" s="73"/>
      <c r="AW473" s="73"/>
      <c r="AX473" s="73"/>
      <c r="AY473" s="73"/>
      <c r="AZ473" s="73"/>
      <c r="BA473" s="73"/>
      <c r="BB473" s="73"/>
      <c r="BC473" s="73"/>
      <c r="BD473" s="73"/>
      <c r="BE473" s="73"/>
      <c r="BF473" s="73"/>
      <c r="BG473" s="73"/>
      <c r="BH473" s="73"/>
      <c r="BI473" s="73"/>
      <c r="BJ473" s="73"/>
      <c r="BK473" s="73"/>
      <c r="BL473" s="73"/>
      <c r="BM473" s="73"/>
      <c r="BN473" s="73"/>
      <c r="BO473" s="73"/>
      <c r="BP473" s="73"/>
      <c r="BQ473" s="73"/>
      <c r="BR473" s="73"/>
      <c r="BS473" s="73"/>
    </row>
    <row r="474" ht="15.75" customHeight="1">
      <c r="A474" s="71"/>
      <c r="B474" s="71"/>
      <c r="C474" s="71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3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16"/>
      <c r="AV474" s="73"/>
      <c r="AW474" s="73"/>
      <c r="AX474" s="73"/>
      <c r="AY474" s="73"/>
      <c r="AZ474" s="73"/>
      <c r="BA474" s="73"/>
      <c r="BB474" s="73"/>
      <c r="BC474" s="73"/>
      <c r="BD474" s="73"/>
      <c r="BE474" s="73"/>
      <c r="BF474" s="73"/>
      <c r="BG474" s="73"/>
      <c r="BH474" s="73"/>
      <c r="BI474" s="73"/>
      <c r="BJ474" s="73"/>
      <c r="BK474" s="73"/>
      <c r="BL474" s="73"/>
      <c r="BM474" s="73"/>
      <c r="BN474" s="73"/>
      <c r="BO474" s="73"/>
      <c r="BP474" s="73"/>
      <c r="BQ474" s="73"/>
      <c r="BR474" s="73"/>
      <c r="BS474" s="73"/>
    </row>
    <row r="475" ht="15.75" customHeight="1">
      <c r="A475" s="71"/>
      <c r="B475" s="71"/>
      <c r="C475" s="71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3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16"/>
      <c r="AV475" s="73"/>
      <c r="AW475" s="73"/>
      <c r="AX475" s="73"/>
      <c r="AY475" s="73"/>
      <c r="AZ475" s="73"/>
      <c r="BA475" s="73"/>
      <c r="BB475" s="73"/>
      <c r="BC475" s="73"/>
      <c r="BD475" s="73"/>
      <c r="BE475" s="73"/>
      <c r="BF475" s="73"/>
      <c r="BG475" s="73"/>
      <c r="BH475" s="73"/>
      <c r="BI475" s="73"/>
      <c r="BJ475" s="73"/>
      <c r="BK475" s="73"/>
      <c r="BL475" s="73"/>
      <c r="BM475" s="73"/>
      <c r="BN475" s="73"/>
      <c r="BO475" s="73"/>
      <c r="BP475" s="73"/>
      <c r="BQ475" s="73"/>
      <c r="BR475" s="73"/>
      <c r="BS475" s="73"/>
    </row>
    <row r="476" ht="15.75" customHeight="1">
      <c r="A476" s="71"/>
      <c r="B476" s="71"/>
      <c r="C476" s="71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3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16"/>
      <c r="AV476" s="73"/>
      <c r="AW476" s="73"/>
      <c r="AX476" s="73"/>
      <c r="AY476" s="73"/>
      <c r="AZ476" s="73"/>
      <c r="BA476" s="73"/>
      <c r="BB476" s="73"/>
      <c r="BC476" s="73"/>
      <c r="BD476" s="73"/>
      <c r="BE476" s="73"/>
      <c r="BF476" s="73"/>
      <c r="BG476" s="73"/>
      <c r="BH476" s="73"/>
      <c r="BI476" s="73"/>
      <c r="BJ476" s="73"/>
      <c r="BK476" s="73"/>
      <c r="BL476" s="73"/>
      <c r="BM476" s="73"/>
      <c r="BN476" s="73"/>
      <c r="BO476" s="73"/>
      <c r="BP476" s="73"/>
      <c r="BQ476" s="73"/>
      <c r="BR476" s="73"/>
      <c r="BS476" s="73"/>
    </row>
    <row r="477" ht="15.75" customHeight="1">
      <c r="A477" s="71"/>
      <c r="B477" s="71"/>
      <c r="C477" s="71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3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16"/>
      <c r="AV477" s="73"/>
      <c r="AW477" s="73"/>
      <c r="AX477" s="73"/>
      <c r="AY477" s="73"/>
      <c r="AZ477" s="73"/>
      <c r="BA477" s="73"/>
      <c r="BB477" s="73"/>
      <c r="BC477" s="73"/>
      <c r="BD477" s="73"/>
      <c r="BE477" s="73"/>
      <c r="BF477" s="73"/>
      <c r="BG477" s="73"/>
      <c r="BH477" s="73"/>
      <c r="BI477" s="73"/>
      <c r="BJ477" s="73"/>
      <c r="BK477" s="73"/>
      <c r="BL477" s="73"/>
      <c r="BM477" s="73"/>
      <c r="BN477" s="73"/>
      <c r="BO477" s="73"/>
      <c r="BP477" s="73"/>
      <c r="BQ477" s="73"/>
      <c r="BR477" s="73"/>
      <c r="BS477" s="73"/>
    </row>
    <row r="478" ht="15.75" customHeight="1">
      <c r="A478" s="71"/>
      <c r="B478" s="71"/>
      <c r="C478" s="71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3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16"/>
      <c r="AV478" s="73"/>
      <c r="AW478" s="73"/>
      <c r="AX478" s="73"/>
      <c r="AY478" s="73"/>
      <c r="AZ478" s="73"/>
      <c r="BA478" s="73"/>
      <c r="BB478" s="73"/>
      <c r="BC478" s="73"/>
      <c r="BD478" s="73"/>
      <c r="BE478" s="73"/>
      <c r="BF478" s="73"/>
      <c r="BG478" s="73"/>
      <c r="BH478" s="73"/>
      <c r="BI478" s="73"/>
      <c r="BJ478" s="73"/>
      <c r="BK478" s="73"/>
      <c r="BL478" s="73"/>
      <c r="BM478" s="73"/>
      <c r="BN478" s="73"/>
      <c r="BO478" s="73"/>
      <c r="BP478" s="73"/>
      <c r="BQ478" s="73"/>
      <c r="BR478" s="73"/>
      <c r="BS478" s="73"/>
    </row>
    <row r="479" ht="15.75" customHeight="1">
      <c r="A479" s="71"/>
      <c r="B479" s="71"/>
      <c r="C479" s="71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3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16"/>
      <c r="AV479" s="73"/>
      <c r="AW479" s="73"/>
      <c r="AX479" s="73"/>
      <c r="AY479" s="73"/>
      <c r="AZ479" s="73"/>
      <c r="BA479" s="73"/>
      <c r="BB479" s="73"/>
      <c r="BC479" s="73"/>
      <c r="BD479" s="73"/>
      <c r="BE479" s="73"/>
      <c r="BF479" s="73"/>
      <c r="BG479" s="73"/>
      <c r="BH479" s="73"/>
      <c r="BI479" s="73"/>
      <c r="BJ479" s="73"/>
      <c r="BK479" s="73"/>
      <c r="BL479" s="73"/>
      <c r="BM479" s="73"/>
      <c r="BN479" s="73"/>
      <c r="BO479" s="73"/>
      <c r="BP479" s="73"/>
      <c r="BQ479" s="73"/>
      <c r="BR479" s="73"/>
      <c r="BS479" s="73"/>
    </row>
    <row r="480" ht="15.75" customHeight="1">
      <c r="A480" s="71"/>
      <c r="B480" s="71"/>
      <c r="C480" s="71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3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16"/>
      <c r="AV480" s="73"/>
      <c r="AW480" s="73"/>
      <c r="AX480" s="73"/>
      <c r="AY480" s="73"/>
      <c r="AZ480" s="73"/>
      <c r="BA480" s="73"/>
      <c r="BB480" s="73"/>
      <c r="BC480" s="73"/>
      <c r="BD480" s="73"/>
      <c r="BE480" s="73"/>
      <c r="BF480" s="73"/>
      <c r="BG480" s="73"/>
      <c r="BH480" s="73"/>
      <c r="BI480" s="73"/>
      <c r="BJ480" s="73"/>
      <c r="BK480" s="73"/>
      <c r="BL480" s="73"/>
      <c r="BM480" s="73"/>
      <c r="BN480" s="73"/>
      <c r="BO480" s="73"/>
      <c r="BP480" s="73"/>
      <c r="BQ480" s="73"/>
      <c r="BR480" s="73"/>
      <c r="BS480" s="73"/>
    </row>
    <row r="481" ht="15.75" customHeight="1">
      <c r="A481" s="71"/>
      <c r="B481" s="71"/>
      <c r="C481" s="71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3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16"/>
      <c r="AV481" s="73"/>
      <c r="AW481" s="73"/>
      <c r="AX481" s="73"/>
      <c r="AY481" s="73"/>
      <c r="AZ481" s="73"/>
      <c r="BA481" s="73"/>
      <c r="BB481" s="73"/>
      <c r="BC481" s="73"/>
      <c r="BD481" s="73"/>
      <c r="BE481" s="73"/>
      <c r="BF481" s="73"/>
      <c r="BG481" s="73"/>
      <c r="BH481" s="73"/>
      <c r="BI481" s="73"/>
      <c r="BJ481" s="73"/>
      <c r="BK481" s="73"/>
      <c r="BL481" s="73"/>
      <c r="BM481" s="73"/>
      <c r="BN481" s="73"/>
      <c r="BO481" s="73"/>
      <c r="BP481" s="73"/>
      <c r="BQ481" s="73"/>
      <c r="BR481" s="73"/>
      <c r="BS481" s="73"/>
    </row>
    <row r="482" ht="15.75" customHeight="1">
      <c r="A482" s="71"/>
      <c r="B482" s="71"/>
      <c r="C482" s="71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3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16"/>
      <c r="AV482" s="73"/>
      <c r="AW482" s="73"/>
      <c r="AX482" s="73"/>
      <c r="AY482" s="73"/>
      <c r="AZ482" s="73"/>
      <c r="BA482" s="73"/>
      <c r="BB482" s="73"/>
      <c r="BC482" s="73"/>
      <c r="BD482" s="73"/>
      <c r="BE482" s="73"/>
      <c r="BF482" s="73"/>
      <c r="BG482" s="73"/>
      <c r="BH482" s="73"/>
      <c r="BI482" s="73"/>
      <c r="BJ482" s="73"/>
      <c r="BK482" s="73"/>
      <c r="BL482" s="73"/>
      <c r="BM482" s="73"/>
      <c r="BN482" s="73"/>
      <c r="BO482" s="73"/>
      <c r="BP482" s="73"/>
      <c r="BQ482" s="73"/>
      <c r="BR482" s="73"/>
      <c r="BS482" s="73"/>
    </row>
    <row r="483" ht="15.75" customHeight="1">
      <c r="A483" s="71"/>
      <c r="B483" s="71"/>
      <c r="C483" s="71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3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16"/>
      <c r="AV483" s="73"/>
      <c r="AW483" s="73"/>
      <c r="AX483" s="73"/>
      <c r="AY483" s="73"/>
      <c r="AZ483" s="73"/>
      <c r="BA483" s="73"/>
      <c r="BB483" s="73"/>
      <c r="BC483" s="73"/>
      <c r="BD483" s="73"/>
      <c r="BE483" s="73"/>
      <c r="BF483" s="73"/>
      <c r="BG483" s="73"/>
      <c r="BH483" s="73"/>
      <c r="BI483" s="73"/>
      <c r="BJ483" s="73"/>
      <c r="BK483" s="73"/>
      <c r="BL483" s="73"/>
      <c r="BM483" s="73"/>
      <c r="BN483" s="73"/>
      <c r="BO483" s="73"/>
      <c r="BP483" s="73"/>
      <c r="BQ483" s="73"/>
      <c r="BR483" s="73"/>
      <c r="BS483" s="73"/>
    </row>
    <row r="484" ht="15.75" customHeight="1">
      <c r="A484" s="71"/>
      <c r="B484" s="71"/>
      <c r="C484" s="71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3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16"/>
      <c r="AV484" s="73"/>
      <c r="AW484" s="73"/>
      <c r="AX484" s="73"/>
      <c r="AY484" s="73"/>
      <c r="AZ484" s="73"/>
      <c r="BA484" s="73"/>
      <c r="BB484" s="73"/>
      <c r="BC484" s="73"/>
      <c r="BD484" s="73"/>
      <c r="BE484" s="73"/>
      <c r="BF484" s="73"/>
      <c r="BG484" s="73"/>
      <c r="BH484" s="73"/>
      <c r="BI484" s="73"/>
      <c r="BJ484" s="73"/>
      <c r="BK484" s="73"/>
      <c r="BL484" s="73"/>
      <c r="BM484" s="73"/>
      <c r="BN484" s="73"/>
      <c r="BO484" s="73"/>
      <c r="BP484" s="73"/>
      <c r="BQ484" s="73"/>
      <c r="BR484" s="73"/>
      <c r="BS484" s="73"/>
    </row>
    <row r="485" ht="15.75" customHeight="1">
      <c r="A485" s="71"/>
      <c r="B485" s="71"/>
      <c r="C485" s="71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3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16"/>
      <c r="AV485" s="73"/>
      <c r="AW485" s="73"/>
      <c r="AX485" s="73"/>
      <c r="AY485" s="73"/>
      <c r="AZ485" s="73"/>
      <c r="BA485" s="73"/>
      <c r="BB485" s="73"/>
      <c r="BC485" s="73"/>
      <c r="BD485" s="73"/>
      <c r="BE485" s="73"/>
      <c r="BF485" s="73"/>
      <c r="BG485" s="73"/>
      <c r="BH485" s="73"/>
      <c r="BI485" s="73"/>
      <c r="BJ485" s="73"/>
      <c r="BK485" s="73"/>
      <c r="BL485" s="73"/>
      <c r="BM485" s="73"/>
      <c r="BN485" s="73"/>
      <c r="BO485" s="73"/>
      <c r="BP485" s="73"/>
      <c r="BQ485" s="73"/>
      <c r="BR485" s="73"/>
      <c r="BS485" s="73"/>
    </row>
    <row r="486" ht="15.75" customHeight="1">
      <c r="A486" s="71"/>
      <c r="B486" s="71"/>
      <c r="C486" s="71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3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16"/>
      <c r="AV486" s="73"/>
      <c r="AW486" s="73"/>
      <c r="AX486" s="73"/>
      <c r="AY486" s="73"/>
      <c r="AZ486" s="73"/>
      <c r="BA486" s="73"/>
      <c r="BB486" s="73"/>
      <c r="BC486" s="73"/>
      <c r="BD486" s="73"/>
      <c r="BE486" s="73"/>
      <c r="BF486" s="73"/>
      <c r="BG486" s="73"/>
      <c r="BH486" s="73"/>
      <c r="BI486" s="73"/>
      <c r="BJ486" s="73"/>
      <c r="BK486" s="73"/>
      <c r="BL486" s="73"/>
      <c r="BM486" s="73"/>
      <c r="BN486" s="73"/>
      <c r="BO486" s="73"/>
      <c r="BP486" s="73"/>
      <c r="BQ486" s="73"/>
      <c r="BR486" s="73"/>
      <c r="BS486" s="73"/>
    </row>
    <row r="487" ht="15.75" customHeight="1">
      <c r="A487" s="71"/>
      <c r="B487" s="71"/>
      <c r="C487" s="71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3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16"/>
      <c r="AV487" s="73"/>
      <c r="AW487" s="73"/>
      <c r="AX487" s="73"/>
      <c r="AY487" s="73"/>
      <c r="AZ487" s="73"/>
      <c r="BA487" s="73"/>
      <c r="BB487" s="73"/>
      <c r="BC487" s="73"/>
      <c r="BD487" s="73"/>
      <c r="BE487" s="73"/>
      <c r="BF487" s="73"/>
      <c r="BG487" s="73"/>
      <c r="BH487" s="73"/>
      <c r="BI487" s="73"/>
      <c r="BJ487" s="73"/>
      <c r="BK487" s="73"/>
      <c r="BL487" s="73"/>
      <c r="BM487" s="73"/>
      <c r="BN487" s="73"/>
      <c r="BO487" s="73"/>
      <c r="BP487" s="73"/>
      <c r="BQ487" s="73"/>
      <c r="BR487" s="73"/>
      <c r="BS487" s="73"/>
    </row>
    <row r="488" ht="15.75" customHeight="1">
      <c r="A488" s="71"/>
      <c r="B488" s="71"/>
      <c r="C488" s="71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3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16"/>
      <c r="AV488" s="73"/>
      <c r="AW488" s="73"/>
      <c r="AX488" s="73"/>
      <c r="AY488" s="73"/>
      <c r="AZ488" s="73"/>
      <c r="BA488" s="73"/>
      <c r="BB488" s="73"/>
      <c r="BC488" s="73"/>
      <c r="BD488" s="73"/>
      <c r="BE488" s="73"/>
      <c r="BF488" s="73"/>
      <c r="BG488" s="73"/>
      <c r="BH488" s="73"/>
      <c r="BI488" s="73"/>
      <c r="BJ488" s="73"/>
      <c r="BK488" s="73"/>
      <c r="BL488" s="73"/>
      <c r="BM488" s="73"/>
      <c r="BN488" s="73"/>
      <c r="BO488" s="73"/>
      <c r="BP488" s="73"/>
      <c r="BQ488" s="73"/>
      <c r="BR488" s="73"/>
      <c r="BS488" s="73"/>
    </row>
    <row r="489" ht="15.75" customHeight="1">
      <c r="A489" s="71"/>
      <c r="B489" s="71"/>
      <c r="C489" s="71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3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16"/>
      <c r="AV489" s="73"/>
      <c r="AW489" s="73"/>
      <c r="AX489" s="73"/>
      <c r="AY489" s="73"/>
      <c r="AZ489" s="73"/>
      <c r="BA489" s="73"/>
      <c r="BB489" s="73"/>
      <c r="BC489" s="73"/>
      <c r="BD489" s="73"/>
      <c r="BE489" s="73"/>
      <c r="BF489" s="73"/>
      <c r="BG489" s="73"/>
      <c r="BH489" s="73"/>
      <c r="BI489" s="73"/>
      <c r="BJ489" s="73"/>
      <c r="BK489" s="73"/>
      <c r="BL489" s="73"/>
      <c r="BM489" s="73"/>
      <c r="BN489" s="73"/>
      <c r="BO489" s="73"/>
      <c r="BP489" s="73"/>
      <c r="BQ489" s="73"/>
      <c r="BR489" s="73"/>
      <c r="BS489" s="73"/>
    </row>
    <row r="490" ht="15.75" customHeight="1">
      <c r="A490" s="71"/>
      <c r="B490" s="71"/>
      <c r="C490" s="71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3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16"/>
      <c r="AV490" s="73"/>
      <c r="AW490" s="73"/>
      <c r="AX490" s="73"/>
      <c r="AY490" s="73"/>
      <c r="AZ490" s="73"/>
      <c r="BA490" s="73"/>
      <c r="BB490" s="73"/>
      <c r="BC490" s="73"/>
      <c r="BD490" s="73"/>
      <c r="BE490" s="73"/>
      <c r="BF490" s="73"/>
      <c r="BG490" s="73"/>
      <c r="BH490" s="73"/>
      <c r="BI490" s="73"/>
      <c r="BJ490" s="73"/>
      <c r="BK490" s="73"/>
      <c r="BL490" s="73"/>
      <c r="BM490" s="73"/>
      <c r="BN490" s="73"/>
      <c r="BO490" s="73"/>
      <c r="BP490" s="73"/>
      <c r="BQ490" s="73"/>
      <c r="BR490" s="73"/>
      <c r="BS490" s="73"/>
    </row>
    <row r="491" ht="15.75" customHeight="1">
      <c r="A491" s="71"/>
      <c r="B491" s="71"/>
      <c r="C491" s="71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3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16"/>
      <c r="AV491" s="73"/>
      <c r="AW491" s="73"/>
      <c r="AX491" s="73"/>
      <c r="AY491" s="73"/>
      <c r="AZ491" s="73"/>
      <c r="BA491" s="73"/>
      <c r="BB491" s="73"/>
      <c r="BC491" s="73"/>
      <c r="BD491" s="73"/>
      <c r="BE491" s="73"/>
      <c r="BF491" s="73"/>
      <c r="BG491" s="73"/>
      <c r="BH491" s="73"/>
      <c r="BI491" s="73"/>
      <c r="BJ491" s="73"/>
      <c r="BK491" s="73"/>
      <c r="BL491" s="73"/>
      <c r="BM491" s="73"/>
      <c r="BN491" s="73"/>
      <c r="BO491" s="73"/>
      <c r="BP491" s="73"/>
      <c r="BQ491" s="73"/>
      <c r="BR491" s="73"/>
      <c r="BS491" s="73"/>
    </row>
    <row r="492" ht="15.75" customHeight="1">
      <c r="A492" s="71"/>
      <c r="B492" s="71"/>
      <c r="C492" s="71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3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16"/>
      <c r="AV492" s="73"/>
      <c r="AW492" s="73"/>
      <c r="AX492" s="73"/>
      <c r="AY492" s="73"/>
      <c r="AZ492" s="73"/>
      <c r="BA492" s="73"/>
      <c r="BB492" s="73"/>
      <c r="BC492" s="73"/>
      <c r="BD492" s="73"/>
      <c r="BE492" s="73"/>
      <c r="BF492" s="73"/>
      <c r="BG492" s="73"/>
      <c r="BH492" s="73"/>
      <c r="BI492" s="73"/>
      <c r="BJ492" s="73"/>
      <c r="BK492" s="73"/>
      <c r="BL492" s="73"/>
      <c r="BM492" s="73"/>
      <c r="BN492" s="73"/>
      <c r="BO492" s="73"/>
      <c r="BP492" s="73"/>
      <c r="BQ492" s="73"/>
      <c r="BR492" s="73"/>
      <c r="BS492" s="73"/>
    </row>
    <row r="493" ht="15.75" customHeight="1">
      <c r="A493" s="71"/>
      <c r="B493" s="71"/>
      <c r="C493" s="71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3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16"/>
      <c r="AV493" s="73"/>
      <c r="AW493" s="73"/>
      <c r="AX493" s="73"/>
      <c r="AY493" s="73"/>
      <c r="AZ493" s="73"/>
      <c r="BA493" s="73"/>
      <c r="BB493" s="73"/>
      <c r="BC493" s="73"/>
      <c r="BD493" s="73"/>
      <c r="BE493" s="73"/>
      <c r="BF493" s="73"/>
      <c r="BG493" s="73"/>
      <c r="BH493" s="73"/>
      <c r="BI493" s="73"/>
      <c r="BJ493" s="73"/>
      <c r="BK493" s="73"/>
      <c r="BL493" s="73"/>
      <c r="BM493" s="73"/>
      <c r="BN493" s="73"/>
      <c r="BO493" s="73"/>
      <c r="BP493" s="73"/>
      <c r="BQ493" s="73"/>
      <c r="BR493" s="73"/>
      <c r="BS493" s="73"/>
    </row>
    <row r="494" ht="15.75" customHeight="1">
      <c r="A494" s="71"/>
      <c r="B494" s="71"/>
      <c r="C494" s="71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3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16"/>
      <c r="AV494" s="73"/>
      <c r="AW494" s="73"/>
      <c r="AX494" s="73"/>
      <c r="AY494" s="73"/>
      <c r="AZ494" s="73"/>
      <c r="BA494" s="73"/>
      <c r="BB494" s="73"/>
      <c r="BC494" s="73"/>
      <c r="BD494" s="73"/>
      <c r="BE494" s="73"/>
      <c r="BF494" s="73"/>
      <c r="BG494" s="73"/>
      <c r="BH494" s="73"/>
      <c r="BI494" s="73"/>
      <c r="BJ494" s="73"/>
      <c r="BK494" s="73"/>
      <c r="BL494" s="73"/>
      <c r="BM494" s="73"/>
      <c r="BN494" s="73"/>
      <c r="BO494" s="73"/>
      <c r="BP494" s="73"/>
      <c r="BQ494" s="73"/>
      <c r="BR494" s="73"/>
      <c r="BS494" s="73"/>
    </row>
    <row r="495" ht="15.75" customHeight="1">
      <c r="A495" s="71"/>
      <c r="B495" s="71"/>
      <c r="C495" s="71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3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16"/>
      <c r="AV495" s="73"/>
      <c r="AW495" s="73"/>
      <c r="AX495" s="73"/>
      <c r="AY495" s="73"/>
      <c r="AZ495" s="73"/>
      <c r="BA495" s="73"/>
      <c r="BB495" s="73"/>
      <c r="BC495" s="73"/>
      <c r="BD495" s="73"/>
      <c r="BE495" s="73"/>
      <c r="BF495" s="73"/>
      <c r="BG495" s="73"/>
      <c r="BH495" s="73"/>
      <c r="BI495" s="73"/>
      <c r="BJ495" s="73"/>
      <c r="BK495" s="73"/>
      <c r="BL495" s="73"/>
      <c r="BM495" s="73"/>
      <c r="BN495" s="73"/>
      <c r="BO495" s="73"/>
      <c r="BP495" s="73"/>
      <c r="BQ495" s="73"/>
      <c r="BR495" s="73"/>
      <c r="BS495" s="73"/>
    </row>
    <row r="496" ht="15.75" customHeight="1">
      <c r="A496" s="71"/>
      <c r="B496" s="71"/>
      <c r="C496" s="71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3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16"/>
      <c r="AV496" s="73"/>
      <c r="AW496" s="73"/>
      <c r="AX496" s="73"/>
      <c r="AY496" s="73"/>
      <c r="AZ496" s="73"/>
      <c r="BA496" s="73"/>
      <c r="BB496" s="73"/>
      <c r="BC496" s="73"/>
      <c r="BD496" s="73"/>
      <c r="BE496" s="73"/>
      <c r="BF496" s="73"/>
      <c r="BG496" s="73"/>
      <c r="BH496" s="73"/>
      <c r="BI496" s="73"/>
      <c r="BJ496" s="73"/>
      <c r="BK496" s="73"/>
      <c r="BL496" s="73"/>
      <c r="BM496" s="73"/>
      <c r="BN496" s="73"/>
      <c r="BO496" s="73"/>
      <c r="BP496" s="73"/>
      <c r="BQ496" s="73"/>
      <c r="BR496" s="73"/>
      <c r="BS496" s="73"/>
    </row>
    <row r="497" ht="15.75" customHeight="1">
      <c r="A497" s="71"/>
      <c r="B497" s="71"/>
      <c r="C497" s="71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3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16"/>
      <c r="AV497" s="73"/>
      <c r="AW497" s="73"/>
      <c r="AX497" s="73"/>
      <c r="AY497" s="73"/>
      <c r="AZ497" s="73"/>
      <c r="BA497" s="73"/>
      <c r="BB497" s="73"/>
      <c r="BC497" s="73"/>
      <c r="BD497" s="73"/>
      <c r="BE497" s="73"/>
      <c r="BF497" s="73"/>
      <c r="BG497" s="73"/>
      <c r="BH497" s="73"/>
      <c r="BI497" s="73"/>
      <c r="BJ497" s="73"/>
      <c r="BK497" s="73"/>
      <c r="BL497" s="73"/>
      <c r="BM497" s="73"/>
      <c r="BN497" s="73"/>
      <c r="BO497" s="73"/>
      <c r="BP497" s="73"/>
      <c r="BQ497" s="73"/>
      <c r="BR497" s="73"/>
      <c r="BS497" s="73"/>
    </row>
    <row r="498" ht="15.75" customHeight="1">
      <c r="A498" s="71"/>
      <c r="B498" s="71"/>
      <c r="C498" s="71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3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16"/>
      <c r="AV498" s="73"/>
      <c r="AW498" s="73"/>
      <c r="AX498" s="73"/>
      <c r="AY498" s="73"/>
      <c r="AZ498" s="73"/>
      <c r="BA498" s="73"/>
      <c r="BB498" s="73"/>
      <c r="BC498" s="73"/>
      <c r="BD498" s="73"/>
      <c r="BE498" s="73"/>
      <c r="BF498" s="73"/>
      <c r="BG498" s="73"/>
      <c r="BH498" s="73"/>
      <c r="BI498" s="73"/>
      <c r="BJ498" s="73"/>
      <c r="BK498" s="73"/>
      <c r="BL498" s="73"/>
      <c r="BM498" s="73"/>
      <c r="BN498" s="73"/>
      <c r="BO498" s="73"/>
      <c r="BP498" s="73"/>
      <c r="BQ498" s="73"/>
      <c r="BR498" s="73"/>
      <c r="BS498" s="73"/>
    </row>
    <row r="499" ht="15.75" customHeight="1">
      <c r="A499" s="71"/>
      <c r="B499" s="71"/>
      <c r="C499" s="71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3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16"/>
      <c r="AV499" s="73"/>
      <c r="AW499" s="73"/>
      <c r="AX499" s="73"/>
      <c r="AY499" s="73"/>
      <c r="AZ499" s="73"/>
      <c r="BA499" s="73"/>
      <c r="BB499" s="73"/>
      <c r="BC499" s="73"/>
      <c r="BD499" s="73"/>
      <c r="BE499" s="73"/>
      <c r="BF499" s="73"/>
      <c r="BG499" s="73"/>
      <c r="BH499" s="73"/>
      <c r="BI499" s="73"/>
      <c r="BJ499" s="73"/>
      <c r="BK499" s="73"/>
      <c r="BL499" s="73"/>
      <c r="BM499" s="73"/>
      <c r="BN499" s="73"/>
      <c r="BO499" s="73"/>
      <c r="BP499" s="73"/>
      <c r="BQ499" s="73"/>
      <c r="BR499" s="73"/>
      <c r="BS499" s="73"/>
    </row>
    <row r="500" ht="15.75" customHeight="1">
      <c r="A500" s="71"/>
      <c r="B500" s="71"/>
      <c r="C500" s="71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3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16"/>
      <c r="AV500" s="73"/>
      <c r="AW500" s="73"/>
      <c r="AX500" s="73"/>
      <c r="AY500" s="73"/>
      <c r="AZ500" s="73"/>
      <c r="BA500" s="73"/>
      <c r="BB500" s="73"/>
      <c r="BC500" s="73"/>
      <c r="BD500" s="73"/>
      <c r="BE500" s="73"/>
      <c r="BF500" s="73"/>
      <c r="BG500" s="73"/>
      <c r="BH500" s="73"/>
      <c r="BI500" s="73"/>
      <c r="BJ500" s="73"/>
      <c r="BK500" s="73"/>
      <c r="BL500" s="73"/>
      <c r="BM500" s="73"/>
      <c r="BN500" s="73"/>
      <c r="BO500" s="73"/>
      <c r="BP500" s="73"/>
      <c r="BQ500" s="73"/>
      <c r="BR500" s="73"/>
      <c r="BS500" s="73"/>
    </row>
    <row r="501" ht="15.75" customHeight="1">
      <c r="A501" s="71"/>
      <c r="B501" s="71"/>
      <c r="C501" s="71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3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16"/>
      <c r="AV501" s="73"/>
      <c r="AW501" s="73"/>
      <c r="AX501" s="73"/>
      <c r="AY501" s="73"/>
      <c r="AZ501" s="73"/>
      <c r="BA501" s="73"/>
      <c r="BB501" s="73"/>
      <c r="BC501" s="73"/>
      <c r="BD501" s="73"/>
      <c r="BE501" s="73"/>
      <c r="BF501" s="73"/>
      <c r="BG501" s="73"/>
      <c r="BH501" s="73"/>
      <c r="BI501" s="73"/>
      <c r="BJ501" s="73"/>
      <c r="BK501" s="73"/>
      <c r="BL501" s="73"/>
      <c r="BM501" s="73"/>
      <c r="BN501" s="73"/>
      <c r="BO501" s="73"/>
      <c r="BP501" s="73"/>
      <c r="BQ501" s="73"/>
      <c r="BR501" s="73"/>
      <c r="BS501" s="73"/>
    </row>
    <row r="502" ht="15.75" customHeight="1">
      <c r="A502" s="71"/>
      <c r="B502" s="71"/>
      <c r="C502" s="71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3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16"/>
      <c r="AV502" s="73"/>
      <c r="AW502" s="73"/>
      <c r="AX502" s="73"/>
      <c r="AY502" s="73"/>
      <c r="AZ502" s="73"/>
      <c r="BA502" s="73"/>
      <c r="BB502" s="73"/>
      <c r="BC502" s="73"/>
      <c r="BD502" s="73"/>
      <c r="BE502" s="73"/>
      <c r="BF502" s="73"/>
      <c r="BG502" s="73"/>
      <c r="BH502" s="73"/>
      <c r="BI502" s="73"/>
      <c r="BJ502" s="73"/>
      <c r="BK502" s="73"/>
      <c r="BL502" s="73"/>
      <c r="BM502" s="73"/>
      <c r="BN502" s="73"/>
      <c r="BO502" s="73"/>
      <c r="BP502" s="73"/>
      <c r="BQ502" s="73"/>
      <c r="BR502" s="73"/>
      <c r="BS502" s="73"/>
    </row>
    <row r="503" ht="15.75" customHeight="1">
      <c r="A503" s="71"/>
      <c r="B503" s="71"/>
      <c r="C503" s="71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3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16"/>
      <c r="AV503" s="73"/>
      <c r="AW503" s="73"/>
      <c r="AX503" s="73"/>
      <c r="AY503" s="73"/>
      <c r="AZ503" s="73"/>
      <c r="BA503" s="73"/>
      <c r="BB503" s="73"/>
      <c r="BC503" s="73"/>
      <c r="BD503" s="73"/>
      <c r="BE503" s="73"/>
      <c r="BF503" s="73"/>
      <c r="BG503" s="73"/>
      <c r="BH503" s="73"/>
      <c r="BI503" s="73"/>
      <c r="BJ503" s="73"/>
      <c r="BK503" s="73"/>
      <c r="BL503" s="73"/>
      <c r="BM503" s="73"/>
      <c r="BN503" s="73"/>
      <c r="BO503" s="73"/>
      <c r="BP503" s="73"/>
      <c r="BQ503" s="73"/>
      <c r="BR503" s="73"/>
      <c r="BS503" s="73"/>
    </row>
    <row r="504" ht="15.75" customHeight="1">
      <c r="A504" s="71"/>
      <c r="B504" s="71"/>
      <c r="C504" s="71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3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16"/>
      <c r="AV504" s="73"/>
      <c r="AW504" s="73"/>
      <c r="AX504" s="73"/>
      <c r="AY504" s="73"/>
      <c r="AZ504" s="73"/>
      <c r="BA504" s="73"/>
      <c r="BB504" s="73"/>
      <c r="BC504" s="73"/>
      <c r="BD504" s="73"/>
      <c r="BE504" s="73"/>
      <c r="BF504" s="73"/>
      <c r="BG504" s="73"/>
      <c r="BH504" s="73"/>
      <c r="BI504" s="73"/>
      <c r="BJ504" s="73"/>
      <c r="BK504" s="73"/>
      <c r="BL504" s="73"/>
      <c r="BM504" s="73"/>
      <c r="BN504" s="73"/>
      <c r="BO504" s="73"/>
      <c r="BP504" s="73"/>
      <c r="BQ504" s="73"/>
      <c r="BR504" s="73"/>
      <c r="BS504" s="73"/>
    </row>
    <row r="505" ht="15.75" customHeight="1">
      <c r="A505" s="71"/>
      <c r="B505" s="71"/>
      <c r="C505" s="71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3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16"/>
      <c r="AV505" s="73"/>
      <c r="AW505" s="73"/>
      <c r="AX505" s="73"/>
      <c r="AY505" s="73"/>
      <c r="AZ505" s="73"/>
      <c r="BA505" s="73"/>
      <c r="BB505" s="73"/>
      <c r="BC505" s="73"/>
      <c r="BD505" s="73"/>
      <c r="BE505" s="73"/>
      <c r="BF505" s="73"/>
      <c r="BG505" s="73"/>
      <c r="BH505" s="73"/>
      <c r="BI505" s="73"/>
      <c r="BJ505" s="73"/>
      <c r="BK505" s="73"/>
      <c r="BL505" s="73"/>
      <c r="BM505" s="73"/>
      <c r="BN505" s="73"/>
      <c r="BO505" s="73"/>
      <c r="BP505" s="73"/>
      <c r="BQ505" s="73"/>
      <c r="BR505" s="73"/>
      <c r="BS505" s="73"/>
    </row>
    <row r="506" ht="15.75" customHeight="1">
      <c r="A506" s="71"/>
      <c r="B506" s="71"/>
      <c r="C506" s="71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3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16"/>
      <c r="AV506" s="73"/>
      <c r="AW506" s="73"/>
      <c r="AX506" s="73"/>
      <c r="AY506" s="73"/>
      <c r="AZ506" s="73"/>
      <c r="BA506" s="73"/>
      <c r="BB506" s="73"/>
      <c r="BC506" s="73"/>
      <c r="BD506" s="73"/>
      <c r="BE506" s="73"/>
      <c r="BF506" s="73"/>
      <c r="BG506" s="73"/>
      <c r="BH506" s="73"/>
      <c r="BI506" s="73"/>
      <c r="BJ506" s="73"/>
      <c r="BK506" s="73"/>
      <c r="BL506" s="73"/>
      <c r="BM506" s="73"/>
      <c r="BN506" s="73"/>
      <c r="BO506" s="73"/>
      <c r="BP506" s="73"/>
      <c r="BQ506" s="73"/>
      <c r="BR506" s="73"/>
      <c r="BS506" s="73"/>
    </row>
    <row r="507" ht="15.75" customHeight="1">
      <c r="A507" s="71"/>
      <c r="B507" s="71"/>
      <c r="C507" s="71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3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16"/>
      <c r="AV507" s="73"/>
      <c r="AW507" s="73"/>
      <c r="AX507" s="73"/>
      <c r="AY507" s="73"/>
      <c r="AZ507" s="73"/>
      <c r="BA507" s="73"/>
      <c r="BB507" s="73"/>
      <c r="BC507" s="73"/>
      <c r="BD507" s="73"/>
      <c r="BE507" s="73"/>
      <c r="BF507" s="73"/>
      <c r="BG507" s="73"/>
      <c r="BH507" s="73"/>
      <c r="BI507" s="73"/>
      <c r="BJ507" s="73"/>
      <c r="BK507" s="73"/>
      <c r="BL507" s="73"/>
      <c r="BM507" s="73"/>
      <c r="BN507" s="73"/>
      <c r="BO507" s="73"/>
      <c r="BP507" s="73"/>
      <c r="BQ507" s="73"/>
      <c r="BR507" s="73"/>
      <c r="BS507" s="73"/>
    </row>
    <row r="508" ht="15.75" customHeight="1">
      <c r="A508" s="71"/>
      <c r="B508" s="71"/>
      <c r="C508" s="71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3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16"/>
      <c r="AV508" s="73"/>
      <c r="AW508" s="73"/>
      <c r="AX508" s="73"/>
      <c r="AY508" s="73"/>
      <c r="AZ508" s="73"/>
      <c r="BA508" s="73"/>
      <c r="BB508" s="73"/>
      <c r="BC508" s="73"/>
      <c r="BD508" s="73"/>
      <c r="BE508" s="73"/>
      <c r="BF508" s="73"/>
      <c r="BG508" s="73"/>
      <c r="BH508" s="73"/>
      <c r="BI508" s="73"/>
      <c r="BJ508" s="73"/>
      <c r="BK508" s="73"/>
      <c r="BL508" s="73"/>
      <c r="BM508" s="73"/>
      <c r="BN508" s="73"/>
      <c r="BO508" s="73"/>
      <c r="BP508" s="73"/>
      <c r="BQ508" s="73"/>
      <c r="BR508" s="73"/>
      <c r="BS508" s="73"/>
    </row>
    <row r="509" ht="15.75" customHeight="1">
      <c r="A509" s="71"/>
      <c r="B509" s="71"/>
      <c r="C509" s="71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3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16"/>
      <c r="AV509" s="73"/>
      <c r="AW509" s="73"/>
      <c r="AX509" s="73"/>
      <c r="AY509" s="73"/>
      <c r="AZ509" s="73"/>
      <c r="BA509" s="73"/>
      <c r="BB509" s="73"/>
      <c r="BC509" s="73"/>
      <c r="BD509" s="73"/>
      <c r="BE509" s="73"/>
      <c r="BF509" s="73"/>
      <c r="BG509" s="73"/>
      <c r="BH509" s="73"/>
      <c r="BI509" s="73"/>
      <c r="BJ509" s="73"/>
      <c r="BK509" s="73"/>
      <c r="BL509" s="73"/>
      <c r="BM509" s="73"/>
      <c r="BN509" s="73"/>
      <c r="BO509" s="73"/>
      <c r="BP509" s="73"/>
      <c r="BQ509" s="73"/>
      <c r="BR509" s="73"/>
      <c r="BS509" s="73"/>
    </row>
    <row r="510" ht="15.75" customHeight="1">
      <c r="A510" s="71"/>
      <c r="B510" s="71"/>
      <c r="C510" s="71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3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16"/>
      <c r="AV510" s="73"/>
      <c r="AW510" s="73"/>
      <c r="AX510" s="73"/>
      <c r="AY510" s="73"/>
      <c r="AZ510" s="73"/>
      <c r="BA510" s="73"/>
      <c r="BB510" s="73"/>
      <c r="BC510" s="73"/>
      <c r="BD510" s="73"/>
      <c r="BE510" s="73"/>
      <c r="BF510" s="73"/>
      <c r="BG510" s="73"/>
      <c r="BH510" s="73"/>
      <c r="BI510" s="73"/>
      <c r="BJ510" s="73"/>
      <c r="BK510" s="73"/>
      <c r="BL510" s="73"/>
      <c r="BM510" s="73"/>
      <c r="BN510" s="73"/>
      <c r="BO510" s="73"/>
      <c r="BP510" s="73"/>
      <c r="BQ510" s="73"/>
      <c r="BR510" s="73"/>
      <c r="BS510" s="73"/>
    </row>
    <row r="511" ht="15.75" customHeight="1">
      <c r="A511" s="71"/>
      <c r="B511" s="71"/>
      <c r="C511" s="71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3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16"/>
      <c r="AV511" s="73"/>
      <c r="AW511" s="73"/>
      <c r="AX511" s="73"/>
      <c r="AY511" s="73"/>
      <c r="AZ511" s="73"/>
      <c r="BA511" s="73"/>
      <c r="BB511" s="73"/>
      <c r="BC511" s="73"/>
      <c r="BD511" s="73"/>
      <c r="BE511" s="73"/>
      <c r="BF511" s="73"/>
      <c r="BG511" s="73"/>
      <c r="BH511" s="73"/>
      <c r="BI511" s="73"/>
      <c r="BJ511" s="73"/>
      <c r="BK511" s="73"/>
      <c r="BL511" s="73"/>
      <c r="BM511" s="73"/>
      <c r="BN511" s="73"/>
      <c r="BO511" s="73"/>
      <c r="BP511" s="73"/>
      <c r="BQ511" s="73"/>
      <c r="BR511" s="73"/>
      <c r="BS511" s="73"/>
    </row>
    <row r="512" ht="15.75" customHeight="1">
      <c r="A512" s="71"/>
      <c r="B512" s="71"/>
      <c r="C512" s="71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3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16"/>
      <c r="AV512" s="73"/>
      <c r="AW512" s="73"/>
      <c r="AX512" s="73"/>
      <c r="AY512" s="73"/>
      <c r="AZ512" s="73"/>
      <c r="BA512" s="73"/>
      <c r="BB512" s="73"/>
      <c r="BC512" s="73"/>
      <c r="BD512" s="73"/>
      <c r="BE512" s="73"/>
      <c r="BF512" s="73"/>
      <c r="BG512" s="73"/>
      <c r="BH512" s="73"/>
      <c r="BI512" s="73"/>
      <c r="BJ512" s="73"/>
      <c r="BK512" s="73"/>
      <c r="BL512" s="73"/>
      <c r="BM512" s="73"/>
      <c r="BN512" s="73"/>
      <c r="BO512" s="73"/>
      <c r="BP512" s="73"/>
      <c r="BQ512" s="73"/>
      <c r="BR512" s="73"/>
      <c r="BS512" s="73"/>
    </row>
    <row r="513" ht="15.75" customHeight="1">
      <c r="A513" s="71"/>
      <c r="B513" s="71"/>
      <c r="C513" s="71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3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16"/>
      <c r="AV513" s="73"/>
      <c r="AW513" s="73"/>
      <c r="AX513" s="73"/>
      <c r="AY513" s="73"/>
      <c r="AZ513" s="73"/>
      <c r="BA513" s="73"/>
      <c r="BB513" s="73"/>
      <c r="BC513" s="73"/>
      <c r="BD513" s="73"/>
      <c r="BE513" s="73"/>
      <c r="BF513" s="73"/>
      <c r="BG513" s="73"/>
      <c r="BH513" s="73"/>
      <c r="BI513" s="73"/>
      <c r="BJ513" s="73"/>
      <c r="BK513" s="73"/>
      <c r="BL513" s="73"/>
      <c r="BM513" s="73"/>
      <c r="BN513" s="73"/>
      <c r="BO513" s="73"/>
      <c r="BP513" s="73"/>
      <c r="BQ513" s="73"/>
      <c r="BR513" s="73"/>
      <c r="BS513" s="73"/>
    </row>
    <row r="514" ht="15.75" customHeight="1">
      <c r="A514" s="71"/>
      <c r="B514" s="71"/>
      <c r="C514" s="71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3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16"/>
      <c r="AV514" s="73"/>
      <c r="AW514" s="73"/>
      <c r="AX514" s="73"/>
      <c r="AY514" s="73"/>
      <c r="AZ514" s="73"/>
      <c r="BA514" s="73"/>
      <c r="BB514" s="73"/>
      <c r="BC514" s="73"/>
      <c r="BD514" s="73"/>
      <c r="BE514" s="73"/>
      <c r="BF514" s="73"/>
      <c r="BG514" s="73"/>
      <c r="BH514" s="73"/>
      <c r="BI514" s="73"/>
      <c r="BJ514" s="73"/>
      <c r="BK514" s="73"/>
      <c r="BL514" s="73"/>
      <c r="BM514" s="73"/>
      <c r="BN514" s="73"/>
      <c r="BO514" s="73"/>
      <c r="BP514" s="73"/>
      <c r="BQ514" s="73"/>
      <c r="BR514" s="73"/>
      <c r="BS514" s="73"/>
    </row>
    <row r="515" ht="15.75" customHeight="1">
      <c r="A515" s="71"/>
      <c r="B515" s="71"/>
      <c r="C515" s="71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3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16"/>
      <c r="AV515" s="73"/>
      <c r="AW515" s="73"/>
      <c r="AX515" s="73"/>
      <c r="AY515" s="73"/>
      <c r="AZ515" s="73"/>
      <c r="BA515" s="73"/>
      <c r="BB515" s="73"/>
      <c r="BC515" s="73"/>
      <c r="BD515" s="73"/>
      <c r="BE515" s="73"/>
      <c r="BF515" s="73"/>
      <c r="BG515" s="73"/>
      <c r="BH515" s="73"/>
      <c r="BI515" s="73"/>
      <c r="BJ515" s="73"/>
      <c r="BK515" s="73"/>
      <c r="BL515" s="73"/>
      <c r="BM515" s="73"/>
      <c r="BN515" s="73"/>
      <c r="BO515" s="73"/>
      <c r="BP515" s="73"/>
      <c r="BQ515" s="73"/>
      <c r="BR515" s="73"/>
      <c r="BS515" s="73"/>
    </row>
    <row r="516" ht="15.75" customHeight="1">
      <c r="A516" s="71"/>
      <c r="B516" s="71"/>
      <c r="C516" s="71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3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16"/>
      <c r="AV516" s="73"/>
      <c r="AW516" s="73"/>
      <c r="AX516" s="73"/>
      <c r="AY516" s="73"/>
      <c r="AZ516" s="73"/>
      <c r="BA516" s="73"/>
      <c r="BB516" s="73"/>
      <c r="BC516" s="73"/>
      <c r="BD516" s="73"/>
      <c r="BE516" s="73"/>
      <c r="BF516" s="73"/>
      <c r="BG516" s="73"/>
      <c r="BH516" s="73"/>
      <c r="BI516" s="73"/>
      <c r="BJ516" s="73"/>
      <c r="BK516" s="73"/>
      <c r="BL516" s="73"/>
      <c r="BM516" s="73"/>
      <c r="BN516" s="73"/>
      <c r="BO516" s="73"/>
      <c r="BP516" s="73"/>
      <c r="BQ516" s="73"/>
      <c r="BR516" s="73"/>
      <c r="BS516" s="73"/>
    </row>
    <row r="517" ht="15.75" customHeight="1">
      <c r="A517" s="71"/>
      <c r="B517" s="71"/>
      <c r="C517" s="71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3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16"/>
      <c r="AV517" s="73"/>
      <c r="AW517" s="73"/>
      <c r="AX517" s="73"/>
      <c r="AY517" s="73"/>
      <c r="AZ517" s="73"/>
      <c r="BA517" s="73"/>
      <c r="BB517" s="73"/>
      <c r="BC517" s="73"/>
      <c r="BD517" s="73"/>
      <c r="BE517" s="73"/>
      <c r="BF517" s="73"/>
      <c r="BG517" s="73"/>
      <c r="BH517" s="73"/>
      <c r="BI517" s="73"/>
      <c r="BJ517" s="73"/>
      <c r="BK517" s="73"/>
      <c r="BL517" s="73"/>
      <c r="BM517" s="73"/>
      <c r="BN517" s="73"/>
      <c r="BO517" s="73"/>
      <c r="BP517" s="73"/>
      <c r="BQ517" s="73"/>
      <c r="BR517" s="73"/>
      <c r="BS517" s="73"/>
    </row>
    <row r="518" ht="15.75" customHeight="1">
      <c r="A518" s="71"/>
      <c r="B518" s="71"/>
      <c r="C518" s="71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3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16"/>
      <c r="AV518" s="73"/>
      <c r="AW518" s="73"/>
      <c r="AX518" s="73"/>
      <c r="AY518" s="73"/>
      <c r="AZ518" s="73"/>
      <c r="BA518" s="73"/>
      <c r="BB518" s="73"/>
      <c r="BC518" s="73"/>
      <c r="BD518" s="73"/>
      <c r="BE518" s="73"/>
      <c r="BF518" s="73"/>
      <c r="BG518" s="73"/>
      <c r="BH518" s="73"/>
      <c r="BI518" s="73"/>
      <c r="BJ518" s="73"/>
      <c r="BK518" s="73"/>
      <c r="BL518" s="73"/>
      <c r="BM518" s="73"/>
      <c r="BN518" s="73"/>
      <c r="BO518" s="73"/>
      <c r="BP518" s="73"/>
      <c r="BQ518" s="73"/>
      <c r="BR518" s="73"/>
      <c r="BS518" s="73"/>
    </row>
    <row r="519" ht="15.75" customHeight="1">
      <c r="A519" s="71"/>
      <c r="B519" s="71"/>
      <c r="C519" s="71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3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16"/>
      <c r="AV519" s="73"/>
      <c r="AW519" s="73"/>
      <c r="AX519" s="73"/>
      <c r="AY519" s="73"/>
      <c r="AZ519" s="73"/>
      <c r="BA519" s="73"/>
      <c r="BB519" s="73"/>
      <c r="BC519" s="73"/>
      <c r="BD519" s="73"/>
      <c r="BE519" s="73"/>
      <c r="BF519" s="73"/>
      <c r="BG519" s="73"/>
      <c r="BH519" s="73"/>
      <c r="BI519" s="73"/>
      <c r="BJ519" s="73"/>
      <c r="BK519" s="73"/>
      <c r="BL519" s="73"/>
      <c r="BM519" s="73"/>
      <c r="BN519" s="73"/>
      <c r="BO519" s="73"/>
      <c r="BP519" s="73"/>
      <c r="BQ519" s="73"/>
      <c r="BR519" s="73"/>
      <c r="BS519" s="73"/>
    </row>
    <row r="520" ht="15.75" customHeight="1">
      <c r="A520" s="71"/>
      <c r="B520" s="71"/>
      <c r="C520" s="71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3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16"/>
      <c r="AV520" s="73"/>
      <c r="AW520" s="73"/>
      <c r="AX520" s="73"/>
      <c r="AY520" s="73"/>
      <c r="AZ520" s="73"/>
      <c r="BA520" s="73"/>
      <c r="BB520" s="73"/>
      <c r="BC520" s="73"/>
      <c r="BD520" s="73"/>
      <c r="BE520" s="73"/>
      <c r="BF520" s="73"/>
      <c r="BG520" s="73"/>
      <c r="BH520" s="73"/>
      <c r="BI520" s="73"/>
      <c r="BJ520" s="73"/>
      <c r="BK520" s="73"/>
      <c r="BL520" s="73"/>
      <c r="BM520" s="73"/>
      <c r="BN520" s="73"/>
      <c r="BO520" s="73"/>
      <c r="BP520" s="73"/>
      <c r="BQ520" s="73"/>
      <c r="BR520" s="73"/>
      <c r="BS520" s="73"/>
    </row>
    <row r="521" ht="15.75" customHeight="1">
      <c r="A521" s="71"/>
      <c r="B521" s="71"/>
      <c r="C521" s="71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3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16"/>
      <c r="AV521" s="73"/>
      <c r="AW521" s="73"/>
      <c r="AX521" s="73"/>
      <c r="AY521" s="73"/>
      <c r="AZ521" s="73"/>
      <c r="BA521" s="73"/>
      <c r="BB521" s="73"/>
      <c r="BC521" s="73"/>
      <c r="BD521" s="73"/>
      <c r="BE521" s="73"/>
      <c r="BF521" s="73"/>
      <c r="BG521" s="73"/>
      <c r="BH521" s="73"/>
      <c r="BI521" s="73"/>
      <c r="BJ521" s="73"/>
      <c r="BK521" s="73"/>
      <c r="BL521" s="73"/>
      <c r="BM521" s="73"/>
      <c r="BN521" s="73"/>
      <c r="BO521" s="73"/>
      <c r="BP521" s="73"/>
      <c r="BQ521" s="73"/>
      <c r="BR521" s="73"/>
      <c r="BS521" s="73"/>
    </row>
    <row r="522" ht="15.75" customHeight="1">
      <c r="A522" s="71"/>
      <c r="B522" s="71"/>
      <c r="C522" s="71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3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16"/>
      <c r="AV522" s="73"/>
      <c r="AW522" s="73"/>
      <c r="AX522" s="73"/>
      <c r="AY522" s="73"/>
      <c r="AZ522" s="73"/>
      <c r="BA522" s="73"/>
      <c r="BB522" s="73"/>
      <c r="BC522" s="73"/>
      <c r="BD522" s="73"/>
      <c r="BE522" s="73"/>
      <c r="BF522" s="73"/>
      <c r="BG522" s="73"/>
      <c r="BH522" s="73"/>
      <c r="BI522" s="73"/>
      <c r="BJ522" s="73"/>
      <c r="BK522" s="73"/>
      <c r="BL522" s="73"/>
      <c r="BM522" s="73"/>
      <c r="BN522" s="73"/>
      <c r="BO522" s="73"/>
      <c r="BP522" s="73"/>
      <c r="BQ522" s="73"/>
      <c r="BR522" s="73"/>
      <c r="BS522" s="73"/>
    </row>
    <row r="523" ht="15.75" customHeight="1">
      <c r="A523" s="71"/>
      <c r="B523" s="71"/>
      <c r="C523" s="71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3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16"/>
      <c r="AV523" s="73"/>
      <c r="AW523" s="73"/>
      <c r="AX523" s="73"/>
      <c r="AY523" s="73"/>
      <c r="AZ523" s="73"/>
      <c r="BA523" s="73"/>
      <c r="BB523" s="73"/>
      <c r="BC523" s="73"/>
      <c r="BD523" s="73"/>
      <c r="BE523" s="73"/>
      <c r="BF523" s="73"/>
      <c r="BG523" s="73"/>
      <c r="BH523" s="73"/>
      <c r="BI523" s="73"/>
      <c r="BJ523" s="73"/>
      <c r="BK523" s="73"/>
      <c r="BL523" s="73"/>
      <c r="BM523" s="73"/>
      <c r="BN523" s="73"/>
      <c r="BO523" s="73"/>
      <c r="BP523" s="73"/>
      <c r="BQ523" s="73"/>
      <c r="BR523" s="73"/>
      <c r="BS523" s="73"/>
    </row>
    <row r="524" ht="15.75" customHeight="1">
      <c r="A524" s="71"/>
      <c r="B524" s="71"/>
      <c r="C524" s="71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3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16"/>
      <c r="AV524" s="73"/>
      <c r="AW524" s="73"/>
      <c r="AX524" s="73"/>
      <c r="AY524" s="73"/>
      <c r="AZ524" s="73"/>
      <c r="BA524" s="73"/>
      <c r="BB524" s="73"/>
      <c r="BC524" s="73"/>
      <c r="BD524" s="73"/>
      <c r="BE524" s="73"/>
      <c r="BF524" s="73"/>
      <c r="BG524" s="73"/>
      <c r="BH524" s="73"/>
      <c r="BI524" s="73"/>
      <c r="BJ524" s="73"/>
      <c r="BK524" s="73"/>
      <c r="BL524" s="73"/>
      <c r="BM524" s="73"/>
      <c r="BN524" s="73"/>
      <c r="BO524" s="73"/>
      <c r="BP524" s="73"/>
      <c r="BQ524" s="73"/>
      <c r="BR524" s="73"/>
      <c r="BS524" s="73"/>
    </row>
    <row r="525" ht="15.75" customHeight="1">
      <c r="A525" s="71"/>
      <c r="B525" s="71"/>
      <c r="C525" s="71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3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16"/>
      <c r="AV525" s="73"/>
      <c r="AW525" s="73"/>
      <c r="AX525" s="73"/>
      <c r="AY525" s="73"/>
      <c r="AZ525" s="73"/>
      <c r="BA525" s="73"/>
      <c r="BB525" s="73"/>
      <c r="BC525" s="73"/>
      <c r="BD525" s="73"/>
      <c r="BE525" s="73"/>
      <c r="BF525" s="73"/>
      <c r="BG525" s="73"/>
      <c r="BH525" s="73"/>
      <c r="BI525" s="73"/>
      <c r="BJ525" s="73"/>
      <c r="BK525" s="73"/>
      <c r="BL525" s="73"/>
      <c r="BM525" s="73"/>
      <c r="BN525" s="73"/>
      <c r="BO525" s="73"/>
      <c r="BP525" s="73"/>
      <c r="BQ525" s="73"/>
      <c r="BR525" s="73"/>
      <c r="BS525" s="73"/>
    </row>
    <row r="526" ht="15.75" customHeight="1">
      <c r="A526" s="71"/>
      <c r="B526" s="71"/>
      <c r="C526" s="71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3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16"/>
      <c r="AV526" s="73"/>
      <c r="AW526" s="73"/>
      <c r="AX526" s="73"/>
      <c r="AY526" s="73"/>
      <c r="AZ526" s="73"/>
      <c r="BA526" s="73"/>
      <c r="BB526" s="73"/>
      <c r="BC526" s="73"/>
      <c r="BD526" s="73"/>
      <c r="BE526" s="73"/>
      <c r="BF526" s="73"/>
      <c r="BG526" s="73"/>
      <c r="BH526" s="73"/>
      <c r="BI526" s="73"/>
      <c r="BJ526" s="73"/>
      <c r="BK526" s="73"/>
      <c r="BL526" s="73"/>
      <c r="BM526" s="73"/>
      <c r="BN526" s="73"/>
      <c r="BO526" s="73"/>
      <c r="BP526" s="73"/>
      <c r="BQ526" s="73"/>
      <c r="BR526" s="73"/>
      <c r="BS526" s="73"/>
    </row>
    <row r="527" ht="15.75" customHeight="1">
      <c r="A527" s="71"/>
      <c r="B527" s="71"/>
      <c r="C527" s="71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3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16"/>
      <c r="AV527" s="73"/>
      <c r="AW527" s="73"/>
      <c r="AX527" s="73"/>
      <c r="AY527" s="73"/>
      <c r="AZ527" s="73"/>
      <c r="BA527" s="73"/>
      <c r="BB527" s="73"/>
      <c r="BC527" s="73"/>
      <c r="BD527" s="73"/>
      <c r="BE527" s="73"/>
      <c r="BF527" s="73"/>
      <c r="BG527" s="73"/>
      <c r="BH527" s="73"/>
      <c r="BI527" s="73"/>
      <c r="BJ527" s="73"/>
      <c r="BK527" s="73"/>
      <c r="BL527" s="73"/>
      <c r="BM527" s="73"/>
      <c r="BN527" s="73"/>
      <c r="BO527" s="73"/>
      <c r="BP527" s="73"/>
      <c r="BQ527" s="73"/>
      <c r="BR527" s="73"/>
      <c r="BS527" s="73"/>
    </row>
    <row r="528" ht="15.75" customHeight="1">
      <c r="A528" s="71"/>
      <c r="B528" s="71"/>
      <c r="C528" s="71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3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16"/>
      <c r="AV528" s="73"/>
      <c r="AW528" s="73"/>
      <c r="AX528" s="73"/>
      <c r="AY528" s="73"/>
      <c r="AZ528" s="73"/>
      <c r="BA528" s="73"/>
      <c r="BB528" s="73"/>
      <c r="BC528" s="73"/>
      <c r="BD528" s="73"/>
      <c r="BE528" s="73"/>
      <c r="BF528" s="73"/>
      <c r="BG528" s="73"/>
      <c r="BH528" s="73"/>
      <c r="BI528" s="73"/>
      <c r="BJ528" s="73"/>
      <c r="BK528" s="73"/>
      <c r="BL528" s="73"/>
      <c r="BM528" s="73"/>
      <c r="BN528" s="73"/>
      <c r="BO528" s="73"/>
      <c r="BP528" s="73"/>
      <c r="BQ528" s="73"/>
      <c r="BR528" s="73"/>
      <c r="BS528" s="73"/>
    </row>
    <row r="529" ht="15.75" customHeight="1">
      <c r="A529" s="71"/>
      <c r="B529" s="71"/>
      <c r="C529" s="71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3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16"/>
      <c r="AV529" s="73"/>
      <c r="AW529" s="73"/>
      <c r="AX529" s="73"/>
      <c r="AY529" s="73"/>
      <c r="AZ529" s="73"/>
      <c r="BA529" s="73"/>
      <c r="BB529" s="73"/>
      <c r="BC529" s="73"/>
      <c r="BD529" s="73"/>
      <c r="BE529" s="73"/>
      <c r="BF529" s="73"/>
      <c r="BG529" s="73"/>
      <c r="BH529" s="73"/>
      <c r="BI529" s="73"/>
      <c r="BJ529" s="73"/>
      <c r="BK529" s="73"/>
      <c r="BL529" s="73"/>
      <c r="BM529" s="73"/>
      <c r="BN529" s="73"/>
      <c r="BO529" s="73"/>
      <c r="BP529" s="73"/>
      <c r="BQ529" s="73"/>
      <c r="BR529" s="73"/>
      <c r="BS529" s="73"/>
    </row>
    <row r="530" ht="15.75" customHeight="1">
      <c r="A530" s="71"/>
      <c r="B530" s="71"/>
      <c r="C530" s="71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3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16"/>
      <c r="AV530" s="73"/>
      <c r="AW530" s="73"/>
      <c r="AX530" s="73"/>
      <c r="AY530" s="73"/>
      <c r="AZ530" s="73"/>
      <c r="BA530" s="73"/>
      <c r="BB530" s="73"/>
      <c r="BC530" s="73"/>
      <c r="BD530" s="73"/>
      <c r="BE530" s="73"/>
      <c r="BF530" s="73"/>
      <c r="BG530" s="73"/>
      <c r="BH530" s="73"/>
      <c r="BI530" s="73"/>
      <c r="BJ530" s="73"/>
      <c r="BK530" s="73"/>
      <c r="BL530" s="73"/>
      <c r="BM530" s="73"/>
      <c r="BN530" s="73"/>
      <c r="BO530" s="73"/>
      <c r="BP530" s="73"/>
      <c r="BQ530" s="73"/>
      <c r="BR530" s="73"/>
      <c r="BS530" s="73"/>
    </row>
    <row r="531" ht="15.75" customHeight="1">
      <c r="A531" s="71"/>
      <c r="B531" s="71"/>
      <c r="C531" s="71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3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16"/>
      <c r="AV531" s="73"/>
      <c r="AW531" s="73"/>
      <c r="AX531" s="73"/>
      <c r="AY531" s="73"/>
      <c r="AZ531" s="73"/>
      <c r="BA531" s="73"/>
      <c r="BB531" s="73"/>
      <c r="BC531" s="73"/>
      <c r="BD531" s="73"/>
      <c r="BE531" s="73"/>
      <c r="BF531" s="73"/>
      <c r="BG531" s="73"/>
      <c r="BH531" s="73"/>
      <c r="BI531" s="73"/>
      <c r="BJ531" s="73"/>
      <c r="BK531" s="73"/>
      <c r="BL531" s="73"/>
      <c r="BM531" s="73"/>
      <c r="BN531" s="73"/>
      <c r="BO531" s="73"/>
      <c r="BP531" s="73"/>
      <c r="BQ531" s="73"/>
      <c r="BR531" s="73"/>
      <c r="BS531" s="73"/>
    </row>
    <row r="532" ht="15.75" customHeight="1">
      <c r="A532" s="71"/>
      <c r="B532" s="71"/>
      <c r="C532" s="71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3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16"/>
      <c r="AV532" s="73"/>
      <c r="AW532" s="73"/>
      <c r="AX532" s="73"/>
      <c r="AY532" s="73"/>
      <c r="AZ532" s="73"/>
      <c r="BA532" s="73"/>
      <c r="BB532" s="73"/>
      <c r="BC532" s="73"/>
      <c r="BD532" s="73"/>
      <c r="BE532" s="73"/>
      <c r="BF532" s="73"/>
      <c r="BG532" s="73"/>
      <c r="BH532" s="73"/>
      <c r="BI532" s="73"/>
      <c r="BJ532" s="73"/>
      <c r="BK532" s="73"/>
      <c r="BL532" s="73"/>
      <c r="BM532" s="73"/>
      <c r="BN532" s="73"/>
      <c r="BO532" s="73"/>
      <c r="BP532" s="73"/>
      <c r="BQ532" s="73"/>
      <c r="BR532" s="73"/>
      <c r="BS532" s="73"/>
    </row>
    <row r="533" ht="15.75" customHeight="1">
      <c r="A533" s="71"/>
      <c r="B533" s="71"/>
      <c r="C533" s="71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3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16"/>
      <c r="AV533" s="73"/>
      <c r="AW533" s="73"/>
      <c r="AX533" s="73"/>
      <c r="AY533" s="73"/>
      <c r="AZ533" s="73"/>
      <c r="BA533" s="73"/>
      <c r="BB533" s="73"/>
      <c r="BC533" s="73"/>
      <c r="BD533" s="73"/>
      <c r="BE533" s="73"/>
      <c r="BF533" s="73"/>
      <c r="BG533" s="73"/>
      <c r="BH533" s="73"/>
      <c r="BI533" s="73"/>
      <c r="BJ533" s="73"/>
      <c r="BK533" s="73"/>
      <c r="BL533" s="73"/>
      <c r="BM533" s="73"/>
      <c r="BN533" s="73"/>
      <c r="BO533" s="73"/>
      <c r="BP533" s="73"/>
      <c r="BQ533" s="73"/>
      <c r="BR533" s="73"/>
      <c r="BS533" s="73"/>
    </row>
    <row r="534" ht="15.75" customHeight="1">
      <c r="A534" s="71"/>
      <c r="B534" s="71"/>
      <c r="C534" s="71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3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16"/>
      <c r="AV534" s="73"/>
      <c r="AW534" s="73"/>
      <c r="AX534" s="73"/>
      <c r="AY534" s="73"/>
      <c r="AZ534" s="73"/>
      <c r="BA534" s="73"/>
      <c r="BB534" s="73"/>
      <c r="BC534" s="73"/>
      <c r="BD534" s="73"/>
      <c r="BE534" s="73"/>
      <c r="BF534" s="73"/>
      <c r="BG534" s="73"/>
      <c r="BH534" s="73"/>
      <c r="BI534" s="73"/>
      <c r="BJ534" s="73"/>
      <c r="BK534" s="73"/>
      <c r="BL534" s="73"/>
      <c r="BM534" s="73"/>
      <c r="BN534" s="73"/>
      <c r="BO534" s="73"/>
      <c r="BP534" s="73"/>
      <c r="BQ534" s="73"/>
      <c r="BR534" s="73"/>
      <c r="BS534" s="73"/>
    </row>
    <row r="535" ht="15.75" customHeight="1">
      <c r="A535" s="71"/>
      <c r="B535" s="71"/>
      <c r="C535" s="71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3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16"/>
      <c r="AV535" s="73"/>
      <c r="AW535" s="73"/>
      <c r="AX535" s="73"/>
      <c r="AY535" s="73"/>
      <c r="AZ535" s="73"/>
      <c r="BA535" s="73"/>
      <c r="BB535" s="73"/>
      <c r="BC535" s="73"/>
      <c r="BD535" s="73"/>
      <c r="BE535" s="73"/>
      <c r="BF535" s="73"/>
      <c r="BG535" s="73"/>
      <c r="BH535" s="73"/>
      <c r="BI535" s="73"/>
      <c r="BJ535" s="73"/>
      <c r="BK535" s="73"/>
      <c r="BL535" s="73"/>
      <c r="BM535" s="73"/>
      <c r="BN535" s="73"/>
      <c r="BO535" s="73"/>
      <c r="BP535" s="73"/>
      <c r="BQ535" s="73"/>
      <c r="BR535" s="73"/>
      <c r="BS535" s="73"/>
    </row>
    <row r="536" ht="15.75" customHeight="1">
      <c r="A536" s="71"/>
      <c r="B536" s="71"/>
      <c r="C536" s="71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3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16"/>
      <c r="AV536" s="73"/>
      <c r="AW536" s="73"/>
      <c r="AX536" s="73"/>
      <c r="AY536" s="73"/>
      <c r="AZ536" s="73"/>
      <c r="BA536" s="73"/>
      <c r="BB536" s="73"/>
      <c r="BC536" s="73"/>
      <c r="BD536" s="73"/>
      <c r="BE536" s="73"/>
      <c r="BF536" s="73"/>
      <c r="BG536" s="73"/>
      <c r="BH536" s="73"/>
      <c r="BI536" s="73"/>
      <c r="BJ536" s="73"/>
      <c r="BK536" s="73"/>
      <c r="BL536" s="73"/>
      <c r="BM536" s="73"/>
      <c r="BN536" s="73"/>
      <c r="BO536" s="73"/>
      <c r="BP536" s="73"/>
      <c r="BQ536" s="73"/>
      <c r="BR536" s="73"/>
      <c r="BS536" s="73"/>
    </row>
    <row r="537" ht="15.75" customHeight="1">
      <c r="A537" s="71"/>
      <c r="B537" s="71"/>
      <c r="C537" s="71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3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16"/>
      <c r="AV537" s="73"/>
      <c r="AW537" s="73"/>
      <c r="AX537" s="73"/>
      <c r="AY537" s="73"/>
      <c r="AZ537" s="73"/>
      <c r="BA537" s="73"/>
      <c r="BB537" s="73"/>
      <c r="BC537" s="73"/>
      <c r="BD537" s="73"/>
      <c r="BE537" s="73"/>
      <c r="BF537" s="73"/>
      <c r="BG537" s="73"/>
      <c r="BH537" s="73"/>
      <c r="BI537" s="73"/>
      <c r="BJ537" s="73"/>
      <c r="BK537" s="73"/>
      <c r="BL537" s="73"/>
      <c r="BM537" s="73"/>
      <c r="BN537" s="73"/>
      <c r="BO537" s="73"/>
      <c r="BP537" s="73"/>
      <c r="BQ537" s="73"/>
      <c r="BR537" s="73"/>
      <c r="BS537" s="73"/>
    </row>
    <row r="538" ht="15.75" customHeight="1">
      <c r="A538" s="71"/>
      <c r="B538" s="71"/>
      <c r="C538" s="71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3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16"/>
      <c r="AV538" s="73"/>
      <c r="AW538" s="73"/>
      <c r="AX538" s="73"/>
      <c r="AY538" s="73"/>
      <c r="AZ538" s="73"/>
      <c r="BA538" s="73"/>
      <c r="BB538" s="73"/>
      <c r="BC538" s="73"/>
      <c r="BD538" s="73"/>
      <c r="BE538" s="73"/>
      <c r="BF538" s="73"/>
      <c r="BG538" s="73"/>
      <c r="BH538" s="73"/>
      <c r="BI538" s="73"/>
      <c r="BJ538" s="73"/>
      <c r="BK538" s="73"/>
      <c r="BL538" s="73"/>
      <c r="BM538" s="73"/>
      <c r="BN538" s="73"/>
      <c r="BO538" s="73"/>
      <c r="BP538" s="73"/>
      <c r="BQ538" s="73"/>
      <c r="BR538" s="73"/>
      <c r="BS538" s="73"/>
    </row>
    <row r="539" ht="15.75" customHeight="1">
      <c r="A539" s="71"/>
      <c r="B539" s="71"/>
      <c r="C539" s="71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3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16"/>
      <c r="AV539" s="73"/>
      <c r="AW539" s="73"/>
      <c r="AX539" s="73"/>
      <c r="AY539" s="73"/>
      <c r="AZ539" s="73"/>
      <c r="BA539" s="73"/>
      <c r="BB539" s="73"/>
      <c r="BC539" s="73"/>
      <c r="BD539" s="73"/>
      <c r="BE539" s="73"/>
      <c r="BF539" s="73"/>
      <c r="BG539" s="73"/>
      <c r="BH539" s="73"/>
      <c r="BI539" s="73"/>
      <c r="BJ539" s="73"/>
      <c r="BK539" s="73"/>
      <c r="BL539" s="73"/>
      <c r="BM539" s="73"/>
      <c r="BN539" s="73"/>
      <c r="BO539" s="73"/>
      <c r="BP539" s="73"/>
      <c r="BQ539" s="73"/>
      <c r="BR539" s="73"/>
      <c r="BS539" s="73"/>
    </row>
    <row r="540" ht="15.75" customHeight="1">
      <c r="A540" s="71"/>
      <c r="B540" s="71"/>
      <c r="C540" s="71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3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16"/>
      <c r="AV540" s="73"/>
      <c r="AW540" s="73"/>
      <c r="AX540" s="73"/>
      <c r="AY540" s="73"/>
      <c r="AZ540" s="73"/>
      <c r="BA540" s="73"/>
      <c r="BB540" s="73"/>
      <c r="BC540" s="73"/>
      <c r="BD540" s="73"/>
      <c r="BE540" s="73"/>
      <c r="BF540" s="73"/>
      <c r="BG540" s="73"/>
      <c r="BH540" s="73"/>
      <c r="BI540" s="73"/>
      <c r="BJ540" s="73"/>
      <c r="BK540" s="73"/>
      <c r="BL540" s="73"/>
      <c r="BM540" s="73"/>
      <c r="BN540" s="73"/>
      <c r="BO540" s="73"/>
      <c r="BP540" s="73"/>
      <c r="BQ540" s="73"/>
      <c r="BR540" s="73"/>
      <c r="BS540" s="73"/>
    </row>
    <row r="541" ht="15.75" customHeight="1">
      <c r="A541" s="71"/>
      <c r="B541" s="71"/>
      <c r="C541" s="71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3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16"/>
      <c r="AV541" s="73"/>
      <c r="AW541" s="73"/>
      <c r="AX541" s="73"/>
      <c r="AY541" s="73"/>
      <c r="AZ541" s="73"/>
      <c r="BA541" s="73"/>
      <c r="BB541" s="73"/>
      <c r="BC541" s="73"/>
      <c r="BD541" s="73"/>
      <c r="BE541" s="73"/>
      <c r="BF541" s="73"/>
      <c r="BG541" s="73"/>
      <c r="BH541" s="73"/>
      <c r="BI541" s="73"/>
      <c r="BJ541" s="73"/>
      <c r="BK541" s="73"/>
      <c r="BL541" s="73"/>
      <c r="BM541" s="73"/>
      <c r="BN541" s="73"/>
      <c r="BO541" s="73"/>
      <c r="BP541" s="73"/>
      <c r="BQ541" s="73"/>
      <c r="BR541" s="73"/>
      <c r="BS541" s="73"/>
    </row>
    <row r="542" ht="15.75" customHeight="1">
      <c r="A542" s="71"/>
      <c r="B542" s="71"/>
      <c r="C542" s="71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3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16"/>
      <c r="AV542" s="73"/>
      <c r="AW542" s="73"/>
      <c r="AX542" s="73"/>
      <c r="AY542" s="73"/>
      <c r="AZ542" s="73"/>
      <c r="BA542" s="73"/>
      <c r="BB542" s="73"/>
      <c r="BC542" s="73"/>
      <c r="BD542" s="73"/>
      <c r="BE542" s="73"/>
      <c r="BF542" s="73"/>
      <c r="BG542" s="73"/>
      <c r="BH542" s="73"/>
      <c r="BI542" s="73"/>
      <c r="BJ542" s="73"/>
      <c r="BK542" s="73"/>
      <c r="BL542" s="73"/>
      <c r="BM542" s="73"/>
      <c r="BN542" s="73"/>
      <c r="BO542" s="73"/>
      <c r="BP542" s="73"/>
      <c r="BQ542" s="73"/>
      <c r="BR542" s="73"/>
      <c r="BS542" s="73"/>
    </row>
    <row r="543" ht="15.75" customHeight="1">
      <c r="A543" s="71"/>
      <c r="B543" s="71"/>
      <c r="C543" s="71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3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16"/>
      <c r="AV543" s="73"/>
      <c r="AW543" s="73"/>
      <c r="AX543" s="73"/>
      <c r="AY543" s="73"/>
      <c r="AZ543" s="73"/>
      <c r="BA543" s="73"/>
      <c r="BB543" s="73"/>
      <c r="BC543" s="73"/>
      <c r="BD543" s="73"/>
      <c r="BE543" s="73"/>
      <c r="BF543" s="73"/>
      <c r="BG543" s="73"/>
      <c r="BH543" s="73"/>
      <c r="BI543" s="73"/>
      <c r="BJ543" s="73"/>
      <c r="BK543" s="73"/>
      <c r="BL543" s="73"/>
      <c r="BM543" s="73"/>
      <c r="BN543" s="73"/>
      <c r="BO543" s="73"/>
      <c r="BP543" s="73"/>
      <c r="BQ543" s="73"/>
      <c r="BR543" s="73"/>
      <c r="BS543" s="73"/>
    </row>
    <row r="544" ht="15.75" customHeight="1">
      <c r="A544" s="71"/>
      <c r="B544" s="71"/>
      <c r="C544" s="71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3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16"/>
      <c r="AV544" s="73"/>
      <c r="AW544" s="73"/>
      <c r="AX544" s="73"/>
      <c r="AY544" s="73"/>
      <c r="AZ544" s="73"/>
      <c r="BA544" s="73"/>
      <c r="BB544" s="73"/>
      <c r="BC544" s="73"/>
      <c r="BD544" s="73"/>
      <c r="BE544" s="73"/>
      <c r="BF544" s="73"/>
      <c r="BG544" s="73"/>
      <c r="BH544" s="73"/>
      <c r="BI544" s="73"/>
      <c r="BJ544" s="73"/>
      <c r="BK544" s="73"/>
      <c r="BL544" s="73"/>
      <c r="BM544" s="73"/>
      <c r="BN544" s="73"/>
      <c r="BO544" s="73"/>
      <c r="BP544" s="73"/>
      <c r="BQ544" s="73"/>
      <c r="BR544" s="73"/>
      <c r="BS544" s="73"/>
    </row>
    <row r="545" ht="15.75" customHeight="1">
      <c r="A545" s="71"/>
      <c r="B545" s="71"/>
      <c r="C545" s="71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3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16"/>
      <c r="AV545" s="73"/>
      <c r="AW545" s="73"/>
      <c r="AX545" s="73"/>
      <c r="AY545" s="73"/>
      <c r="AZ545" s="73"/>
      <c r="BA545" s="73"/>
      <c r="BB545" s="73"/>
      <c r="BC545" s="73"/>
      <c r="BD545" s="73"/>
      <c r="BE545" s="73"/>
      <c r="BF545" s="73"/>
      <c r="BG545" s="73"/>
      <c r="BH545" s="73"/>
      <c r="BI545" s="73"/>
      <c r="BJ545" s="73"/>
      <c r="BK545" s="73"/>
      <c r="BL545" s="73"/>
      <c r="BM545" s="73"/>
      <c r="BN545" s="73"/>
      <c r="BO545" s="73"/>
      <c r="BP545" s="73"/>
      <c r="BQ545" s="73"/>
      <c r="BR545" s="73"/>
      <c r="BS545" s="73"/>
    </row>
    <row r="546" ht="15.75" customHeight="1">
      <c r="A546" s="71"/>
      <c r="B546" s="71"/>
      <c r="C546" s="71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3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16"/>
      <c r="AV546" s="73"/>
      <c r="AW546" s="73"/>
      <c r="AX546" s="73"/>
      <c r="AY546" s="73"/>
      <c r="AZ546" s="73"/>
      <c r="BA546" s="73"/>
      <c r="BB546" s="73"/>
      <c r="BC546" s="73"/>
      <c r="BD546" s="73"/>
      <c r="BE546" s="73"/>
      <c r="BF546" s="73"/>
      <c r="BG546" s="73"/>
      <c r="BH546" s="73"/>
      <c r="BI546" s="73"/>
      <c r="BJ546" s="73"/>
      <c r="BK546" s="73"/>
      <c r="BL546" s="73"/>
      <c r="BM546" s="73"/>
      <c r="BN546" s="73"/>
      <c r="BO546" s="73"/>
      <c r="BP546" s="73"/>
      <c r="BQ546" s="73"/>
      <c r="BR546" s="73"/>
      <c r="BS546" s="73"/>
    </row>
    <row r="547" ht="15.75" customHeight="1">
      <c r="A547" s="71"/>
      <c r="B547" s="71"/>
      <c r="C547" s="71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3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16"/>
      <c r="AV547" s="73"/>
      <c r="AW547" s="73"/>
      <c r="AX547" s="73"/>
      <c r="AY547" s="73"/>
      <c r="AZ547" s="73"/>
      <c r="BA547" s="73"/>
      <c r="BB547" s="73"/>
      <c r="BC547" s="73"/>
      <c r="BD547" s="73"/>
      <c r="BE547" s="73"/>
      <c r="BF547" s="73"/>
      <c r="BG547" s="73"/>
      <c r="BH547" s="73"/>
      <c r="BI547" s="73"/>
      <c r="BJ547" s="73"/>
      <c r="BK547" s="73"/>
      <c r="BL547" s="73"/>
      <c r="BM547" s="73"/>
      <c r="BN547" s="73"/>
      <c r="BO547" s="73"/>
      <c r="BP547" s="73"/>
      <c r="BQ547" s="73"/>
      <c r="BR547" s="73"/>
      <c r="BS547" s="73"/>
    </row>
    <row r="548" ht="15.75" customHeight="1">
      <c r="A548" s="71"/>
      <c r="B548" s="71"/>
      <c r="C548" s="71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3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16"/>
      <c r="AV548" s="73"/>
      <c r="AW548" s="73"/>
      <c r="AX548" s="73"/>
      <c r="AY548" s="73"/>
      <c r="AZ548" s="73"/>
      <c r="BA548" s="73"/>
      <c r="BB548" s="73"/>
      <c r="BC548" s="73"/>
      <c r="BD548" s="73"/>
      <c r="BE548" s="73"/>
      <c r="BF548" s="73"/>
      <c r="BG548" s="73"/>
      <c r="BH548" s="73"/>
      <c r="BI548" s="73"/>
      <c r="BJ548" s="73"/>
      <c r="BK548" s="73"/>
      <c r="BL548" s="73"/>
      <c r="BM548" s="73"/>
      <c r="BN548" s="73"/>
      <c r="BO548" s="73"/>
      <c r="BP548" s="73"/>
      <c r="BQ548" s="73"/>
      <c r="BR548" s="73"/>
      <c r="BS548" s="73"/>
    </row>
    <row r="549" ht="15.75" customHeight="1">
      <c r="A549" s="71"/>
      <c r="B549" s="71"/>
      <c r="C549" s="71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3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16"/>
      <c r="AV549" s="73"/>
      <c r="AW549" s="73"/>
      <c r="AX549" s="73"/>
      <c r="AY549" s="73"/>
      <c r="AZ549" s="73"/>
      <c r="BA549" s="73"/>
      <c r="BB549" s="73"/>
      <c r="BC549" s="73"/>
      <c r="BD549" s="73"/>
      <c r="BE549" s="73"/>
      <c r="BF549" s="73"/>
      <c r="BG549" s="73"/>
      <c r="BH549" s="73"/>
      <c r="BI549" s="73"/>
      <c r="BJ549" s="73"/>
      <c r="BK549" s="73"/>
      <c r="BL549" s="73"/>
      <c r="BM549" s="73"/>
      <c r="BN549" s="73"/>
      <c r="BO549" s="73"/>
      <c r="BP549" s="73"/>
      <c r="BQ549" s="73"/>
      <c r="BR549" s="73"/>
      <c r="BS549" s="73"/>
    </row>
    <row r="550" ht="15.75" customHeight="1">
      <c r="A550" s="71"/>
      <c r="B550" s="71"/>
      <c r="C550" s="71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3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16"/>
      <c r="AV550" s="73"/>
      <c r="AW550" s="73"/>
      <c r="AX550" s="73"/>
      <c r="AY550" s="73"/>
      <c r="AZ550" s="73"/>
      <c r="BA550" s="73"/>
      <c r="BB550" s="73"/>
      <c r="BC550" s="73"/>
      <c r="BD550" s="73"/>
      <c r="BE550" s="73"/>
      <c r="BF550" s="73"/>
      <c r="BG550" s="73"/>
      <c r="BH550" s="73"/>
      <c r="BI550" s="73"/>
      <c r="BJ550" s="73"/>
      <c r="BK550" s="73"/>
      <c r="BL550" s="73"/>
      <c r="BM550" s="73"/>
      <c r="BN550" s="73"/>
      <c r="BO550" s="73"/>
      <c r="BP550" s="73"/>
      <c r="BQ550" s="73"/>
      <c r="BR550" s="73"/>
      <c r="BS550" s="73"/>
    </row>
    <row r="551" ht="15.75" customHeight="1">
      <c r="A551" s="71"/>
      <c r="B551" s="71"/>
      <c r="C551" s="71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3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16"/>
      <c r="AV551" s="73"/>
      <c r="AW551" s="73"/>
      <c r="AX551" s="73"/>
      <c r="AY551" s="73"/>
      <c r="AZ551" s="73"/>
      <c r="BA551" s="73"/>
      <c r="BB551" s="73"/>
      <c r="BC551" s="73"/>
      <c r="BD551" s="73"/>
      <c r="BE551" s="73"/>
      <c r="BF551" s="73"/>
      <c r="BG551" s="73"/>
      <c r="BH551" s="73"/>
      <c r="BI551" s="73"/>
      <c r="BJ551" s="73"/>
      <c r="BK551" s="73"/>
      <c r="BL551" s="73"/>
      <c r="BM551" s="73"/>
      <c r="BN551" s="73"/>
      <c r="BO551" s="73"/>
      <c r="BP551" s="73"/>
      <c r="BQ551" s="73"/>
      <c r="BR551" s="73"/>
      <c r="BS551" s="73"/>
    </row>
    <row r="552" ht="15.75" customHeight="1">
      <c r="A552" s="71"/>
      <c r="B552" s="71"/>
      <c r="C552" s="71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3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16"/>
      <c r="AV552" s="73"/>
      <c r="AW552" s="73"/>
      <c r="AX552" s="73"/>
      <c r="AY552" s="73"/>
      <c r="AZ552" s="73"/>
      <c r="BA552" s="73"/>
      <c r="BB552" s="73"/>
      <c r="BC552" s="73"/>
      <c r="BD552" s="73"/>
      <c r="BE552" s="73"/>
      <c r="BF552" s="73"/>
      <c r="BG552" s="73"/>
      <c r="BH552" s="73"/>
      <c r="BI552" s="73"/>
      <c r="BJ552" s="73"/>
      <c r="BK552" s="73"/>
      <c r="BL552" s="73"/>
      <c r="BM552" s="73"/>
      <c r="BN552" s="73"/>
      <c r="BO552" s="73"/>
      <c r="BP552" s="73"/>
      <c r="BQ552" s="73"/>
      <c r="BR552" s="73"/>
      <c r="BS552" s="73"/>
    </row>
    <row r="553" ht="15.75" customHeight="1">
      <c r="A553" s="71"/>
      <c r="B553" s="71"/>
      <c r="C553" s="71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3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16"/>
      <c r="AV553" s="73"/>
      <c r="AW553" s="73"/>
      <c r="AX553" s="73"/>
      <c r="AY553" s="73"/>
      <c r="AZ553" s="73"/>
      <c r="BA553" s="73"/>
      <c r="BB553" s="73"/>
      <c r="BC553" s="73"/>
      <c r="BD553" s="73"/>
      <c r="BE553" s="73"/>
      <c r="BF553" s="73"/>
      <c r="BG553" s="73"/>
      <c r="BH553" s="73"/>
      <c r="BI553" s="73"/>
      <c r="BJ553" s="73"/>
      <c r="BK553" s="73"/>
      <c r="BL553" s="73"/>
      <c r="BM553" s="73"/>
      <c r="BN553" s="73"/>
      <c r="BO553" s="73"/>
      <c r="BP553" s="73"/>
      <c r="BQ553" s="73"/>
      <c r="BR553" s="73"/>
      <c r="BS553" s="73"/>
    </row>
    <row r="554" ht="15.75" customHeight="1">
      <c r="A554" s="71"/>
      <c r="B554" s="71"/>
      <c r="C554" s="71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3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16"/>
      <c r="AV554" s="73"/>
      <c r="AW554" s="73"/>
      <c r="AX554" s="73"/>
      <c r="AY554" s="73"/>
      <c r="AZ554" s="73"/>
      <c r="BA554" s="73"/>
      <c r="BB554" s="73"/>
      <c r="BC554" s="73"/>
      <c r="BD554" s="73"/>
      <c r="BE554" s="73"/>
      <c r="BF554" s="73"/>
      <c r="BG554" s="73"/>
      <c r="BH554" s="73"/>
      <c r="BI554" s="73"/>
      <c r="BJ554" s="73"/>
      <c r="BK554" s="73"/>
      <c r="BL554" s="73"/>
      <c r="BM554" s="73"/>
      <c r="BN554" s="73"/>
      <c r="BO554" s="73"/>
      <c r="BP554" s="73"/>
      <c r="BQ554" s="73"/>
      <c r="BR554" s="73"/>
      <c r="BS554" s="73"/>
    </row>
    <row r="555" ht="15.75" customHeight="1">
      <c r="A555" s="71"/>
      <c r="B555" s="71"/>
      <c r="C555" s="71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3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16"/>
      <c r="AV555" s="73"/>
      <c r="AW555" s="73"/>
      <c r="AX555" s="73"/>
      <c r="AY555" s="73"/>
      <c r="AZ555" s="73"/>
      <c r="BA555" s="73"/>
      <c r="BB555" s="73"/>
      <c r="BC555" s="73"/>
      <c r="BD555" s="73"/>
      <c r="BE555" s="73"/>
      <c r="BF555" s="73"/>
      <c r="BG555" s="73"/>
      <c r="BH555" s="73"/>
      <c r="BI555" s="73"/>
      <c r="BJ555" s="73"/>
      <c r="BK555" s="73"/>
      <c r="BL555" s="73"/>
      <c r="BM555" s="73"/>
      <c r="BN555" s="73"/>
      <c r="BO555" s="73"/>
      <c r="BP555" s="73"/>
      <c r="BQ555" s="73"/>
      <c r="BR555" s="73"/>
      <c r="BS555" s="73"/>
    </row>
    <row r="556" ht="15.75" customHeight="1">
      <c r="A556" s="71"/>
      <c r="B556" s="71"/>
      <c r="C556" s="71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3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16"/>
      <c r="AV556" s="73"/>
      <c r="AW556" s="73"/>
      <c r="AX556" s="73"/>
      <c r="AY556" s="73"/>
      <c r="AZ556" s="73"/>
      <c r="BA556" s="73"/>
      <c r="BB556" s="73"/>
      <c r="BC556" s="73"/>
      <c r="BD556" s="73"/>
      <c r="BE556" s="73"/>
      <c r="BF556" s="73"/>
      <c r="BG556" s="73"/>
      <c r="BH556" s="73"/>
      <c r="BI556" s="73"/>
      <c r="BJ556" s="73"/>
      <c r="BK556" s="73"/>
      <c r="BL556" s="73"/>
      <c r="BM556" s="73"/>
      <c r="BN556" s="73"/>
      <c r="BO556" s="73"/>
      <c r="BP556" s="73"/>
      <c r="BQ556" s="73"/>
      <c r="BR556" s="73"/>
      <c r="BS556" s="73"/>
    </row>
    <row r="557" ht="15.75" customHeight="1">
      <c r="A557" s="71"/>
      <c r="B557" s="71"/>
      <c r="C557" s="71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3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16"/>
      <c r="AV557" s="73"/>
      <c r="AW557" s="73"/>
      <c r="AX557" s="73"/>
      <c r="AY557" s="73"/>
      <c r="AZ557" s="73"/>
      <c r="BA557" s="73"/>
      <c r="BB557" s="73"/>
      <c r="BC557" s="73"/>
      <c r="BD557" s="73"/>
      <c r="BE557" s="73"/>
      <c r="BF557" s="73"/>
      <c r="BG557" s="73"/>
      <c r="BH557" s="73"/>
      <c r="BI557" s="73"/>
      <c r="BJ557" s="73"/>
      <c r="BK557" s="73"/>
      <c r="BL557" s="73"/>
      <c r="BM557" s="73"/>
      <c r="BN557" s="73"/>
      <c r="BO557" s="73"/>
      <c r="BP557" s="73"/>
      <c r="BQ557" s="73"/>
      <c r="BR557" s="73"/>
      <c r="BS557" s="73"/>
    </row>
    <row r="558" ht="15.75" customHeight="1">
      <c r="A558" s="71"/>
      <c r="B558" s="71"/>
      <c r="C558" s="71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3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16"/>
      <c r="AV558" s="73"/>
      <c r="AW558" s="73"/>
      <c r="AX558" s="73"/>
      <c r="AY558" s="73"/>
      <c r="AZ558" s="73"/>
      <c r="BA558" s="73"/>
      <c r="BB558" s="73"/>
      <c r="BC558" s="73"/>
      <c r="BD558" s="73"/>
      <c r="BE558" s="73"/>
      <c r="BF558" s="73"/>
      <c r="BG558" s="73"/>
      <c r="BH558" s="73"/>
      <c r="BI558" s="73"/>
      <c r="BJ558" s="73"/>
      <c r="BK558" s="73"/>
      <c r="BL558" s="73"/>
      <c r="BM558" s="73"/>
      <c r="BN558" s="73"/>
      <c r="BO558" s="73"/>
      <c r="BP558" s="73"/>
      <c r="BQ558" s="73"/>
      <c r="BR558" s="73"/>
      <c r="BS558" s="73"/>
    </row>
    <row r="559" ht="15.75" customHeight="1">
      <c r="A559" s="71"/>
      <c r="B559" s="71"/>
      <c r="C559" s="71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3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16"/>
      <c r="AV559" s="73"/>
      <c r="AW559" s="73"/>
      <c r="AX559" s="73"/>
      <c r="AY559" s="73"/>
      <c r="AZ559" s="73"/>
      <c r="BA559" s="73"/>
      <c r="BB559" s="73"/>
      <c r="BC559" s="73"/>
      <c r="BD559" s="73"/>
      <c r="BE559" s="73"/>
      <c r="BF559" s="73"/>
      <c r="BG559" s="73"/>
      <c r="BH559" s="73"/>
      <c r="BI559" s="73"/>
      <c r="BJ559" s="73"/>
      <c r="BK559" s="73"/>
      <c r="BL559" s="73"/>
      <c r="BM559" s="73"/>
      <c r="BN559" s="73"/>
      <c r="BO559" s="73"/>
      <c r="BP559" s="73"/>
      <c r="BQ559" s="73"/>
      <c r="BR559" s="73"/>
      <c r="BS559" s="73"/>
    </row>
    <row r="560" ht="15.75" customHeight="1">
      <c r="A560" s="71"/>
      <c r="B560" s="71"/>
      <c r="C560" s="71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3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16"/>
      <c r="AV560" s="73"/>
      <c r="AW560" s="73"/>
      <c r="AX560" s="73"/>
      <c r="AY560" s="73"/>
      <c r="AZ560" s="73"/>
      <c r="BA560" s="73"/>
      <c r="BB560" s="73"/>
      <c r="BC560" s="73"/>
      <c r="BD560" s="73"/>
      <c r="BE560" s="73"/>
      <c r="BF560" s="73"/>
      <c r="BG560" s="73"/>
      <c r="BH560" s="73"/>
      <c r="BI560" s="73"/>
      <c r="BJ560" s="73"/>
      <c r="BK560" s="73"/>
      <c r="BL560" s="73"/>
      <c r="BM560" s="73"/>
      <c r="BN560" s="73"/>
      <c r="BO560" s="73"/>
      <c r="BP560" s="73"/>
      <c r="BQ560" s="73"/>
      <c r="BR560" s="73"/>
      <c r="BS560" s="73"/>
    </row>
    <row r="561" ht="15.75" customHeight="1">
      <c r="A561" s="71"/>
      <c r="B561" s="71"/>
      <c r="C561" s="71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3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16"/>
      <c r="AV561" s="73"/>
      <c r="AW561" s="73"/>
      <c r="AX561" s="73"/>
      <c r="AY561" s="73"/>
      <c r="AZ561" s="73"/>
      <c r="BA561" s="73"/>
      <c r="BB561" s="73"/>
      <c r="BC561" s="73"/>
      <c r="BD561" s="73"/>
      <c r="BE561" s="73"/>
      <c r="BF561" s="73"/>
      <c r="BG561" s="73"/>
      <c r="BH561" s="73"/>
      <c r="BI561" s="73"/>
      <c r="BJ561" s="73"/>
      <c r="BK561" s="73"/>
      <c r="BL561" s="73"/>
      <c r="BM561" s="73"/>
      <c r="BN561" s="73"/>
      <c r="BO561" s="73"/>
      <c r="BP561" s="73"/>
      <c r="BQ561" s="73"/>
      <c r="BR561" s="73"/>
      <c r="BS561" s="73"/>
    </row>
    <row r="562" ht="15.75" customHeight="1">
      <c r="A562" s="71"/>
      <c r="B562" s="71"/>
      <c r="C562" s="71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3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16"/>
      <c r="AV562" s="73"/>
      <c r="AW562" s="73"/>
      <c r="AX562" s="73"/>
      <c r="AY562" s="73"/>
      <c r="AZ562" s="73"/>
      <c r="BA562" s="73"/>
      <c r="BB562" s="73"/>
      <c r="BC562" s="73"/>
      <c r="BD562" s="73"/>
      <c r="BE562" s="73"/>
      <c r="BF562" s="73"/>
      <c r="BG562" s="73"/>
      <c r="BH562" s="73"/>
      <c r="BI562" s="73"/>
      <c r="BJ562" s="73"/>
      <c r="BK562" s="73"/>
      <c r="BL562" s="73"/>
      <c r="BM562" s="73"/>
      <c r="BN562" s="73"/>
      <c r="BO562" s="73"/>
      <c r="BP562" s="73"/>
      <c r="BQ562" s="73"/>
      <c r="BR562" s="73"/>
      <c r="BS562" s="73"/>
    </row>
    <row r="563" ht="15.75" customHeight="1">
      <c r="A563" s="71"/>
      <c r="B563" s="71"/>
      <c r="C563" s="71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3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16"/>
      <c r="AV563" s="73"/>
      <c r="AW563" s="73"/>
      <c r="AX563" s="73"/>
      <c r="AY563" s="73"/>
      <c r="AZ563" s="73"/>
      <c r="BA563" s="73"/>
      <c r="BB563" s="73"/>
      <c r="BC563" s="73"/>
      <c r="BD563" s="73"/>
      <c r="BE563" s="73"/>
      <c r="BF563" s="73"/>
      <c r="BG563" s="73"/>
      <c r="BH563" s="73"/>
      <c r="BI563" s="73"/>
      <c r="BJ563" s="73"/>
      <c r="BK563" s="73"/>
      <c r="BL563" s="73"/>
      <c r="BM563" s="73"/>
      <c r="BN563" s="73"/>
      <c r="BO563" s="73"/>
      <c r="BP563" s="73"/>
      <c r="BQ563" s="73"/>
      <c r="BR563" s="73"/>
      <c r="BS563" s="73"/>
    </row>
    <row r="564" ht="15.75" customHeight="1">
      <c r="A564" s="71"/>
      <c r="B564" s="71"/>
      <c r="C564" s="71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3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16"/>
      <c r="AV564" s="73"/>
      <c r="AW564" s="73"/>
      <c r="AX564" s="73"/>
      <c r="AY564" s="73"/>
      <c r="AZ564" s="73"/>
      <c r="BA564" s="73"/>
      <c r="BB564" s="73"/>
      <c r="BC564" s="73"/>
      <c r="BD564" s="73"/>
      <c r="BE564" s="73"/>
      <c r="BF564" s="73"/>
      <c r="BG564" s="73"/>
      <c r="BH564" s="73"/>
      <c r="BI564" s="73"/>
      <c r="BJ564" s="73"/>
      <c r="BK564" s="73"/>
      <c r="BL564" s="73"/>
      <c r="BM564" s="73"/>
      <c r="BN564" s="73"/>
      <c r="BO564" s="73"/>
      <c r="BP564" s="73"/>
      <c r="BQ564" s="73"/>
      <c r="BR564" s="73"/>
      <c r="BS564" s="73"/>
    </row>
    <row r="565" ht="15.75" customHeight="1">
      <c r="A565" s="71"/>
      <c r="B565" s="71"/>
      <c r="C565" s="71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3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16"/>
      <c r="AV565" s="73"/>
      <c r="AW565" s="73"/>
      <c r="AX565" s="73"/>
      <c r="AY565" s="73"/>
      <c r="AZ565" s="73"/>
      <c r="BA565" s="73"/>
      <c r="BB565" s="73"/>
      <c r="BC565" s="73"/>
      <c r="BD565" s="73"/>
      <c r="BE565" s="73"/>
      <c r="BF565" s="73"/>
      <c r="BG565" s="73"/>
      <c r="BH565" s="73"/>
      <c r="BI565" s="73"/>
      <c r="BJ565" s="73"/>
      <c r="BK565" s="73"/>
      <c r="BL565" s="73"/>
      <c r="BM565" s="73"/>
      <c r="BN565" s="73"/>
      <c r="BO565" s="73"/>
      <c r="BP565" s="73"/>
      <c r="BQ565" s="73"/>
      <c r="BR565" s="73"/>
      <c r="BS565" s="73"/>
    </row>
    <row r="566" ht="15.75" customHeight="1">
      <c r="A566" s="71"/>
      <c r="B566" s="71"/>
      <c r="C566" s="71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3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16"/>
      <c r="AV566" s="73"/>
      <c r="AW566" s="73"/>
      <c r="AX566" s="73"/>
      <c r="AY566" s="73"/>
      <c r="AZ566" s="73"/>
      <c r="BA566" s="73"/>
      <c r="BB566" s="73"/>
      <c r="BC566" s="73"/>
      <c r="BD566" s="73"/>
      <c r="BE566" s="73"/>
      <c r="BF566" s="73"/>
      <c r="BG566" s="73"/>
      <c r="BH566" s="73"/>
      <c r="BI566" s="73"/>
      <c r="BJ566" s="73"/>
      <c r="BK566" s="73"/>
      <c r="BL566" s="73"/>
      <c r="BM566" s="73"/>
      <c r="BN566" s="73"/>
      <c r="BO566" s="73"/>
      <c r="BP566" s="73"/>
      <c r="BQ566" s="73"/>
      <c r="BR566" s="73"/>
      <c r="BS566" s="73"/>
    </row>
    <row r="567" ht="15.75" customHeight="1">
      <c r="A567" s="71"/>
      <c r="B567" s="71"/>
      <c r="C567" s="71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3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16"/>
      <c r="AV567" s="73"/>
      <c r="AW567" s="73"/>
      <c r="AX567" s="73"/>
      <c r="AY567" s="73"/>
      <c r="AZ567" s="73"/>
      <c r="BA567" s="73"/>
      <c r="BB567" s="73"/>
      <c r="BC567" s="73"/>
      <c r="BD567" s="73"/>
      <c r="BE567" s="73"/>
      <c r="BF567" s="73"/>
      <c r="BG567" s="73"/>
      <c r="BH567" s="73"/>
      <c r="BI567" s="73"/>
      <c r="BJ567" s="73"/>
      <c r="BK567" s="73"/>
      <c r="BL567" s="73"/>
      <c r="BM567" s="73"/>
      <c r="BN567" s="73"/>
      <c r="BO567" s="73"/>
      <c r="BP567" s="73"/>
      <c r="BQ567" s="73"/>
      <c r="BR567" s="73"/>
      <c r="BS567" s="73"/>
    </row>
    <row r="568" ht="15.75" customHeight="1">
      <c r="A568" s="71"/>
      <c r="B568" s="71"/>
      <c r="C568" s="71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3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16"/>
      <c r="AV568" s="73"/>
      <c r="AW568" s="73"/>
      <c r="AX568" s="73"/>
      <c r="AY568" s="73"/>
      <c r="AZ568" s="73"/>
      <c r="BA568" s="73"/>
      <c r="BB568" s="73"/>
      <c r="BC568" s="73"/>
      <c r="BD568" s="73"/>
      <c r="BE568" s="73"/>
      <c r="BF568" s="73"/>
      <c r="BG568" s="73"/>
      <c r="BH568" s="73"/>
      <c r="BI568" s="73"/>
      <c r="BJ568" s="73"/>
      <c r="BK568" s="73"/>
      <c r="BL568" s="73"/>
      <c r="BM568" s="73"/>
      <c r="BN568" s="73"/>
      <c r="BO568" s="73"/>
      <c r="BP568" s="73"/>
      <c r="BQ568" s="73"/>
      <c r="BR568" s="73"/>
      <c r="BS568" s="73"/>
    </row>
    <row r="569" ht="15.75" customHeight="1">
      <c r="A569" s="71"/>
      <c r="B569" s="71"/>
      <c r="C569" s="71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3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16"/>
      <c r="AV569" s="73"/>
      <c r="AW569" s="73"/>
      <c r="AX569" s="73"/>
      <c r="AY569" s="73"/>
      <c r="AZ569" s="73"/>
      <c r="BA569" s="73"/>
      <c r="BB569" s="73"/>
      <c r="BC569" s="73"/>
      <c r="BD569" s="73"/>
      <c r="BE569" s="73"/>
      <c r="BF569" s="73"/>
      <c r="BG569" s="73"/>
      <c r="BH569" s="73"/>
      <c r="BI569" s="73"/>
      <c r="BJ569" s="73"/>
      <c r="BK569" s="73"/>
      <c r="BL569" s="73"/>
      <c r="BM569" s="73"/>
      <c r="BN569" s="73"/>
      <c r="BO569" s="73"/>
      <c r="BP569" s="73"/>
      <c r="BQ569" s="73"/>
      <c r="BR569" s="73"/>
      <c r="BS569" s="73"/>
    </row>
    <row r="570" ht="15.75" customHeight="1">
      <c r="A570" s="71"/>
      <c r="B570" s="71"/>
      <c r="C570" s="71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3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16"/>
      <c r="AV570" s="73"/>
      <c r="AW570" s="73"/>
      <c r="AX570" s="73"/>
      <c r="AY570" s="73"/>
      <c r="AZ570" s="73"/>
      <c r="BA570" s="73"/>
      <c r="BB570" s="73"/>
      <c r="BC570" s="73"/>
      <c r="BD570" s="73"/>
      <c r="BE570" s="73"/>
      <c r="BF570" s="73"/>
      <c r="BG570" s="73"/>
      <c r="BH570" s="73"/>
      <c r="BI570" s="73"/>
      <c r="BJ570" s="73"/>
      <c r="BK570" s="73"/>
      <c r="BL570" s="73"/>
      <c r="BM570" s="73"/>
      <c r="BN570" s="73"/>
      <c r="BO570" s="73"/>
      <c r="BP570" s="73"/>
      <c r="BQ570" s="73"/>
      <c r="BR570" s="73"/>
      <c r="BS570" s="73"/>
    </row>
    <row r="571" ht="15.75" customHeight="1">
      <c r="A571" s="71"/>
      <c r="B571" s="71"/>
      <c r="C571" s="71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3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16"/>
      <c r="AV571" s="73"/>
      <c r="AW571" s="73"/>
      <c r="AX571" s="73"/>
      <c r="AY571" s="73"/>
      <c r="AZ571" s="73"/>
      <c r="BA571" s="73"/>
      <c r="BB571" s="73"/>
      <c r="BC571" s="73"/>
      <c r="BD571" s="73"/>
      <c r="BE571" s="73"/>
      <c r="BF571" s="73"/>
      <c r="BG571" s="73"/>
      <c r="BH571" s="73"/>
      <c r="BI571" s="73"/>
      <c r="BJ571" s="73"/>
      <c r="BK571" s="73"/>
      <c r="BL571" s="73"/>
      <c r="BM571" s="73"/>
      <c r="BN571" s="73"/>
      <c r="BO571" s="73"/>
      <c r="BP571" s="73"/>
      <c r="BQ571" s="73"/>
      <c r="BR571" s="73"/>
      <c r="BS571" s="73"/>
    </row>
    <row r="572" ht="15.75" customHeight="1">
      <c r="A572" s="71"/>
      <c r="B572" s="71"/>
      <c r="C572" s="71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3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16"/>
      <c r="AV572" s="73"/>
      <c r="AW572" s="73"/>
      <c r="AX572" s="73"/>
      <c r="AY572" s="73"/>
      <c r="AZ572" s="73"/>
      <c r="BA572" s="73"/>
      <c r="BB572" s="73"/>
      <c r="BC572" s="73"/>
      <c r="BD572" s="73"/>
      <c r="BE572" s="73"/>
      <c r="BF572" s="73"/>
      <c r="BG572" s="73"/>
      <c r="BH572" s="73"/>
      <c r="BI572" s="73"/>
      <c r="BJ572" s="73"/>
      <c r="BK572" s="73"/>
      <c r="BL572" s="73"/>
      <c r="BM572" s="73"/>
      <c r="BN572" s="73"/>
      <c r="BO572" s="73"/>
      <c r="BP572" s="73"/>
      <c r="BQ572" s="73"/>
      <c r="BR572" s="73"/>
      <c r="BS572" s="73"/>
    </row>
    <row r="573" ht="15.75" customHeight="1">
      <c r="A573" s="71"/>
      <c r="B573" s="71"/>
      <c r="C573" s="71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3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16"/>
      <c r="AV573" s="73"/>
      <c r="AW573" s="73"/>
      <c r="AX573" s="73"/>
      <c r="AY573" s="73"/>
      <c r="AZ573" s="73"/>
      <c r="BA573" s="73"/>
      <c r="BB573" s="73"/>
      <c r="BC573" s="73"/>
      <c r="BD573" s="73"/>
      <c r="BE573" s="73"/>
      <c r="BF573" s="73"/>
      <c r="BG573" s="73"/>
      <c r="BH573" s="73"/>
      <c r="BI573" s="73"/>
      <c r="BJ573" s="73"/>
      <c r="BK573" s="73"/>
      <c r="BL573" s="73"/>
      <c r="BM573" s="73"/>
      <c r="BN573" s="73"/>
      <c r="BO573" s="73"/>
      <c r="BP573" s="73"/>
      <c r="BQ573" s="73"/>
      <c r="BR573" s="73"/>
      <c r="BS573" s="73"/>
    </row>
    <row r="574" ht="15.75" customHeight="1">
      <c r="A574" s="71"/>
      <c r="B574" s="71"/>
      <c r="C574" s="71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3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16"/>
      <c r="AV574" s="73"/>
      <c r="AW574" s="73"/>
      <c r="AX574" s="73"/>
      <c r="AY574" s="73"/>
      <c r="AZ574" s="73"/>
      <c r="BA574" s="73"/>
      <c r="BB574" s="73"/>
      <c r="BC574" s="73"/>
      <c r="BD574" s="73"/>
      <c r="BE574" s="73"/>
      <c r="BF574" s="73"/>
      <c r="BG574" s="73"/>
      <c r="BH574" s="73"/>
      <c r="BI574" s="73"/>
      <c r="BJ574" s="73"/>
      <c r="BK574" s="73"/>
      <c r="BL574" s="73"/>
      <c r="BM574" s="73"/>
      <c r="BN574" s="73"/>
      <c r="BO574" s="73"/>
      <c r="BP574" s="73"/>
      <c r="BQ574" s="73"/>
      <c r="BR574" s="73"/>
      <c r="BS574" s="73"/>
    </row>
    <row r="575" ht="15.75" customHeight="1">
      <c r="A575" s="71"/>
      <c r="B575" s="71"/>
      <c r="C575" s="71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3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16"/>
      <c r="AV575" s="73"/>
      <c r="AW575" s="73"/>
      <c r="AX575" s="73"/>
      <c r="AY575" s="73"/>
      <c r="AZ575" s="73"/>
      <c r="BA575" s="73"/>
      <c r="BB575" s="73"/>
      <c r="BC575" s="73"/>
      <c r="BD575" s="73"/>
      <c r="BE575" s="73"/>
      <c r="BF575" s="73"/>
      <c r="BG575" s="73"/>
      <c r="BH575" s="73"/>
      <c r="BI575" s="73"/>
      <c r="BJ575" s="73"/>
      <c r="BK575" s="73"/>
      <c r="BL575" s="73"/>
      <c r="BM575" s="73"/>
      <c r="BN575" s="73"/>
      <c r="BO575" s="73"/>
      <c r="BP575" s="73"/>
      <c r="BQ575" s="73"/>
      <c r="BR575" s="73"/>
      <c r="BS575" s="73"/>
    </row>
    <row r="576" ht="15.75" customHeight="1">
      <c r="A576" s="71"/>
      <c r="B576" s="71"/>
      <c r="C576" s="71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3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16"/>
      <c r="AV576" s="73"/>
      <c r="AW576" s="73"/>
      <c r="AX576" s="73"/>
      <c r="AY576" s="73"/>
      <c r="AZ576" s="73"/>
      <c r="BA576" s="73"/>
      <c r="BB576" s="73"/>
      <c r="BC576" s="73"/>
      <c r="BD576" s="73"/>
      <c r="BE576" s="73"/>
      <c r="BF576" s="73"/>
      <c r="BG576" s="73"/>
      <c r="BH576" s="73"/>
      <c r="BI576" s="73"/>
      <c r="BJ576" s="73"/>
      <c r="BK576" s="73"/>
      <c r="BL576" s="73"/>
      <c r="BM576" s="73"/>
      <c r="BN576" s="73"/>
      <c r="BO576" s="73"/>
      <c r="BP576" s="73"/>
      <c r="BQ576" s="73"/>
      <c r="BR576" s="73"/>
      <c r="BS576" s="73"/>
    </row>
    <row r="577" ht="15.75" customHeight="1">
      <c r="A577" s="71"/>
      <c r="B577" s="71"/>
      <c r="C577" s="71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3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16"/>
      <c r="AV577" s="73"/>
      <c r="AW577" s="73"/>
      <c r="AX577" s="73"/>
      <c r="AY577" s="73"/>
      <c r="AZ577" s="73"/>
      <c r="BA577" s="73"/>
      <c r="BB577" s="73"/>
      <c r="BC577" s="73"/>
      <c r="BD577" s="73"/>
      <c r="BE577" s="73"/>
      <c r="BF577" s="73"/>
      <c r="BG577" s="73"/>
      <c r="BH577" s="73"/>
      <c r="BI577" s="73"/>
      <c r="BJ577" s="73"/>
      <c r="BK577" s="73"/>
      <c r="BL577" s="73"/>
      <c r="BM577" s="73"/>
      <c r="BN577" s="73"/>
      <c r="BO577" s="73"/>
      <c r="BP577" s="73"/>
      <c r="BQ577" s="73"/>
      <c r="BR577" s="73"/>
      <c r="BS577" s="73"/>
    </row>
    <row r="578" ht="15.75" customHeight="1">
      <c r="A578" s="71"/>
      <c r="B578" s="71"/>
      <c r="C578" s="71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3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16"/>
      <c r="AV578" s="73"/>
      <c r="AW578" s="73"/>
      <c r="AX578" s="73"/>
      <c r="AY578" s="73"/>
      <c r="AZ578" s="73"/>
      <c r="BA578" s="73"/>
      <c r="BB578" s="73"/>
      <c r="BC578" s="73"/>
      <c r="BD578" s="73"/>
      <c r="BE578" s="73"/>
      <c r="BF578" s="73"/>
      <c r="BG578" s="73"/>
      <c r="BH578" s="73"/>
      <c r="BI578" s="73"/>
      <c r="BJ578" s="73"/>
      <c r="BK578" s="73"/>
      <c r="BL578" s="73"/>
      <c r="BM578" s="73"/>
      <c r="BN578" s="73"/>
      <c r="BO578" s="73"/>
      <c r="BP578" s="73"/>
      <c r="BQ578" s="73"/>
      <c r="BR578" s="73"/>
      <c r="BS578" s="73"/>
    </row>
    <row r="579" ht="15.75" customHeight="1">
      <c r="A579" s="71"/>
      <c r="B579" s="71"/>
      <c r="C579" s="71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3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16"/>
      <c r="AV579" s="73"/>
      <c r="AW579" s="73"/>
      <c r="AX579" s="73"/>
      <c r="AY579" s="73"/>
      <c r="AZ579" s="73"/>
      <c r="BA579" s="73"/>
      <c r="BB579" s="73"/>
      <c r="BC579" s="73"/>
      <c r="BD579" s="73"/>
      <c r="BE579" s="73"/>
      <c r="BF579" s="73"/>
      <c r="BG579" s="73"/>
      <c r="BH579" s="73"/>
      <c r="BI579" s="73"/>
      <c r="BJ579" s="73"/>
      <c r="BK579" s="73"/>
      <c r="BL579" s="73"/>
      <c r="BM579" s="73"/>
      <c r="BN579" s="73"/>
      <c r="BO579" s="73"/>
      <c r="BP579" s="73"/>
      <c r="BQ579" s="73"/>
      <c r="BR579" s="73"/>
      <c r="BS579" s="73"/>
    </row>
    <row r="580" ht="15.75" customHeight="1">
      <c r="A580" s="71"/>
      <c r="B580" s="71"/>
      <c r="C580" s="71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3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16"/>
      <c r="AV580" s="73"/>
      <c r="AW580" s="73"/>
      <c r="AX580" s="73"/>
      <c r="AY580" s="73"/>
      <c r="AZ580" s="73"/>
      <c r="BA580" s="73"/>
      <c r="BB580" s="73"/>
      <c r="BC580" s="73"/>
      <c r="BD580" s="73"/>
      <c r="BE580" s="73"/>
      <c r="BF580" s="73"/>
      <c r="BG580" s="73"/>
      <c r="BH580" s="73"/>
      <c r="BI580" s="73"/>
      <c r="BJ580" s="73"/>
      <c r="BK580" s="73"/>
      <c r="BL580" s="73"/>
      <c r="BM580" s="73"/>
      <c r="BN580" s="73"/>
      <c r="BO580" s="73"/>
      <c r="BP580" s="73"/>
      <c r="BQ580" s="73"/>
      <c r="BR580" s="73"/>
      <c r="BS580" s="73"/>
    </row>
    <row r="581" ht="15.75" customHeight="1">
      <c r="A581" s="71"/>
      <c r="B581" s="71"/>
      <c r="C581" s="71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3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16"/>
      <c r="AV581" s="73"/>
      <c r="AW581" s="73"/>
      <c r="AX581" s="73"/>
      <c r="AY581" s="73"/>
      <c r="AZ581" s="73"/>
      <c r="BA581" s="73"/>
      <c r="BB581" s="73"/>
      <c r="BC581" s="73"/>
      <c r="BD581" s="73"/>
      <c r="BE581" s="73"/>
      <c r="BF581" s="73"/>
      <c r="BG581" s="73"/>
      <c r="BH581" s="73"/>
      <c r="BI581" s="73"/>
      <c r="BJ581" s="73"/>
      <c r="BK581" s="73"/>
      <c r="BL581" s="73"/>
      <c r="BM581" s="73"/>
      <c r="BN581" s="73"/>
      <c r="BO581" s="73"/>
      <c r="BP581" s="73"/>
      <c r="BQ581" s="73"/>
      <c r="BR581" s="73"/>
      <c r="BS581" s="73"/>
    </row>
    <row r="582" ht="15.75" customHeight="1">
      <c r="A582" s="71"/>
      <c r="B582" s="71"/>
      <c r="C582" s="71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3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16"/>
      <c r="AV582" s="73"/>
      <c r="AW582" s="73"/>
      <c r="AX582" s="73"/>
      <c r="AY582" s="73"/>
      <c r="AZ582" s="73"/>
      <c r="BA582" s="73"/>
      <c r="BB582" s="73"/>
      <c r="BC582" s="73"/>
      <c r="BD582" s="73"/>
      <c r="BE582" s="73"/>
      <c r="BF582" s="73"/>
      <c r="BG582" s="73"/>
      <c r="BH582" s="73"/>
      <c r="BI582" s="73"/>
      <c r="BJ582" s="73"/>
      <c r="BK582" s="73"/>
      <c r="BL582" s="73"/>
      <c r="BM582" s="73"/>
      <c r="BN582" s="73"/>
      <c r="BO582" s="73"/>
      <c r="BP582" s="73"/>
      <c r="BQ582" s="73"/>
      <c r="BR582" s="73"/>
      <c r="BS582" s="73"/>
    </row>
    <row r="583" ht="15.75" customHeight="1">
      <c r="A583" s="71"/>
      <c r="B583" s="71"/>
      <c r="C583" s="71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3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16"/>
      <c r="AV583" s="73"/>
      <c r="AW583" s="73"/>
      <c r="AX583" s="73"/>
      <c r="AY583" s="73"/>
      <c r="AZ583" s="73"/>
      <c r="BA583" s="73"/>
      <c r="BB583" s="73"/>
      <c r="BC583" s="73"/>
      <c r="BD583" s="73"/>
      <c r="BE583" s="73"/>
      <c r="BF583" s="73"/>
      <c r="BG583" s="73"/>
      <c r="BH583" s="73"/>
      <c r="BI583" s="73"/>
      <c r="BJ583" s="73"/>
      <c r="BK583" s="73"/>
      <c r="BL583" s="73"/>
      <c r="BM583" s="73"/>
      <c r="BN583" s="73"/>
      <c r="BO583" s="73"/>
      <c r="BP583" s="73"/>
      <c r="BQ583" s="73"/>
      <c r="BR583" s="73"/>
      <c r="BS583" s="73"/>
    </row>
    <row r="584" ht="15.75" customHeight="1">
      <c r="A584" s="71"/>
      <c r="B584" s="71"/>
      <c r="C584" s="71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3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16"/>
      <c r="AV584" s="73"/>
      <c r="AW584" s="73"/>
      <c r="AX584" s="73"/>
      <c r="AY584" s="73"/>
      <c r="AZ584" s="73"/>
      <c r="BA584" s="73"/>
      <c r="BB584" s="73"/>
      <c r="BC584" s="73"/>
      <c r="BD584" s="73"/>
      <c r="BE584" s="73"/>
      <c r="BF584" s="73"/>
      <c r="BG584" s="73"/>
      <c r="BH584" s="73"/>
      <c r="BI584" s="73"/>
      <c r="BJ584" s="73"/>
      <c r="BK584" s="73"/>
      <c r="BL584" s="73"/>
      <c r="BM584" s="73"/>
      <c r="BN584" s="73"/>
      <c r="BO584" s="73"/>
      <c r="BP584" s="73"/>
      <c r="BQ584" s="73"/>
      <c r="BR584" s="73"/>
      <c r="BS584" s="73"/>
    </row>
    <row r="585" ht="15.75" customHeight="1">
      <c r="A585" s="71"/>
      <c r="B585" s="71"/>
      <c r="C585" s="71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3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16"/>
      <c r="AV585" s="73"/>
      <c r="AW585" s="73"/>
      <c r="AX585" s="73"/>
      <c r="AY585" s="73"/>
      <c r="AZ585" s="73"/>
      <c r="BA585" s="73"/>
      <c r="BB585" s="73"/>
      <c r="BC585" s="73"/>
      <c r="BD585" s="73"/>
      <c r="BE585" s="73"/>
      <c r="BF585" s="73"/>
      <c r="BG585" s="73"/>
      <c r="BH585" s="73"/>
      <c r="BI585" s="73"/>
      <c r="BJ585" s="73"/>
      <c r="BK585" s="73"/>
      <c r="BL585" s="73"/>
      <c r="BM585" s="73"/>
      <c r="BN585" s="73"/>
      <c r="BO585" s="73"/>
      <c r="BP585" s="73"/>
      <c r="BQ585" s="73"/>
      <c r="BR585" s="73"/>
      <c r="BS585" s="73"/>
    </row>
    <row r="586" ht="15.75" customHeight="1">
      <c r="A586" s="71"/>
      <c r="B586" s="71"/>
      <c r="C586" s="71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3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16"/>
      <c r="AV586" s="73"/>
      <c r="AW586" s="73"/>
      <c r="AX586" s="73"/>
      <c r="AY586" s="73"/>
      <c r="AZ586" s="73"/>
      <c r="BA586" s="73"/>
      <c r="BB586" s="73"/>
      <c r="BC586" s="73"/>
      <c r="BD586" s="73"/>
      <c r="BE586" s="73"/>
      <c r="BF586" s="73"/>
      <c r="BG586" s="73"/>
      <c r="BH586" s="73"/>
      <c r="BI586" s="73"/>
      <c r="BJ586" s="73"/>
      <c r="BK586" s="73"/>
      <c r="BL586" s="73"/>
      <c r="BM586" s="73"/>
      <c r="BN586" s="73"/>
      <c r="BO586" s="73"/>
      <c r="BP586" s="73"/>
      <c r="BQ586" s="73"/>
      <c r="BR586" s="73"/>
      <c r="BS586" s="73"/>
    </row>
    <row r="587" ht="15.75" customHeight="1">
      <c r="A587" s="71"/>
      <c r="B587" s="71"/>
      <c r="C587" s="71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3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16"/>
      <c r="AV587" s="73"/>
      <c r="AW587" s="73"/>
      <c r="AX587" s="73"/>
      <c r="AY587" s="73"/>
      <c r="AZ587" s="73"/>
      <c r="BA587" s="73"/>
      <c r="BB587" s="73"/>
      <c r="BC587" s="73"/>
      <c r="BD587" s="73"/>
      <c r="BE587" s="73"/>
      <c r="BF587" s="73"/>
      <c r="BG587" s="73"/>
      <c r="BH587" s="73"/>
      <c r="BI587" s="73"/>
      <c r="BJ587" s="73"/>
      <c r="BK587" s="73"/>
      <c r="BL587" s="73"/>
      <c r="BM587" s="73"/>
      <c r="BN587" s="73"/>
      <c r="BO587" s="73"/>
      <c r="BP587" s="73"/>
      <c r="BQ587" s="73"/>
      <c r="BR587" s="73"/>
      <c r="BS587" s="73"/>
    </row>
    <row r="588" ht="15.75" customHeight="1">
      <c r="A588" s="71"/>
      <c r="B588" s="71"/>
      <c r="C588" s="71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3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16"/>
      <c r="AV588" s="73"/>
      <c r="AW588" s="73"/>
      <c r="AX588" s="73"/>
      <c r="AY588" s="73"/>
      <c r="AZ588" s="73"/>
      <c r="BA588" s="73"/>
      <c r="BB588" s="73"/>
      <c r="BC588" s="73"/>
      <c r="BD588" s="73"/>
      <c r="BE588" s="73"/>
      <c r="BF588" s="73"/>
      <c r="BG588" s="73"/>
      <c r="BH588" s="73"/>
      <c r="BI588" s="73"/>
      <c r="BJ588" s="73"/>
      <c r="BK588" s="73"/>
      <c r="BL588" s="73"/>
      <c r="BM588" s="73"/>
      <c r="BN588" s="73"/>
      <c r="BO588" s="73"/>
      <c r="BP588" s="73"/>
      <c r="BQ588" s="73"/>
      <c r="BR588" s="73"/>
      <c r="BS588" s="73"/>
    </row>
    <row r="589" ht="15.75" customHeight="1">
      <c r="A589" s="71"/>
      <c r="B589" s="71"/>
      <c r="C589" s="71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3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16"/>
      <c r="AV589" s="73"/>
      <c r="AW589" s="73"/>
      <c r="AX589" s="73"/>
      <c r="AY589" s="73"/>
      <c r="AZ589" s="73"/>
      <c r="BA589" s="73"/>
      <c r="BB589" s="73"/>
      <c r="BC589" s="73"/>
      <c r="BD589" s="73"/>
      <c r="BE589" s="73"/>
      <c r="BF589" s="73"/>
      <c r="BG589" s="73"/>
      <c r="BH589" s="73"/>
      <c r="BI589" s="73"/>
      <c r="BJ589" s="73"/>
      <c r="BK589" s="73"/>
      <c r="BL589" s="73"/>
      <c r="BM589" s="73"/>
      <c r="BN589" s="73"/>
      <c r="BO589" s="73"/>
      <c r="BP589" s="73"/>
      <c r="BQ589" s="73"/>
      <c r="BR589" s="73"/>
      <c r="BS589" s="73"/>
    </row>
    <row r="590" ht="15.75" customHeight="1">
      <c r="A590" s="71"/>
      <c r="B590" s="71"/>
      <c r="C590" s="71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3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16"/>
      <c r="AV590" s="73"/>
      <c r="AW590" s="73"/>
      <c r="AX590" s="73"/>
      <c r="AY590" s="73"/>
      <c r="AZ590" s="73"/>
      <c r="BA590" s="73"/>
      <c r="BB590" s="73"/>
      <c r="BC590" s="73"/>
      <c r="BD590" s="73"/>
      <c r="BE590" s="73"/>
      <c r="BF590" s="73"/>
      <c r="BG590" s="73"/>
      <c r="BH590" s="73"/>
      <c r="BI590" s="73"/>
      <c r="BJ590" s="73"/>
      <c r="BK590" s="73"/>
      <c r="BL590" s="73"/>
      <c r="BM590" s="73"/>
      <c r="BN590" s="73"/>
      <c r="BO590" s="73"/>
      <c r="BP590" s="73"/>
      <c r="BQ590" s="73"/>
      <c r="BR590" s="73"/>
      <c r="BS590" s="73"/>
    </row>
    <row r="591" ht="15.75" customHeight="1">
      <c r="A591" s="71"/>
      <c r="B591" s="71"/>
      <c r="C591" s="71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3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16"/>
      <c r="AV591" s="73"/>
      <c r="AW591" s="73"/>
      <c r="AX591" s="73"/>
      <c r="AY591" s="73"/>
      <c r="AZ591" s="73"/>
      <c r="BA591" s="73"/>
      <c r="BB591" s="73"/>
      <c r="BC591" s="73"/>
      <c r="BD591" s="73"/>
      <c r="BE591" s="73"/>
      <c r="BF591" s="73"/>
      <c r="BG591" s="73"/>
      <c r="BH591" s="73"/>
      <c r="BI591" s="73"/>
      <c r="BJ591" s="73"/>
      <c r="BK591" s="73"/>
      <c r="BL591" s="73"/>
      <c r="BM591" s="73"/>
      <c r="BN591" s="73"/>
      <c r="BO591" s="73"/>
      <c r="BP591" s="73"/>
      <c r="BQ591" s="73"/>
      <c r="BR591" s="73"/>
      <c r="BS591" s="73"/>
    </row>
    <row r="592" ht="15.75" customHeight="1">
      <c r="A592" s="71"/>
      <c r="B592" s="71"/>
      <c r="C592" s="71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3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16"/>
      <c r="AV592" s="73"/>
      <c r="AW592" s="73"/>
      <c r="AX592" s="73"/>
      <c r="AY592" s="73"/>
      <c r="AZ592" s="73"/>
      <c r="BA592" s="73"/>
      <c r="BB592" s="73"/>
      <c r="BC592" s="73"/>
      <c r="BD592" s="73"/>
      <c r="BE592" s="73"/>
      <c r="BF592" s="73"/>
      <c r="BG592" s="73"/>
      <c r="BH592" s="73"/>
      <c r="BI592" s="73"/>
      <c r="BJ592" s="73"/>
      <c r="BK592" s="73"/>
      <c r="BL592" s="73"/>
      <c r="BM592" s="73"/>
      <c r="BN592" s="73"/>
      <c r="BO592" s="73"/>
      <c r="BP592" s="73"/>
      <c r="BQ592" s="73"/>
      <c r="BR592" s="73"/>
      <c r="BS592" s="73"/>
    </row>
    <row r="593" ht="15.75" customHeight="1">
      <c r="A593" s="71"/>
      <c r="B593" s="71"/>
      <c r="C593" s="71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3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16"/>
      <c r="AV593" s="73"/>
      <c r="AW593" s="73"/>
      <c r="AX593" s="73"/>
      <c r="AY593" s="73"/>
      <c r="AZ593" s="73"/>
      <c r="BA593" s="73"/>
      <c r="BB593" s="73"/>
      <c r="BC593" s="73"/>
      <c r="BD593" s="73"/>
      <c r="BE593" s="73"/>
      <c r="BF593" s="73"/>
      <c r="BG593" s="73"/>
      <c r="BH593" s="73"/>
      <c r="BI593" s="73"/>
      <c r="BJ593" s="73"/>
      <c r="BK593" s="73"/>
      <c r="BL593" s="73"/>
      <c r="BM593" s="73"/>
      <c r="BN593" s="73"/>
      <c r="BO593" s="73"/>
      <c r="BP593" s="73"/>
      <c r="BQ593" s="73"/>
      <c r="BR593" s="73"/>
      <c r="BS593" s="73"/>
    </row>
    <row r="594" ht="15.75" customHeight="1">
      <c r="A594" s="71"/>
      <c r="B594" s="71"/>
      <c r="C594" s="71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3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16"/>
      <c r="AV594" s="73"/>
      <c r="AW594" s="73"/>
      <c r="AX594" s="73"/>
      <c r="AY594" s="73"/>
      <c r="AZ594" s="73"/>
      <c r="BA594" s="73"/>
      <c r="BB594" s="73"/>
      <c r="BC594" s="73"/>
      <c r="BD594" s="73"/>
      <c r="BE594" s="73"/>
      <c r="BF594" s="73"/>
      <c r="BG594" s="73"/>
      <c r="BH594" s="73"/>
      <c r="BI594" s="73"/>
      <c r="BJ594" s="73"/>
      <c r="BK594" s="73"/>
      <c r="BL594" s="73"/>
      <c r="BM594" s="73"/>
      <c r="BN594" s="73"/>
      <c r="BO594" s="73"/>
      <c r="BP594" s="73"/>
      <c r="BQ594" s="73"/>
      <c r="BR594" s="73"/>
      <c r="BS594" s="73"/>
    </row>
    <row r="595" ht="15.75" customHeight="1">
      <c r="A595" s="71"/>
      <c r="B595" s="71"/>
      <c r="C595" s="71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3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16"/>
      <c r="AV595" s="73"/>
      <c r="AW595" s="73"/>
      <c r="AX595" s="73"/>
      <c r="AY595" s="73"/>
      <c r="AZ595" s="73"/>
      <c r="BA595" s="73"/>
      <c r="BB595" s="73"/>
      <c r="BC595" s="73"/>
      <c r="BD595" s="73"/>
      <c r="BE595" s="73"/>
      <c r="BF595" s="73"/>
      <c r="BG595" s="73"/>
      <c r="BH595" s="73"/>
      <c r="BI595" s="73"/>
      <c r="BJ595" s="73"/>
      <c r="BK595" s="73"/>
      <c r="BL595" s="73"/>
      <c r="BM595" s="73"/>
      <c r="BN595" s="73"/>
      <c r="BO595" s="73"/>
      <c r="BP595" s="73"/>
      <c r="BQ595" s="73"/>
      <c r="BR595" s="73"/>
      <c r="BS595" s="73"/>
    </row>
    <row r="596" ht="15.75" customHeight="1">
      <c r="A596" s="71"/>
      <c r="B596" s="71"/>
      <c r="C596" s="71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3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16"/>
      <c r="AV596" s="73"/>
      <c r="AW596" s="73"/>
      <c r="AX596" s="73"/>
      <c r="AY596" s="73"/>
      <c r="AZ596" s="73"/>
      <c r="BA596" s="73"/>
      <c r="BB596" s="73"/>
      <c r="BC596" s="73"/>
      <c r="BD596" s="73"/>
      <c r="BE596" s="73"/>
      <c r="BF596" s="73"/>
      <c r="BG596" s="73"/>
      <c r="BH596" s="73"/>
      <c r="BI596" s="73"/>
      <c r="BJ596" s="73"/>
      <c r="BK596" s="73"/>
      <c r="BL596" s="73"/>
      <c r="BM596" s="73"/>
      <c r="BN596" s="73"/>
      <c r="BO596" s="73"/>
      <c r="BP596" s="73"/>
      <c r="BQ596" s="73"/>
      <c r="BR596" s="73"/>
      <c r="BS596" s="73"/>
    </row>
    <row r="597" ht="15.75" customHeight="1">
      <c r="A597" s="71"/>
      <c r="B597" s="71"/>
      <c r="C597" s="71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3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16"/>
      <c r="AV597" s="73"/>
      <c r="AW597" s="73"/>
      <c r="AX597" s="73"/>
      <c r="AY597" s="73"/>
      <c r="AZ597" s="73"/>
      <c r="BA597" s="73"/>
      <c r="BB597" s="73"/>
      <c r="BC597" s="73"/>
      <c r="BD597" s="73"/>
      <c r="BE597" s="73"/>
      <c r="BF597" s="73"/>
      <c r="BG597" s="73"/>
      <c r="BH597" s="73"/>
      <c r="BI597" s="73"/>
      <c r="BJ597" s="73"/>
      <c r="BK597" s="73"/>
      <c r="BL597" s="73"/>
      <c r="BM597" s="73"/>
      <c r="BN597" s="73"/>
      <c r="BO597" s="73"/>
      <c r="BP597" s="73"/>
      <c r="BQ597" s="73"/>
      <c r="BR597" s="73"/>
      <c r="BS597" s="73"/>
    </row>
    <row r="598" ht="15.75" customHeight="1">
      <c r="A598" s="71"/>
      <c r="B598" s="71"/>
      <c r="C598" s="71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3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16"/>
      <c r="AV598" s="73"/>
      <c r="AW598" s="73"/>
      <c r="AX598" s="73"/>
      <c r="AY598" s="73"/>
      <c r="AZ598" s="73"/>
      <c r="BA598" s="73"/>
      <c r="BB598" s="73"/>
      <c r="BC598" s="73"/>
      <c r="BD598" s="73"/>
      <c r="BE598" s="73"/>
      <c r="BF598" s="73"/>
      <c r="BG598" s="73"/>
      <c r="BH598" s="73"/>
      <c r="BI598" s="73"/>
      <c r="BJ598" s="73"/>
      <c r="BK598" s="73"/>
      <c r="BL598" s="73"/>
      <c r="BM598" s="73"/>
      <c r="BN598" s="73"/>
      <c r="BO598" s="73"/>
      <c r="BP598" s="73"/>
      <c r="BQ598" s="73"/>
      <c r="BR598" s="73"/>
      <c r="BS598" s="73"/>
    </row>
    <row r="599" ht="15.75" customHeight="1">
      <c r="A599" s="71"/>
      <c r="B599" s="71"/>
      <c r="C599" s="71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3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16"/>
      <c r="AV599" s="73"/>
      <c r="AW599" s="73"/>
      <c r="AX599" s="73"/>
      <c r="AY599" s="73"/>
      <c r="AZ599" s="73"/>
      <c r="BA599" s="73"/>
      <c r="BB599" s="73"/>
      <c r="BC599" s="73"/>
      <c r="BD599" s="73"/>
      <c r="BE599" s="73"/>
      <c r="BF599" s="73"/>
      <c r="BG599" s="73"/>
      <c r="BH599" s="73"/>
      <c r="BI599" s="73"/>
      <c r="BJ599" s="73"/>
      <c r="BK599" s="73"/>
      <c r="BL599" s="73"/>
      <c r="BM599" s="73"/>
      <c r="BN599" s="73"/>
      <c r="BO599" s="73"/>
      <c r="BP599" s="73"/>
      <c r="BQ599" s="73"/>
      <c r="BR599" s="73"/>
      <c r="BS599" s="73"/>
    </row>
    <row r="600" ht="15.75" customHeight="1">
      <c r="A600" s="71"/>
      <c r="B600" s="71"/>
      <c r="C600" s="71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3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16"/>
      <c r="AV600" s="73"/>
      <c r="AW600" s="73"/>
      <c r="AX600" s="73"/>
      <c r="AY600" s="73"/>
      <c r="AZ600" s="73"/>
      <c r="BA600" s="73"/>
      <c r="BB600" s="73"/>
      <c r="BC600" s="73"/>
      <c r="BD600" s="73"/>
      <c r="BE600" s="73"/>
      <c r="BF600" s="73"/>
      <c r="BG600" s="73"/>
      <c r="BH600" s="73"/>
      <c r="BI600" s="73"/>
      <c r="BJ600" s="73"/>
      <c r="BK600" s="73"/>
      <c r="BL600" s="73"/>
      <c r="BM600" s="73"/>
      <c r="BN600" s="73"/>
      <c r="BO600" s="73"/>
      <c r="BP600" s="73"/>
      <c r="BQ600" s="73"/>
      <c r="BR600" s="73"/>
      <c r="BS600" s="73"/>
    </row>
    <row r="601" ht="15.75" customHeight="1">
      <c r="A601" s="71"/>
      <c r="B601" s="71"/>
      <c r="C601" s="71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3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16"/>
      <c r="AV601" s="73"/>
      <c r="AW601" s="73"/>
      <c r="AX601" s="73"/>
      <c r="AY601" s="73"/>
      <c r="AZ601" s="73"/>
      <c r="BA601" s="73"/>
      <c r="BB601" s="73"/>
      <c r="BC601" s="73"/>
      <c r="BD601" s="73"/>
      <c r="BE601" s="73"/>
      <c r="BF601" s="73"/>
      <c r="BG601" s="73"/>
      <c r="BH601" s="73"/>
      <c r="BI601" s="73"/>
      <c r="BJ601" s="73"/>
      <c r="BK601" s="73"/>
      <c r="BL601" s="73"/>
      <c r="BM601" s="73"/>
      <c r="BN601" s="73"/>
      <c r="BO601" s="73"/>
      <c r="BP601" s="73"/>
      <c r="BQ601" s="73"/>
      <c r="BR601" s="73"/>
      <c r="BS601" s="73"/>
    </row>
    <row r="602" ht="15.75" customHeight="1">
      <c r="A602" s="71"/>
      <c r="B602" s="71"/>
      <c r="C602" s="71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3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16"/>
      <c r="AV602" s="73"/>
      <c r="AW602" s="73"/>
      <c r="AX602" s="73"/>
      <c r="AY602" s="73"/>
      <c r="AZ602" s="73"/>
      <c r="BA602" s="73"/>
      <c r="BB602" s="73"/>
      <c r="BC602" s="73"/>
      <c r="BD602" s="73"/>
      <c r="BE602" s="73"/>
      <c r="BF602" s="73"/>
      <c r="BG602" s="73"/>
      <c r="BH602" s="73"/>
      <c r="BI602" s="73"/>
      <c r="BJ602" s="73"/>
      <c r="BK602" s="73"/>
      <c r="BL602" s="73"/>
      <c r="BM602" s="73"/>
      <c r="BN602" s="73"/>
      <c r="BO602" s="73"/>
      <c r="BP602" s="73"/>
      <c r="BQ602" s="73"/>
      <c r="BR602" s="73"/>
      <c r="BS602" s="73"/>
    </row>
    <row r="603" ht="15.75" customHeight="1">
      <c r="A603" s="71"/>
      <c r="B603" s="71"/>
      <c r="C603" s="71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3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16"/>
      <c r="AV603" s="73"/>
      <c r="AW603" s="73"/>
      <c r="AX603" s="73"/>
      <c r="AY603" s="73"/>
      <c r="AZ603" s="73"/>
      <c r="BA603" s="73"/>
      <c r="BB603" s="73"/>
      <c r="BC603" s="73"/>
      <c r="BD603" s="73"/>
      <c r="BE603" s="73"/>
      <c r="BF603" s="73"/>
      <c r="BG603" s="73"/>
      <c r="BH603" s="73"/>
      <c r="BI603" s="73"/>
      <c r="BJ603" s="73"/>
      <c r="BK603" s="73"/>
      <c r="BL603" s="73"/>
      <c r="BM603" s="73"/>
      <c r="BN603" s="73"/>
      <c r="BO603" s="73"/>
      <c r="BP603" s="73"/>
      <c r="BQ603" s="73"/>
      <c r="BR603" s="73"/>
      <c r="BS603" s="73"/>
    </row>
    <row r="604" ht="15.75" customHeight="1">
      <c r="A604" s="71"/>
      <c r="B604" s="71"/>
      <c r="C604" s="71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3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16"/>
      <c r="AV604" s="73"/>
      <c r="AW604" s="73"/>
      <c r="AX604" s="73"/>
      <c r="AY604" s="73"/>
      <c r="AZ604" s="73"/>
      <c r="BA604" s="73"/>
      <c r="BB604" s="73"/>
      <c r="BC604" s="73"/>
      <c r="BD604" s="73"/>
      <c r="BE604" s="73"/>
      <c r="BF604" s="73"/>
      <c r="BG604" s="73"/>
      <c r="BH604" s="73"/>
      <c r="BI604" s="73"/>
      <c r="BJ604" s="73"/>
      <c r="BK604" s="73"/>
      <c r="BL604" s="73"/>
      <c r="BM604" s="73"/>
      <c r="BN604" s="73"/>
      <c r="BO604" s="73"/>
      <c r="BP604" s="73"/>
      <c r="BQ604" s="73"/>
      <c r="BR604" s="73"/>
      <c r="BS604" s="73"/>
    </row>
    <row r="605" ht="15.75" customHeight="1">
      <c r="A605" s="71"/>
      <c r="B605" s="71"/>
      <c r="C605" s="71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3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16"/>
      <c r="AV605" s="73"/>
      <c r="AW605" s="73"/>
      <c r="AX605" s="73"/>
      <c r="AY605" s="73"/>
      <c r="AZ605" s="73"/>
      <c r="BA605" s="73"/>
      <c r="BB605" s="73"/>
      <c r="BC605" s="73"/>
      <c r="BD605" s="73"/>
      <c r="BE605" s="73"/>
      <c r="BF605" s="73"/>
      <c r="BG605" s="73"/>
      <c r="BH605" s="73"/>
      <c r="BI605" s="73"/>
      <c r="BJ605" s="73"/>
      <c r="BK605" s="73"/>
      <c r="BL605" s="73"/>
      <c r="BM605" s="73"/>
      <c r="BN605" s="73"/>
      <c r="BO605" s="73"/>
      <c r="BP605" s="73"/>
      <c r="BQ605" s="73"/>
      <c r="BR605" s="73"/>
      <c r="BS605" s="73"/>
    </row>
    <row r="606" ht="15.75" customHeight="1">
      <c r="A606" s="71"/>
      <c r="B606" s="71"/>
      <c r="C606" s="71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3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16"/>
      <c r="AV606" s="73"/>
      <c r="AW606" s="73"/>
      <c r="AX606" s="73"/>
      <c r="AY606" s="73"/>
      <c r="AZ606" s="73"/>
      <c r="BA606" s="73"/>
      <c r="BB606" s="73"/>
      <c r="BC606" s="73"/>
      <c r="BD606" s="73"/>
      <c r="BE606" s="73"/>
      <c r="BF606" s="73"/>
      <c r="BG606" s="73"/>
      <c r="BH606" s="73"/>
      <c r="BI606" s="73"/>
      <c r="BJ606" s="73"/>
      <c r="BK606" s="73"/>
      <c r="BL606" s="73"/>
      <c r="BM606" s="73"/>
      <c r="BN606" s="73"/>
      <c r="BO606" s="73"/>
      <c r="BP606" s="73"/>
      <c r="BQ606" s="73"/>
      <c r="BR606" s="73"/>
      <c r="BS606" s="73"/>
    </row>
    <row r="607" ht="15.75" customHeight="1">
      <c r="A607" s="71"/>
      <c r="B607" s="71"/>
      <c r="C607" s="71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3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16"/>
      <c r="AV607" s="73"/>
      <c r="AW607" s="73"/>
      <c r="AX607" s="73"/>
      <c r="AY607" s="73"/>
      <c r="AZ607" s="73"/>
      <c r="BA607" s="73"/>
      <c r="BB607" s="73"/>
      <c r="BC607" s="73"/>
      <c r="BD607" s="73"/>
      <c r="BE607" s="73"/>
      <c r="BF607" s="73"/>
      <c r="BG607" s="73"/>
      <c r="BH607" s="73"/>
      <c r="BI607" s="73"/>
      <c r="BJ607" s="73"/>
      <c r="BK607" s="73"/>
      <c r="BL607" s="73"/>
      <c r="BM607" s="73"/>
      <c r="BN607" s="73"/>
      <c r="BO607" s="73"/>
      <c r="BP607" s="73"/>
      <c r="BQ607" s="73"/>
      <c r="BR607" s="73"/>
      <c r="BS607" s="73"/>
    </row>
    <row r="608" ht="15.75" customHeight="1">
      <c r="A608" s="71"/>
      <c r="B608" s="71"/>
      <c r="C608" s="71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3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16"/>
      <c r="AV608" s="73"/>
      <c r="AW608" s="73"/>
      <c r="AX608" s="73"/>
      <c r="AY608" s="73"/>
      <c r="AZ608" s="73"/>
      <c r="BA608" s="73"/>
      <c r="BB608" s="73"/>
      <c r="BC608" s="73"/>
      <c r="BD608" s="73"/>
      <c r="BE608" s="73"/>
      <c r="BF608" s="73"/>
      <c r="BG608" s="73"/>
      <c r="BH608" s="73"/>
      <c r="BI608" s="73"/>
      <c r="BJ608" s="73"/>
      <c r="BK608" s="73"/>
      <c r="BL608" s="73"/>
      <c r="BM608" s="73"/>
      <c r="BN608" s="73"/>
      <c r="BO608" s="73"/>
      <c r="BP608" s="73"/>
      <c r="BQ608" s="73"/>
      <c r="BR608" s="73"/>
      <c r="BS608" s="73"/>
    </row>
    <row r="609" ht="15.75" customHeight="1">
      <c r="A609" s="71"/>
      <c r="B609" s="71"/>
      <c r="C609" s="71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3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16"/>
      <c r="AV609" s="73"/>
      <c r="AW609" s="73"/>
      <c r="AX609" s="73"/>
      <c r="AY609" s="73"/>
      <c r="AZ609" s="73"/>
      <c r="BA609" s="73"/>
      <c r="BB609" s="73"/>
      <c r="BC609" s="73"/>
      <c r="BD609" s="73"/>
      <c r="BE609" s="73"/>
      <c r="BF609" s="73"/>
      <c r="BG609" s="73"/>
      <c r="BH609" s="73"/>
      <c r="BI609" s="73"/>
      <c r="BJ609" s="73"/>
      <c r="BK609" s="73"/>
      <c r="BL609" s="73"/>
      <c r="BM609" s="73"/>
      <c r="BN609" s="73"/>
      <c r="BO609" s="73"/>
      <c r="BP609" s="73"/>
      <c r="BQ609" s="73"/>
      <c r="BR609" s="73"/>
      <c r="BS609" s="73"/>
    </row>
    <row r="610" ht="15.75" customHeight="1">
      <c r="A610" s="71"/>
      <c r="B610" s="71"/>
      <c r="C610" s="71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3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16"/>
      <c r="AV610" s="73"/>
      <c r="AW610" s="73"/>
      <c r="AX610" s="73"/>
      <c r="AY610" s="73"/>
      <c r="AZ610" s="73"/>
      <c r="BA610" s="73"/>
      <c r="BB610" s="73"/>
      <c r="BC610" s="73"/>
      <c r="BD610" s="73"/>
      <c r="BE610" s="73"/>
      <c r="BF610" s="73"/>
      <c r="BG610" s="73"/>
      <c r="BH610" s="73"/>
      <c r="BI610" s="73"/>
      <c r="BJ610" s="73"/>
      <c r="BK610" s="73"/>
      <c r="BL610" s="73"/>
      <c r="BM610" s="73"/>
      <c r="BN610" s="73"/>
      <c r="BO610" s="73"/>
      <c r="BP610" s="73"/>
      <c r="BQ610" s="73"/>
      <c r="BR610" s="73"/>
      <c r="BS610" s="73"/>
    </row>
    <row r="611" ht="15.75" customHeight="1">
      <c r="A611" s="71"/>
      <c r="B611" s="71"/>
      <c r="C611" s="71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3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16"/>
      <c r="AV611" s="73"/>
      <c r="AW611" s="73"/>
      <c r="AX611" s="73"/>
      <c r="AY611" s="73"/>
      <c r="AZ611" s="73"/>
      <c r="BA611" s="73"/>
      <c r="BB611" s="73"/>
      <c r="BC611" s="73"/>
      <c r="BD611" s="73"/>
      <c r="BE611" s="73"/>
      <c r="BF611" s="73"/>
      <c r="BG611" s="73"/>
      <c r="BH611" s="73"/>
      <c r="BI611" s="73"/>
      <c r="BJ611" s="73"/>
      <c r="BK611" s="73"/>
      <c r="BL611" s="73"/>
      <c r="BM611" s="73"/>
      <c r="BN611" s="73"/>
      <c r="BO611" s="73"/>
      <c r="BP611" s="73"/>
      <c r="BQ611" s="73"/>
      <c r="BR611" s="73"/>
      <c r="BS611" s="73"/>
    </row>
    <row r="612" ht="15.75" customHeight="1">
      <c r="A612" s="71"/>
      <c r="B612" s="71"/>
      <c r="C612" s="71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3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16"/>
      <c r="AV612" s="73"/>
      <c r="AW612" s="73"/>
      <c r="AX612" s="73"/>
      <c r="AY612" s="73"/>
      <c r="AZ612" s="73"/>
      <c r="BA612" s="73"/>
      <c r="BB612" s="73"/>
      <c r="BC612" s="73"/>
      <c r="BD612" s="73"/>
      <c r="BE612" s="73"/>
      <c r="BF612" s="73"/>
      <c r="BG612" s="73"/>
      <c r="BH612" s="73"/>
      <c r="BI612" s="73"/>
      <c r="BJ612" s="73"/>
      <c r="BK612" s="73"/>
      <c r="BL612" s="73"/>
      <c r="BM612" s="73"/>
      <c r="BN612" s="73"/>
      <c r="BO612" s="73"/>
      <c r="BP612" s="73"/>
      <c r="BQ612" s="73"/>
      <c r="BR612" s="73"/>
      <c r="BS612" s="73"/>
    </row>
    <row r="613" ht="15.75" customHeight="1">
      <c r="A613" s="71"/>
      <c r="B613" s="71"/>
      <c r="C613" s="71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3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16"/>
      <c r="AV613" s="73"/>
      <c r="AW613" s="73"/>
      <c r="AX613" s="73"/>
      <c r="AY613" s="73"/>
      <c r="AZ613" s="73"/>
      <c r="BA613" s="73"/>
      <c r="BB613" s="73"/>
      <c r="BC613" s="73"/>
      <c r="BD613" s="73"/>
      <c r="BE613" s="73"/>
      <c r="BF613" s="73"/>
      <c r="BG613" s="73"/>
      <c r="BH613" s="73"/>
      <c r="BI613" s="73"/>
      <c r="BJ613" s="73"/>
      <c r="BK613" s="73"/>
      <c r="BL613" s="73"/>
      <c r="BM613" s="73"/>
      <c r="BN613" s="73"/>
      <c r="BO613" s="73"/>
      <c r="BP613" s="73"/>
      <c r="BQ613" s="73"/>
      <c r="BR613" s="73"/>
      <c r="BS613" s="73"/>
    </row>
    <row r="614" ht="15.75" customHeight="1">
      <c r="A614" s="71"/>
      <c r="B614" s="71"/>
      <c r="C614" s="71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3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16"/>
      <c r="AV614" s="73"/>
      <c r="AW614" s="73"/>
      <c r="AX614" s="73"/>
      <c r="AY614" s="73"/>
      <c r="AZ614" s="73"/>
      <c r="BA614" s="73"/>
      <c r="BB614" s="73"/>
      <c r="BC614" s="73"/>
      <c r="BD614" s="73"/>
      <c r="BE614" s="73"/>
      <c r="BF614" s="73"/>
      <c r="BG614" s="73"/>
      <c r="BH614" s="73"/>
      <c r="BI614" s="73"/>
      <c r="BJ614" s="73"/>
      <c r="BK614" s="73"/>
      <c r="BL614" s="73"/>
      <c r="BM614" s="73"/>
      <c r="BN614" s="73"/>
      <c r="BO614" s="73"/>
      <c r="BP614" s="73"/>
      <c r="BQ614" s="73"/>
      <c r="BR614" s="73"/>
      <c r="BS614" s="73"/>
    </row>
    <row r="615" ht="15.75" customHeight="1">
      <c r="A615" s="71"/>
      <c r="B615" s="71"/>
      <c r="C615" s="71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3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16"/>
      <c r="AV615" s="73"/>
      <c r="AW615" s="73"/>
      <c r="AX615" s="73"/>
      <c r="AY615" s="73"/>
      <c r="AZ615" s="73"/>
      <c r="BA615" s="73"/>
      <c r="BB615" s="73"/>
      <c r="BC615" s="73"/>
      <c r="BD615" s="73"/>
      <c r="BE615" s="73"/>
      <c r="BF615" s="73"/>
      <c r="BG615" s="73"/>
      <c r="BH615" s="73"/>
      <c r="BI615" s="73"/>
      <c r="BJ615" s="73"/>
      <c r="BK615" s="73"/>
      <c r="BL615" s="73"/>
      <c r="BM615" s="73"/>
      <c r="BN615" s="73"/>
      <c r="BO615" s="73"/>
      <c r="BP615" s="73"/>
      <c r="BQ615" s="73"/>
      <c r="BR615" s="73"/>
      <c r="BS615" s="73"/>
    </row>
    <row r="616" ht="15.75" customHeight="1">
      <c r="A616" s="71"/>
      <c r="B616" s="71"/>
      <c r="C616" s="71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3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16"/>
      <c r="AV616" s="73"/>
      <c r="AW616" s="73"/>
      <c r="AX616" s="73"/>
      <c r="AY616" s="73"/>
      <c r="AZ616" s="73"/>
      <c r="BA616" s="73"/>
      <c r="BB616" s="73"/>
      <c r="BC616" s="73"/>
      <c r="BD616" s="73"/>
      <c r="BE616" s="73"/>
      <c r="BF616" s="73"/>
      <c r="BG616" s="73"/>
      <c r="BH616" s="73"/>
      <c r="BI616" s="73"/>
      <c r="BJ616" s="73"/>
      <c r="BK616" s="73"/>
      <c r="BL616" s="73"/>
      <c r="BM616" s="73"/>
      <c r="BN616" s="73"/>
      <c r="BO616" s="73"/>
      <c r="BP616" s="73"/>
      <c r="BQ616" s="73"/>
      <c r="BR616" s="73"/>
      <c r="BS616" s="73"/>
    </row>
    <row r="617" ht="15.75" customHeight="1">
      <c r="A617" s="71"/>
      <c r="B617" s="71"/>
      <c r="C617" s="71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3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16"/>
      <c r="AV617" s="73"/>
      <c r="AW617" s="73"/>
      <c r="AX617" s="73"/>
      <c r="AY617" s="73"/>
      <c r="AZ617" s="73"/>
      <c r="BA617" s="73"/>
      <c r="BB617" s="73"/>
      <c r="BC617" s="73"/>
      <c r="BD617" s="73"/>
      <c r="BE617" s="73"/>
      <c r="BF617" s="73"/>
      <c r="BG617" s="73"/>
      <c r="BH617" s="73"/>
      <c r="BI617" s="73"/>
      <c r="BJ617" s="73"/>
      <c r="BK617" s="73"/>
      <c r="BL617" s="73"/>
      <c r="BM617" s="73"/>
      <c r="BN617" s="73"/>
      <c r="BO617" s="73"/>
      <c r="BP617" s="73"/>
      <c r="BQ617" s="73"/>
      <c r="BR617" s="73"/>
      <c r="BS617" s="73"/>
    </row>
    <row r="618" ht="15.75" customHeight="1">
      <c r="A618" s="71"/>
      <c r="B618" s="71"/>
      <c r="C618" s="71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3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16"/>
      <c r="AV618" s="73"/>
      <c r="AW618" s="73"/>
      <c r="AX618" s="73"/>
      <c r="AY618" s="73"/>
      <c r="AZ618" s="73"/>
      <c r="BA618" s="73"/>
      <c r="BB618" s="73"/>
      <c r="BC618" s="73"/>
      <c r="BD618" s="73"/>
      <c r="BE618" s="73"/>
      <c r="BF618" s="73"/>
      <c r="BG618" s="73"/>
      <c r="BH618" s="73"/>
      <c r="BI618" s="73"/>
      <c r="BJ618" s="73"/>
      <c r="BK618" s="73"/>
      <c r="BL618" s="73"/>
      <c r="BM618" s="73"/>
      <c r="BN618" s="73"/>
      <c r="BO618" s="73"/>
      <c r="BP618" s="73"/>
      <c r="BQ618" s="73"/>
      <c r="BR618" s="73"/>
      <c r="BS618" s="73"/>
    </row>
    <row r="619" ht="15.75" customHeight="1">
      <c r="A619" s="71"/>
      <c r="B619" s="71"/>
      <c r="C619" s="71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3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16"/>
      <c r="AV619" s="73"/>
      <c r="AW619" s="73"/>
      <c r="AX619" s="73"/>
      <c r="AY619" s="73"/>
      <c r="AZ619" s="73"/>
      <c r="BA619" s="73"/>
      <c r="BB619" s="73"/>
      <c r="BC619" s="73"/>
      <c r="BD619" s="73"/>
      <c r="BE619" s="73"/>
      <c r="BF619" s="73"/>
      <c r="BG619" s="73"/>
      <c r="BH619" s="73"/>
      <c r="BI619" s="73"/>
      <c r="BJ619" s="73"/>
      <c r="BK619" s="73"/>
      <c r="BL619" s="73"/>
      <c r="BM619" s="73"/>
      <c r="BN619" s="73"/>
      <c r="BO619" s="73"/>
      <c r="BP619" s="73"/>
      <c r="BQ619" s="73"/>
      <c r="BR619" s="73"/>
      <c r="BS619" s="73"/>
    </row>
    <row r="620" ht="15.75" customHeight="1">
      <c r="A620" s="71"/>
      <c r="B620" s="71"/>
      <c r="C620" s="71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3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16"/>
      <c r="AV620" s="73"/>
      <c r="AW620" s="73"/>
      <c r="AX620" s="73"/>
      <c r="AY620" s="73"/>
      <c r="AZ620" s="73"/>
      <c r="BA620" s="73"/>
      <c r="BB620" s="73"/>
      <c r="BC620" s="73"/>
      <c r="BD620" s="73"/>
      <c r="BE620" s="73"/>
      <c r="BF620" s="73"/>
      <c r="BG620" s="73"/>
      <c r="BH620" s="73"/>
      <c r="BI620" s="73"/>
      <c r="BJ620" s="73"/>
      <c r="BK620" s="73"/>
      <c r="BL620" s="73"/>
      <c r="BM620" s="73"/>
      <c r="BN620" s="73"/>
      <c r="BO620" s="73"/>
      <c r="BP620" s="73"/>
      <c r="BQ620" s="73"/>
      <c r="BR620" s="73"/>
      <c r="BS620" s="73"/>
    </row>
    <row r="621" ht="15.75" customHeight="1">
      <c r="A621" s="71"/>
      <c r="B621" s="71"/>
      <c r="C621" s="71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3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16"/>
      <c r="AV621" s="73"/>
      <c r="AW621" s="73"/>
      <c r="AX621" s="73"/>
      <c r="AY621" s="73"/>
      <c r="AZ621" s="73"/>
      <c r="BA621" s="73"/>
      <c r="BB621" s="73"/>
      <c r="BC621" s="73"/>
      <c r="BD621" s="73"/>
      <c r="BE621" s="73"/>
      <c r="BF621" s="73"/>
      <c r="BG621" s="73"/>
      <c r="BH621" s="73"/>
      <c r="BI621" s="73"/>
      <c r="BJ621" s="73"/>
      <c r="BK621" s="73"/>
      <c r="BL621" s="73"/>
      <c r="BM621" s="73"/>
      <c r="BN621" s="73"/>
      <c r="BO621" s="73"/>
      <c r="BP621" s="73"/>
      <c r="BQ621" s="73"/>
      <c r="BR621" s="73"/>
      <c r="BS621" s="73"/>
    </row>
    <row r="622" ht="15.75" customHeight="1">
      <c r="A622" s="71"/>
      <c r="B622" s="71"/>
      <c r="C622" s="71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3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16"/>
      <c r="AV622" s="73"/>
      <c r="AW622" s="73"/>
      <c r="AX622" s="73"/>
      <c r="AY622" s="73"/>
      <c r="AZ622" s="73"/>
      <c r="BA622" s="73"/>
      <c r="BB622" s="73"/>
      <c r="BC622" s="73"/>
      <c r="BD622" s="73"/>
      <c r="BE622" s="73"/>
      <c r="BF622" s="73"/>
      <c r="BG622" s="73"/>
      <c r="BH622" s="73"/>
      <c r="BI622" s="73"/>
      <c r="BJ622" s="73"/>
      <c r="BK622" s="73"/>
      <c r="BL622" s="73"/>
      <c r="BM622" s="73"/>
      <c r="BN622" s="73"/>
      <c r="BO622" s="73"/>
      <c r="BP622" s="73"/>
      <c r="BQ622" s="73"/>
      <c r="BR622" s="73"/>
      <c r="BS622" s="73"/>
    </row>
    <row r="623" ht="15.75" customHeight="1">
      <c r="A623" s="71"/>
      <c r="B623" s="71"/>
      <c r="C623" s="71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3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16"/>
      <c r="AV623" s="73"/>
      <c r="AW623" s="73"/>
      <c r="AX623" s="73"/>
      <c r="AY623" s="73"/>
      <c r="AZ623" s="73"/>
      <c r="BA623" s="73"/>
      <c r="BB623" s="73"/>
      <c r="BC623" s="73"/>
      <c r="BD623" s="73"/>
      <c r="BE623" s="73"/>
      <c r="BF623" s="73"/>
      <c r="BG623" s="73"/>
      <c r="BH623" s="73"/>
      <c r="BI623" s="73"/>
      <c r="BJ623" s="73"/>
      <c r="BK623" s="73"/>
      <c r="BL623" s="73"/>
      <c r="BM623" s="73"/>
      <c r="BN623" s="73"/>
      <c r="BO623" s="73"/>
      <c r="BP623" s="73"/>
      <c r="BQ623" s="73"/>
      <c r="BR623" s="73"/>
      <c r="BS623" s="73"/>
    </row>
    <row r="624" ht="15.75" customHeight="1">
      <c r="A624" s="71"/>
      <c r="B624" s="71"/>
      <c r="C624" s="71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3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16"/>
      <c r="AV624" s="73"/>
      <c r="AW624" s="73"/>
      <c r="AX624" s="73"/>
      <c r="AY624" s="73"/>
      <c r="AZ624" s="73"/>
      <c r="BA624" s="73"/>
      <c r="BB624" s="73"/>
      <c r="BC624" s="73"/>
      <c r="BD624" s="73"/>
      <c r="BE624" s="73"/>
      <c r="BF624" s="73"/>
      <c r="BG624" s="73"/>
      <c r="BH624" s="73"/>
      <c r="BI624" s="73"/>
      <c r="BJ624" s="73"/>
      <c r="BK624" s="73"/>
      <c r="BL624" s="73"/>
      <c r="BM624" s="73"/>
      <c r="BN624" s="73"/>
      <c r="BO624" s="73"/>
      <c r="BP624" s="73"/>
      <c r="BQ624" s="73"/>
      <c r="BR624" s="73"/>
      <c r="BS624" s="73"/>
    </row>
    <row r="625" ht="15.75" customHeight="1">
      <c r="A625" s="71"/>
      <c r="B625" s="71"/>
      <c r="C625" s="71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3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16"/>
      <c r="AV625" s="73"/>
      <c r="AW625" s="73"/>
      <c r="AX625" s="73"/>
      <c r="AY625" s="73"/>
      <c r="AZ625" s="73"/>
      <c r="BA625" s="73"/>
      <c r="BB625" s="73"/>
      <c r="BC625" s="73"/>
      <c r="BD625" s="73"/>
      <c r="BE625" s="73"/>
      <c r="BF625" s="73"/>
      <c r="BG625" s="73"/>
      <c r="BH625" s="73"/>
      <c r="BI625" s="73"/>
      <c r="BJ625" s="73"/>
      <c r="BK625" s="73"/>
      <c r="BL625" s="73"/>
      <c r="BM625" s="73"/>
      <c r="BN625" s="73"/>
      <c r="BO625" s="73"/>
      <c r="BP625" s="73"/>
      <c r="BQ625" s="73"/>
      <c r="BR625" s="73"/>
      <c r="BS625" s="73"/>
    </row>
    <row r="626" ht="15.75" customHeight="1">
      <c r="A626" s="71"/>
      <c r="B626" s="71"/>
      <c r="C626" s="71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3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16"/>
      <c r="AV626" s="73"/>
      <c r="AW626" s="73"/>
      <c r="AX626" s="73"/>
      <c r="AY626" s="73"/>
      <c r="AZ626" s="73"/>
      <c r="BA626" s="73"/>
      <c r="BB626" s="73"/>
      <c r="BC626" s="73"/>
      <c r="BD626" s="73"/>
      <c r="BE626" s="73"/>
      <c r="BF626" s="73"/>
      <c r="BG626" s="73"/>
      <c r="BH626" s="73"/>
      <c r="BI626" s="73"/>
      <c r="BJ626" s="73"/>
      <c r="BK626" s="73"/>
      <c r="BL626" s="73"/>
      <c r="BM626" s="73"/>
      <c r="BN626" s="73"/>
      <c r="BO626" s="73"/>
      <c r="BP626" s="73"/>
      <c r="BQ626" s="73"/>
      <c r="BR626" s="73"/>
      <c r="BS626" s="73"/>
    </row>
    <row r="627" ht="15.75" customHeight="1">
      <c r="A627" s="71"/>
      <c r="B627" s="71"/>
      <c r="C627" s="71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3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16"/>
      <c r="AV627" s="73"/>
      <c r="AW627" s="73"/>
      <c r="AX627" s="73"/>
      <c r="AY627" s="73"/>
      <c r="AZ627" s="73"/>
      <c r="BA627" s="73"/>
      <c r="BB627" s="73"/>
      <c r="BC627" s="73"/>
      <c r="BD627" s="73"/>
      <c r="BE627" s="73"/>
      <c r="BF627" s="73"/>
      <c r="BG627" s="73"/>
      <c r="BH627" s="73"/>
      <c r="BI627" s="73"/>
      <c r="BJ627" s="73"/>
      <c r="BK627" s="73"/>
      <c r="BL627" s="73"/>
      <c r="BM627" s="73"/>
      <c r="BN627" s="73"/>
      <c r="BO627" s="73"/>
      <c r="BP627" s="73"/>
      <c r="BQ627" s="73"/>
      <c r="BR627" s="73"/>
      <c r="BS627" s="73"/>
    </row>
    <row r="628" ht="15.75" customHeight="1">
      <c r="A628" s="71"/>
      <c r="B628" s="71"/>
      <c r="C628" s="71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3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16"/>
      <c r="AV628" s="73"/>
      <c r="AW628" s="73"/>
      <c r="AX628" s="73"/>
      <c r="AY628" s="73"/>
      <c r="AZ628" s="73"/>
      <c r="BA628" s="73"/>
      <c r="BB628" s="73"/>
      <c r="BC628" s="73"/>
      <c r="BD628" s="73"/>
      <c r="BE628" s="73"/>
      <c r="BF628" s="73"/>
      <c r="BG628" s="73"/>
      <c r="BH628" s="73"/>
      <c r="BI628" s="73"/>
      <c r="BJ628" s="73"/>
      <c r="BK628" s="73"/>
      <c r="BL628" s="73"/>
      <c r="BM628" s="73"/>
      <c r="BN628" s="73"/>
      <c r="BO628" s="73"/>
      <c r="BP628" s="73"/>
      <c r="BQ628" s="73"/>
      <c r="BR628" s="73"/>
      <c r="BS628" s="73"/>
    </row>
    <row r="629" ht="15.75" customHeight="1">
      <c r="A629" s="71"/>
      <c r="B629" s="71"/>
      <c r="C629" s="71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3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16"/>
      <c r="AV629" s="73"/>
      <c r="AW629" s="73"/>
      <c r="AX629" s="73"/>
      <c r="AY629" s="73"/>
      <c r="AZ629" s="73"/>
      <c r="BA629" s="73"/>
      <c r="BB629" s="73"/>
      <c r="BC629" s="73"/>
      <c r="BD629" s="73"/>
      <c r="BE629" s="73"/>
      <c r="BF629" s="73"/>
      <c r="BG629" s="73"/>
      <c r="BH629" s="73"/>
      <c r="BI629" s="73"/>
      <c r="BJ629" s="73"/>
      <c r="BK629" s="73"/>
      <c r="BL629" s="73"/>
      <c r="BM629" s="73"/>
      <c r="BN629" s="73"/>
      <c r="BO629" s="73"/>
      <c r="BP629" s="73"/>
      <c r="BQ629" s="73"/>
      <c r="BR629" s="73"/>
      <c r="BS629" s="73"/>
    </row>
    <row r="630" ht="15.75" customHeight="1">
      <c r="A630" s="71"/>
      <c r="B630" s="71"/>
      <c r="C630" s="71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3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16"/>
      <c r="AV630" s="73"/>
      <c r="AW630" s="73"/>
      <c r="AX630" s="73"/>
      <c r="AY630" s="73"/>
      <c r="AZ630" s="73"/>
      <c r="BA630" s="73"/>
      <c r="BB630" s="73"/>
      <c r="BC630" s="73"/>
      <c r="BD630" s="73"/>
      <c r="BE630" s="73"/>
      <c r="BF630" s="73"/>
      <c r="BG630" s="73"/>
      <c r="BH630" s="73"/>
      <c r="BI630" s="73"/>
      <c r="BJ630" s="73"/>
      <c r="BK630" s="73"/>
      <c r="BL630" s="73"/>
      <c r="BM630" s="73"/>
      <c r="BN630" s="73"/>
      <c r="BO630" s="73"/>
      <c r="BP630" s="73"/>
      <c r="BQ630" s="73"/>
      <c r="BR630" s="73"/>
      <c r="BS630" s="73"/>
    </row>
    <row r="631" ht="15.75" customHeight="1">
      <c r="A631" s="71"/>
      <c r="B631" s="71"/>
      <c r="C631" s="71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3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16"/>
      <c r="AV631" s="73"/>
      <c r="AW631" s="73"/>
      <c r="AX631" s="73"/>
      <c r="AY631" s="73"/>
      <c r="AZ631" s="73"/>
      <c r="BA631" s="73"/>
      <c r="BB631" s="73"/>
      <c r="BC631" s="73"/>
      <c r="BD631" s="73"/>
      <c r="BE631" s="73"/>
      <c r="BF631" s="73"/>
      <c r="BG631" s="73"/>
      <c r="BH631" s="73"/>
      <c r="BI631" s="73"/>
      <c r="BJ631" s="73"/>
      <c r="BK631" s="73"/>
      <c r="BL631" s="73"/>
      <c r="BM631" s="73"/>
      <c r="BN631" s="73"/>
      <c r="BO631" s="73"/>
      <c r="BP631" s="73"/>
      <c r="BQ631" s="73"/>
      <c r="BR631" s="73"/>
      <c r="BS631" s="73"/>
    </row>
    <row r="632" ht="15.75" customHeight="1">
      <c r="A632" s="71"/>
      <c r="B632" s="71"/>
      <c r="C632" s="71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3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16"/>
      <c r="AV632" s="73"/>
      <c r="AW632" s="73"/>
      <c r="AX632" s="73"/>
      <c r="AY632" s="73"/>
      <c r="AZ632" s="73"/>
      <c r="BA632" s="73"/>
      <c r="BB632" s="73"/>
      <c r="BC632" s="73"/>
      <c r="BD632" s="73"/>
      <c r="BE632" s="73"/>
      <c r="BF632" s="73"/>
      <c r="BG632" s="73"/>
      <c r="BH632" s="73"/>
      <c r="BI632" s="73"/>
      <c r="BJ632" s="73"/>
      <c r="BK632" s="73"/>
      <c r="BL632" s="73"/>
      <c r="BM632" s="73"/>
      <c r="BN632" s="73"/>
      <c r="BO632" s="73"/>
      <c r="BP632" s="73"/>
      <c r="BQ632" s="73"/>
      <c r="BR632" s="73"/>
      <c r="BS632" s="73"/>
    </row>
    <row r="633" ht="15.75" customHeight="1">
      <c r="A633" s="71"/>
      <c r="B633" s="71"/>
      <c r="C633" s="71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3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16"/>
      <c r="AV633" s="73"/>
      <c r="AW633" s="73"/>
      <c r="AX633" s="73"/>
      <c r="AY633" s="73"/>
      <c r="AZ633" s="73"/>
      <c r="BA633" s="73"/>
      <c r="BB633" s="73"/>
      <c r="BC633" s="73"/>
      <c r="BD633" s="73"/>
      <c r="BE633" s="73"/>
      <c r="BF633" s="73"/>
      <c r="BG633" s="73"/>
      <c r="BH633" s="73"/>
      <c r="BI633" s="73"/>
      <c r="BJ633" s="73"/>
      <c r="BK633" s="73"/>
      <c r="BL633" s="73"/>
      <c r="BM633" s="73"/>
      <c r="BN633" s="73"/>
      <c r="BO633" s="73"/>
      <c r="BP633" s="73"/>
      <c r="BQ633" s="73"/>
      <c r="BR633" s="73"/>
      <c r="BS633" s="73"/>
    </row>
    <row r="634" ht="15.75" customHeight="1">
      <c r="A634" s="71"/>
      <c r="B634" s="71"/>
      <c r="C634" s="71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3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16"/>
      <c r="AV634" s="73"/>
      <c r="AW634" s="73"/>
      <c r="AX634" s="73"/>
      <c r="AY634" s="73"/>
      <c r="AZ634" s="73"/>
      <c r="BA634" s="73"/>
      <c r="BB634" s="73"/>
      <c r="BC634" s="73"/>
      <c r="BD634" s="73"/>
      <c r="BE634" s="73"/>
      <c r="BF634" s="73"/>
      <c r="BG634" s="73"/>
      <c r="BH634" s="73"/>
      <c r="BI634" s="73"/>
      <c r="BJ634" s="73"/>
      <c r="BK634" s="73"/>
      <c r="BL634" s="73"/>
      <c r="BM634" s="73"/>
      <c r="BN634" s="73"/>
      <c r="BO634" s="73"/>
      <c r="BP634" s="73"/>
      <c r="BQ634" s="73"/>
      <c r="BR634" s="73"/>
      <c r="BS634" s="73"/>
    </row>
    <row r="635" ht="15.75" customHeight="1">
      <c r="A635" s="71"/>
      <c r="B635" s="71"/>
      <c r="C635" s="71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3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16"/>
      <c r="AV635" s="73"/>
      <c r="AW635" s="73"/>
      <c r="AX635" s="73"/>
      <c r="AY635" s="73"/>
      <c r="AZ635" s="73"/>
      <c r="BA635" s="73"/>
      <c r="BB635" s="73"/>
      <c r="BC635" s="73"/>
      <c r="BD635" s="73"/>
      <c r="BE635" s="73"/>
      <c r="BF635" s="73"/>
      <c r="BG635" s="73"/>
      <c r="BH635" s="73"/>
      <c r="BI635" s="73"/>
      <c r="BJ635" s="73"/>
      <c r="BK635" s="73"/>
      <c r="BL635" s="73"/>
      <c r="BM635" s="73"/>
      <c r="BN635" s="73"/>
      <c r="BO635" s="73"/>
      <c r="BP635" s="73"/>
      <c r="BQ635" s="73"/>
      <c r="BR635" s="73"/>
      <c r="BS635" s="73"/>
    </row>
    <row r="636" ht="15.75" customHeight="1">
      <c r="A636" s="71"/>
      <c r="B636" s="71"/>
      <c r="C636" s="71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3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16"/>
      <c r="AV636" s="73"/>
      <c r="AW636" s="73"/>
      <c r="AX636" s="73"/>
      <c r="AY636" s="73"/>
      <c r="AZ636" s="73"/>
      <c r="BA636" s="73"/>
      <c r="BB636" s="73"/>
      <c r="BC636" s="73"/>
      <c r="BD636" s="73"/>
      <c r="BE636" s="73"/>
      <c r="BF636" s="73"/>
      <c r="BG636" s="73"/>
      <c r="BH636" s="73"/>
      <c r="BI636" s="73"/>
      <c r="BJ636" s="73"/>
      <c r="BK636" s="73"/>
      <c r="BL636" s="73"/>
      <c r="BM636" s="73"/>
      <c r="BN636" s="73"/>
      <c r="BO636" s="73"/>
      <c r="BP636" s="73"/>
      <c r="BQ636" s="73"/>
      <c r="BR636" s="73"/>
      <c r="BS636" s="73"/>
    </row>
    <row r="637" ht="15.75" customHeight="1">
      <c r="A637" s="71"/>
      <c r="B637" s="71"/>
      <c r="C637" s="71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3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16"/>
      <c r="AV637" s="73"/>
      <c r="AW637" s="73"/>
      <c r="AX637" s="73"/>
      <c r="AY637" s="73"/>
      <c r="AZ637" s="73"/>
      <c r="BA637" s="73"/>
      <c r="BB637" s="73"/>
      <c r="BC637" s="73"/>
      <c r="BD637" s="73"/>
      <c r="BE637" s="73"/>
      <c r="BF637" s="73"/>
      <c r="BG637" s="73"/>
      <c r="BH637" s="73"/>
      <c r="BI637" s="73"/>
      <c r="BJ637" s="73"/>
      <c r="BK637" s="73"/>
      <c r="BL637" s="73"/>
      <c r="BM637" s="73"/>
      <c r="BN637" s="73"/>
      <c r="BO637" s="73"/>
      <c r="BP637" s="73"/>
      <c r="BQ637" s="73"/>
      <c r="BR637" s="73"/>
      <c r="BS637" s="73"/>
    </row>
    <row r="638" ht="15.75" customHeight="1">
      <c r="A638" s="71"/>
      <c r="B638" s="71"/>
      <c r="C638" s="71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3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16"/>
      <c r="AV638" s="73"/>
      <c r="AW638" s="73"/>
      <c r="AX638" s="73"/>
      <c r="AY638" s="73"/>
      <c r="AZ638" s="73"/>
      <c r="BA638" s="73"/>
      <c r="BB638" s="73"/>
      <c r="BC638" s="73"/>
      <c r="BD638" s="73"/>
      <c r="BE638" s="73"/>
      <c r="BF638" s="73"/>
      <c r="BG638" s="73"/>
      <c r="BH638" s="73"/>
      <c r="BI638" s="73"/>
      <c r="BJ638" s="73"/>
      <c r="BK638" s="73"/>
      <c r="BL638" s="73"/>
      <c r="BM638" s="73"/>
      <c r="BN638" s="73"/>
      <c r="BO638" s="73"/>
      <c r="BP638" s="73"/>
      <c r="BQ638" s="73"/>
      <c r="BR638" s="73"/>
      <c r="BS638" s="73"/>
    </row>
    <row r="639" ht="15.75" customHeight="1">
      <c r="A639" s="71"/>
      <c r="B639" s="71"/>
      <c r="C639" s="71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3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16"/>
      <c r="AV639" s="73"/>
      <c r="AW639" s="73"/>
      <c r="AX639" s="73"/>
      <c r="AY639" s="73"/>
      <c r="AZ639" s="73"/>
      <c r="BA639" s="73"/>
      <c r="BB639" s="73"/>
      <c r="BC639" s="73"/>
      <c r="BD639" s="73"/>
      <c r="BE639" s="73"/>
      <c r="BF639" s="73"/>
      <c r="BG639" s="73"/>
      <c r="BH639" s="73"/>
      <c r="BI639" s="73"/>
      <c r="BJ639" s="73"/>
      <c r="BK639" s="73"/>
      <c r="BL639" s="73"/>
      <c r="BM639" s="73"/>
      <c r="BN639" s="73"/>
      <c r="BO639" s="73"/>
      <c r="BP639" s="73"/>
      <c r="BQ639" s="73"/>
      <c r="BR639" s="73"/>
      <c r="BS639" s="73"/>
    </row>
    <row r="640" ht="15.75" customHeight="1">
      <c r="A640" s="71"/>
      <c r="B640" s="71"/>
      <c r="C640" s="71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3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16"/>
      <c r="AV640" s="73"/>
      <c r="AW640" s="73"/>
      <c r="AX640" s="73"/>
      <c r="AY640" s="73"/>
      <c r="AZ640" s="73"/>
      <c r="BA640" s="73"/>
      <c r="BB640" s="73"/>
      <c r="BC640" s="73"/>
      <c r="BD640" s="73"/>
      <c r="BE640" s="73"/>
      <c r="BF640" s="73"/>
      <c r="BG640" s="73"/>
      <c r="BH640" s="73"/>
      <c r="BI640" s="73"/>
      <c r="BJ640" s="73"/>
      <c r="BK640" s="73"/>
      <c r="BL640" s="73"/>
      <c r="BM640" s="73"/>
      <c r="BN640" s="73"/>
      <c r="BO640" s="73"/>
      <c r="BP640" s="73"/>
      <c r="BQ640" s="73"/>
      <c r="BR640" s="73"/>
      <c r="BS640" s="73"/>
    </row>
    <row r="641" ht="15.75" customHeight="1">
      <c r="A641" s="71"/>
      <c r="B641" s="71"/>
      <c r="C641" s="71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3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16"/>
      <c r="AV641" s="73"/>
      <c r="AW641" s="73"/>
      <c r="AX641" s="73"/>
      <c r="AY641" s="73"/>
      <c r="AZ641" s="73"/>
      <c r="BA641" s="73"/>
      <c r="BB641" s="73"/>
      <c r="BC641" s="73"/>
      <c r="BD641" s="73"/>
      <c r="BE641" s="73"/>
      <c r="BF641" s="73"/>
      <c r="BG641" s="73"/>
      <c r="BH641" s="73"/>
      <c r="BI641" s="73"/>
      <c r="BJ641" s="73"/>
      <c r="BK641" s="73"/>
      <c r="BL641" s="73"/>
      <c r="BM641" s="73"/>
      <c r="BN641" s="73"/>
      <c r="BO641" s="73"/>
      <c r="BP641" s="73"/>
      <c r="BQ641" s="73"/>
      <c r="BR641" s="73"/>
      <c r="BS641" s="73"/>
    </row>
    <row r="642" ht="15.75" customHeight="1">
      <c r="A642" s="71"/>
      <c r="B642" s="71"/>
      <c r="C642" s="71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3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16"/>
      <c r="AV642" s="73"/>
      <c r="AW642" s="73"/>
      <c r="AX642" s="73"/>
      <c r="AY642" s="73"/>
      <c r="AZ642" s="73"/>
      <c r="BA642" s="73"/>
      <c r="BB642" s="73"/>
      <c r="BC642" s="73"/>
      <c r="BD642" s="73"/>
      <c r="BE642" s="73"/>
      <c r="BF642" s="73"/>
      <c r="BG642" s="73"/>
      <c r="BH642" s="73"/>
      <c r="BI642" s="73"/>
      <c r="BJ642" s="73"/>
      <c r="BK642" s="73"/>
      <c r="BL642" s="73"/>
      <c r="BM642" s="73"/>
      <c r="BN642" s="73"/>
      <c r="BO642" s="73"/>
      <c r="BP642" s="73"/>
      <c r="BQ642" s="73"/>
      <c r="BR642" s="73"/>
      <c r="BS642" s="73"/>
    </row>
    <row r="643" ht="15.75" customHeight="1">
      <c r="A643" s="71"/>
      <c r="B643" s="71"/>
      <c r="C643" s="71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3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16"/>
      <c r="AV643" s="73"/>
      <c r="AW643" s="73"/>
      <c r="AX643" s="73"/>
      <c r="AY643" s="73"/>
      <c r="AZ643" s="73"/>
      <c r="BA643" s="73"/>
      <c r="BB643" s="73"/>
      <c r="BC643" s="73"/>
      <c r="BD643" s="73"/>
      <c r="BE643" s="73"/>
      <c r="BF643" s="73"/>
      <c r="BG643" s="73"/>
      <c r="BH643" s="73"/>
      <c r="BI643" s="73"/>
      <c r="BJ643" s="73"/>
      <c r="BK643" s="73"/>
      <c r="BL643" s="73"/>
      <c r="BM643" s="73"/>
      <c r="BN643" s="73"/>
      <c r="BO643" s="73"/>
      <c r="BP643" s="73"/>
      <c r="BQ643" s="73"/>
      <c r="BR643" s="73"/>
      <c r="BS643" s="73"/>
    </row>
    <row r="644" ht="15.75" customHeight="1">
      <c r="A644" s="71"/>
      <c r="B644" s="71"/>
      <c r="C644" s="71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3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16"/>
      <c r="AV644" s="73"/>
      <c r="AW644" s="73"/>
      <c r="AX644" s="73"/>
      <c r="AY644" s="73"/>
      <c r="AZ644" s="73"/>
      <c r="BA644" s="73"/>
      <c r="BB644" s="73"/>
      <c r="BC644" s="73"/>
      <c r="BD644" s="73"/>
      <c r="BE644" s="73"/>
      <c r="BF644" s="73"/>
      <c r="BG644" s="73"/>
      <c r="BH644" s="73"/>
      <c r="BI644" s="73"/>
      <c r="BJ644" s="73"/>
      <c r="BK644" s="73"/>
      <c r="BL644" s="73"/>
      <c r="BM644" s="73"/>
      <c r="BN644" s="73"/>
      <c r="BO644" s="73"/>
      <c r="BP644" s="73"/>
      <c r="BQ644" s="73"/>
      <c r="BR644" s="73"/>
      <c r="BS644" s="73"/>
    </row>
    <row r="645" ht="15.75" customHeight="1">
      <c r="A645" s="71"/>
      <c r="B645" s="71"/>
      <c r="C645" s="71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3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16"/>
      <c r="AV645" s="73"/>
      <c r="AW645" s="73"/>
      <c r="AX645" s="73"/>
      <c r="AY645" s="73"/>
      <c r="AZ645" s="73"/>
      <c r="BA645" s="73"/>
      <c r="BB645" s="73"/>
      <c r="BC645" s="73"/>
      <c r="BD645" s="73"/>
      <c r="BE645" s="73"/>
      <c r="BF645" s="73"/>
      <c r="BG645" s="73"/>
      <c r="BH645" s="73"/>
      <c r="BI645" s="73"/>
      <c r="BJ645" s="73"/>
      <c r="BK645" s="73"/>
      <c r="BL645" s="73"/>
      <c r="BM645" s="73"/>
      <c r="BN645" s="73"/>
      <c r="BO645" s="73"/>
      <c r="BP645" s="73"/>
      <c r="BQ645" s="73"/>
      <c r="BR645" s="73"/>
      <c r="BS645" s="73"/>
    </row>
    <row r="646" ht="15.75" customHeight="1">
      <c r="A646" s="71"/>
      <c r="B646" s="71"/>
      <c r="C646" s="71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3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16"/>
      <c r="AV646" s="73"/>
      <c r="AW646" s="73"/>
      <c r="AX646" s="73"/>
      <c r="AY646" s="73"/>
      <c r="AZ646" s="73"/>
      <c r="BA646" s="73"/>
      <c r="BB646" s="73"/>
      <c r="BC646" s="73"/>
      <c r="BD646" s="73"/>
      <c r="BE646" s="73"/>
      <c r="BF646" s="73"/>
      <c r="BG646" s="73"/>
      <c r="BH646" s="73"/>
      <c r="BI646" s="73"/>
      <c r="BJ646" s="73"/>
      <c r="BK646" s="73"/>
      <c r="BL646" s="73"/>
      <c r="BM646" s="73"/>
      <c r="BN646" s="73"/>
      <c r="BO646" s="73"/>
      <c r="BP646" s="73"/>
      <c r="BQ646" s="73"/>
      <c r="BR646" s="73"/>
      <c r="BS646" s="73"/>
    </row>
    <row r="647" ht="15.75" customHeight="1">
      <c r="A647" s="71"/>
      <c r="B647" s="71"/>
      <c r="C647" s="71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3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16"/>
      <c r="AV647" s="73"/>
      <c r="AW647" s="73"/>
      <c r="AX647" s="73"/>
      <c r="AY647" s="73"/>
      <c r="AZ647" s="73"/>
      <c r="BA647" s="73"/>
      <c r="BB647" s="73"/>
      <c r="BC647" s="73"/>
      <c r="BD647" s="73"/>
      <c r="BE647" s="73"/>
      <c r="BF647" s="73"/>
      <c r="BG647" s="73"/>
      <c r="BH647" s="73"/>
      <c r="BI647" s="73"/>
      <c r="BJ647" s="73"/>
      <c r="BK647" s="73"/>
      <c r="BL647" s="73"/>
      <c r="BM647" s="73"/>
      <c r="BN647" s="73"/>
      <c r="BO647" s="73"/>
      <c r="BP647" s="73"/>
      <c r="BQ647" s="73"/>
      <c r="BR647" s="73"/>
      <c r="BS647" s="73"/>
    </row>
    <row r="648" ht="15.75" customHeight="1">
      <c r="A648" s="71"/>
      <c r="B648" s="71"/>
      <c r="C648" s="71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3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16"/>
      <c r="AV648" s="73"/>
      <c r="AW648" s="73"/>
      <c r="AX648" s="73"/>
      <c r="AY648" s="73"/>
      <c r="AZ648" s="73"/>
      <c r="BA648" s="73"/>
      <c r="BB648" s="73"/>
      <c r="BC648" s="73"/>
      <c r="BD648" s="73"/>
      <c r="BE648" s="73"/>
      <c r="BF648" s="73"/>
      <c r="BG648" s="73"/>
      <c r="BH648" s="73"/>
      <c r="BI648" s="73"/>
      <c r="BJ648" s="73"/>
      <c r="BK648" s="73"/>
      <c r="BL648" s="73"/>
      <c r="BM648" s="73"/>
      <c r="BN648" s="73"/>
      <c r="BO648" s="73"/>
      <c r="BP648" s="73"/>
      <c r="BQ648" s="73"/>
      <c r="BR648" s="73"/>
      <c r="BS648" s="73"/>
    </row>
    <row r="649" ht="15.75" customHeight="1">
      <c r="A649" s="71"/>
      <c r="B649" s="71"/>
      <c r="C649" s="71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3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16"/>
      <c r="AV649" s="73"/>
      <c r="AW649" s="73"/>
      <c r="AX649" s="73"/>
      <c r="AY649" s="73"/>
      <c r="AZ649" s="73"/>
      <c r="BA649" s="73"/>
      <c r="BB649" s="73"/>
      <c r="BC649" s="73"/>
      <c r="BD649" s="73"/>
      <c r="BE649" s="73"/>
      <c r="BF649" s="73"/>
      <c r="BG649" s="73"/>
      <c r="BH649" s="73"/>
      <c r="BI649" s="73"/>
      <c r="BJ649" s="73"/>
      <c r="BK649" s="73"/>
      <c r="BL649" s="73"/>
      <c r="BM649" s="73"/>
      <c r="BN649" s="73"/>
      <c r="BO649" s="73"/>
      <c r="BP649" s="73"/>
      <c r="BQ649" s="73"/>
      <c r="BR649" s="73"/>
      <c r="BS649" s="73"/>
    </row>
    <row r="650" ht="15.75" customHeight="1">
      <c r="A650" s="71"/>
      <c r="B650" s="71"/>
      <c r="C650" s="71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3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16"/>
      <c r="AV650" s="73"/>
      <c r="AW650" s="73"/>
      <c r="AX650" s="73"/>
      <c r="AY650" s="73"/>
      <c r="AZ650" s="73"/>
      <c r="BA650" s="73"/>
      <c r="BB650" s="73"/>
      <c r="BC650" s="73"/>
      <c r="BD650" s="73"/>
      <c r="BE650" s="73"/>
      <c r="BF650" s="73"/>
      <c r="BG650" s="73"/>
      <c r="BH650" s="73"/>
      <c r="BI650" s="73"/>
      <c r="BJ650" s="73"/>
      <c r="BK650" s="73"/>
      <c r="BL650" s="73"/>
      <c r="BM650" s="73"/>
      <c r="BN650" s="73"/>
      <c r="BO650" s="73"/>
      <c r="BP650" s="73"/>
      <c r="BQ650" s="73"/>
      <c r="BR650" s="73"/>
      <c r="BS650" s="73"/>
    </row>
    <row r="651" ht="15.75" customHeight="1">
      <c r="A651" s="71"/>
      <c r="B651" s="71"/>
      <c r="C651" s="71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3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16"/>
      <c r="AV651" s="73"/>
      <c r="AW651" s="73"/>
      <c r="AX651" s="73"/>
      <c r="AY651" s="73"/>
      <c r="AZ651" s="73"/>
      <c r="BA651" s="73"/>
      <c r="BB651" s="73"/>
      <c r="BC651" s="73"/>
      <c r="BD651" s="73"/>
      <c r="BE651" s="73"/>
      <c r="BF651" s="73"/>
      <c r="BG651" s="73"/>
      <c r="BH651" s="73"/>
      <c r="BI651" s="73"/>
      <c r="BJ651" s="73"/>
      <c r="BK651" s="73"/>
      <c r="BL651" s="73"/>
      <c r="BM651" s="73"/>
      <c r="BN651" s="73"/>
      <c r="BO651" s="73"/>
      <c r="BP651" s="73"/>
      <c r="BQ651" s="73"/>
      <c r="BR651" s="73"/>
      <c r="BS651" s="73"/>
    </row>
    <row r="652" ht="15.75" customHeight="1">
      <c r="A652" s="71"/>
      <c r="B652" s="71"/>
      <c r="C652" s="71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3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16"/>
      <c r="AV652" s="73"/>
      <c r="AW652" s="73"/>
      <c r="AX652" s="73"/>
      <c r="AY652" s="73"/>
      <c r="AZ652" s="73"/>
      <c r="BA652" s="73"/>
      <c r="BB652" s="73"/>
      <c r="BC652" s="73"/>
      <c r="BD652" s="73"/>
      <c r="BE652" s="73"/>
      <c r="BF652" s="73"/>
      <c r="BG652" s="73"/>
      <c r="BH652" s="73"/>
      <c r="BI652" s="73"/>
      <c r="BJ652" s="73"/>
      <c r="BK652" s="73"/>
      <c r="BL652" s="73"/>
      <c r="BM652" s="73"/>
      <c r="BN652" s="73"/>
      <c r="BO652" s="73"/>
      <c r="BP652" s="73"/>
      <c r="BQ652" s="73"/>
      <c r="BR652" s="73"/>
      <c r="BS652" s="73"/>
    </row>
    <row r="653" ht="15.75" customHeight="1">
      <c r="A653" s="71"/>
      <c r="B653" s="71"/>
      <c r="C653" s="71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3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16"/>
      <c r="AV653" s="73"/>
      <c r="AW653" s="73"/>
      <c r="AX653" s="73"/>
      <c r="AY653" s="73"/>
      <c r="AZ653" s="73"/>
      <c r="BA653" s="73"/>
      <c r="BB653" s="73"/>
      <c r="BC653" s="73"/>
      <c r="BD653" s="73"/>
      <c r="BE653" s="73"/>
      <c r="BF653" s="73"/>
      <c r="BG653" s="73"/>
      <c r="BH653" s="73"/>
      <c r="BI653" s="73"/>
      <c r="BJ653" s="73"/>
      <c r="BK653" s="73"/>
      <c r="BL653" s="73"/>
      <c r="BM653" s="73"/>
      <c r="BN653" s="73"/>
      <c r="BO653" s="73"/>
      <c r="BP653" s="73"/>
      <c r="BQ653" s="73"/>
      <c r="BR653" s="73"/>
      <c r="BS653" s="73"/>
    </row>
    <row r="654" ht="15.75" customHeight="1">
      <c r="A654" s="71"/>
      <c r="B654" s="71"/>
      <c r="C654" s="71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3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16"/>
      <c r="AV654" s="73"/>
      <c r="AW654" s="73"/>
      <c r="AX654" s="73"/>
      <c r="AY654" s="73"/>
      <c r="AZ654" s="73"/>
      <c r="BA654" s="73"/>
      <c r="BB654" s="73"/>
      <c r="BC654" s="73"/>
      <c r="BD654" s="73"/>
      <c r="BE654" s="73"/>
      <c r="BF654" s="73"/>
      <c r="BG654" s="73"/>
      <c r="BH654" s="73"/>
      <c r="BI654" s="73"/>
      <c r="BJ654" s="73"/>
      <c r="BK654" s="73"/>
      <c r="BL654" s="73"/>
      <c r="BM654" s="73"/>
      <c r="BN654" s="73"/>
      <c r="BO654" s="73"/>
      <c r="BP654" s="73"/>
      <c r="BQ654" s="73"/>
      <c r="BR654" s="73"/>
      <c r="BS654" s="73"/>
    </row>
    <row r="655" ht="15.75" customHeight="1">
      <c r="A655" s="71"/>
      <c r="B655" s="71"/>
      <c r="C655" s="71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3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16"/>
      <c r="AV655" s="73"/>
      <c r="AW655" s="73"/>
      <c r="AX655" s="73"/>
      <c r="AY655" s="73"/>
      <c r="AZ655" s="73"/>
      <c r="BA655" s="73"/>
      <c r="BB655" s="73"/>
      <c r="BC655" s="73"/>
      <c r="BD655" s="73"/>
      <c r="BE655" s="73"/>
      <c r="BF655" s="73"/>
      <c r="BG655" s="73"/>
      <c r="BH655" s="73"/>
      <c r="BI655" s="73"/>
      <c r="BJ655" s="73"/>
      <c r="BK655" s="73"/>
      <c r="BL655" s="73"/>
      <c r="BM655" s="73"/>
      <c r="BN655" s="73"/>
      <c r="BO655" s="73"/>
      <c r="BP655" s="73"/>
      <c r="BQ655" s="73"/>
      <c r="BR655" s="73"/>
      <c r="BS655" s="73"/>
    </row>
    <row r="656" ht="15.75" customHeight="1">
      <c r="A656" s="71"/>
      <c r="B656" s="71"/>
      <c r="C656" s="71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3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16"/>
      <c r="AV656" s="73"/>
      <c r="AW656" s="73"/>
      <c r="AX656" s="73"/>
      <c r="AY656" s="73"/>
      <c r="AZ656" s="73"/>
      <c r="BA656" s="73"/>
      <c r="BB656" s="73"/>
      <c r="BC656" s="73"/>
      <c r="BD656" s="73"/>
      <c r="BE656" s="73"/>
      <c r="BF656" s="73"/>
      <c r="BG656" s="73"/>
      <c r="BH656" s="73"/>
      <c r="BI656" s="73"/>
      <c r="BJ656" s="73"/>
      <c r="BK656" s="73"/>
      <c r="BL656" s="73"/>
      <c r="BM656" s="73"/>
      <c r="BN656" s="73"/>
      <c r="BO656" s="73"/>
      <c r="BP656" s="73"/>
      <c r="BQ656" s="73"/>
      <c r="BR656" s="73"/>
      <c r="BS656" s="73"/>
    </row>
    <row r="657" ht="15.75" customHeight="1">
      <c r="A657" s="71"/>
      <c r="B657" s="71"/>
      <c r="C657" s="71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3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16"/>
      <c r="AV657" s="73"/>
      <c r="AW657" s="73"/>
      <c r="AX657" s="73"/>
      <c r="AY657" s="73"/>
      <c r="AZ657" s="73"/>
      <c r="BA657" s="73"/>
      <c r="BB657" s="73"/>
      <c r="BC657" s="73"/>
      <c r="BD657" s="73"/>
      <c r="BE657" s="73"/>
      <c r="BF657" s="73"/>
      <c r="BG657" s="73"/>
      <c r="BH657" s="73"/>
      <c r="BI657" s="73"/>
      <c r="BJ657" s="73"/>
      <c r="BK657" s="73"/>
      <c r="BL657" s="73"/>
      <c r="BM657" s="73"/>
      <c r="BN657" s="73"/>
      <c r="BO657" s="73"/>
      <c r="BP657" s="73"/>
      <c r="BQ657" s="73"/>
      <c r="BR657" s="73"/>
      <c r="BS657" s="73"/>
    </row>
    <row r="658" ht="15.75" customHeight="1">
      <c r="A658" s="71"/>
      <c r="B658" s="71"/>
      <c r="C658" s="71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3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16"/>
      <c r="AV658" s="73"/>
      <c r="AW658" s="73"/>
      <c r="AX658" s="73"/>
      <c r="AY658" s="73"/>
      <c r="AZ658" s="73"/>
      <c r="BA658" s="73"/>
      <c r="BB658" s="73"/>
      <c r="BC658" s="73"/>
      <c r="BD658" s="73"/>
      <c r="BE658" s="73"/>
      <c r="BF658" s="73"/>
      <c r="BG658" s="73"/>
      <c r="BH658" s="73"/>
      <c r="BI658" s="73"/>
      <c r="BJ658" s="73"/>
      <c r="BK658" s="73"/>
      <c r="BL658" s="73"/>
      <c r="BM658" s="73"/>
      <c r="BN658" s="73"/>
      <c r="BO658" s="73"/>
      <c r="BP658" s="73"/>
      <c r="BQ658" s="73"/>
      <c r="BR658" s="73"/>
      <c r="BS658" s="73"/>
    </row>
    <row r="659" ht="15.75" customHeight="1">
      <c r="A659" s="71"/>
      <c r="B659" s="71"/>
      <c r="C659" s="71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3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16"/>
      <c r="AV659" s="73"/>
      <c r="AW659" s="73"/>
      <c r="AX659" s="73"/>
      <c r="AY659" s="73"/>
      <c r="AZ659" s="73"/>
      <c r="BA659" s="73"/>
      <c r="BB659" s="73"/>
      <c r="BC659" s="73"/>
      <c r="BD659" s="73"/>
      <c r="BE659" s="73"/>
      <c r="BF659" s="73"/>
      <c r="BG659" s="73"/>
      <c r="BH659" s="73"/>
      <c r="BI659" s="73"/>
      <c r="BJ659" s="73"/>
      <c r="BK659" s="73"/>
      <c r="BL659" s="73"/>
      <c r="BM659" s="73"/>
      <c r="BN659" s="73"/>
      <c r="BO659" s="73"/>
      <c r="BP659" s="73"/>
      <c r="BQ659" s="73"/>
      <c r="BR659" s="73"/>
      <c r="BS659" s="73"/>
    </row>
    <row r="660" ht="15.75" customHeight="1">
      <c r="A660" s="71"/>
      <c r="B660" s="71"/>
      <c r="C660" s="71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3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16"/>
      <c r="AV660" s="73"/>
      <c r="AW660" s="73"/>
      <c r="AX660" s="73"/>
      <c r="AY660" s="73"/>
      <c r="AZ660" s="73"/>
      <c r="BA660" s="73"/>
      <c r="BB660" s="73"/>
      <c r="BC660" s="73"/>
      <c r="BD660" s="73"/>
      <c r="BE660" s="73"/>
      <c r="BF660" s="73"/>
      <c r="BG660" s="73"/>
      <c r="BH660" s="73"/>
      <c r="BI660" s="73"/>
      <c r="BJ660" s="73"/>
      <c r="BK660" s="73"/>
      <c r="BL660" s="73"/>
      <c r="BM660" s="73"/>
      <c r="BN660" s="73"/>
      <c r="BO660" s="73"/>
      <c r="BP660" s="73"/>
      <c r="BQ660" s="73"/>
      <c r="BR660" s="73"/>
      <c r="BS660" s="73"/>
    </row>
    <row r="661" ht="15.75" customHeight="1">
      <c r="A661" s="71"/>
      <c r="B661" s="71"/>
      <c r="C661" s="71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3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16"/>
      <c r="AV661" s="73"/>
      <c r="AW661" s="73"/>
      <c r="AX661" s="73"/>
      <c r="AY661" s="73"/>
      <c r="AZ661" s="73"/>
      <c r="BA661" s="73"/>
      <c r="BB661" s="73"/>
      <c r="BC661" s="73"/>
      <c r="BD661" s="73"/>
      <c r="BE661" s="73"/>
      <c r="BF661" s="73"/>
      <c r="BG661" s="73"/>
      <c r="BH661" s="73"/>
      <c r="BI661" s="73"/>
      <c r="BJ661" s="73"/>
      <c r="BK661" s="73"/>
      <c r="BL661" s="73"/>
      <c r="BM661" s="73"/>
      <c r="BN661" s="73"/>
      <c r="BO661" s="73"/>
      <c r="BP661" s="73"/>
      <c r="BQ661" s="73"/>
      <c r="BR661" s="73"/>
      <c r="BS661" s="73"/>
    </row>
    <row r="662" ht="15.75" customHeight="1">
      <c r="A662" s="71"/>
      <c r="B662" s="71"/>
      <c r="C662" s="71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3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16"/>
      <c r="AV662" s="73"/>
      <c r="AW662" s="73"/>
      <c r="AX662" s="73"/>
      <c r="AY662" s="73"/>
      <c r="AZ662" s="73"/>
      <c r="BA662" s="73"/>
      <c r="BB662" s="73"/>
      <c r="BC662" s="73"/>
      <c r="BD662" s="73"/>
      <c r="BE662" s="73"/>
      <c r="BF662" s="73"/>
      <c r="BG662" s="73"/>
      <c r="BH662" s="73"/>
      <c r="BI662" s="73"/>
      <c r="BJ662" s="73"/>
      <c r="BK662" s="73"/>
      <c r="BL662" s="73"/>
      <c r="BM662" s="73"/>
      <c r="BN662" s="73"/>
      <c r="BO662" s="73"/>
      <c r="BP662" s="73"/>
      <c r="BQ662" s="73"/>
      <c r="BR662" s="73"/>
      <c r="BS662" s="73"/>
    </row>
    <row r="663" ht="15.75" customHeight="1">
      <c r="A663" s="71"/>
      <c r="B663" s="71"/>
      <c r="C663" s="71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3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16"/>
      <c r="AV663" s="73"/>
      <c r="AW663" s="73"/>
      <c r="AX663" s="73"/>
      <c r="AY663" s="73"/>
      <c r="AZ663" s="73"/>
      <c r="BA663" s="73"/>
      <c r="BB663" s="73"/>
      <c r="BC663" s="73"/>
      <c r="BD663" s="73"/>
      <c r="BE663" s="73"/>
      <c r="BF663" s="73"/>
      <c r="BG663" s="73"/>
      <c r="BH663" s="73"/>
      <c r="BI663" s="73"/>
      <c r="BJ663" s="73"/>
      <c r="BK663" s="73"/>
      <c r="BL663" s="73"/>
      <c r="BM663" s="73"/>
      <c r="BN663" s="73"/>
      <c r="BO663" s="73"/>
      <c r="BP663" s="73"/>
      <c r="BQ663" s="73"/>
      <c r="BR663" s="73"/>
      <c r="BS663" s="73"/>
    </row>
    <row r="664" ht="15.75" customHeight="1">
      <c r="A664" s="71"/>
      <c r="B664" s="71"/>
      <c r="C664" s="71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3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16"/>
      <c r="AV664" s="73"/>
      <c r="AW664" s="73"/>
      <c r="AX664" s="73"/>
      <c r="AY664" s="73"/>
      <c r="AZ664" s="73"/>
      <c r="BA664" s="73"/>
      <c r="BB664" s="73"/>
      <c r="BC664" s="73"/>
      <c r="BD664" s="73"/>
      <c r="BE664" s="73"/>
      <c r="BF664" s="73"/>
      <c r="BG664" s="73"/>
      <c r="BH664" s="73"/>
      <c r="BI664" s="73"/>
      <c r="BJ664" s="73"/>
      <c r="BK664" s="73"/>
      <c r="BL664" s="73"/>
      <c r="BM664" s="73"/>
      <c r="BN664" s="73"/>
      <c r="BO664" s="73"/>
      <c r="BP664" s="73"/>
      <c r="BQ664" s="73"/>
      <c r="BR664" s="73"/>
      <c r="BS664" s="73"/>
    </row>
    <row r="665" ht="15.75" customHeight="1">
      <c r="A665" s="71"/>
      <c r="B665" s="71"/>
      <c r="C665" s="71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3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16"/>
      <c r="AV665" s="73"/>
      <c r="AW665" s="73"/>
      <c r="AX665" s="73"/>
      <c r="AY665" s="73"/>
      <c r="AZ665" s="73"/>
      <c r="BA665" s="73"/>
      <c r="BB665" s="73"/>
      <c r="BC665" s="73"/>
      <c r="BD665" s="73"/>
      <c r="BE665" s="73"/>
      <c r="BF665" s="73"/>
      <c r="BG665" s="73"/>
      <c r="BH665" s="73"/>
      <c r="BI665" s="73"/>
      <c r="BJ665" s="73"/>
      <c r="BK665" s="73"/>
      <c r="BL665" s="73"/>
      <c r="BM665" s="73"/>
      <c r="BN665" s="73"/>
      <c r="BO665" s="73"/>
      <c r="BP665" s="73"/>
      <c r="BQ665" s="73"/>
      <c r="BR665" s="73"/>
      <c r="BS665" s="73"/>
    </row>
    <row r="666" ht="15.75" customHeight="1">
      <c r="A666" s="71"/>
      <c r="B666" s="71"/>
      <c r="C666" s="71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3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16"/>
      <c r="AV666" s="73"/>
      <c r="AW666" s="73"/>
      <c r="AX666" s="73"/>
      <c r="AY666" s="73"/>
      <c r="AZ666" s="73"/>
      <c r="BA666" s="73"/>
      <c r="BB666" s="73"/>
      <c r="BC666" s="73"/>
      <c r="BD666" s="73"/>
      <c r="BE666" s="73"/>
      <c r="BF666" s="73"/>
      <c r="BG666" s="73"/>
      <c r="BH666" s="73"/>
      <c r="BI666" s="73"/>
      <c r="BJ666" s="73"/>
      <c r="BK666" s="73"/>
      <c r="BL666" s="73"/>
      <c r="BM666" s="73"/>
      <c r="BN666" s="73"/>
      <c r="BO666" s="73"/>
      <c r="BP666" s="73"/>
      <c r="BQ666" s="73"/>
      <c r="BR666" s="73"/>
      <c r="BS666" s="73"/>
    </row>
    <row r="667" ht="15.75" customHeight="1">
      <c r="A667" s="71"/>
      <c r="B667" s="71"/>
      <c r="C667" s="71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3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16"/>
      <c r="AV667" s="73"/>
      <c r="AW667" s="73"/>
      <c r="AX667" s="73"/>
      <c r="AY667" s="73"/>
      <c r="AZ667" s="73"/>
      <c r="BA667" s="73"/>
      <c r="BB667" s="73"/>
      <c r="BC667" s="73"/>
      <c r="BD667" s="73"/>
      <c r="BE667" s="73"/>
      <c r="BF667" s="73"/>
      <c r="BG667" s="73"/>
      <c r="BH667" s="73"/>
      <c r="BI667" s="73"/>
      <c r="BJ667" s="73"/>
      <c r="BK667" s="73"/>
      <c r="BL667" s="73"/>
      <c r="BM667" s="73"/>
      <c r="BN667" s="73"/>
      <c r="BO667" s="73"/>
      <c r="BP667" s="73"/>
      <c r="BQ667" s="73"/>
      <c r="BR667" s="73"/>
      <c r="BS667" s="73"/>
    </row>
    <row r="668" ht="15.75" customHeight="1">
      <c r="A668" s="71"/>
      <c r="B668" s="71"/>
      <c r="C668" s="71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3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16"/>
      <c r="AV668" s="73"/>
      <c r="AW668" s="73"/>
      <c r="AX668" s="73"/>
      <c r="AY668" s="73"/>
      <c r="AZ668" s="73"/>
      <c r="BA668" s="73"/>
      <c r="BB668" s="73"/>
      <c r="BC668" s="73"/>
      <c r="BD668" s="73"/>
      <c r="BE668" s="73"/>
      <c r="BF668" s="73"/>
      <c r="BG668" s="73"/>
      <c r="BH668" s="73"/>
      <c r="BI668" s="73"/>
      <c r="BJ668" s="73"/>
      <c r="BK668" s="73"/>
      <c r="BL668" s="73"/>
      <c r="BM668" s="73"/>
      <c r="BN668" s="73"/>
      <c r="BO668" s="73"/>
      <c r="BP668" s="73"/>
      <c r="BQ668" s="73"/>
      <c r="BR668" s="73"/>
      <c r="BS668" s="73"/>
    </row>
    <row r="669" ht="15.75" customHeight="1">
      <c r="A669" s="71"/>
      <c r="B669" s="71"/>
      <c r="C669" s="71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3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16"/>
      <c r="AV669" s="73"/>
      <c r="AW669" s="73"/>
      <c r="AX669" s="73"/>
      <c r="AY669" s="73"/>
      <c r="AZ669" s="73"/>
      <c r="BA669" s="73"/>
      <c r="BB669" s="73"/>
      <c r="BC669" s="73"/>
      <c r="BD669" s="73"/>
      <c r="BE669" s="73"/>
      <c r="BF669" s="73"/>
      <c r="BG669" s="73"/>
      <c r="BH669" s="73"/>
      <c r="BI669" s="73"/>
      <c r="BJ669" s="73"/>
      <c r="BK669" s="73"/>
      <c r="BL669" s="73"/>
      <c r="BM669" s="73"/>
      <c r="BN669" s="73"/>
      <c r="BO669" s="73"/>
      <c r="BP669" s="73"/>
      <c r="BQ669" s="73"/>
      <c r="BR669" s="73"/>
      <c r="BS669" s="73"/>
    </row>
    <row r="670" ht="15.75" customHeight="1">
      <c r="A670" s="71"/>
      <c r="B670" s="71"/>
      <c r="C670" s="71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3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16"/>
      <c r="AV670" s="73"/>
      <c r="AW670" s="73"/>
      <c r="AX670" s="73"/>
      <c r="AY670" s="73"/>
      <c r="AZ670" s="73"/>
      <c r="BA670" s="73"/>
      <c r="BB670" s="73"/>
      <c r="BC670" s="73"/>
      <c r="BD670" s="73"/>
      <c r="BE670" s="73"/>
      <c r="BF670" s="73"/>
      <c r="BG670" s="73"/>
      <c r="BH670" s="73"/>
      <c r="BI670" s="73"/>
      <c r="BJ670" s="73"/>
      <c r="BK670" s="73"/>
      <c r="BL670" s="73"/>
      <c r="BM670" s="73"/>
      <c r="BN670" s="73"/>
      <c r="BO670" s="73"/>
      <c r="BP670" s="73"/>
      <c r="BQ670" s="73"/>
      <c r="BR670" s="73"/>
      <c r="BS670" s="73"/>
    </row>
    <row r="671" ht="15.75" customHeight="1">
      <c r="A671" s="71"/>
      <c r="B671" s="71"/>
      <c r="C671" s="71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3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16"/>
      <c r="AV671" s="73"/>
      <c r="AW671" s="73"/>
      <c r="AX671" s="73"/>
      <c r="AY671" s="73"/>
      <c r="AZ671" s="73"/>
      <c r="BA671" s="73"/>
      <c r="BB671" s="73"/>
      <c r="BC671" s="73"/>
      <c r="BD671" s="73"/>
      <c r="BE671" s="73"/>
      <c r="BF671" s="73"/>
      <c r="BG671" s="73"/>
      <c r="BH671" s="73"/>
      <c r="BI671" s="73"/>
      <c r="BJ671" s="73"/>
      <c r="BK671" s="73"/>
      <c r="BL671" s="73"/>
      <c r="BM671" s="73"/>
      <c r="BN671" s="73"/>
      <c r="BO671" s="73"/>
      <c r="BP671" s="73"/>
      <c r="BQ671" s="73"/>
      <c r="BR671" s="73"/>
      <c r="BS671" s="73"/>
    </row>
    <row r="672" ht="15.75" customHeight="1">
      <c r="A672" s="71"/>
      <c r="B672" s="71"/>
      <c r="C672" s="71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3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16"/>
      <c r="AV672" s="73"/>
      <c r="AW672" s="73"/>
      <c r="AX672" s="73"/>
      <c r="AY672" s="73"/>
      <c r="AZ672" s="73"/>
      <c r="BA672" s="73"/>
      <c r="BB672" s="73"/>
      <c r="BC672" s="73"/>
      <c r="BD672" s="73"/>
      <c r="BE672" s="73"/>
      <c r="BF672" s="73"/>
      <c r="BG672" s="73"/>
      <c r="BH672" s="73"/>
      <c r="BI672" s="73"/>
      <c r="BJ672" s="73"/>
      <c r="BK672" s="73"/>
      <c r="BL672" s="73"/>
      <c r="BM672" s="73"/>
      <c r="BN672" s="73"/>
      <c r="BO672" s="73"/>
      <c r="BP672" s="73"/>
      <c r="BQ672" s="73"/>
      <c r="BR672" s="73"/>
      <c r="BS672" s="73"/>
    </row>
    <row r="673" ht="15.75" customHeight="1">
      <c r="A673" s="71"/>
      <c r="B673" s="71"/>
      <c r="C673" s="71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3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16"/>
      <c r="AV673" s="73"/>
      <c r="AW673" s="73"/>
      <c r="AX673" s="73"/>
      <c r="AY673" s="73"/>
      <c r="AZ673" s="73"/>
      <c r="BA673" s="73"/>
      <c r="BB673" s="73"/>
      <c r="BC673" s="73"/>
      <c r="BD673" s="73"/>
      <c r="BE673" s="73"/>
      <c r="BF673" s="73"/>
      <c r="BG673" s="73"/>
      <c r="BH673" s="73"/>
      <c r="BI673" s="73"/>
      <c r="BJ673" s="73"/>
      <c r="BK673" s="73"/>
      <c r="BL673" s="73"/>
      <c r="BM673" s="73"/>
      <c r="BN673" s="73"/>
      <c r="BO673" s="73"/>
      <c r="BP673" s="73"/>
      <c r="BQ673" s="73"/>
      <c r="BR673" s="73"/>
      <c r="BS673" s="73"/>
    </row>
    <row r="674" ht="15.75" customHeight="1">
      <c r="A674" s="71"/>
      <c r="B674" s="71"/>
      <c r="C674" s="71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3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16"/>
      <c r="AV674" s="73"/>
      <c r="AW674" s="73"/>
      <c r="AX674" s="73"/>
      <c r="AY674" s="73"/>
      <c r="AZ674" s="73"/>
      <c r="BA674" s="73"/>
      <c r="BB674" s="73"/>
      <c r="BC674" s="73"/>
      <c r="BD674" s="73"/>
      <c r="BE674" s="73"/>
      <c r="BF674" s="73"/>
      <c r="BG674" s="73"/>
      <c r="BH674" s="73"/>
      <c r="BI674" s="73"/>
      <c r="BJ674" s="73"/>
      <c r="BK674" s="73"/>
      <c r="BL674" s="73"/>
      <c r="BM674" s="73"/>
      <c r="BN674" s="73"/>
      <c r="BO674" s="73"/>
      <c r="BP674" s="73"/>
      <c r="BQ674" s="73"/>
      <c r="BR674" s="73"/>
      <c r="BS674" s="73"/>
    </row>
    <row r="675" ht="15.75" customHeight="1">
      <c r="A675" s="71"/>
      <c r="B675" s="71"/>
      <c r="C675" s="71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3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16"/>
      <c r="AV675" s="73"/>
      <c r="AW675" s="73"/>
      <c r="AX675" s="73"/>
      <c r="AY675" s="73"/>
      <c r="AZ675" s="73"/>
      <c r="BA675" s="73"/>
      <c r="BB675" s="73"/>
      <c r="BC675" s="73"/>
      <c r="BD675" s="73"/>
      <c r="BE675" s="73"/>
      <c r="BF675" s="73"/>
      <c r="BG675" s="73"/>
      <c r="BH675" s="73"/>
      <c r="BI675" s="73"/>
      <c r="BJ675" s="73"/>
      <c r="BK675" s="73"/>
      <c r="BL675" s="73"/>
      <c r="BM675" s="73"/>
      <c r="BN675" s="73"/>
      <c r="BO675" s="73"/>
      <c r="BP675" s="73"/>
      <c r="BQ675" s="73"/>
      <c r="BR675" s="73"/>
      <c r="BS675" s="73"/>
    </row>
    <row r="676" ht="15.75" customHeight="1">
      <c r="A676" s="71"/>
      <c r="B676" s="71"/>
      <c r="C676" s="71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3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16"/>
      <c r="AV676" s="73"/>
      <c r="AW676" s="73"/>
      <c r="AX676" s="73"/>
      <c r="AY676" s="73"/>
      <c r="AZ676" s="73"/>
      <c r="BA676" s="73"/>
      <c r="BB676" s="73"/>
      <c r="BC676" s="73"/>
      <c r="BD676" s="73"/>
      <c r="BE676" s="73"/>
      <c r="BF676" s="73"/>
      <c r="BG676" s="73"/>
      <c r="BH676" s="73"/>
      <c r="BI676" s="73"/>
      <c r="BJ676" s="73"/>
      <c r="BK676" s="73"/>
      <c r="BL676" s="73"/>
      <c r="BM676" s="73"/>
      <c r="BN676" s="73"/>
      <c r="BO676" s="73"/>
      <c r="BP676" s="73"/>
      <c r="BQ676" s="73"/>
      <c r="BR676" s="73"/>
      <c r="BS676" s="73"/>
    </row>
    <row r="677" ht="15.75" customHeight="1">
      <c r="A677" s="71"/>
      <c r="B677" s="71"/>
      <c r="C677" s="71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3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16"/>
      <c r="AV677" s="73"/>
      <c r="AW677" s="73"/>
      <c r="AX677" s="73"/>
      <c r="AY677" s="73"/>
      <c r="AZ677" s="73"/>
      <c r="BA677" s="73"/>
      <c r="BB677" s="73"/>
      <c r="BC677" s="73"/>
      <c r="BD677" s="73"/>
      <c r="BE677" s="73"/>
      <c r="BF677" s="73"/>
      <c r="BG677" s="73"/>
      <c r="BH677" s="73"/>
      <c r="BI677" s="73"/>
      <c r="BJ677" s="73"/>
      <c r="BK677" s="73"/>
      <c r="BL677" s="73"/>
      <c r="BM677" s="73"/>
      <c r="BN677" s="73"/>
      <c r="BO677" s="73"/>
      <c r="BP677" s="73"/>
      <c r="BQ677" s="73"/>
      <c r="BR677" s="73"/>
      <c r="BS677" s="73"/>
    </row>
    <row r="678" ht="15.75" customHeight="1">
      <c r="A678" s="71"/>
      <c r="B678" s="71"/>
      <c r="C678" s="71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3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16"/>
      <c r="AV678" s="73"/>
      <c r="AW678" s="73"/>
      <c r="AX678" s="73"/>
      <c r="AY678" s="73"/>
      <c r="AZ678" s="73"/>
      <c r="BA678" s="73"/>
      <c r="BB678" s="73"/>
      <c r="BC678" s="73"/>
      <c r="BD678" s="73"/>
      <c r="BE678" s="73"/>
      <c r="BF678" s="73"/>
      <c r="BG678" s="73"/>
      <c r="BH678" s="73"/>
      <c r="BI678" s="73"/>
      <c r="BJ678" s="73"/>
      <c r="BK678" s="73"/>
      <c r="BL678" s="73"/>
      <c r="BM678" s="73"/>
      <c r="BN678" s="73"/>
      <c r="BO678" s="73"/>
      <c r="BP678" s="73"/>
      <c r="BQ678" s="73"/>
      <c r="BR678" s="73"/>
      <c r="BS678" s="73"/>
    </row>
    <row r="679" ht="15.75" customHeight="1">
      <c r="A679" s="71"/>
      <c r="B679" s="71"/>
      <c r="C679" s="71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3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16"/>
      <c r="AV679" s="73"/>
      <c r="AW679" s="73"/>
      <c r="AX679" s="73"/>
      <c r="AY679" s="73"/>
      <c r="AZ679" s="73"/>
      <c r="BA679" s="73"/>
      <c r="BB679" s="73"/>
      <c r="BC679" s="73"/>
      <c r="BD679" s="73"/>
      <c r="BE679" s="73"/>
      <c r="BF679" s="73"/>
      <c r="BG679" s="73"/>
      <c r="BH679" s="73"/>
      <c r="BI679" s="73"/>
      <c r="BJ679" s="73"/>
      <c r="BK679" s="73"/>
      <c r="BL679" s="73"/>
      <c r="BM679" s="73"/>
      <c r="BN679" s="73"/>
      <c r="BO679" s="73"/>
      <c r="BP679" s="73"/>
      <c r="BQ679" s="73"/>
      <c r="BR679" s="73"/>
      <c r="BS679" s="73"/>
    </row>
    <row r="680" ht="15.75" customHeight="1">
      <c r="A680" s="71"/>
      <c r="B680" s="71"/>
      <c r="C680" s="71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3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16"/>
      <c r="AV680" s="73"/>
      <c r="AW680" s="73"/>
      <c r="AX680" s="73"/>
      <c r="AY680" s="73"/>
      <c r="AZ680" s="73"/>
      <c r="BA680" s="73"/>
      <c r="BB680" s="73"/>
      <c r="BC680" s="73"/>
      <c r="BD680" s="73"/>
      <c r="BE680" s="73"/>
      <c r="BF680" s="73"/>
      <c r="BG680" s="73"/>
      <c r="BH680" s="73"/>
      <c r="BI680" s="73"/>
      <c r="BJ680" s="73"/>
      <c r="BK680" s="73"/>
      <c r="BL680" s="73"/>
      <c r="BM680" s="73"/>
      <c r="BN680" s="73"/>
      <c r="BO680" s="73"/>
      <c r="BP680" s="73"/>
      <c r="BQ680" s="73"/>
      <c r="BR680" s="73"/>
      <c r="BS680" s="73"/>
    </row>
    <row r="681" ht="15.75" customHeight="1">
      <c r="A681" s="71"/>
      <c r="B681" s="71"/>
      <c r="C681" s="71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3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16"/>
      <c r="AV681" s="73"/>
      <c r="AW681" s="73"/>
      <c r="AX681" s="73"/>
      <c r="AY681" s="73"/>
      <c r="AZ681" s="73"/>
      <c r="BA681" s="73"/>
      <c r="BB681" s="73"/>
      <c r="BC681" s="73"/>
      <c r="BD681" s="73"/>
      <c r="BE681" s="73"/>
      <c r="BF681" s="73"/>
      <c r="BG681" s="73"/>
      <c r="BH681" s="73"/>
      <c r="BI681" s="73"/>
      <c r="BJ681" s="73"/>
      <c r="BK681" s="73"/>
      <c r="BL681" s="73"/>
      <c r="BM681" s="73"/>
      <c r="BN681" s="73"/>
      <c r="BO681" s="73"/>
      <c r="BP681" s="73"/>
      <c r="BQ681" s="73"/>
      <c r="BR681" s="73"/>
      <c r="BS681" s="73"/>
    </row>
    <row r="682" ht="15.75" customHeight="1">
      <c r="A682" s="71"/>
      <c r="B682" s="71"/>
      <c r="C682" s="71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3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16"/>
      <c r="AV682" s="73"/>
      <c r="AW682" s="73"/>
      <c r="AX682" s="73"/>
      <c r="AY682" s="73"/>
      <c r="AZ682" s="73"/>
      <c r="BA682" s="73"/>
      <c r="BB682" s="73"/>
      <c r="BC682" s="73"/>
      <c r="BD682" s="73"/>
      <c r="BE682" s="73"/>
      <c r="BF682" s="73"/>
      <c r="BG682" s="73"/>
      <c r="BH682" s="73"/>
      <c r="BI682" s="73"/>
      <c r="BJ682" s="73"/>
      <c r="BK682" s="73"/>
      <c r="BL682" s="73"/>
      <c r="BM682" s="73"/>
      <c r="BN682" s="73"/>
      <c r="BO682" s="73"/>
      <c r="BP682" s="73"/>
      <c r="BQ682" s="73"/>
      <c r="BR682" s="73"/>
      <c r="BS682" s="73"/>
    </row>
    <row r="683" ht="15.75" customHeight="1">
      <c r="A683" s="71"/>
      <c r="B683" s="71"/>
      <c r="C683" s="71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3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16"/>
      <c r="AV683" s="73"/>
      <c r="AW683" s="73"/>
      <c r="AX683" s="73"/>
      <c r="AY683" s="73"/>
      <c r="AZ683" s="73"/>
      <c r="BA683" s="73"/>
      <c r="BB683" s="73"/>
      <c r="BC683" s="73"/>
      <c r="BD683" s="73"/>
      <c r="BE683" s="73"/>
      <c r="BF683" s="73"/>
      <c r="BG683" s="73"/>
      <c r="BH683" s="73"/>
      <c r="BI683" s="73"/>
      <c r="BJ683" s="73"/>
      <c r="BK683" s="73"/>
      <c r="BL683" s="73"/>
      <c r="BM683" s="73"/>
      <c r="BN683" s="73"/>
      <c r="BO683" s="73"/>
      <c r="BP683" s="73"/>
      <c r="BQ683" s="73"/>
      <c r="BR683" s="73"/>
      <c r="BS683" s="73"/>
    </row>
    <row r="684" ht="15.75" customHeight="1">
      <c r="A684" s="71"/>
      <c r="B684" s="71"/>
      <c r="C684" s="71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3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16"/>
      <c r="AV684" s="73"/>
      <c r="AW684" s="73"/>
      <c r="AX684" s="73"/>
      <c r="AY684" s="73"/>
      <c r="AZ684" s="73"/>
      <c r="BA684" s="73"/>
      <c r="BB684" s="73"/>
      <c r="BC684" s="73"/>
      <c r="BD684" s="73"/>
      <c r="BE684" s="73"/>
      <c r="BF684" s="73"/>
      <c r="BG684" s="73"/>
      <c r="BH684" s="73"/>
      <c r="BI684" s="73"/>
      <c r="BJ684" s="73"/>
      <c r="BK684" s="73"/>
      <c r="BL684" s="73"/>
      <c r="BM684" s="73"/>
      <c r="BN684" s="73"/>
      <c r="BO684" s="73"/>
      <c r="BP684" s="73"/>
      <c r="BQ684" s="73"/>
      <c r="BR684" s="73"/>
      <c r="BS684" s="73"/>
    </row>
    <row r="685" ht="15.75" customHeight="1">
      <c r="A685" s="71"/>
      <c r="B685" s="71"/>
      <c r="C685" s="71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3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16"/>
      <c r="AV685" s="73"/>
      <c r="AW685" s="73"/>
      <c r="AX685" s="73"/>
      <c r="AY685" s="73"/>
      <c r="AZ685" s="73"/>
      <c r="BA685" s="73"/>
      <c r="BB685" s="73"/>
      <c r="BC685" s="73"/>
      <c r="BD685" s="73"/>
      <c r="BE685" s="73"/>
      <c r="BF685" s="73"/>
      <c r="BG685" s="73"/>
      <c r="BH685" s="73"/>
      <c r="BI685" s="73"/>
      <c r="BJ685" s="73"/>
      <c r="BK685" s="73"/>
      <c r="BL685" s="73"/>
      <c r="BM685" s="73"/>
      <c r="BN685" s="73"/>
      <c r="BO685" s="73"/>
      <c r="BP685" s="73"/>
      <c r="BQ685" s="73"/>
      <c r="BR685" s="73"/>
      <c r="BS685" s="73"/>
    </row>
    <row r="686" ht="15.75" customHeight="1">
      <c r="A686" s="71"/>
      <c r="B686" s="71"/>
      <c r="C686" s="71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3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16"/>
      <c r="AV686" s="73"/>
      <c r="AW686" s="73"/>
      <c r="AX686" s="73"/>
      <c r="AY686" s="73"/>
      <c r="AZ686" s="73"/>
      <c r="BA686" s="73"/>
      <c r="BB686" s="73"/>
      <c r="BC686" s="73"/>
      <c r="BD686" s="73"/>
      <c r="BE686" s="73"/>
      <c r="BF686" s="73"/>
      <c r="BG686" s="73"/>
      <c r="BH686" s="73"/>
      <c r="BI686" s="73"/>
      <c r="BJ686" s="73"/>
      <c r="BK686" s="73"/>
      <c r="BL686" s="73"/>
      <c r="BM686" s="73"/>
      <c r="BN686" s="73"/>
      <c r="BO686" s="73"/>
      <c r="BP686" s="73"/>
      <c r="BQ686" s="73"/>
      <c r="BR686" s="73"/>
      <c r="BS686" s="73"/>
    </row>
    <row r="687" ht="15.75" customHeight="1">
      <c r="A687" s="71"/>
      <c r="B687" s="71"/>
      <c r="C687" s="71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3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16"/>
      <c r="AV687" s="73"/>
      <c r="AW687" s="73"/>
      <c r="AX687" s="73"/>
      <c r="AY687" s="73"/>
      <c r="AZ687" s="73"/>
      <c r="BA687" s="73"/>
      <c r="BB687" s="73"/>
      <c r="BC687" s="73"/>
      <c r="BD687" s="73"/>
      <c r="BE687" s="73"/>
      <c r="BF687" s="73"/>
      <c r="BG687" s="73"/>
      <c r="BH687" s="73"/>
      <c r="BI687" s="73"/>
      <c r="BJ687" s="73"/>
      <c r="BK687" s="73"/>
      <c r="BL687" s="73"/>
      <c r="BM687" s="73"/>
      <c r="BN687" s="73"/>
      <c r="BO687" s="73"/>
      <c r="BP687" s="73"/>
      <c r="BQ687" s="73"/>
      <c r="BR687" s="73"/>
      <c r="BS687" s="73"/>
    </row>
    <row r="688" ht="15.75" customHeight="1">
      <c r="A688" s="71"/>
      <c r="B688" s="71"/>
      <c r="C688" s="71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3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16"/>
      <c r="AV688" s="73"/>
      <c r="AW688" s="73"/>
      <c r="AX688" s="73"/>
      <c r="AY688" s="73"/>
      <c r="AZ688" s="73"/>
      <c r="BA688" s="73"/>
      <c r="BB688" s="73"/>
      <c r="BC688" s="73"/>
      <c r="BD688" s="73"/>
      <c r="BE688" s="73"/>
      <c r="BF688" s="73"/>
      <c r="BG688" s="73"/>
      <c r="BH688" s="73"/>
      <c r="BI688" s="73"/>
      <c r="BJ688" s="73"/>
      <c r="BK688" s="73"/>
      <c r="BL688" s="73"/>
      <c r="BM688" s="73"/>
      <c r="BN688" s="73"/>
      <c r="BO688" s="73"/>
      <c r="BP688" s="73"/>
      <c r="BQ688" s="73"/>
      <c r="BR688" s="73"/>
      <c r="BS688" s="73"/>
    </row>
    <row r="689" ht="15.75" customHeight="1">
      <c r="A689" s="71"/>
      <c r="B689" s="71"/>
      <c r="C689" s="71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3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16"/>
      <c r="AV689" s="73"/>
      <c r="AW689" s="73"/>
      <c r="AX689" s="73"/>
      <c r="AY689" s="73"/>
      <c r="AZ689" s="73"/>
      <c r="BA689" s="73"/>
      <c r="BB689" s="73"/>
      <c r="BC689" s="73"/>
      <c r="BD689" s="73"/>
      <c r="BE689" s="73"/>
      <c r="BF689" s="73"/>
      <c r="BG689" s="73"/>
      <c r="BH689" s="73"/>
      <c r="BI689" s="73"/>
      <c r="BJ689" s="73"/>
      <c r="BK689" s="73"/>
      <c r="BL689" s="73"/>
      <c r="BM689" s="73"/>
      <c r="BN689" s="73"/>
      <c r="BO689" s="73"/>
      <c r="BP689" s="73"/>
      <c r="BQ689" s="73"/>
      <c r="BR689" s="73"/>
      <c r="BS689" s="73"/>
    </row>
    <row r="690" ht="15.75" customHeight="1">
      <c r="A690" s="71"/>
      <c r="B690" s="71"/>
      <c r="C690" s="71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3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16"/>
      <c r="AV690" s="73"/>
      <c r="AW690" s="73"/>
      <c r="AX690" s="73"/>
      <c r="AY690" s="73"/>
      <c r="AZ690" s="73"/>
      <c r="BA690" s="73"/>
      <c r="BB690" s="73"/>
      <c r="BC690" s="73"/>
      <c r="BD690" s="73"/>
      <c r="BE690" s="73"/>
      <c r="BF690" s="73"/>
      <c r="BG690" s="73"/>
      <c r="BH690" s="73"/>
      <c r="BI690" s="73"/>
      <c r="BJ690" s="73"/>
      <c r="BK690" s="73"/>
      <c r="BL690" s="73"/>
      <c r="BM690" s="73"/>
      <c r="BN690" s="73"/>
      <c r="BO690" s="73"/>
      <c r="BP690" s="73"/>
      <c r="BQ690" s="73"/>
      <c r="BR690" s="73"/>
      <c r="BS690" s="73"/>
    </row>
    <row r="691" ht="15.75" customHeight="1">
      <c r="A691" s="71"/>
      <c r="B691" s="71"/>
      <c r="C691" s="71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3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16"/>
      <c r="AV691" s="73"/>
      <c r="AW691" s="73"/>
      <c r="AX691" s="73"/>
      <c r="AY691" s="73"/>
      <c r="AZ691" s="73"/>
      <c r="BA691" s="73"/>
      <c r="BB691" s="73"/>
      <c r="BC691" s="73"/>
      <c r="BD691" s="73"/>
      <c r="BE691" s="73"/>
      <c r="BF691" s="73"/>
      <c r="BG691" s="73"/>
      <c r="BH691" s="73"/>
      <c r="BI691" s="73"/>
      <c r="BJ691" s="73"/>
      <c r="BK691" s="73"/>
      <c r="BL691" s="73"/>
      <c r="BM691" s="73"/>
      <c r="BN691" s="73"/>
      <c r="BO691" s="73"/>
      <c r="BP691" s="73"/>
      <c r="BQ691" s="73"/>
      <c r="BR691" s="73"/>
      <c r="BS691" s="73"/>
    </row>
    <row r="692" ht="15.75" customHeight="1">
      <c r="A692" s="71"/>
      <c r="B692" s="71"/>
      <c r="C692" s="71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3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16"/>
      <c r="AV692" s="73"/>
      <c r="AW692" s="73"/>
      <c r="AX692" s="73"/>
      <c r="AY692" s="73"/>
      <c r="AZ692" s="73"/>
      <c r="BA692" s="73"/>
      <c r="BB692" s="73"/>
      <c r="BC692" s="73"/>
      <c r="BD692" s="73"/>
      <c r="BE692" s="73"/>
      <c r="BF692" s="73"/>
      <c r="BG692" s="73"/>
      <c r="BH692" s="73"/>
      <c r="BI692" s="73"/>
      <c r="BJ692" s="73"/>
      <c r="BK692" s="73"/>
      <c r="BL692" s="73"/>
      <c r="BM692" s="73"/>
      <c r="BN692" s="73"/>
      <c r="BO692" s="73"/>
      <c r="BP692" s="73"/>
      <c r="BQ692" s="73"/>
      <c r="BR692" s="73"/>
      <c r="BS692" s="73"/>
    </row>
    <row r="693" ht="15.75" customHeight="1">
      <c r="A693" s="71"/>
      <c r="B693" s="71"/>
      <c r="C693" s="71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3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16"/>
      <c r="AV693" s="73"/>
      <c r="AW693" s="73"/>
      <c r="AX693" s="73"/>
      <c r="AY693" s="73"/>
      <c r="AZ693" s="73"/>
      <c r="BA693" s="73"/>
      <c r="BB693" s="73"/>
      <c r="BC693" s="73"/>
      <c r="BD693" s="73"/>
      <c r="BE693" s="73"/>
      <c r="BF693" s="73"/>
      <c r="BG693" s="73"/>
      <c r="BH693" s="73"/>
      <c r="BI693" s="73"/>
      <c r="BJ693" s="73"/>
      <c r="BK693" s="73"/>
      <c r="BL693" s="73"/>
      <c r="BM693" s="73"/>
      <c r="BN693" s="73"/>
      <c r="BO693" s="73"/>
      <c r="BP693" s="73"/>
      <c r="BQ693" s="73"/>
      <c r="BR693" s="73"/>
      <c r="BS693" s="73"/>
    </row>
    <row r="694" ht="15.75" customHeight="1">
      <c r="A694" s="71"/>
      <c r="B694" s="71"/>
      <c r="C694" s="71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3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16"/>
      <c r="AV694" s="73"/>
      <c r="AW694" s="73"/>
      <c r="AX694" s="73"/>
      <c r="AY694" s="73"/>
      <c r="AZ694" s="73"/>
      <c r="BA694" s="73"/>
      <c r="BB694" s="73"/>
      <c r="BC694" s="73"/>
      <c r="BD694" s="73"/>
      <c r="BE694" s="73"/>
      <c r="BF694" s="73"/>
      <c r="BG694" s="73"/>
      <c r="BH694" s="73"/>
      <c r="BI694" s="73"/>
      <c r="BJ694" s="73"/>
      <c r="BK694" s="73"/>
      <c r="BL694" s="73"/>
      <c r="BM694" s="73"/>
      <c r="BN694" s="73"/>
      <c r="BO694" s="73"/>
      <c r="BP694" s="73"/>
      <c r="BQ694" s="73"/>
      <c r="BR694" s="73"/>
      <c r="BS694" s="73"/>
    </row>
    <row r="695" ht="15.75" customHeight="1">
      <c r="A695" s="71"/>
      <c r="B695" s="71"/>
      <c r="C695" s="71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3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16"/>
      <c r="AV695" s="73"/>
      <c r="AW695" s="73"/>
      <c r="AX695" s="73"/>
      <c r="AY695" s="73"/>
      <c r="AZ695" s="73"/>
      <c r="BA695" s="73"/>
      <c r="BB695" s="73"/>
      <c r="BC695" s="73"/>
      <c r="BD695" s="73"/>
      <c r="BE695" s="73"/>
      <c r="BF695" s="73"/>
      <c r="BG695" s="73"/>
      <c r="BH695" s="73"/>
      <c r="BI695" s="73"/>
      <c r="BJ695" s="73"/>
      <c r="BK695" s="73"/>
      <c r="BL695" s="73"/>
      <c r="BM695" s="73"/>
      <c r="BN695" s="73"/>
      <c r="BO695" s="73"/>
      <c r="BP695" s="73"/>
      <c r="BQ695" s="73"/>
      <c r="BR695" s="73"/>
      <c r="BS695" s="73"/>
    </row>
    <row r="696" ht="15.75" customHeight="1">
      <c r="A696" s="71"/>
      <c r="B696" s="71"/>
      <c r="C696" s="71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3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16"/>
      <c r="AV696" s="73"/>
      <c r="AW696" s="73"/>
      <c r="AX696" s="73"/>
      <c r="AY696" s="73"/>
      <c r="AZ696" s="73"/>
      <c r="BA696" s="73"/>
      <c r="BB696" s="73"/>
      <c r="BC696" s="73"/>
      <c r="BD696" s="73"/>
      <c r="BE696" s="73"/>
      <c r="BF696" s="73"/>
      <c r="BG696" s="73"/>
      <c r="BH696" s="73"/>
      <c r="BI696" s="73"/>
      <c r="BJ696" s="73"/>
      <c r="BK696" s="73"/>
      <c r="BL696" s="73"/>
      <c r="BM696" s="73"/>
      <c r="BN696" s="73"/>
      <c r="BO696" s="73"/>
      <c r="BP696" s="73"/>
      <c r="BQ696" s="73"/>
      <c r="BR696" s="73"/>
      <c r="BS696" s="73"/>
    </row>
    <row r="697" ht="15.75" customHeight="1">
      <c r="A697" s="71"/>
      <c r="B697" s="71"/>
      <c r="C697" s="71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3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16"/>
      <c r="AV697" s="73"/>
      <c r="AW697" s="73"/>
      <c r="AX697" s="73"/>
      <c r="AY697" s="73"/>
      <c r="AZ697" s="73"/>
      <c r="BA697" s="73"/>
      <c r="BB697" s="73"/>
      <c r="BC697" s="73"/>
      <c r="BD697" s="73"/>
      <c r="BE697" s="73"/>
      <c r="BF697" s="73"/>
      <c r="BG697" s="73"/>
      <c r="BH697" s="73"/>
      <c r="BI697" s="73"/>
      <c r="BJ697" s="73"/>
      <c r="BK697" s="73"/>
      <c r="BL697" s="73"/>
      <c r="BM697" s="73"/>
      <c r="BN697" s="73"/>
      <c r="BO697" s="73"/>
      <c r="BP697" s="73"/>
      <c r="BQ697" s="73"/>
      <c r="BR697" s="73"/>
      <c r="BS697" s="73"/>
    </row>
    <row r="698" ht="15.75" customHeight="1">
      <c r="A698" s="71"/>
      <c r="B698" s="71"/>
      <c r="C698" s="71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3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16"/>
      <c r="AV698" s="73"/>
      <c r="AW698" s="73"/>
      <c r="AX698" s="73"/>
      <c r="AY698" s="73"/>
      <c r="AZ698" s="73"/>
      <c r="BA698" s="73"/>
      <c r="BB698" s="73"/>
      <c r="BC698" s="73"/>
      <c r="BD698" s="73"/>
      <c r="BE698" s="73"/>
      <c r="BF698" s="73"/>
      <c r="BG698" s="73"/>
      <c r="BH698" s="73"/>
      <c r="BI698" s="73"/>
      <c r="BJ698" s="73"/>
      <c r="BK698" s="73"/>
      <c r="BL698" s="73"/>
      <c r="BM698" s="73"/>
      <c r="BN698" s="73"/>
      <c r="BO698" s="73"/>
      <c r="BP698" s="73"/>
      <c r="BQ698" s="73"/>
      <c r="BR698" s="73"/>
      <c r="BS698" s="73"/>
    </row>
    <row r="699" ht="15.75" customHeight="1">
      <c r="A699" s="71"/>
      <c r="B699" s="71"/>
      <c r="C699" s="71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3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16"/>
      <c r="AV699" s="73"/>
      <c r="AW699" s="73"/>
      <c r="AX699" s="73"/>
      <c r="AY699" s="73"/>
      <c r="AZ699" s="73"/>
      <c r="BA699" s="73"/>
      <c r="BB699" s="73"/>
      <c r="BC699" s="73"/>
      <c r="BD699" s="73"/>
      <c r="BE699" s="73"/>
      <c r="BF699" s="73"/>
      <c r="BG699" s="73"/>
      <c r="BH699" s="73"/>
      <c r="BI699" s="73"/>
      <c r="BJ699" s="73"/>
      <c r="BK699" s="73"/>
      <c r="BL699" s="73"/>
      <c r="BM699" s="73"/>
      <c r="BN699" s="73"/>
      <c r="BO699" s="73"/>
      <c r="BP699" s="73"/>
      <c r="BQ699" s="73"/>
      <c r="BR699" s="73"/>
      <c r="BS699" s="73"/>
    </row>
    <row r="700" ht="15.75" customHeight="1">
      <c r="A700" s="71"/>
      <c r="B700" s="71"/>
      <c r="C700" s="71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3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16"/>
      <c r="AV700" s="73"/>
      <c r="AW700" s="73"/>
      <c r="AX700" s="73"/>
      <c r="AY700" s="73"/>
      <c r="AZ700" s="73"/>
      <c r="BA700" s="73"/>
      <c r="BB700" s="73"/>
      <c r="BC700" s="73"/>
      <c r="BD700" s="73"/>
      <c r="BE700" s="73"/>
      <c r="BF700" s="73"/>
      <c r="BG700" s="73"/>
      <c r="BH700" s="73"/>
      <c r="BI700" s="73"/>
      <c r="BJ700" s="73"/>
      <c r="BK700" s="73"/>
      <c r="BL700" s="73"/>
      <c r="BM700" s="73"/>
      <c r="BN700" s="73"/>
      <c r="BO700" s="73"/>
      <c r="BP700" s="73"/>
      <c r="BQ700" s="73"/>
      <c r="BR700" s="73"/>
      <c r="BS700" s="73"/>
    </row>
    <row r="701" ht="15.75" customHeight="1">
      <c r="A701" s="71"/>
      <c r="B701" s="71"/>
      <c r="C701" s="71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3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16"/>
      <c r="AV701" s="73"/>
      <c r="AW701" s="73"/>
      <c r="AX701" s="73"/>
      <c r="AY701" s="73"/>
      <c r="AZ701" s="73"/>
      <c r="BA701" s="73"/>
      <c r="BB701" s="73"/>
      <c r="BC701" s="73"/>
      <c r="BD701" s="73"/>
      <c r="BE701" s="73"/>
      <c r="BF701" s="73"/>
      <c r="BG701" s="73"/>
      <c r="BH701" s="73"/>
      <c r="BI701" s="73"/>
      <c r="BJ701" s="73"/>
      <c r="BK701" s="73"/>
      <c r="BL701" s="73"/>
      <c r="BM701" s="73"/>
      <c r="BN701" s="73"/>
      <c r="BO701" s="73"/>
      <c r="BP701" s="73"/>
      <c r="BQ701" s="73"/>
      <c r="BR701" s="73"/>
      <c r="BS701" s="73"/>
    </row>
    <row r="702" ht="15.75" customHeight="1">
      <c r="A702" s="71"/>
      <c r="B702" s="71"/>
      <c r="C702" s="71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3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16"/>
      <c r="AV702" s="73"/>
      <c r="AW702" s="73"/>
      <c r="AX702" s="73"/>
      <c r="AY702" s="73"/>
      <c r="AZ702" s="73"/>
      <c r="BA702" s="73"/>
      <c r="BB702" s="73"/>
      <c r="BC702" s="73"/>
      <c r="BD702" s="73"/>
      <c r="BE702" s="73"/>
      <c r="BF702" s="73"/>
      <c r="BG702" s="73"/>
      <c r="BH702" s="73"/>
      <c r="BI702" s="73"/>
      <c r="BJ702" s="73"/>
      <c r="BK702" s="73"/>
      <c r="BL702" s="73"/>
      <c r="BM702" s="73"/>
      <c r="BN702" s="73"/>
      <c r="BO702" s="73"/>
      <c r="BP702" s="73"/>
      <c r="BQ702" s="73"/>
      <c r="BR702" s="73"/>
      <c r="BS702" s="73"/>
    </row>
    <row r="703" ht="15.75" customHeight="1">
      <c r="A703" s="71"/>
      <c r="B703" s="71"/>
      <c r="C703" s="71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3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16"/>
      <c r="AV703" s="73"/>
      <c r="AW703" s="73"/>
      <c r="AX703" s="73"/>
      <c r="AY703" s="73"/>
      <c r="AZ703" s="73"/>
      <c r="BA703" s="73"/>
      <c r="BB703" s="73"/>
      <c r="BC703" s="73"/>
      <c r="BD703" s="73"/>
      <c r="BE703" s="73"/>
      <c r="BF703" s="73"/>
      <c r="BG703" s="73"/>
      <c r="BH703" s="73"/>
      <c r="BI703" s="73"/>
      <c r="BJ703" s="73"/>
      <c r="BK703" s="73"/>
      <c r="BL703" s="73"/>
      <c r="BM703" s="73"/>
      <c r="BN703" s="73"/>
      <c r="BO703" s="73"/>
      <c r="BP703" s="73"/>
      <c r="BQ703" s="73"/>
      <c r="BR703" s="73"/>
      <c r="BS703" s="73"/>
    </row>
    <row r="704" ht="15.75" customHeight="1">
      <c r="A704" s="71"/>
      <c r="B704" s="71"/>
      <c r="C704" s="71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3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16"/>
      <c r="AV704" s="73"/>
      <c r="AW704" s="73"/>
      <c r="AX704" s="73"/>
      <c r="AY704" s="73"/>
      <c r="AZ704" s="73"/>
      <c r="BA704" s="73"/>
      <c r="BB704" s="73"/>
      <c r="BC704" s="73"/>
      <c r="BD704" s="73"/>
      <c r="BE704" s="73"/>
      <c r="BF704" s="73"/>
      <c r="BG704" s="73"/>
      <c r="BH704" s="73"/>
      <c r="BI704" s="73"/>
      <c r="BJ704" s="73"/>
      <c r="BK704" s="73"/>
      <c r="BL704" s="73"/>
      <c r="BM704" s="73"/>
      <c r="BN704" s="73"/>
      <c r="BO704" s="73"/>
      <c r="BP704" s="73"/>
      <c r="BQ704" s="73"/>
      <c r="BR704" s="73"/>
      <c r="BS704" s="73"/>
    </row>
    <row r="705" ht="15.75" customHeight="1">
      <c r="A705" s="71"/>
      <c r="B705" s="71"/>
      <c r="C705" s="71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3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16"/>
      <c r="AV705" s="73"/>
      <c r="AW705" s="73"/>
      <c r="AX705" s="73"/>
      <c r="AY705" s="73"/>
      <c r="AZ705" s="73"/>
      <c r="BA705" s="73"/>
      <c r="BB705" s="73"/>
      <c r="BC705" s="73"/>
      <c r="BD705" s="73"/>
      <c r="BE705" s="73"/>
      <c r="BF705" s="73"/>
      <c r="BG705" s="73"/>
      <c r="BH705" s="73"/>
      <c r="BI705" s="73"/>
      <c r="BJ705" s="73"/>
      <c r="BK705" s="73"/>
      <c r="BL705" s="73"/>
      <c r="BM705" s="73"/>
      <c r="BN705" s="73"/>
      <c r="BO705" s="73"/>
      <c r="BP705" s="73"/>
      <c r="BQ705" s="73"/>
      <c r="BR705" s="73"/>
      <c r="BS705" s="73"/>
    </row>
    <row r="706" ht="15.75" customHeight="1">
      <c r="A706" s="71"/>
      <c r="B706" s="71"/>
      <c r="C706" s="71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3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16"/>
      <c r="AV706" s="73"/>
      <c r="AW706" s="73"/>
      <c r="AX706" s="73"/>
      <c r="AY706" s="73"/>
      <c r="AZ706" s="73"/>
      <c r="BA706" s="73"/>
      <c r="BB706" s="73"/>
      <c r="BC706" s="73"/>
      <c r="BD706" s="73"/>
      <c r="BE706" s="73"/>
      <c r="BF706" s="73"/>
      <c r="BG706" s="73"/>
      <c r="BH706" s="73"/>
      <c r="BI706" s="73"/>
      <c r="BJ706" s="73"/>
      <c r="BK706" s="73"/>
      <c r="BL706" s="73"/>
      <c r="BM706" s="73"/>
      <c r="BN706" s="73"/>
      <c r="BO706" s="73"/>
      <c r="BP706" s="73"/>
      <c r="BQ706" s="73"/>
      <c r="BR706" s="73"/>
      <c r="BS706" s="73"/>
    </row>
    <row r="707" ht="15.75" customHeight="1">
      <c r="A707" s="71"/>
      <c r="B707" s="71"/>
      <c r="C707" s="71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3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16"/>
      <c r="AV707" s="73"/>
      <c r="AW707" s="73"/>
      <c r="AX707" s="73"/>
      <c r="AY707" s="73"/>
      <c r="AZ707" s="73"/>
      <c r="BA707" s="73"/>
      <c r="BB707" s="73"/>
      <c r="BC707" s="73"/>
      <c r="BD707" s="73"/>
      <c r="BE707" s="73"/>
      <c r="BF707" s="73"/>
      <c r="BG707" s="73"/>
      <c r="BH707" s="73"/>
      <c r="BI707" s="73"/>
      <c r="BJ707" s="73"/>
      <c r="BK707" s="73"/>
      <c r="BL707" s="73"/>
      <c r="BM707" s="73"/>
      <c r="BN707" s="73"/>
      <c r="BO707" s="73"/>
      <c r="BP707" s="73"/>
      <c r="BQ707" s="73"/>
      <c r="BR707" s="73"/>
      <c r="BS707" s="73"/>
    </row>
    <row r="708" ht="15.75" customHeight="1">
      <c r="A708" s="71"/>
      <c r="B708" s="71"/>
      <c r="C708" s="71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3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16"/>
      <c r="AV708" s="73"/>
      <c r="AW708" s="73"/>
      <c r="AX708" s="73"/>
      <c r="AY708" s="73"/>
      <c r="AZ708" s="73"/>
      <c r="BA708" s="73"/>
      <c r="BB708" s="73"/>
      <c r="BC708" s="73"/>
      <c r="BD708" s="73"/>
      <c r="BE708" s="73"/>
      <c r="BF708" s="73"/>
      <c r="BG708" s="73"/>
      <c r="BH708" s="73"/>
      <c r="BI708" s="73"/>
      <c r="BJ708" s="73"/>
      <c r="BK708" s="73"/>
      <c r="BL708" s="73"/>
      <c r="BM708" s="73"/>
      <c r="BN708" s="73"/>
      <c r="BO708" s="73"/>
      <c r="BP708" s="73"/>
      <c r="BQ708" s="73"/>
      <c r="BR708" s="73"/>
      <c r="BS708" s="73"/>
    </row>
    <row r="709" ht="15.75" customHeight="1">
      <c r="A709" s="71"/>
      <c r="B709" s="71"/>
      <c r="C709" s="71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3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16"/>
      <c r="AV709" s="73"/>
      <c r="AW709" s="73"/>
      <c r="AX709" s="73"/>
      <c r="AY709" s="73"/>
      <c r="AZ709" s="73"/>
      <c r="BA709" s="73"/>
      <c r="BB709" s="73"/>
      <c r="BC709" s="73"/>
      <c r="BD709" s="73"/>
      <c r="BE709" s="73"/>
      <c r="BF709" s="73"/>
      <c r="BG709" s="73"/>
      <c r="BH709" s="73"/>
      <c r="BI709" s="73"/>
      <c r="BJ709" s="73"/>
      <c r="BK709" s="73"/>
      <c r="BL709" s="73"/>
      <c r="BM709" s="73"/>
      <c r="BN709" s="73"/>
      <c r="BO709" s="73"/>
      <c r="BP709" s="73"/>
      <c r="BQ709" s="73"/>
      <c r="BR709" s="73"/>
      <c r="BS709" s="73"/>
    </row>
    <row r="710" ht="15.75" customHeight="1">
      <c r="A710" s="71"/>
      <c r="B710" s="71"/>
      <c r="C710" s="71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3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16"/>
      <c r="AV710" s="73"/>
      <c r="AW710" s="73"/>
      <c r="AX710" s="73"/>
      <c r="AY710" s="73"/>
      <c r="AZ710" s="73"/>
      <c r="BA710" s="73"/>
      <c r="BB710" s="73"/>
      <c r="BC710" s="73"/>
      <c r="BD710" s="73"/>
      <c r="BE710" s="73"/>
      <c r="BF710" s="73"/>
      <c r="BG710" s="73"/>
      <c r="BH710" s="73"/>
      <c r="BI710" s="73"/>
      <c r="BJ710" s="73"/>
      <c r="BK710" s="73"/>
      <c r="BL710" s="73"/>
      <c r="BM710" s="73"/>
      <c r="BN710" s="73"/>
      <c r="BO710" s="73"/>
      <c r="BP710" s="73"/>
      <c r="BQ710" s="73"/>
      <c r="BR710" s="73"/>
      <c r="BS710" s="73"/>
    </row>
    <row r="711" ht="15.75" customHeight="1">
      <c r="A711" s="71"/>
      <c r="B711" s="71"/>
      <c r="C711" s="71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3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16"/>
      <c r="AV711" s="73"/>
      <c r="AW711" s="73"/>
      <c r="AX711" s="73"/>
      <c r="AY711" s="73"/>
      <c r="AZ711" s="73"/>
      <c r="BA711" s="73"/>
      <c r="BB711" s="73"/>
      <c r="BC711" s="73"/>
      <c r="BD711" s="73"/>
      <c r="BE711" s="73"/>
      <c r="BF711" s="73"/>
      <c r="BG711" s="73"/>
      <c r="BH711" s="73"/>
      <c r="BI711" s="73"/>
      <c r="BJ711" s="73"/>
      <c r="BK711" s="73"/>
      <c r="BL711" s="73"/>
      <c r="BM711" s="73"/>
      <c r="BN711" s="73"/>
      <c r="BO711" s="73"/>
      <c r="BP711" s="73"/>
      <c r="BQ711" s="73"/>
      <c r="BR711" s="73"/>
      <c r="BS711" s="73"/>
    </row>
    <row r="712" ht="15.75" customHeight="1">
      <c r="A712" s="71"/>
      <c r="B712" s="71"/>
      <c r="C712" s="71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3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16"/>
      <c r="AV712" s="73"/>
      <c r="AW712" s="73"/>
      <c r="AX712" s="73"/>
      <c r="AY712" s="73"/>
      <c r="AZ712" s="73"/>
      <c r="BA712" s="73"/>
      <c r="BB712" s="73"/>
      <c r="BC712" s="73"/>
      <c r="BD712" s="73"/>
      <c r="BE712" s="73"/>
      <c r="BF712" s="73"/>
      <c r="BG712" s="73"/>
      <c r="BH712" s="73"/>
      <c r="BI712" s="73"/>
      <c r="BJ712" s="73"/>
      <c r="BK712" s="73"/>
      <c r="BL712" s="73"/>
      <c r="BM712" s="73"/>
      <c r="BN712" s="73"/>
      <c r="BO712" s="73"/>
      <c r="BP712" s="73"/>
      <c r="BQ712" s="73"/>
      <c r="BR712" s="73"/>
      <c r="BS712" s="73"/>
    </row>
    <row r="713" ht="15.75" customHeight="1">
      <c r="A713" s="71"/>
      <c r="B713" s="71"/>
      <c r="C713" s="71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3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16"/>
      <c r="AV713" s="73"/>
      <c r="AW713" s="73"/>
      <c r="AX713" s="73"/>
      <c r="AY713" s="73"/>
      <c r="AZ713" s="73"/>
      <c r="BA713" s="73"/>
      <c r="BB713" s="73"/>
      <c r="BC713" s="73"/>
      <c r="BD713" s="73"/>
      <c r="BE713" s="73"/>
      <c r="BF713" s="73"/>
      <c r="BG713" s="73"/>
      <c r="BH713" s="73"/>
      <c r="BI713" s="73"/>
      <c r="BJ713" s="73"/>
      <c r="BK713" s="73"/>
      <c r="BL713" s="73"/>
      <c r="BM713" s="73"/>
      <c r="BN713" s="73"/>
      <c r="BO713" s="73"/>
      <c r="BP713" s="73"/>
      <c r="BQ713" s="73"/>
      <c r="BR713" s="73"/>
      <c r="BS713" s="73"/>
    </row>
    <row r="714" ht="15.75" customHeight="1">
      <c r="A714" s="71"/>
      <c r="B714" s="71"/>
      <c r="C714" s="71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3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16"/>
      <c r="AV714" s="73"/>
      <c r="AW714" s="73"/>
      <c r="AX714" s="73"/>
      <c r="AY714" s="73"/>
      <c r="AZ714" s="73"/>
      <c r="BA714" s="73"/>
      <c r="BB714" s="73"/>
      <c r="BC714" s="73"/>
      <c r="BD714" s="73"/>
      <c r="BE714" s="73"/>
      <c r="BF714" s="73"/>
      <c r="BG714" s="73"/>
      <c r="BH714" s="73"/>
      <c r="BI714" s="73"/>
      <c r="BJ714" s="73"/>
      <c r="BK714" s="73"/>
      <c r="BL714" s="73"/>
      <c r="BM714" s="73"/>
      <c r="BN714" s="73"/>
      <c r="BO714" s="73"/>
      <c r="BP714" s="73"/>
      <c r="BQ714" s="73"/>
      <c r="BR714" s="73"/>
      <c r="BS714" s="73"/>
    </row>
    <row r="715" ht="15.75" customHeight="1">
      <c r="A715" s="71"/>
      <c r="B715" s="71"/>
      <c r="C715" s="71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3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16"/>
      <c r="AV715" s="73"/>
      <c r="AW715" s="73"/>
      <c r="AX715" s="73"/>
      <c r="AY715" s="73"/>
      <c r="AZ715" s="73"/>
      <c r="BA715" s="73"/>
      <c r="BB715" s="73"/>
      <c r="BC715" s="73"/>
      <c r="BD715" s="73"/>
      <c r="BE715" s="73"/>
      <c r="BF715" s="73"/>
      <c r="BG715" s="73"/>
      <c r="BH715" s="73"/>
      <c r="BI715" s="73"/>
      <c r="BJ715" s="73"/>
      <c r="BK715" s="73"/>
      <c r="BL715" s="73"/>
      <c r="BM715" s="73"/>
      <c r="BN715" s="73"/>
      <c r="BO715" s="73"/>
      <c r="BP715" s="73"/>
      <c r="BQ715" s="73"/>
      <c r="BR715" s="73"/>
      <c r="BS715" s="73"/>
    </row>
    <row r="716" ht="15.75" customHeight="1">
      <c r="A716" s="71"/>
      <c r="B716" s="71"/>
      <c r="C716" s="71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3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16"/>
      <c r="AV716" s="73"/>
      <c r="AW716" s="73"/>
      <c r="AX716" s="73"/>
      <c r="AY716" s="73"/>
      <c r="AZ716" s="73"/>
      <c r="BA716" s="73"/>
      <c r="BB716" s="73"/>
      <c r="BC716" s="73"/>
      <c r="BD716" s="73"/>
      <c r="BE716" s="73"/>
      <c r="BF716" s="73"/>
      <c r="BG716" s="73"/>
      <c r="BH716" s="73"/>
      <c r="BI716" s="73"/>
      <c r="BJ716" s="73"/>
      <c r="BK716" s="73"/>
      <c r="BL716" s="73"/>
      <c r="BM716" s="73"/>
      <c r="BN716" s="73"/>
      <c r="BO716" s="73"/>
      <c r="BP716" s="73"/>
      <c r="BQ716" s="73"/>
      <c r="BR716" s="73"/>
      <c r="BS716" s="73"/>
    </row>
    <row r="717" ht="15.75" customHeight="1">
      <c r="A717" s="71"/>
      <c r="B717" s="71"/>
      <c r="C717" s="71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3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16"/>
      <c r="AV717" s="73"/>
      <c r="AW717" s="73"/>
      <c r="AX717" s="73"/>
      <c r="AY717" s="73"/>
      <c r="AZ717" s="73"/>
      <c r="BA717" s="73"/>
      <c r="BB717" s="73"/>
      <c r="BC717" s="73"/>
      <c r="BD717" s="73"/>
      <c r="BE717" s="73"/>
      <c r="BF717" s="73"/>
      <c r="BG717" s="73"/>
      <c r="BH717" s="73"/>
      <c r="BI717" s="73"/>
      <c r="BJ717" s="73"/>
      <c r="BK717" s="73"/>
      <c r="BL717" s="73"/>
      <c r="BM717" s="73"/>
      <c r="BN717" s="73"/>
      <c r="BO717" s="73"/>
      <c r="BP717" s="73"/>
      <c r="BQ717" s="73"/>
      <c r="BR717" s="73"/>
      <c r="BS717" s="73"/>
    </row>
    <row r="718" ht="15.75" customHeight="1">
      <c r="A718" s="71"/>
      <c r="B718" s="71"/>
      <c r="C718" s="71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3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16"/>
      <c r="AV718" s="73"/>
      <c r="AW718" s="73"/>
      <c r="AX718" s="73"/>
      <c r="AY718" s="73"/>
      <c r="AZ718" s="73"/>
      <c r="BA718" s="73"/>
      <c r="BB718" s="73"/>
      <c r="BC718" s="73"/>
      <c r="BD718" s="73"/>
      <c r="BE718" s="73"/>
      <c r="BF718" s="73"/>
      <c r="BG718" s="73"/>
      <c r="BH718" s="73"/>
      <c r="BI718" s="73"/>
      <c r="BJ718" s="73"/>
      <c r="BK718" s="73"/>
      <c r="BL718" s="73"/>
      <c r="BM718" s="73"/>
      <c r="BN718" s="73"/>
      <c r="BO718" s="73"/>
      <c r="BP718" s="73"/>
      <c r="BQ718" s="73"/>
      <c r="BR718" s="73"/>
      <c r="BS718" s="73"/>
    </row>
    <row r="719" ht="15.75" customHeight="1">
      <c r="A719" s="71"/>
      <c r="B719" s="71"/>
      <c r="C719" s="71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3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16"/>
      <c r="AV719" s="73"/>
      <c r="AW719" s="73"/>
      <c r="AX719" s="73"/>
      <c r="AY719" s="73"/>
      <c r="AZ719" s="73"/>
      <c r="BA719" s="73"/>
      <c r="BB719" s="73"/>
      <c r="BC719" s="73"/>
      <c r="BD719" s="73"/>
      <c r="BE719" s="73"/>
      <c r="BF719" s="73"/>
      <c r="BG719" s="73"/>
      <c r="BH719" s="73"/>
      <c r="BI719" s="73"/>
      <c r="BJ719" s="73"/>
      <c r="BK719" s="73"/>
      <c r="BL719" s="73"/>
      <c r="BM719" s="73"/>
      <c r="BN719" s="73"/>
      <c r="BO719" s="73"/>
      <c r="BP719" s="73"/>
      <c r="BQ719" s="73"/>
      <c r="BR719" s="73"/>
      <c r="BS719" s="73"/>
    </row>
    <row r="720" ht="15.75" customHeight="1">
      <c r="A720" s="71"/>
      <c r="B720" s="71"/>
      <c r="C720" s="71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3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16"/>
      <c r="AV720" s="73"/>
      <c r="AW720" s="73"/>
      <c r="AX720" s="73"/>
      <c r="AY720" s="73"/>
      <c r="AZ720" s="73"/>
      <c r="BA720" s="73"/>
      <c r="BB720" s="73"/>
      <c r="BC720" s="73"/>
      <c r="BD720" s="73"/>
      <c r="BE720" s="73"/>
      <c r="BF720" s="73"/>
      <c r="BG720" s="73"/>
      <c r="BH720" s="73"/>
      <c r="BI720" s="73"/>
      <c r="BJ720" s="73"/>
      <c r="BK720" s="73"/>
      <c r="BL720" s="73"/>
      <c r="BM720" s="73"/>
      <c r="BN720" s="73"/>
      <c r="BO720" s="73"/>
      <c r="BP720" s="73"/>
      <c r="BQ720" s="73"/>
      <c r="BR720" s="73"/>
      <c r="BS720" s="73"/>
    </row>
    <row r="721" ht="15.75" customHeight="1">
      <c r="A721" s="71"/>
      <c r="B721" s="71"/>
      <c r="C721" s="71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3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16"/>
      <c r="AV721" s="73"/>
      <c r="AW721" s="73"/>
      <c r="AX721" s="73"/>
      <c r="AY721" s="73"/>
      <c r="AZ721" s="73"/>
      <c r="BA721" s="73"/>
      <c r="BB721" s="73"/>
      <c r="BC721" s="73"/>
      <c r="BD721" s="73"/>
      <c r="BE721" s="73"/>
      <c r="BF721" s="73"/>
      <c r="BG721" s="73"/>
      <c r="BH721" s="73"/>
      <c r="BI721" s="73"/>
      <c r="BJ721" s="73"/>
      <c r="BK721" s="73"/>
      <c r="BL721" s="73"/>
      <c r="BM721" s="73"/>
      <c r="BN721" s="73"/>
      <c r="BO721" s="73"/>
      <c r="BP721" s="73"/>
      <c r="BQ721" s="73"/>
      <c r="BR721" s="73"/>
      <c r="BS721" s="73"/>
    </row>
    <row r="722" ht="15.75" customHeight="1">
      <c r="A722" s="71"/>
      <c r="B722" s="71"/>
      <c r="C722" s="71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3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16"/>
      <c r="AV722" s="73"/>
      <c r="AW722" s="73"/>
      <c r="AX722" s="73"/>
      <c r="AY722" s="73"/>
      <c r="AZ722" s="73"/>
      <c r="BA722" s="73"/>
      <c r="BB722" s="73"/>
      <c r="BC722" s="73"/>
      <c r="BD722" s="73"/>
      <c r="BE722" s="73"/>
      <c r="BF722" s="73"/>
      <c r="BG722" s="73"/>
      <c r="BH722" s="73"/>
      <c r="BI722" s="73"/>
      <c r="BJ722" s="73"/>
      <c r="BK722" s="73"/>
      <c r="BL722" s="73"/>
      <c r="BM722" s="73"/>
      <c r="BN722" s="73"/>
      <c r="BO722" s="73"/>
      <c r="BP722" s="73"/>
      <c r="BQ722" s="73"/>
      <c r="BR722" s="73"/>
      <c r="BS722" s="73"/>
    </row>
    <row r="723" ht="15.75" customHeight="1">
      <c r="A723" s="71"/>
      <c r="B723" s="71"/>
      <c r="C723" s="71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3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16"/>
      <c r="AV723" s="73"/>
      <c r="AW723" s="73"/>
      <c r="AX723" s="73"/>
      <c r="AY723" s="73"/>
      <c r="AZ723" s="73"/>
      <c r="BA723" s="73"/>
      <c r="BB723" s="73"/>
      <c r="BC723" s="73"/>
      <c r="BD723" s="73"/>
      <c r="BE723" s="73"/>
      <c r="BF723" s="73"/>
      <c r="BG723" s="73"/>
      <c r="BH723" s="73"/>
      <c r="BI723" s="73"/>
      <c r="BJ723" s="73"/>
      <c r="BK723" s="73"/>
      <c r="BL723" s="73"/>
      <c r="BM723" s="73"/>
      <c r="BN723" s="73"/>
      <c r="BO723" s="73"/>
      <c r="BP723" s="73"/>
      <c r="BQ723" s="73"/>
      <c r="BR723" s="73"/>
      <c r="BS723" s="73"/>
    </row>
    <row r="724" ht="15.75" customHeight="1">
      <c r="A724" s="71"/>
      <c r="B724" s="71"/>
      <c r="C724" s="71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3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16"/>
      <c r="AV724" s="73"/>
      <c r="AW724" s="73"/>
      <c r="AX724" s="73"/>
      <c r="AY724" s="73"/>
      <c r="AZ724" s="73"/>
      <c r="BA724" s="73"/>
      <c r="BB724" s="73"/>
      <c r="BC724" s="73"/>
      <c r="BD724" s="73"/>
      <c r="BE724" s="73"/>
      <c r="BF724" s="73"/>
      <c r="BG724" s="73"/>
      <c r="BH724" s="73"/>
      <c r="BI724" s="73"/>
      <c r="BJ724" s="73"/>
      <c r="BK724" s="73"/>
      <c r="BL724" s="73"/>
      <c r="BM724" s="73"/>
      <c r="BN724" s="73"/>
      <c r="BO724" s="73"/>
      <c r="BP724" s="73"/>
      <c r="BQ724" s="73"/>
      <c r="BR724" s="73"/>
      <c r="BS724" s="73"/>
    </row>
    <row r="725" ht="15.75" customHeight="1">
      <c r="A725" s="71"/>
      <c r="B725" s="71"/>
      <c r="C725" s="71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3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16"/>
      <c r="AV725" s="73"/>
      <c r="AW725" s="73"/>
      <c r="AX725" s="73"/>
      <c r="AY725" s="73"/>
      <c r="AZ725" s="73"/>
      <c r="BA725" s="73"/>
      <c r="BB725" s="73"/>
      <c r="BC725" s="73"/>
      <c r="BD725" s="73"/>
      <c r="BE725" s="73"/>
      <c r="BF725" s="73"/>
      <c r="BG725" s="73"/>
      <c r="BH725" s="73"/>
      <c r="BI725" s="73"/>
      <c r="BJ725" s="73"/>
      <c r="BK725" s="73"/>
      <c r="BL725" s="73"/>
      <c r="BM725" s="73"/>
      <c r="BN725" s="73"/>
      <c r="BO725" s="73"/>
      <c r="BP725" s="73"/>
      <c r="BQ725" s="73"/>
      <c r="BR725" s="73"/>
      <c r="BS725" s="73"/>
    </row>
    <row r="726" ht="15.75" customHeight="1">
      <c r="A726" s="71"/>
      <c r="B726" s="71"/>
      <c r="C726" s="71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3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16"/>
      <c r="AV726" s="73"/>
      <c r="AW726" s="73"/>
      <c r="AX726" s="73"/>
      <c r="AY726" s="73"/>
      <c r="AZ726" s="73"/>
      <c r="BA726" s="73"/>
      <c r="BB726" s="73"/>
      <c r="BC726" s="73"/>
      <c r="BD726" s="73"/>
      <c r="BE726" s="73"/>
      <c r="BF726" s="73"/>
      <c r="BG726" s="73"/>
      <c r="BH726" s="73"/>
      <c r="BI726" s="73"/>
      <c r="BJ726" s="73"/>
      <c r="BK726" s="73"/>
      <c r="BL726" s="73"/>
      <c r="BM726" s="73"/>
      <c r="BN726" s="73"/>
      <c r="BO726" s="73"/>
      <c r="BP726" s="73"/>
      <c r="BQ726" s="73"/>
      <c r="BR726" s="73"/>
      <c r="BS726" s="73"/>
    </row>
    <row r="727" ht="15.75" customHeight="1">
      <c r="A727" s="71"/>
      <c r="B727" s="71"/>
      <c r="C727" s="71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3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16"/>
      <c r="AV727" s="73"/>
      <c r="AW727" s="73"/>
      <c r="AX727" s="73"/>
      <c r="AY727" s="73"/>
      <c r="AZ727" s="73"/>
      <c r="BA727" s="73"/>
      <c r="BB727" s="73"/>
      <c r="BC727" s="73"/>
      <c r="BD727" s="73"/>
      <c r="BE727" s="73"/>
      <c r="BF727" s="73"/>
      <c r="BG727" s="73"/>
      <c r="BH727" s="73"/>
      <c r="BI727" s="73"/>
      <c r="BJ727" s="73"/>
      <c r="BK727" s="73"/>
      <c r="BL727" s="73"/>
      <c r="BM727" s="73"/>
      <c r="BN727" s="73"/>
      <c r="BO727" s="73"/>
      <c r="BP727" s="73"/>
      <c r="BQ727" s="73"/>
      <c r="BR727" s="73"/>
      <c r="BS727" s="73"/>
    </row>
    <row r="728" ht="15.75" customHeight="1">
      <c r="A728" s="71"/>
      <c r="B728" s="71"/>
      <c r="C728" s="71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3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16"/>
      <c r="AV728" s="73"/>
      <c r="AW728" s="73"/>
      <c r="AX728" s="73"/>
      <c r="AY728" s="73"/>
      <c r="AZ728" s="73"/>
      <c r="BA728" s="73"/>
      <c r="BB728" s="73"/>
      <c r="BC728" s="73"/>
      <c r="BD728" s="73"/>
      <c r="BE728" s="73"/>
      <c r="BF728" s="73"/>
      <c r="BG728" s="73"/>
      <c r="BH728" s="73"/>
      <c r="BI728" s="73"/>
      <c r="BJ728" s="73"/>
      <c r="BK728" s="73"/>
      <c r="BL728" s="73"/>
      <c r="BM728" s="73"/>
      <c r="BN728" s="73"/>
      <c r="BO728" s="73"/>
      <c r="BP728" s="73"/>
      <c r="BQ728" s="73"/>
      <c r="BR728" s="73"/>
      <c r="BS728" s="73"/>
    </row>
    <row r="729" ht="15.75" customHeight="1">
      <c r="A729" s="71"/>
      <c r="B729" s="71"/>
      <c r="C729" s="71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3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16"/>
      <c r="AV729" s="73"/>
      <c r="AW729" s="73"/>
      <c r="AX729" s="73"/>
      <c r="AY729" s="73"/>
      <c r="AZ729" s="73"/>
      <c r="BA729" s="73"/>
      <c r="BB729" s="73"/>
      <c r="BC729" s="73"/>
      <c r="BD729" s="73"/>
      <c r="BE729" s="73"/>
      <c r="BF729" s="73"/>
      <c r="BG729" s="73"/>
      <c r="BH729" s="73"/>
      <c r="BI729" s="73"/>
      <c r="BJ729" s="73"/>
      <c r="BK729" s="73"/>
      <c r="BL729" s="73"/>
      <c r="BM729" s="73"/>
      <c r="BN729" s="73"/>
      <c r="BO729" s="73"/>
      <c r="BP729" s="73"/>
      <c r="BQ729" s="73"/>
      <c r="BR729" s="73"/>
      <c r="BS729" s="73"/>
    </row>
    <row r="730" ht="15.75" customHeight="1">
      <c r="A730" s="71"/>
      <c r="B730" s="71"/>
      <c r="C730" s="71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3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16"/>
      <c r="AV730" s="73"/>
      <c r="AW730" s="73"/>
      <c r="AX730" s="73"/>
      <c r="AY730" s="73"/>
      <c r="AZ730" s="73"/>
      <c r="BA730" s="73"/>
      <c r="BB730" s="73"/>
      <c r="BC730" s="73"/>
      <c r="BD730" s="73"/>
      <c r="BE730" s="73"/>
      <c r="BF730" s="73"/>
      <c r="BG730" s="73"/>
      <c r="BH730" s="73"/>
      <c r="BI730" s="73"/>
      <c r="BJ730" s="73"/>
      <c r="BK730" s="73"/>
      <c r="BL730" s="73"/>
      <c r="BM730" s="73"/>
      <c r="BN730" s="73"/>
      <c r="BO730" s="73"/>
      <c r="BP730" s="73"/>
      <c r="BQ730" s="73"/>
      <c r="BR730" s="73"/>
      <c r="BS730" s="73"/>
    </row>
    <row r="731" ht="15.75" customHeight="1">
      <c r="A731" s="71"/>
      <c r="B731" s="71"/>
      <c r="C731" s="71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3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16"/>
      <c r="AV731" s="73"/>
      <c r="AW731" s="73"/>
      <c r="AX731" s="73"/>
      <c r="AY731" s="73"/>
      <c r="AZ731" s="73"/>
      <c r="BA731" s="73"/>
      <c r="BB731" s="73"/>
      <c r="BC731" s="73"/>
      <c r="BD731" s="73"/>
      <c r="BE731" s="73"/>
      <c r="BF731" s="73"/>
      <c r="BG731" s="73"/>
      <c r="BH731" s="73"/>
      <c r="BI731" s="73"/>
      <c r="BJ731" s="73"/>
      <c r="BK731" s="73"/>
      <c r="BL731" s="73"/>
      <c r="BM731" s="73"/>
      <c r="BN731" s="73"/>
      <c r="BO731" s="73"/>
      <c r="BP731" s="73"/>
      <c r="BQ731" s="73"/>
      <c r="BR731" s="73"/>
      <c r="BS731" s="73"/>
    </row>
    <row r="732" ht="15.75" customHeight="1">
      <c r="A732" s="71"/>
      <c r="B732" s="71"/>
      <c r="C732" s="71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3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16"/>
      <c r="AV732" s="73"/>
      <c r="AW732" s="73"/>
      <c r="AX732" s="73"/>
      <c r="AY732" s="73"/>
      <c r="AZ732" s="73"/>
      <c r="BA732" s="73"/>
      <c r="BB732" s="73"/>
      <c r="BC732" s="73"/>
      <c r="BD732" s="73"/>
      <c r="BE732" s="73"/>
      <c r="BF732" s="73"/>
      <c r="BG732" s="73"/>
      <c r="BH732" s="73"/>
      <c r="BI732" s="73"/>
      <c r="BJ732" s="73"/>
      <c r="BK732" s="73"/>
      <c r="BL732" s="73"/>
      <c r="BM732" s="73"/>
      <c r="BN732" s="73"/>
      <c r="BO732" s="73"/>
      <c r="BP732" s="73"/>
      <c r="BQ732" s="73"/>
      <c r="BR732" s="73"/>
      <c r="BS732" s="73"/>
    </row>
    <row r="733" ht="15.75" customHeight="1">
      <c r="A733" s="71"/>
      <c r="B733" s="71"/>
      <c r="C733" s="71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3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16"/>
      <c r="AV733" s="73"/>
      <c r="AW733" s="73"/>
      <c r="AX733" s="73"/>
      <c r="AY733" s="73"/>
      <c r="AZ733" s="73"/>
      <c r="BA733" s="73"/>
      <c r="BB733" s="73"/>
      <c r="BC733" s="73"/>
      <c r="BD733" s="73"/>
      <c r="BE733" s="73"/>
      <c r="BF733" s="73"/>
      <c r="BG733" s="73"/>
      <c r="BH733" s="73"/>
      <c r="BI733" s="73"/>
      <c r="BJ733" s="73"/>
      <c r="BK733" s="73"/>
      <c r="BL733" s="73"/>
      <c r="BM733" s="73"/>
      <c r="BN733" s="73"/>
      <c r="BO733" s="73"/>
      <c r="BP733" s="73"/>
      <c r="BQ733" s="73"/>
      <c r="BR733" s="73"/>
      <c r="BS733" s="73"/>
    </row>
    <row r="734" ht="15.75" customHeight="1">
      <c r="A734" s="71"/>
      <c r="B734" s="71"/>
      <c r="C734" s="71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3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16"/>
      <c r="AV734" s="73"/>
      <c r="AW734" s="73"/>
      <c r="AX734" s="73"/>
      <c r="AY734" s="73"/>
      <c r="AZ734" s="73"/>
      <c r="BA734" s="73"/>
      <c r="BB734" s="73"/>
      <c r="BC734" s="73"/>
      <c r="BD734" s="73"/>
      <c r="BE734" s="73"/>
      <c r="BF734" s="73"/>
      <c r="BG734" s="73"/>
      <c r="BH734" s="73"/>
      <c r="BI734" s="73"/>
      <c r="BJ734" s="73"/>
      <c r="BK734" s="73"/>
      <c r="BL734" s="73"/>
      <c r="BM734" s="73"/>
      <c r="BN734" s="73"/>
      <c r="BO734" s="73"/>
      <c r="BP734" s="73"/>
      <c r="BQ734" s="73"/>
      <c r="BR734" s="73"/>
      <c r="BS734" s="73"/>
    </row>
    <row r="735" ht="15.75" customHeight="1">
      <c r="A735" s="71"/>
      <c r="B735" s="71"/>
      <c r="C735" s="71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3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16"/>
      <c r="AV735" s="73"/>
      <c r="AW735" s="73"/>
      <c r="AX735" s="73"/>
      <c r="AY735" s="73"/>
      <c r="AZ735" s="73"/>
      <c r="BA735" s="73"/>
      <c r="BB735" s="73"/>
      <c r="BC735" s="73"/>
      <c r="BD735" s="73"/>
      <c r="BE735" s="73"/>
      <c r="BF735" s="73"/>
      <c r="BG735" s="73"/>
      <c r="BH735" s="73"/>
      <c r="BI735" s="73"/>
      <c r="BJ735" s="73"/>
      <c r="BK735" s="73"/>
      <c r="BL735" s="73"/>
      <c r="BM735" s="73"/>
      <c r="BN735" s="73"/>
      <c r="BO735" s="73"/>
      <c r="BP735" s="73"/>
      <c r="BQ735" s="73"/>
      <c r="BR735" s="73"/>
      <c r="BS735" s="73"/>
    </row>
    <row r="736" ht="15.75" customHeight="1">
      <c r="A736" s="71"/>
      <c r="B736" s="71"/>
      <c r="C736" s="71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3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16"/>
      <c r="AV736" s="73"/>
      <c r="AW736" s="73"/>
      <c r="AX736" s="73"/>
      <c r="AY736" s="73"/>
      <c r="AZ736" s="73"/>
      <c r="BA736" s="73"/>
      <c r="BB736" s="73"/>
      <c r="BC736" s="73"/>
      <c r="BD736" s="73"/>
      <c r="BE736" s="73"/>
      <c r="BF736" s="73"/>
      <c r="BG736" s="73"/>
      <c r="BH736" s="73"/>
      <c r="BI736" s="73"/>
      <c r="BJ736" s="73"/>
      <c r="BK736" s="73"/>
      <c r="BL736" s="73"/>
      <c r="BM736" s="73"/>
      <c r="BN736" s="73"/>
      <c r="BO736" s="73"/>
      <c r="BP736" s="73"/>
      <c r="BQ736" s="73"/>
      <c r="BR736" s="73"/>
      <c r="BS736" s="73"/>
    </row>
    <row r="737" ht="15.75" customHeight="1">
      <c r="A737" s="71"/>
      <c r="B737" s="71"/>
      <c r="C737" s="71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3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16"/>
      <c r="AV737" s="73"/>
      <c r="AW737" s="73"/>
      <c r="AX737" s="73"/>
      <c r="AY737" s="73"/>
      <c r="AZ737" s="73"/>
      <c r="BA737" s="73"/>
      <c r="BB737" s="73"/>
      <c r="BC737" s="73"/>
      <c r="BD737" s="73"/>
      <c r="BE737" s="73"/>
      <c r="BF737" s="73"/>
      <c r="BG737" s="73"/>
      <c r="BH737" s="73"/>
      <c r="BI737" s="73"/>
      <c r="BJ737" s="73"/>
      <c r="BK737" s="73"/>
      <c r="BL737" s="73"/>
      <c r="BM737" s="73"/>
      <c r="BN737" s="73"/>
      <c r="BO737" s="73"/>
      <c r="BP737" s="73"/>
      <c r="BQ737" s="73"/>
      <c r="BR737" s="73"/>
      <c r="BS737" s="73"/>
    </row>
    <row r="738" ht="15.75" customHeight="1">
      <c r="A738" s="71"/>
      <c r="B738" s="71"/>
      <c r="C738" s="71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3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16"/>
      <c r="AV738" s="73"/>
      <c r="AW738" s="73"/>
      <c r="AX738" s="73"/>
      <c r="AY738" s="73"/>
      <c r="AZ738" s="73"/>
      <c r="BA738" s="73"/>
      <c r="BB738" s="73"/>
      <c r="BC738" s="73"/>
      <c r="BD738" s="73"/>
      <c r="BE738" s="73"/>
      <c r="BF738" s="73"/>
      <c r="BG738" s="73"/>
      <c r="BH738" s="73"/>
      <c r="BI738" s="73"/>
      <c r="BJ738" s="73"/>
      <c r="BK738" s="73"/>
      <c r="BL738" s="73"/>
      <c r="BM738" s="73"/>
      <c r="BN738" s="73"/>
      <c r="BO738" s="73"/>
      <c r="BP738" s="73"/>
      <c r="BQ738" s="73"/>
      <c r="BR738" s="73"/>
      <c r="BS738" s="73"/>
    </row>
    <row r="739" ht="15.75" customHeight="1">
      <c r="A739" s="71"/>
      <c r="B739" s="71"/>
      <c r="C739" s="71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3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16"/>
      <c r="AV739" s="73"/>
      <c r="AW739" s="73"/>
      <c r="AX739" s="73"/>
      <c r="AY739" s="73"/>
      <c r="AZ739" s="73"/>
      <c r="BA739" s="73"/>
      <c r="BB739" s="73"/>
      <c r="BC739" s="73"/>
      <c r="BD739" s="73"/>
      <c r="BE739" s="73"/>
      <c r="BF739" s="73"/>
      <c r="BG739" s="73"/>
      <c r="BH739" s="73"/>
      <c r="BI739" s="73"/>
      <c r="BJ739" s="73"/>
      <c r="BK739" s="73"/>
      <c r="BL739" s="73"/>
      <c r="BM739" s="73"/>
      <c r="BN739" s="73"/>
      <c r="BO739" s="73"/>
      <c r="BP739" s="73"/>
      <c r="BQ739" s="73"/>
      <c r="BR739" s="73"/>
      <c r="BS739" s="73"/>
    </row>
    <row r="740" ht="15.75" customHeight="1">
      <c r="A740" s="71"/>
      <c r="B740" s="71"/>
      <c r="C740" s="71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3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16"/>
      <c r="AV740" s="73"/>
      <c r="AW740" s="73"/>
      <c r="AX740" s="73"/>
      <c r="AY740" s="73"/>
      <c r="AZ740" s="73"/>
      <c r="BA740" s="73"/>
      <c r="BB740" s="73"/>
      <c r="BC740" s="73"/>
      <c r="BD740" s="73"/>
      <c r="BE740" s="73"/>
      <c r="BF740" s="73"/>
      <c r="BG740" s="73"/>
      <c r="BH740" s="73"/>
      <c r="BI740" s="73"/>
      <c r="BJ740" s="73"/>
      <c r="BK740" s="73"/>
      <c r="BL740" s="73"/>
      <c r="BM740" s="73"/>
      <c r="BN740" s="73"/>
      <c r="BO740" s="73"/>
      <c r="BP740" s="73"/>
      <c r="BQ740" s="73"/>
      <c r="BR740" s="73"/>
      <c r="BS740" s="73"/>
    </row>
    <row r="741" ht="15.75" customHeight="1">
      <c r="A741" s="71"/>
      <c r="B741" s="71"/>
      <c r="C741" s="71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3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16"/>
      <c r="AV741" s="73"/>
      <c r="AW741" s="73"/>
      <c r="AX741" s="73"/>
      <c r="AY741" s="73"/>
      <c r="AZ741" s="73"/>
      <c r="BA741" s="73"/>
      <c r="BB741" s="73"/>
      <c r="BC741" s="73"/>
      <c r="BD741" s="73"/>
      <c r="BE741" s="73"/>
      <c r="BF741" s="73"/>
      <c r="BG741" s="73"/>
      <c r="BH741" s="73"/>
      <c r="BI741" s="73"/>
      <c r="BJ741" s="73"/>
      <c r="BK741" s="73"/>
      <c r="BL741" s="73"/>
      <c r="BM741" s="73"/>
      <c r="BN741" s="73"/>
      <c r="BO741" s="73"/>
      <c r="BP741" s="73"/>
      <c r="BQ741" s="73"/>
      <c r="BR741" s="73"/>
      <c r="BS741" s="73"/>
    </row>
    <row r="742" ht="15.75" customHeight="1">
      <c r="A742" s="71"/>
      <c r="B742" s="71"/>
      <c r="C742" s="71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3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16"/>
      <c r="AV742" s="73"/>
      <c r="AW742" s="73"/>
      <c r="AX742" s="73"/>
      <c r="AY742" s="73"/>
      <c r="AZ742" s="73"/>
      <c r="BA742" s="73"/>
      <c r="BB742" s="73"/>
      <c r="BC742" s="73"/>
      <c r="BD742" s="73"/>
      <c r="BE742" s="73"/>
      <c r="BF742" s="73"/>
      <c r="BG742" s="73"/>
      <c r="BH742" s="73"/>
      <c r="BI742" s="73"/>
      <c r="BJ742" s="73"/>
      <c r="BK742" s="73"/>
      <c r="BL742" s="73"/>
      <c r="BM742" s="73"/>
      <c r="BN742" s="73"/>
      <c r="BO742" s="73"/>
      <c r="BP742" s="73"/>
      <c r="BQ742" s="73"/>
      <c r="BR742" s="73"/>
      <c r="BS742" s="73"/>
    </row>
    <row r="743" ht="15.75" customHeight="1">
      <c r="A743" s="71"/>
      <c r="B743" s="71"/>
      <c r="C743" s="71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3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16"/>
      <c r="AV743" s="73"/>
      <c r="AW743" s="73"/>
      <c r="AX743" s="73"/>
      <c r="AY743" s="73"/>
      <c r="AZ743" s="73"/>
      <c r="BA743" s="73"/>
      <c r="BB743" s="73"/>
      <c r="BC743" s="73"/>
      <c r="BD743" s="73"/>
      <c r="BE743" s="73"/>
      <c r="BF743" s="73"/>
      <c r="BG743" s="73"/>
      <c r="BH743" s="73"/>
      <c r="BI743" s="73"/>
      <c r="BJ743" s="73"/>
      <c r="BK743" s="73"/>
      <c r="BL743" s="73"/>
      <c r="BM743" s="73"/>
      <c r="BN743" s="73"/>
      <c r="BO743" s="73"/>
      <c r="BP743" s="73"/>
      <c r="BQ743" s="73"/>
      <c r="BR743" s="73"/>
      <c r="BS743" s="73"/>
    </row>
    <row r="744" ht="15.75" customHeight="1">
      <c r="A744" s="71"/>
      <c r="B744" s="71"/>
      <c r="C744" s="71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3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16"/>
      <c r="AV744" s="73"/>
      <c r="AW744" s="73"/>
      <c r="AX744" s="73"/>
      <c r="AY744" s="73"/>
      <c r="AZ744" s="73"/>
      <c r="BA744" s="73"/>
      <c r="BB744" s="73"/>
      <c r="BC744" s="73"/>
      <c r="BD744" s="73"/>
      <c r="BE744" s="73"/>
      <c r="BF744" s="73"/>
      <c r="BG744" s="73"/>
      <c r="BH744" s="73"/>
      <c r="BI744" s="73"/>
      <c r="BJ744" s="73"/>
      <c r="BK744" s="73"/>
      <c r="BL744" s="73"/>
      <c r="BM744" s="73"/>
      <c r="BN744" s="73"/>
      <c r="BO744" s="73"/>
      <c r="BP744" s="73"/>
      <c r="BQ744" s="73"/>
      <c r="BR744" s="73"/>
      <c r="BS744" s="73"/>
    </row>
    <row r="745" ht="15.75" customHeight="1">
      <c r="A745" s="71"/>
      <c r="B745" s="71"/>
      <c r="C745" s="71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3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16"/>
      <c r="AV745" s="73"/>
      <c r="AW745" s="73"/>
      <c r="AX745" s="73"/>
      <c r="AY745" s="73"/>
      <c r="AZ745" s="73"/>
      <c r="BA745" s="73"/>
      <c r="BB745" s="73"/>
      <c r="BC745" s="73"/>
      <c r="BD745" s="73"/>
      <c r="BE745" s="73"/>
      <c r="BF745" s="73"/>
      <c r="BG745" s="73"/>
      <c r="BH745" s="73"/>
      <c r="BI745" s="73"/>
      <c r="BJ745" s="73"/>
      <c r="BK745" s="73"/>
      <c r="BL745" s="73"/>
      <c r="BM745" s="73"/>
      <c r="BN745" s="73"/>
      <c r="BO745" s="73"/>
      <c r="BP745" s="73"/>
      <c r="BQ745" s="73"/>
      <c r="BR745" s="73"/>
      <c r="BS745" s="73"/>
    </row>
    <row r="746" ht="15.75" customHeight="1">
      <c r="A746" s="71"/>
      <c r="B746" s="71"/>
      <c r="C746" s="71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3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16"/>
      <c r="AV746" s="73"/>
      <c r="AW746" s="73"/>
      <c r="AX746" s="73"/>
      <c r="AY746" s="73"/>
      <c r="AZ746" s="73"/>
      <c r="BA746" s="73"/>
      <c r="BB746" s="73"/>
      <c r="BC746" s="73"/>
      <c r="BD746" s="73"/>
      <c r="BE746" s="73"/>
      <c r="BF746" s="73"/>
      <c r="BG746" s="73"/>
      <c r="BH746" s="73"/>
      <c r="BI746" s="73"/>
      <c r="BJ746" s="73"/>
      <c r="BK746" s="73"/>
      <c r="BL746" s="73"/>
      <c r="BM746" s="73"/>
      <c r="BN746" s="73"/>
      <c r="BO746" s="73"/>
      <c r="BP746" s="73"/>
      <c r="BQ746" s="73"/>
      <c r="BR746" s="73"/>
      <c r="BS746" s="73"/>
    </row>
    <row r="747" ht="15.75" customHeight="1">
      <c r="A747" s="71"/>
      <c r="B747" s="71"/>
      <c r="C747" s="71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3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16"/>
      <c r="AV747" s="73"/>
      <c r="AW747" s="73"/>
      <c r="AX747" s="73"/>
      <c r="AY747" s="73"/>
      <c r="AZ747" s="73"/>
      <c r="BA747" s="73"/>
      <c r="BB747" s="73"/>
      <c r="BC747" s="73"/>
      <c r="BD747" s="73"/>
      <c r="BE747" s="73"/>
      <c r="BF747" s="73"/>
      <c r="BG747" s="73"/>
      <c r="BH747" s="73"/>
      <c r="BI747" s="73"/>
      <c r="BJ747" s="73"/>
      <c r="BK747" s="73"/>
      <c r="BL747" s="73"/>
      <c r="BM747" s="73"/>
      <c r="BN747" s="73"/>
      <c r="BO747" s="73"/>
      <c r="BP747" s="73"/>
      <c r="BQ747" s="73"/>
      <c r="BR747" s="73"/>
      <c r="BS747" s="73"/>
    </row>
    <row r="748" ht="15.75" customHeight="1">
      <c r="A748" s="71"/>
      <c r="B748" s="71"/>
      <c r="C748" s="71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3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16"/>
      <c r="AV748" s="73"/>
      <c r="AW748" s="73"/>
      <c r="AX748" s="73"/>
      <c r="AY748" s="73"/>
      <c r="AZ748" s="73"/>
      <c r="BA748" s="73"/>
      <c r="BB748" s="73"/>
      <c r="BC748" s="73"/>
      <c r="BD748" s="73"/>
      <c r="BE748" s="73"/>
      <c r="BF748" s="73"/>
      <c r="BG748" s="73"/>
      <c r="BH748" s="73"/>
      <c r="BI748" s="73"/>
      <c r="BJ748" s="73"/>
      <c r="BK748" s="73"/>
      <c r="BL748" s="73"/>
      <c r="BM748" s="73"/>
      <c r="BN748" s="73"/>
      <c r="BO748" s="73"/>
      <c r="BP748" s="73"/>
      <c r="BQ748" s="73"/>
      <c r="BR748" s="73"/>
      <c r="BS748" s="73"/>
    </row>
    <row r="749" ht="15.75" customHeight="1">
      <c r="A749" s="71"/>
      <c r="B749" s="71"/>
      <c r="C749" s="71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3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16"/>
      <c r="AV749" s="73"/>
      <c r="AW749" s="73"/>
      <c r="AX749" s="73"/>
      <c r="AY749" s="73"/>
      <c r="AZ749" s="73"/>
      <c r="BA749" s="73"/>
      <c r="BB749" s="73"/>
      <c r="BC749" s="73"/>
      <c r="BD749" s="73"/>
      <c r="BE749" s="73"/>
      <c r="BF749" s="73"/>
      <c r="BG749" s="73"/>
      <c r="BH749" s="73"/>
      <c r="BI749" s="73"/>
      <c r="BJ749" s="73"/>
      <c r="BK749" s="73"/>
      <c r="BL749" s="73"/>
      <c r="BM749" s="73"/>
      <c r="BN749" s="73"/>
      <c r="BO749" s="73"/>
      <c r="BP749" s="73"/>
      <c r="BQ749" s="73"/>
      <c r="BR749" s="73"/>
      <c r="BS749" s="73"/>
    </row>
    <row r="750" ht="15.75" customHeight="1">
      <c r="A750" s="71"/>
      <c r="B750" s="71"/>
      <c r="C750" s="71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3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16"/>
      <c r="AV750" s="73"/>
      <c r="AW750" s="73"/>
      <c r="AX750" s="73"/>
      <c r="AY750" s="73"/>
      <c r="AZ750" s="73"/>
      <c r="BA750" s="73"/>
      <c r="BB750" s="73"/>
      <c r="BC750" s="73"/>
      <c r="BD750" s="73"/>
      <c r="BE750" s="73"/>
      <c r="BF750" s="73"/>
      <c r="BG750" s="73"/>
      <c r="BH750" s="73"/>
      <c r="BI750" s="73"/>
      <c r="BJ750" s="73"/>
      <c r="BK750" s="73"/>
      <c r="BL750" s="73"/>
      <c r="BM750" s="73"/>
      <c r="BN750" s="73"/>
      <c r="BO750" s="73"/>
      <c r="BP750" s="73"/>
      <c r="BQ750" s="73"/>
      <c r="BR750" s="73"/>
      <c r="BS750" s="73"/>
    </row>
    <row r="751" ht="15.75" customHeight="1">
      <c r="A751" s="71"/>
      <c r="B751" s="71"/>
      <c r="C751" s="71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3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16"/>
      <c r="AV751" s="73"/>
      <c r="AW751" s="73"/>
      <c r="AX751" s="73"/>
      <c r="AY751" s="73"/>
      <c r="AZ751" s="73"/>
      <c r="BA751" s="73"/>
      <c r="BB751" s="73"/>
      <c r="BC751" s="73"/>
      <c r="BD751" s="73"/>
      <c r="BE751" s="73"/>
      <c r="BF751" s="73"/>
      <c r="BG751" s="73"/>
      <c r="BH751" s="73"/>
      <c r="BI751" s="73"/>
      <c r="BJ751" s="73"/>
      <c r="BK751" s="73"/>
      <c r="BL751" s="73"/>
      <c r="BM751" s="73"/>
      <c r="BN751" s="73"/>
      <c r="BO751" s="73"/>
      <c r="BP751" s="73"/>
      <c r="BQ751" s="73"/>
      <c r="BR751" s="73"/>
      <c r="BS751" s="73"/>
    </row>
    <row r="752" ht="15.75" customHeight="1">
      <c r="A752" s="71"/>
      <c r="B752" s="71"/>
      <c r="C752" s="71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3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16"/>
      <c r="AV752" s="73"/>
      <c r="AW752" s="73"/>
      <c r="AX752" s="73"/>
      <c r="AY752" s="73"/>
      <c r="AZ752" s="73"/>
      <c r="BA752" s="73"/>
      <c r="BB752" s="73"/>
      <c r="BC752" s="73"/>
      <c r="BD752" s="73"/>
      <c r="BE752" s="73"/>
      <c r="BF752" s="73"/>
      <c r="BG752" s="73"/>
      <c r="BH752" s="73"/>
      <c r="BI752" s="73"/>
      <c r="BJ752" s="73"/>
      <c r="BK752" s="73"/>
      <c r="BL752" s="73"/>
      <c r="BM752" s="73"/>
      <c r="BN752" s="73"/>
      <c r="BO752" s="73"/>
      <c r="BP752" s="73"/>
      <c r="BQ752" s="73"/>
      <c r="BR752" s="73"/>
      <c r="BS752" s="73"/>
    </row>
    <row r="753" ht="15.75" customHeight="1">
      <c r="A753" s="71"/>
      <c r="B753" s="71"/>
      <c r="C753" s="71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3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16"/>
      <c r="AV753" s="73"/>
      <c r="AW753" s="73"/>
      <c r="AX753" s="73"/>
      <c r="AY753" s="73"/>
      <c r="AZ753" s="73"/>
      <c r="BA753" s="73"/>
      <c r="BB753" s="73"/>
      <c r="BC753" s="73"/>
      <c r="BD753" s="73"/>
      <c r="BE753" s="73"/>
      <c r="BF753" s="73"/>
      <c r="BG753" s="73"/>
      <c r="BH753" s="73"/>
      <c r="BI753" s="73"/>
      <c r="BJ753" s="73"/>
      <c r="BK753" s="73"/>
      <c r="BL753" s="73"/>
      <c r="BM753" s="73"/>
      <c r="BN753" s="73"/>
      <c r="BO753" s="73"/>
      <c r="BP753" s="73"/>
      <c r="BQ753" s="73"/>
      <c r="BR753" s="73"/>
      <c r="BS753" s="73"/>
    </row>
    <row r="754" ht="15.75" customHeight="1">
      <c r="A754" s="71"/>
      <c r="B754" s="71"/>
      <c r="C754" s="71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3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16"/>
      <c r="AV754" s="73"/>
      <c r="AW754" s="73"/>
      <c r="AX754" s="73"/>
      <c r="AY754" s="73"/>
      <c r="AZ754" s="73"/>
      <c r="BA754" s="73"/>
      <c r="BB754" s="73"/>
      <c r="BC754" s="73"/>
      <c r="BD754" s="73"/>
      <c r="BE754" s="73"/>
      <c r="BF754" s="73"/>
      <c r="BG754" s="73"/>
      <c r="BH754" s="73"/>
      <c r="BI754" s="73"/>
      <c r="BJ754" s="73"/>
      <c r="BK754" s="73"/>
      <c r="BL754" s="73"/>
      <c r="BM754" s="73"/>
      <c r="BN754" s="73"/>
      <c r="BO754" s="73"/>
      <c r="BP754" s="73"/>
      <c r="BQ754" s="73"/>
      <c r="BR754" s="73"/>
      <c r="BS754" s="73"/>
    </row>
    <row r="755" ht="15.75" customHeight="1">
      <c r="A755" s="71"/>
      <c r="B755" s="71"/>
      <c r="C755" s="71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3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16"/>
      <c r="AV755" s="73"/>
      <c r="AW755" s="73"/>
      <c r="AX755" s="73"/>
      <c r="AY755" s="73"/>
      <c r="AZ755" s="73"/>
      <c r="BA755" s="73"/>
      <c r="BB755" s="73"/>
      <c r="BC755" s="73"/>
      <c r="BD755" s="73"/>
      <c r="BE755" s="73"/>
      <c r="BF755" s="73"/>
      <c r="BG755" s="73"/>
      <c r="BH755" s="73"/>
      <c r="BI755" s="73"/>
      <c r="BJ755" s="73"/>
      <c r="BK755" s="73"/>
      <c r="BL755" s="73"/>
      <c r="BM755" s="73"/>
      <c r="BN755" s="73"/>
      <c r="BO755" s="73"/>
      <c r="BP755" s="73"/>
      <c r="BQ755" s="73"/>
      <c r="BR755" s="73"/>
      <c r="BS755" s="73"/>
    </row>
    <row r="756" ht="15.75" customHeight="1">
      <c r="A756" s="71"/>
      <c r="B756" s="71"/>
      <c r="C756" s="71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3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16"/>
      <c r="AV756" s="73"/>
      <c r="AW756" s="73"/>
      <c r="AX756" s="73"/>
      <c r="AY756" s="73"/>
      <c r="AZ756" s="73"/>
      <c r="BA756" s="73"/>
      <c r="BB756" s="73"/>
      <c r="BC756" s="73"/>
      <c r="BD756" s="73"/>
      <c r="BE756" s="73"/>
      <c r="BF756" s="73"/>
      <c r="BG756" s="73"/>
      <c r="BH756" s="73"/>
      <c r="BI756" s="73"/>
      <c r="BJ756" s="73"/>
      <c r="BK756" s="73"/>
      <c r="BL756" s="73"/>
      <c r="BM756" s="73"/>
      <c r="BN756" s="73"/>
      <c r="BO756" s="73"/>
      <c r="BP756" s="73"/>
      <c r="BQ756" s="73"/>
      <c r="BR756" s="73"/>
      <c r="BS756" s="73"/>
    </row>
    <row r="757" ht="15.75" customHeight="1">
      <c r="A757" s="71"/>
      <c r="B757" s="71"/>
      <c r="C757" s="71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3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16"/>
      <c r="AV757" s="73"/>
      <c r="AW757" s="73"/>
      <c r="AX757" s="73"/>
      <c r="AY757" s="73"/>
      <c r="AZ757" s="73"/>
      <c r="BA757" s="73"/>
      <c r="BB757" s="73"/>
      <c r="BC757" s="73"/>
      <c r="BD757" s="73"/>
      <c r="BE757" s="73"/>
      <c r="BF757" s="73"/>
      <c r="BG757" s="73"/>
      <c r="BH757" s="73"/>
      <c r="BI757" s="73"/>
      <c r="BJ757" s="73"/>
      <c r="BK757" s="73"/>
      <c r="BL757" s="73"/>
      <c r="BM757" s="73"/>
      <c r="BN757" s="73"/>
      <c r="BO757" s="73"/>
      <c r="BP757" s="73"/>
      <c r="BQ757" s="73"/>
      <c r="BR757" s="73"/>
      <c r="BS757" s="73"/>
    </row>
    <row r="758" ht="15.75" customHeight="1">
      <c r="A758" s="71"/>
      <c r="B758" s="71"/>
      <c r="C758" s="71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3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16"/>
      <c r="AV758" s="73"/>
      <c r="AW758" s="73"/>
      <c r="AX758" s="73"/>
      <c r="AY758" s="73"/>
      <c r="AZ758" s="73"/>
      <c r="BA758" s="73"/>
      <c r="BB758" s="73"/>
      <c r="BC758" s="73"/>
      <c r="BD758" s="73"/>
      <c r="BE758" s="73"/>
      <c r="BF758" s="73"/>
      <c r="BG758" s="73"/>
      <c r="BH758" s="73"/>
      <c r="BI758" s="73"/>
      <c r="BJ758" s="73"/>
      <c r="BK758" s="73"/>
      <c r="BL758" s="73"/>
      <c r="BM758" s="73"/>
      <c r="BN758" s="73"/>
      <c r="BO758" s="73"/>
      <c r="BP758" s="73"/>
      <c r="BQ758" s="73"/>
      <c r="BR758" s="73"/>
      <c r="BS758" s="73"/>
    </row>
    <row r="759" ht="15.75" customHeight="1">
      <c r="A759" s="71"/>
      <c r="B759" s="71"/>
      <c r="C759" s="71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3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16"/>
      <c r="AV759" s="73"/>
      <c r="AW759" s="73"/>
      <c r="AX759" s="73"/>
      <c r="AY759" s="73"/>
      <c r="AZ759" s="73"/>
      <c r="BA759" s="73"/>
      <c r="BB759" s="73"/>
      <c r="BC759" s="73"/>
      <c r="BD759" s="73"/>
      <c r="BE759" s="73"/>
      <c r="BF759" s="73"/>
      <c r="BG759" s="73"/>
      <c r="BH759" s="73"/>
      <c r="BI759" s="73"/>
      <c r="BJ759" s="73"/>
      <c r="BK759" s="73"/>
      <c r="BL759" s="73"/>
      <c r="BM759" s="73"/>
      <c r="BN759" s="73"/>
      <c r="BO759" s="73"/>
      <c r="BP759" s="73"/>
      <c r="BQ759" s="73"/>
      <c r="BR759" s="73"/>
      <c r="BS759" s="73"/>
    </row>
    <row r="760" ht="15.75" customHeight="1">
      <c r="A760" s="71"/>
      <c r="B760" s="71"/>
      <c r="C760" s="71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3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16"/>
      <c r="AV760" s="73"/>
      <c r="AW760" s="73"/>
      <c r="AX760" s="73"/>
      <c r="AY760" s="73"/>
      <c r="AZ760" s="73"/>
      <c r="BA760" s="73"/>
      <c r="BB760" s="73"/>
      <c r="BC760" s="73"/>
      <c r="BD760" s="73"/>
      <c r="BE760" s="73"/>
      <c r="BF760" s="73"/>
      <c r="BG760" s="73"/>
      <c r="BH760" s="73"/>
      <c r="BI760" s="73"/>
      <c r="BJ760" s="73"/>
      <c r="BK760" s="73"/>
      <c r="BL760" s="73"/>
      <c r="BM760" s="73"/>
      <c r="BN760" s="73"/>
      <c r="BO760" s="73"/>
      <c r="BP760" s="73"/>
      <c r="BQ760" s="73"/>
      <c r="BR760" s="73"/>
      <c r="BS760" s="73"/>
    </row>
    <row r="761" ht="15.75" customHeight="1">
      <c r="A761" s="71"/>
      <c r="B761" s="71"/>
      <c r="C761" s="71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3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16"/>
      <c r="AV761" s="73"/>
      <c r="AW761" s="73"/>
      <c r="AX761" s="73"/>
      <c r="AY761" s="73"/>
      <c r="AZ761" s="73"/>
      <c r="BA761" s="73"/>
      <c r="BB761" s="73"/>
      <c r="BC761" s="73"/>
      <c r="BD761" s="73"/>
      <c r="BE761" s="73"/>
      <c r="BF761" s="73"/>
      <c r="BG761" s="73"/>
      <c r="BH761" s="73"/>
      <c r="BI761" s="73"/>
      <c r="BJ761" s="73"/>
      <c r="BK761" s="73"/>
      <c r="BL761" s="73"/>
      <c r="BM761" s="73"/>
      <c r="BN761" s="73"/>
      <c r="BO761" s="73"/>
      <c r="BP761" s="73"/>
      <c r="BQ761" s="73"/>
      <c r="BR761" s="73"/>
      <c r="BS761" s="73"/>
    </row>
    <row r="762" ht="15.75" customHeight="1">
      <c r="A762" s="71"/>
      <c r="B762" s="71"/>
      <c r="C762" s="71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3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16"/>
      <c r="AV762" s="73"/>
      <c r="AW762" s="73"/>
      <c r="AX762" s="73"/>
      <c r="AY762" s="73"/>
      <c r="AZ762" s="73"/>
      <c r="BA762" s="73"/>
      <c r="BB762" s="73"/>
      <c r="BC762" s="73"/>
      <c r="BD762" s="73"/>
      <c r="BE762" s="73"/>
      <c r="BF762" s="73"/>
      <c r="BG762" s="73"/>
      <c r="BH762" s="73"/>
      <c r="BI762" s="73"/>
      <c r="BJ762" s="73"/>
      <c r="BK762" s="73"/>
      <c r="BL762" s="73"/>
      <c r="BM762" s="73"/>
      <c r="BN762" s="73"/>
      <c r="BO762" s="73"/>
      <c r="BP762" s="73"/>
      <c r="BQ762" s="73"/>
      <c r="BR762" s="73"/>
      <c r="BS762" s="73"/>
    </row>
    <row r="763" ht="15.75" customHeight="1">
      <c r="A763" s="71"/>
      <c r="B763" s="71"/>
      <c r="C763" s="71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3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16"/>
      <c r="AV763" s="73"/>
      <c r="AW763" s="73"/>
      <c r="AX763" s="73"/>
      <c r="AY763" s="73"/>
      <c r="AZ763" s="73"/>
      <c r="BA763" s="73"/>
      <c r="BB763" s="73"/>
      <c r="BC763" s="73"/>
      <c r="BD763" s="73"/>
      <c r="BE763" s="73"/>
      <c r="BF763" s="73"/>
      <c r="BG763" s="73"/>
      <c r="BH763" s="73"/>
      <c r="BI763" s="73"/>
      <c r="BJ763" s="73"/>
      <c r="BK763" s="73"/>
      <c r="BL763" s="73"/>
      <c r="BM763" s="73"/>
      <c r="BN763" s="73"/>
      <c r="BO763" s="73"/>
      <c r="BP763" s="73"/>
      <c r="BQ763" s="73"/>
      <c r="BR763" s="73"/>
      <c r="BS763" s="73"/>
    </row>
    <row r="764" ht="15.75" customHeight="1">
      <c r="A764" s="71"/>
      <c r="B764" s="71"/>
      <c r="C764" s="71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3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16"/>
      <c r="AV764" s="73"/>
      <c r="AW764" s="73"/>
      <c r="AX764" s="73"/>
      <c r="AY764" s="73"/>
      <c r="AZ764" s="73"/>
      <c r="BA764" s="73"/>
      <c r="BB764" s="73"/>
      <c r="BC764" s="73"/>
      <c r="BD764" s="73"/>
      <c r="BE764" s="73"/>
      <c r="BF764" s="73"/>
      <c r="BG764" s="73"/>
      <c r="BH764" s="73"/>
      <c r="BI764" s="73"/>
      <c r="BJ764" s="73"/>
      <c r="BK764" s="73"/>
      <c r="BL764" s="73"/>
      <c r="BM764" s="73"/>
      <c r="BN764" s="73"/>
      <c r="BO764" s="73"/>
      <c r="BP764" s="73"/>
      <c r="BQ764" s="73"/>
      <c r="BR764" s="73"/>
      <c r="BS764" s="73"/>
    </row>
    <row r="765" ht="15.75" customHeight="1">
      <c r="A765" s="71"/>
      <c r="B765" s="71"/>
      <c r="C765" s="71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3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16"/>
      <c r="AV765" s="73"/>
      <c r="AW765" s="73"/>
      <c r="AX765" s="73"/>
      <c r="AY765" s="73"/>
      <c r="AZ765" s="73"/>
      <c r="BA765" s="73"/>
      <c r="BB765" s="73"/>
      <c r="BC765" s="73"/>
      <c r="BD765" s="73"/>
      <c r="BE765" s="73"/>
      <c r="BF765" s="73"/>
      <c r="BG765" s="73"/>
      <c r="BH765" s="73"/>
      <c r="BI765" s="73"/>
      <c r="BJ765" s="73"/>
      <c r="BK765" s="73"/>
      <c r="BL765" s="73"/>
      <c r="BM765" s="73"/>
      <c r="BN765" s="73"/>
      <c r="BO765" s="73"/>
      <c r="BP765" s="73"/>
      <c r="BQ765" s="73"/>
      <c r="BR765" s="73"/>
      <c r="BS765" s="73"/>
    </row>
    <row r="766" ht="15.75" customHeight="1">
      <c r="A766" s="71"/>
      <c r="B766" s="71"/>
      <c r="C766" s="71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3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16"/>
      <c r="AV766" s="73"/>
      <c r="AW766" s="73"/>
      <c r="AX766" s="73"/>
      <c r="AY766" s="73"/>
      <c r="AZ766" s="73"/>
      <c r="BA766" s="73"/>
      <c r="BB766" s="73"/>
      <c r="BC766" s="73"/>
      <c r="BD766" s="73"/>
      <c r="BE766" s="73"/>
      <c r="BF766" s="73"/>
      <c r="BG766" s="73"/>
      <c r="BH766" s="73"/>
      <c r="BI766" s="73"/>
      <c r="BJ766" s="73"/>
      <c r="BK766" s="73"/>
      <c r="BL766" s="73"/>
      <c r="BM766" s="73"/>
      <c r="BN766" s="73"/>
      <c r="BO766" s="73"/>
      <c r="BP766" s="73"/>
      <c r="BQ766" s="73"/>
      <c r="BR766" s="73"/>
      <c r="BS766" s="73"/>
    </row>
    <row r="767" ht="15.75" customHeight="1">
      <c r="A767" s="71"/>
      <c r="B767" s="71"/>
      <c r="C767" s="71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3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16"/>
      <c r="AV767" s="73"/>
      <c r="AW767" s="73"/>
      <c r="AX767" s="73"/>
      <c r="AY767" s="73"/>
      <c r="AZ767" s="73"/>
      <c r="BA767" s="73"/>
      <c r="BB767" s="73"/>
      <c r="BC767" s="73"/>
      <c r="BD767" s="73"/>
      <c r="BE767" s="73"/>
      <c r="BF767" s="73"/>
      <c r="BG767" s="73"/>
      <c r="BH767" s="73"/>
      <c r="BI767" s="73"/>
      <c r="BJ767" s="73"/>
      <c r="BK767" s="73"/>
      <c r="BL767" s="73"/>
      <c r="BM767" s="73"/>
      <c r="BN767" s="73"/>
      <c r="BO767" s="73"/>
      <c r="BP767" s="73"/>
      <c r="BQ767" s="73"/>
      <c r="BR767" s="73"/>
      <c r="BS767" s="73"/>
    </row>
    <row r="768" ht="15.75" customHeight="1">
      <c r="A768" s="71"/>
      <c r="B768" s="71"/>
      <c r="C768" s="71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3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16"/>
      <c r="AV768" s="73"/>
      <c r="AW768" s="73"/>
      <c r="AX768" s="73"/>
      <c r="AY768" s="73"/>
      <c r="AZ768" s="73"/>
      <c r="BA768" s="73"/>
      <c r="BB768" s="73"/>
      <c r="BC768" s="73"/>
      <c r="BD768" s="73"/>
      <c r="BE768" s="73"/>
      <c r="BF768" s="73"/>
      <c r="BG768" s="73"/>
      <c r="BH768" s="73"/>
      <c r="BI768" s="73"/>
      <c r="BJ768" s="73"/>
      <c r="BK768" s="73"/>
      <c r="BL768" s="73"/>
      <c r="BM768" s="73"/>
      <c r="BN768" s="73"/>
      <c r="BO768" s="73"/>
      <c r="BP768" s="73"/>
      <c r="BQ768" s="73"/>
      <c r="BR768" s="73"/>
      <c r="BS768" s="73"/>
    </row>
    <row r="769" ht="15.75" customHeight="1">
      <c r="A769" s="71"/>
      <c r="B769" s="71"/>
      <c r="C769" s="71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3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16"/>
      <c r="AV769" s="73"/>
      <c r="AW769" s="73"/>
      <c r="AX769" s="73"/>
      <c r="AY769" s="73"/>
      <c r="AZ769" s="73"/>
      <c r="BA769" s="73"/>
      <c r="BB769" s="73"/>
      <c r="BC769" s="73"/>
      <c r="BD769" s="73"/>
      <c r="BE769" s="73"/>
      <c r="BF769" s="73"/>
      <c r="BG769" s="73"/>
      <c r="BH769" s="73"/>
      <c r="BI769" s="73"/>
      <c r="BJ769" s="73"/>
      <c r="BK769" s="73"/>
      <c r="BL769" s="73"/>
      <c r="BM769" s="73"/>
      <c r="BN769" s="73"/>
      <c r="BO769" s="73"/>
      <c r="BP769" s="73"/>
      <c r="BQ769" s="73"/>
      <c r="BR769" s="73"/>
      <c r="BS769" s="73"/>
    </row>
    <row r="770" ht="15.75" customHeight="1">
      <c r="A770" s="71"/>
      <c r="B770" s="71"/>
      <c r="C770" s="71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3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16"/>
      <c r="AV770" s="73"/>
      <c r="AW770" s="73"/>
      <c r="AX770" s="73"/>
      <c r="AY770" s="73"/>
      <c r="AZ770" s="73"/>
      <c r="BA770" s="73"/>
      <c r="BB770" s="73"/>
      <c r="BC770" s="73"/>
      <c r="BD770" s="73"/>
      <c r="BE770" s="73"/>
      <c r="BF770" s="73"/>
      <c r="BG770" s="73"/>
      <c r="BH770" s="73"/>
      <c r="BI770" s="73"/>
      <c r="BJ770" s="73"/>
      <c r="BK770" s="73"/>
      <c r="BL770" s="73"/>
      <c r="BM770" s="73"/>
      <c r="BN770" s="73"/>
      <c r="BO770" s="73"/>
      <c r="BP770" s="73"/>
      <c r="BQ770" s="73"/>
      <c r="BR770" s="73"/>
      <c r="BS770" s="73"/>
    </row>
    <row r="771" ht="15.75" customHeight="1">
      <c r="A771" s="71"/>
      <c r="B771" s="71"/>
      <c r="C771" s="71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3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16"/>
      <c r="AV771" s="73"/>
      <c r="AW771" s="73"/>
      <c r="AX771" s="73"/>
      <c r="AY771" s="73"/>
      <c r="AZ771" s="73"/>
      <c r="BA771" s="73"/>
      <c r="BB771" s="73"/>
      <c r="BC771" s="73"/>
      <c r="BD771" s="73"/>
      <c r="BE771" s="73"/>
      <c r="BF771" s="73"/>
      <c r="BG771" s="73"/>
      <c r="BH771" s="73"/>
      <c r="BI771" s="73"/>
      <c r="BJ771" s="73"/>
      <c r="BK771" s="73"/>
      <c r="BL771" s="73"/>
      <c r="BM771" s="73"/>
      <c r="BN771" s="73"/>
      <c r="BO771" s="73"/>
      <c r="BP771" s="73"/>
      <c r="BQ771" s="73"/>
      <c r="BR771" s="73"/>
      <c r="BS771" s="73"/>
    </row>
    <row r="772" ht="15.75" customHeight="1">
      <c r="A772" s="71"/>
      <c r="B772" s="71"/>
      <c r="C772" s="71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3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16"/>
      <c r="AV772" s="73"/>
      <c r="AW772" s="73"/>
      <c r="AX772" s="73"/>
      <c r="AY772" s="73"/>
      <c r="AZ772" s="73"/>
      <c r="BA772" s="73"/>
      <c r="BB772" s="73"/>
      <c r="BC772" s="73"/>
      <c r="BD772" s="73"/>
      <c r="BE772" s="73"/>
      <c r="BF772" s="73"/>
      <c r="BG772" s="73"/>
      <c r="BH772" s="73"/>
      <c r="BI772" s="73"/>
      <c r="BJ772" s="73"/>
      <c r="BK772" s="73"/>
      <c r="BL772" s="73"/>
      <c r="BM772" s="73"/>
      <c r="BN772" s="73"/>
      <c r="BO772" s="73"/>
      <c r="BP772" s="73"/>
      <c r="BQ772" s="73"/>
      <c r="BR772" s="73"/>
      <c r="BS772" s="73"/>
    </row>
    <row r="773" ht="15.75" customHeight="1">
      <c r="A773" s="71"/>
      <c r="B773" s="71"/>
      <c r="C773" s="71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3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16"/>
      <c r="AV773" s="73"/>
      <c r="AW773" s="73"/>
      <c r="AX773" s="73"/>
      <c r="AY773" s="73"/>
      <c r="AZ773" s="73"/>
      <c r="BA773" s="73"/>
      <c r="BB773" s="73"/>
      <c r="BC773" s="73"/>
      <c r="BD773" s="73"/>
      <c r="BE773" s="73"/>
      <c r="BF773" s="73"/>
      <c r="BG773" s="73"/>
      <c r="BH773" s="73"/>
      <c r="BI773" s="73"/>
      <c r="BJ773" s="73"/>
      <c r="BK773" s="73"/>
      <c r="BL773" s="73"/>
      <c r="BM773" s="73"/>
      <c r="BN773" s="73"/>
      <c r="BO773" s="73"/>
      <c r="BP773" s="73"/>
      <c r="BQ773" s="73"/>
      <c r="BR773" s="73"/>
      <c r="BS773" s="73"/>
    </row>
    <row r="774" ht="15.75" customHeight="1">
      <c r="A774" s="71"/>
      <c r="B774" s="71"/>
      <c r="C774" s="71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3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16"/>
      <c r="AV774" s="73"/>
      <c r="AW774" s="73"/>
      <c r="AX774" s="73"/>
      <c r="AY774" s="73"/>
      <c r="AZ774" s="73"/>
      <c r="BA774" s="73"/>
      <c r="BB774" s="73"/>
      <c r="BC774" s="73"/>
      <c r="BD774" s="73"/>
      <c r="BE774" s="73"/>
      <c r="BF774" s="73"/>
      <c r="BG774" s="73"/>
      <c r="BH774" s="73"/>
      <c r="BI774" s="73"/>
      <c r="BJ774" s="73"/>
      <c r="BK774" s="73"/>
      <c r="BL774" s="73"/>
      <c r="BM774" s="73"/>
      <c r="BN774" s="73"/>
      <c r="BO774" s="73"/>
      <c r="BP774" s="73"/>
      <c r="BQ774" s="73"/>
      <c r="BR774" s="73"/>
      <c r="BS774" s="73"/>
    </row>
    <row r="775" ht="15.75" customHeight="1">
      <c r="A775" s="71"/>
      <c r="B775" s="71"/>
      <c r="C775" s="71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3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16"/>
      <c r="AV775" s="73"/>
      <c r="AW775" s="73"/>
      <c r="AX775" s="73"/>
      <c r="AY775" s="73"/>
      <c r="AZ775" s="73"/>
      <c r="BA775" s="73"/>
      <c r="BB775" s="73"/>
      <c r="BC775" s="73"/>
      <c r="BD775" s="73"/>
      <c r="BE775" s="73"/>
      <c r="BF775" s="73"/>
      <c r="BG775" s="73"/>
      <c r="BH775" s="73"/>
      <c r="BI775" s="73"/>
      <c r="BJ775" s="73"/>
      <c r="BK775" s="73"/>
      <c r="BL775" s="73"/>
      <c r="BM775" s="73"/>
      <c r="BN775" s="73"/>
      <c r="BO775" s="73"/>
      <c r="BP775" s="73"/>
      <c r="BQ775" s="73"/>
      <c r="BR775" s="73"/>
      <c r="BS775" s="73"/>
    </row>
    <row r="776" ht="15.75" customHeight="1">
      <c r="A776" s="71"/>
      <c r="B776" s="71"/>
      <c r="C776" s="71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3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16"/>
      <c r="AV776" s="73"/>
      <c r="AW776" s="73"/>
      <c r="AX776" s="73"/>
      <c r="AY776" s="73"/>
      <c r="AZ776" s="73"/>
      <c r="BA776" s="73"/>
      <c r="BB776" s="73"/>
      <c r="BC776" s="73"/>
      <c r="BD776" s="73"/>
      <c r="BE776" s="73"/>
      <c r="BF776" s="73"/>
      <c r="BG776" s="73"/>
      <c r="BH776" s="73"/>
      <c r="BI776" s="73"/>
      <c r="BJ776" s="73"/>
      <c r="BK776" s="73"/>
      <c r="BL776" s="73"/>
      <c r="BM776" s="73"/>
      <c r="BN776" s="73"/>
      <c r="BO776" s="73"/>
      <c r="BP776" s="73"/>
      <c r="BQ776" s="73"/>
      <c r="BR776" s="73"/>
      <c r="BS776" s="73"/>
    </row>
    <row r="777" ht="15.75" customHeight="1">
      <c r="A777" s="71"/>
      <c r="B777" s="71"/>
      <c r="C777" s="71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3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16"/>
      <c r="AV777" s="73"/>
      <c r="AW777" s="73"/>
      <c r="AX777" s="73"/>
      <c r="AY777" s="73"/>
      <c r="AZ777" s="73"/>
      <c r="BA777" s="73"/>
      <c r="BB777" s="73"/>
      <c r="BC777" s="73"/>
      <c r="BD777" s="73"/>
      <c r="BE777" s="73"/>
      <c r="BF777" s="73"/>
      <c r="BG777" s="73"/>
      <c r="BH777" s="73"/>
      <c r="BI777" s="73"/>
      <c r="BJ777" s="73"/>
      <c r="BK777" s="73"/>
      <c r="BL777" s="73"/>
      <c r="BM777" s="73"/>
      <c r="BN777" s="73"/>
      <c r="BO777" s="73"/>
      <c r="BP777" s="73"/>
      <c r="BQ777" s="73"/>
      <c r="BR777" s="73"/>
      <c r="BS777" s="73"/>
    </row>
    <row r="778" ht="15.75" customHeight="1">
      <c r="A778" s="71"/>
      <c r="B778" s="71"/>
      <c r="C778" s="71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3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16"/>
      <c r="AV778" s="73"/>
      <c r="AW778" s="73"/>
      <c r="AX778" s="73"/>
      <c r="AY778" s="73"/>
      <c r="AZ778" s="73"/>
      <c r="BA778" s="73"/>
      <c r="BB778" s="73"/>
      <c r="BC778" s="73"/>
      <c r="BD778" s="73"/>
      <c r="BE778" s="73"/>
      <c r="BF778" s="73"/>
      <c r="BG778" s="73"/>
      <c r="BH778" s="73"/>
      <c r="BI778" s="73"/>
      <c r="BJ778" s="73"/>
      <c r="BK778" s="73"/>
      <c r="BL778" s="73"/>
      <c r="BM778" s="73"/>
      <c r="BN778" s="73"/>
      <c r="BO778" s="73"/>
      <c r="BP778" s="73"/>
      <c r="BQ778" s="73"/>
      <c r="BR778" s="73"/>
      <c r="BS778" s="73"/>
    </row>
    <row r="779" ht="15.75" customHeight="1">
      <c r="A779" s="71"/>
      <c r="B779" s="71"/>
      <c r="C779" s="71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3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16"/>
      <c r="AV779" s="73"/>
      <c r="AW779" s="73"/>
      <c r="AX779" s="73"/>
      <c r="AY779" s="73"/>
      <c r="AZ779" s="73"/>
      <c r="BA779" s="73"/>
      <c r="BB779" s="73"/>
      <c r="BC779" s="73"/>
      <c r="BD779" s="73"/>
      <c r="BE779" s="73"/>
      <c r="BF779" s="73"/>
      <c r="BG779" s="73"/>
      <c r="BH779" s="73"/>
      <c r="BI779" s="73"/>
      <c r="BJ779" s="73"/>
      <c r="BK779" s="73"/>
      <c r="BL779" s="73"/>
      <c r="BM779" s="73"/>
      <c r="BN779" s="73"/>
      <c r="BO779" s="73"/>
      <c r="BP779" s="73"/>
      <c r="BQ779" s="73"/>
      <c r="BR779" s="73"/>
      <c r="BS779" s="73"/>
    </row>
    <row r="780" ht="15.75" customHeight="1">
      <c r="A780" s="71"/>
      <c r="B780" s="71"/>
      <c r="C780" s="71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3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16"/>
      <c r="AV780" s="73"/>
      <c r="AW780" s="73"/>
      <c r="AX780" s="73"/>
      <c r="AY780" s="73"/>
      <c r="AZ780" s="73"/>
      <c r="BA780" s="73"/>
      <c r="BB780" s="73"/>
      <c r="BC780" s="73"/>
      <c r="BD780" s="73"/>
      <c r="BE780" s="73"/>
      <c r="BF780" s="73"/>
      <c r="BG780" s="73"/>
      <c r="BH780" s="73"/>
      <c r="BI780" s="73"/>
      <c r="BJ780" s="73"/>
      <c r="BK780" s="73"/>
      <c r="BL780" s="73"/>
      <c r="BM780" s="73"/>
      <c r="BN780" s="73"/>
      <c r="BO780" s="73"/>
      <c r="BP780" s="73"/>
      <c r="BQ780" s="73"/>
      <c r="BR780" s="73"/>
      <c r="BS780" s="73"/>
    </row>
    <row r="781" ht="15.75" customHeight="1">
      <c r="A781" s="71"/>
      <c r="B781" s="71"/>
      <c r="C781" s="71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3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16"/>
      <c r="AV781" s="73"/>
      <c r="AW781" s="73"/>
      <c r="AX781" s="73"/>
      <c r="AY781" s="73"/>
      <c r="AZ781" s="73"/>
      <c r="BA781" s="73"/>
      <c r="BB781" s="73"/>
      <c r="BC781" s="73"/>
      <c r="BD781" s="73"/>
      <c r="BE781" s="73"/>
      <c r="BF781" s="73"/>
      <c r="BG781" s="73"/>
      <c r="BH781" s="73"/>
      <c r="BI781" s="73"/>
      <c r="BJ781" s="73"/>
      <c r="BK781" s="73"/>
      <c r="BL781" s="73"/>
      <c r="BM781" s="73"/>
      <c r="BN781" s="73"/>
      <c r="BO781" s="73"/>
      <c r="BP781" s="73"/>
      <c r="BQ781" s="73"/>
      <c r="BR781" s="73"/>
      <c r="BS781" s="73"/>
    </row>
    <row r="782" ht="15.75" customHeight="1">
      <c r="A782" s="71"/>
      <c r="B782" s="71"/>
      <c r="C782" s="71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3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16"/>
      <c r="AV782" s="73"/>
      <c r="AW782" s="73"/>
      <c r="AX782" s="73"/>
      <c r="AY782" s="73"/>
      <c r="AZ782" s="73"/>
      <c r="BA782" s="73"/>
      <c r="BB782" s="73"/>
      <c r="BC782" s="73"/>
      <c r="BD782" s="73"/>
      <c r="BE782" s="73"/>
      <c r="BF782" s="73"/>
      <c r="BG782" s="73"/>
      <c r="BH782" s="73"/>
      <c r="BI782" s="73"/>
      <c r="BJ782" s="73"/>
      <c r="BK782" s="73"/>
      <c r="BL782" s="73"/>
      <c r="BM782" s="73"/>
      <c r="BN782" s="73"/>
      <c r="BO782" s="73"/>
      <c r="BP782" s="73"/>
      <c r="BQ782" s="73"/>
      <c r="BR782" s="73"/>
      <c r="BS782" s="73"/>
    </row>
    <row r="783" ht="15.75" customHeight="1">
      <c r="A783" s="71"/>
      <c r="B783" s="71"/>
      <c r="C783" s="71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3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16"/>
      <c r="AV783" s="73"/>
      <c r="AW783" s="73"/>
      <c r="AX783" s="73"/>
      <c r="AY783" s="73"/>
      <c r="AZ783" s="73"/>
      <c r="BA783" s="73"/>
      <c r="BB783" s="73"/>
      <c r="BC783" s="73"/>
      <c r="BD783" s="73"/>
      <c r="BE783" s="73"/>
      <c r="BF783" s="73"/>
      <c r="BG783" s="73"/>
      <c r="BH783" s="73"/>
      <c r="BI783" s="73"/>
      <c r="BJ783" s="73"/>
      <c r="BK783" s="73"/>
      <c r="BL783" s="73"/>
      <c r="BM783" s="73"/>
      <c r="BN783" s="73"/>
      <c r="BO783" s="73"/>
      <c r="BP783" s="73"/>
      <c r="BQ783" s="73"/>
      <c r="BR783" s="73"/>
      <c r="BS783" s="73"/>
    </row>
    <row r="784" ht="15.75" customHeight="1">
      <c r="A784" s="71"/>
      <c r="B784" s="71"/>
      <c r="C784" s="71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3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16"/>
      <c r="AV784" s="73"/>
      <c r="AW784" s="73"/>
      <c r="AX784" s="73"/>
      <c r="AY784" s="73"/>
      <c r="AZ784" s="73"/>
      <c r="BA784" s="73"/>
      <c r="BB784" s="73"/>
      <c r="BC784" s="73"/>
      <c r="BD784" s="73"/>
      <c r="BE784" s="73"/>
      <c r="BF784" s="73"/>
      <c r="BG784" s="73"/>
      <c r="BH784" s="73"/>
      <c r="BI784" s="73"/>
      <c r="BJ784" s="73"/>
      <c r="BK784" s="73"/>
      <c r="BL784" s="73"/>
      <c r="BM784" s="73"/>
      <c r="BN784" s="73"/>
      <c r="BO784" s="73"/>
      <c r="BP784" s="73"/>
      <c r="BQ784" s="73"/>
      <c r="BR784" s="73"/>
      <c r="BS784" s="73"/>
    </row>
    <row r="785" ht="15.75" customHeight="1">
      <c r="A785" s="71"/>
      <c r="B785" s="71"/>
      <c r="C785" s="71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3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16"/>
      <c r="AV785" s="73"/>
      <c r="AW785" s="73"/>
      <c r="AX785" s="73"/>
      <c r="AY785" s="73"/>
      <c r="AZ785" s="73"/>
      <c r="BA785" s="73"/>
      <c r="BB785" s="73"/>
      <c r="BC785" s="73"/>
      <c r="BD785" s="73"/>
      <c r="BE785" s="73"/>
      <c r="BF785" s="73"/>
      <c r="BG785" s="73"/>
      <c r="BH785" s="73"/>
      <c r="BI785" s="73"/>
      <c r="BJ785" s="73"/>
      <c r="BK785" s="73"/>
      <c r="BL785" s="73"/>
      <c r="BM785" s="73"/>
      <c r="BN785" s="73"/>
      <c r="BO785" s="73"/>
      <c r="BP785" s="73"/>
      <c r="BQ785" s="73"/>
      <c r="BR785" s="73"/>
      <c r="BS785" s="73"/>
    </row>
    <row r="786" ht="15.75" customHeight="1">
      <c r="A786" s="71"/>
      <c r="B786" s="71"/>
      <c r="C786" s="71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3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16"/>
      <c r="AV786" s="73"/>
      <c r="AW786" s="73"/>
      <c r="AX786" s="73"/>
      <c r="AY786" s="73"/>
      <c r="AZ786" s="73"/>
      <c r="BA786" s="73"/>
      <c r="BB786" s="73"/>
      <c r="BC786" s="73"/>
      <c r="BD786" s="73"/>
      <c r="BE786" s="73"/>
      <c r="BF786" s="73"/>
      <c r="BG786" s="73"/>
      <c r="BH786" s="73"/>
      <c r="BI786" s="73"/>
      <c r="BJ786" s="73"/>
      <c r="BK786" s="73"/>
      <c r="BL786" s="73"/>
      <c r="BM786" s="73"/>
      <c r="BN786" s="73"/>
      <c r="BO786" s="73"/>
      <c r="BP786" s="73"/>
      <c r="BQ786" s="73"/>
      <c r="BR786" s="73"/>
      <c r="BS786" s="73"/>
    </row>
    <row r="787" ht="15.75" customHeight="1">
      <c r="A787" s="71"/>
      <c r="B787" s="71"/>
      <c r="C787" s="71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3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16"/>
      <c r="AV787" s="73"/>
      <c r="AW787" s="73"/>
      <c r="AX787" s="73"/>
      <c r="AY787" s="73"/>
      <c r="AZ787" s="73"/>
      <c r="BA787" s="73"/>
      <c r="BB787" s="73"/>
      <c r="BC787" s="73"/>
      <c r="BD787" s="73"/>
      <c r="BE787" s="73"/>
      <c r="BF787" s="73"/>
      <c r="BG787" s="73"/>
      <c r="BH787" s="73"/>
      <c r="BI787" s="73"/>
      <c r="BJ787" s="73"/>
      <c r="BK787" s="73"/>
      <c r="BL787" s="73"/>
      <c r="BM787" s="73"/>
      <c r="BN787" s="73"/>
      <c r="BO787" s="73"/>
      <c r="BP787" s="73"/>
      <c r="BQ787" s="73"/>
      <c r="BR787" s="73"/>
      <c r="BS787" s="73"/>
    </row>
    <row r="788" ht="15.75" customHeight="1">
      <c r="A788" s="71"/>
      <c r="B788" s="71"/>
      <c r="C788" s="71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3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16"/>
      <c r="AV788" s="73"/>
      <c r="AW788" s="73"/>
      <c r="AX788" s="73"/>
      <c r="AY788" s="73"/>
      <c r="AZ788" s="73"/>
      <c r="BA788" s="73"/>
      <c r="BB788" s="73"/>
      <c r="BC788" s="73"/>
      <c r="BD788" s="73"/>
      <c r="BE788" s="73"/>
      <c r="BF788" s="73"/>
      <c r="BG788" s="73"/>
      <c r="BH788" s="73"/>
      <c r="BI788" s="73"/>
      <c r="BJ788" s="73"/>
      <c r="BK788" s="73"/>
      <c r="BL788" s="73"/>
      <c r="BM788" s="73"/>
      <c r="BN788" s="73"/>
      <c r="BO788" s="73"/>
      <c r="BP788" s="73"/>
      <c r="BQ788" s="73"/>
      <c r="BR788" s="73"/>
      <c r="BS788" s="73"/>
    </row>
    <row r="789" ht="15.75" customHeight="1">
      <c r="A789" s="71"/>
      <c r="B789" s="71"/>
      <c r="C789" s="71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3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16"/>
      <c r="AV789" s="73"/>
      <c r="AW789" s="73"/>
      <c r="AX789" s="73"/>
      <c r="AY789" s="73"/>
      <c r="AZ789" s="73"/>
      <c r="BA789" s="73"/>
      <c r="BB789" s="73"/>
      <c r="BC789" s="73"/>
      <c r="BD789" s="73"/>
      <c r="BE789" s="73"/>
      <c r="BF789" s="73"/>
      <c r="BG789" s="73"/>
      <c r="BH789" s="73"/>
      <c r="BI789" s="73"/>
      <c r="BJ789" s="73"/>
      <c r="BK789" s="73"/>
      <c r="BL789" s="73"/>
      <c r="BM789" s="73"/>
      <c r="BN789" s="73"/>
      <c r="BO789" s="73"/>
      <c r="BP789" s="73"/>
      <c r="BQ789" s="73"/>
      <c r="BR789" s="73"/>
      <c r="BS789" s="73"/>
    </row>
    <row r="790" ht="15.75" customHeight="1">
      <c r="A790" s="71"/>
      <c r="B790" s="71"/>
      <c r="C790" s="71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3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16"/>
      <c r="AV790" s="73"/>
      <c r="AW790" s="73"/>
      <c r="AX790" s="73"/>
      <c r="AY790" s="73"/>
      <c r="AZ790" s="73"/>
      <c r="BA790" s="73"/>
      <c r="BB790" s="73"/>
      <c r="BC790" s="73"/>
      <c r="BD790" s="73"/>
      <c r="BE790" s="73"/>
      <c r="BF790" s="73"/>
      <c r="BG790" s="73"/>
      <c r="BH790" s="73"/>
      <c r="BI790" s="73"/>
      <c r="BJ790" s="73"/>
      <c r="BK790" s="73"/>
      <c r="BL790" s="73"/>
      <c r="BM790" s="73"/>
      <c r="BN790" s="73"/>
      <c r="BO790" s="73"/>
      <c r="BP790" s="73"/>
      <c r="BQ790" s="73"/>
      <c r="BR790" s="73"/>
      <c r="BS790" s="73"/>
    </row>
    <row r="791" ht="15.75" customHeight="1">
      <c r="A791" s="71"/>
      <c r="B791" s="71"/>
      <c r="C791" s="71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3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16"/>
      <c r="AV791" s="73"/>
      <c r="AW791" s="73"/>
      <c r="AX791" s="73"/>
      <c r="AY791" s="73"/>
      <c r="AZ791" s="73"/>
      <c r="BA791" s="73"/>
      <c r="BB791" s="73"/>
      <c r="BC791" s="73"/>
      <c r="BD791" s="73"/>
      <c r="BE791" s="73"/>
      <c r="BF791" s="73"/>
      <c r="BG791" s="73"/>
      <c r="BH791" s="73"/>
      <c r="BI791" s="73"/>
      <c r="BJ791" s="73"/>
      <c r="BK791" s="73"/>
      <c r="BL791" s="73"/>
      <c r="BM791" s="73"/>
      <c r="BN791" s="73"/>
      <c r="BO791" s="73"/>
      <c r="BP791" s="73"/>
      <c r="BQ791" s="73"/>
      <c r="BR791" s="73"/>
      <c r="BS791" s="73"/>
    </row>
    <row r="792" ht="15.75" customHeight="1">
      <c r="A792" s="71"/>
      <c r="B792" s="71"/>
      <c r="C792" s="71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3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16"/>
      <c r="AV792" s="73"/>
      <c r="AW792" s="73"/>
      <c r="AX792" s="73"/>
      <c r="AY792" s="73"/>
      <c r="AZ792" s="73"/>
      <c r="BA792" s="73"/>
      <c r="BB792" s="73"/>
      <c r="BC792" s="73"/>
      <c r="BD792" s="73"/>
      <c r="BE792" s="73"/>
      <c r="BF792" s="73"/>
      <c r="BG792" s="73"/>
      <c r="BH792" s="73"/>
      <c r="BI792" s="73"/>
      <c r="BJ792" s="73"/>
      <c r="BK792" s="73"/>
      <c r="BL792" s="73"/>
      <c r="BM792" s="73"/>
      <c r="BN792" s="73"/>
      <c r="BO792" s="73"/>
      <c r="BP792" s="73"/>
      <c r="BQ792" s="73"/>
      <c r="BR792" s="73"/>
      <c r="BS792" s="73"/>
    </row>
    <row r="793" ht="15.75" customHeight="1">
      <c r="A793" s="71"/>
      <c r="B793" s="71"/>
      <c r="C793" s="71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3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16"/>
      <c r="AV793" s="73"/>
      <c r="AW793" s="73"/>
      <c r="AX793" s="73"/>
      <c r="AY793" s="73"/>
      <c r="AZ793" s="73"/>
      <c r="BA793" s="73"/>
      <c r="BB793" s="73"/>
      <c r="BC793" s="73"/>
      <c r="BD793" s="73"/>
      <c r="BE793" s="73"/>
      <c r="BF793" s="73"/>
      <c r="BG793" s="73"/>
      <c r="BH793" s="73"/>
      <c r="BI793" s="73"/>
      <c r="BJ793" s="73"/>
      <c r="BK793" s="73"/>
      <c r="BL793" s="73"/>
      <c r="BM793" s="73"/>
      <c r="BN793" s="73"/>
      <c r="BO793" s="73"/>
      <c r="BP793" s="73"/>
      <c r="BQ793" s="73"/>
      <c r="BR793" s="73"/>
      <c r="BS793" s="73"/>
    </row>
    <row r="794" ht="15.75" customHeight="1">
      <c r="A794" s="71"/>
      <c r="B794" s="71"/>
      <c r="C794" s="71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3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16"/>
      <c r="AV794" s="73"/>
      <c r="AW794" s="73"/>
      <c r="AX794" s="73"/>
      <c r="AY794" s="73"/>
      <c r="AZ794" s="73"/>
      <c r="BA794" s="73"/>
      <c r="BB794" s="73"/>
      <c r="BC794" s="73"/>
      <c r="BD794" s="73"/>
      <c r="BE794" s="73"/>
      <c r="BF794" s="73"/>
      <c r="BG794" s="73"/>
      <c r="BH794" s="73"/>
      <c r="BI794" s="73"/>
      <c r="BJ794" s="73"/>
      <c r="BK794" s="73"/>
      <c r="BL794" s="73"/>
      <c r="BM794" s="73"/>
      <c r="BN794" s="73"/>
      <c r="BO794" s="73"/>
      <c r="BP794" s="73"/>
      <c r="BQ794" s="73"/>
      <c r="BR794" s="73"/>
      <c r="BS794" s="73"/>
    </row>
    <row r="795" ht="15.75" customHeight="1">
      <c r="A795" s="71"/>
      <c r="B795" s="71"/>
      <c r="C795" s="71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3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16"/>
      <c r="AV795" s="73"/>
      <c r="AW795" s="73"/>
      <c r="AX795" s="73"/>
      <c r="AY795" s="73"/>
      <c r="AZ795" s="73"/>
      <c r="BA795" s="73"/>
      <c r="BB795" s="73"/>
      <c r="BC795" s="73"/>
      <c r="BD795" s="73"/>
      <c r="BE795" s="73"/>
      <c r="BF795" s="73"/>
      <c r="BG795" s="73"/>
      <c r="BH795" s="73"/>
      <c r="BI795" s="73"/>
      <c r="BJ795" s="73"/>
      <c r="BK795" s="73"/>
      <c r="BL795" s="73"/>
      <c r="BM795" s="73"/>
      <c r="BN795" s="73"/>
      <c r="BO795" s="73"/>
      <c r="BP795" s="73"/>
      <c r="BQ795" s="73"/>
      <c r="BR795" s="73"/>
      <c r="BS795" s="73"/>
    </row>
    <row r="796" ht="15.75" customHeight="1">
      <c r="A796" s="71"/>
      <c r="B796" s="71"/>
      <c r="C796" s="71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3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16"/>
      <c r="AV796" s="73"/>
      <c r="AW796" s="73"/>
      <c r="AX796" s="73"/>
      <c r="AY796" s="73"/>
      <c r="AZ796" s="73"/>
      <c r="BA796" s="73"/>
      <c r="BB796" s="73"/>
      <c r="BC796" s="73"/>
      <c r="BD796" s="73"/>
      <c r="BE796" s="73"/>
      <c r="BF796" s="73"/>
      <c r="BG796" s="73"/>
      <c r="BH796" s="73"/>
      <c r="BI796" s="73"/>
      <c r="BJ796" s="73"/>
      <c r="BK796" s="73"/>
      <c r="BL796" s="73"/>
      <c r="BM796" s="73"/>
      <c r="BN796" s="73"/>
      <c r="BO796" s="73"/>
      <c r="BP796" s="73"/>
      <c r="BQ796" s="73"/>
      <c r="BR796" s="73"/>
      <c r="BS796" s="73"/>
    </row>
    <row r="797" ht="15.75" customHeight="1">
      <c r="A797" s="71"/>
      <c r="B797" s="71"/>
      <c r="C797" s="71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3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16"/>
      <c r="AV797" s="73"/>
      <c r="AW797" s="73"/>
      <c r="AX797" s="73"/>
      <c r="AY797" s="73"/>
      <c r="AZ797" s="73"/>
      <c r="BA797" s="73"/>
      <c r="BB797" s="73"/>
      <c r="BC797" s="73"/>
      <c r="BD797" s="73"/>
      <c r="BE797" s="73"/>
      <c r="BF797" s="73"/>
      <c r="BG797" s="73"/>
      <c r="BH797" s="73"/>
      <c r="BI797" s="73"/>
      <c r="BJ797" s="73"/>
      <c r="BK797" s="73"/>
      <c r="BL797" s="73"/>
      <c r="BM797" s="73"/>
      <c r="BN797" s="73"/>
      <c r="BO797" s="73"/>
      <c r="BP797" s="73"/>
      <c r="BQ797" s="73"/>
      <c r="BR797" s="73"/>
      <c r="BS797" s="73"/>
    </row>
    <row r="798" ht="15.75" customHeight="1">
      <c r="A798" s="71"/>
      <c r="B798" s="71"/>
      <c r="C798" s="71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3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16"/>
      <c r="AV798" s="73"/>
      <c r="AW798" s="73"/>
      <c r="AX798" s="73"/>
      <c r="AY798" s="73"/>
      <c r="AZ798" s="73"/>
      <c r="BA798" s="73"/>
      <c r="BB798" s="73"/>
      <c r="BC798" s="73"/>
      <c r="BD798" s="73"/>
      <c r="BE798" s="73"/>
      <c r="BF798" s="73"/>
      <c r="BG798" s="73"/>
      <c r="BH798" s="73"/>
      <c r="BI798" s="73"/>
      <c r="BJ798" s="73"/>
      <c r="BK798" s="73"/>
      <c r="BL798" s="73"/>
      <c r="BM798" s="73"/>
      <c r="BN798" s="73"/>
      <c r="BO798" s="73"/>
      <c r="BP798" s="73"/>
      <c r="BQ798" s="73"/>
      <c r="BR798" s="73"/>
      <c r="BS798" s="73"/>
    </row>
    <row r="799" ht="15.75" customHeight="1">
      <c r="A799" s="71"/>
      <c r="B799" s="71"/>
      <c r="C799" s="71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3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16"/>
      <c r="AV799" s="73"/>
      <c r="AW799" s="73"/>
      <c r="AX799" s="73"/>
      <c r="AY799" s="73"/>
      <c r="AZ799" s="73"/>
      <c r="BA799" s="73"/>
      <c r="BB799" s="73"/>
      <c r="BC799" s="73"/>
      <c r="BD799" s="73"/>
      <c r="BE799" s="73"/>
      <c r="BF799" s="73"/>
      <c r="BG799" s="73"/>
      <c r="BH799" s="73"/>
      <c r="BI799" s="73"/>
      <c r="BJ799" s="73"/>
      <c r="BK799" s="73"/>
      <c r="BL799" s="73"/>
      <c r="BM799" s="73"/>
      <c r="BN799" s="73"/>
      <c r="BO799" s="73"/>
      <c r="BP799" s="73"/>
      <c r="BQ799" s="73"/>
      <c r="BR799" s="73"/>
      <c r="BS799" s="73"/>
    </row>
    <row r="800" ht="15.75" customHeight="1">
      <c r="A800" s="71"/>
      <c r="B800" s="71"/>
      <c r="C800" s="71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3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16"/>
      <c r="AV800" s="73"/>
      <c r="AW800" s="73"/>
      <c r="AX800" s="73"/>
      <c r="AY800" s="73"/>
      <c r="AZ800" s="73"/>
      <c r="BA800" s="73"/>
      <c r="BB800" s="73"/>
      <c r="BC800" s="73"/>
      <c r="BD800" s="73"/>
      <c r="BE800" s="73"/>
      <c r="BF800" s="73"/>
      <c r="BG800" s="73"/>
      <c r="BH800" s="73"/>
      <c r="BI800" s="73"/>
      <c r="BJ800" s="73"/>
      <c r="BK800" s="73"/>
      <c r="BL800" s="73"/>
      <c r="BM800" s="73"/>
      <c r="BN800" s="73"/>
      <c r="BO800" s="73"/>
      <c r="BP800" s="73"/>
      <c r="BQ800" s="73"/>
      <c r="BR800" s="73"/>
      <c r="BS800" s="73"/>
    </row>
    <row r="801" ht="15.75" customHeight="1">
      <c r="A801" s="71"/>
      <c r="B801" s="71"/>
      <c r="C801" s="71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3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16"/>
      <c r="AV801" s="73"/>
      <c r="AW801" s="73"/>
      <c r="AX801" s="73"/>
      <c r="AY801" s="73"/>
      <c r="AZ801" s="73"/>
      <c r="BA801" s="73"/>
      <c r="BB801" s="73"/>
      <c r="BC801" s="73"/>
      <c r="BD801" s="73"/>
      <c r="BE801" s="73"/>
      <c r="BF801" s="73"/>
      <c r="BG801" s="73"/>
      <c r="BH801" s="73"/>
      <c r="BI801" s="73"/>
      <c r="BJ801" s="73"/>
      <c r="BK801" s="73"/>
      <c r="BL801" s="73"/>
      <c r="BM801" s="73"/>
      <c r="BN801" s="73"/>
      <c r="BO801" s="73"/>
      <c r="BP801" s="73"/>
      <c r="BQ801" s="73"/>
      <c r="BR801" s="73"/>
      <c r="BS801" s="73"/>
    </row>
    <row r="802" ht="15.75" customHeight="1">
      <c r="A802" s="71"/>
      <c r="B802" s="71"/>
      <c r="C802" s="71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3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16"/>
      <c r="AV802" s="73"/>
      <c r="AW802" s="73"/>
      <c r="AX802" s="73"/>
      <c r="AY802" s="73"/>
      <c r="AZ802" s="73"/>
      <c r="BA802" s="73"/>
      <c r="BB802" s="73"/>
      <c r="BC802" s="73"/>
      <c r="BD802" s="73"/>
      <c r="BE802" s="73"/>
      <c r="BF802" s="73"/>
      <c r="BG802" s="73"/>
      <c r="BH802" s="73"/>
      <c r="BI802" s="73"/>
      <c r="BJ802" s="73"/>
      <c r="BK802" s="73"/>
      <c r="BL802" s="73"/>
      <c r="BM802" s="73"/>
      <c r="BN802" s="73"/>
      <c r="BO802" s="73"/>
      <c r="BP802" s="73"/>
      <c r="BQ802" s="73"/>
      <c r="BR802" s="73"/>
      <c r="BS802" s="73"/>
    </row>
    <row r="803" ht="15.75" customHeight="1">
      <c r="A803" s="71"/>
      <c r="B803" s="71"/>
      <c r="C803" s="71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3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16"/>
      <c r="AV803" s="73"/>
      <c r="AW803" s="73"/>
      <c r="AX803" s="73"/>
      <c r="AY803" s="73"/>
      <c r="AZ803" s="73"/>
      <c r="BA803" s="73"/>
      <c r="BB803" s="73"/>
      <c r="BC803" s="73"/>
      <c r="BD803" s="73"/>
      <c r="BE803" s="73"/>
      <c r="BF803" s="73"/>
      <c r="BG803" s="73"/>
      <c r="BH803" s="73"/>
      <c r="BI803" s="73"/>
      <c r="BJ803" s="73"/>
      <c r="BK803" s="73"/>
      <c r="BL803" s="73"/>
      <c r="BM803" s="73"/>
      <c r="BN803" s="73"/>
      <c r="BO803" s="73"/>
      <c r="BP803" s="73"/>
      <c r="BQ803" s="73"/>
      <c r="BR803" s="73"/>
      <c r="BS803" s="73"/>
    </row>
    <row r="804" ht="15.75" customHeight="1">
      <c r="A804" s="71"/>
      <c r="B804" s="71"/>
      <c r="C804" s="71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3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16"/>
      <c r="AV804" s="73"/>
      <c r="AW804" s="73"/>
      <c r="AX804" s="73"/>
      <c r="AY804" s="73"/>
      <c r="AZ804" s="73"/>
      <c r="BA804" s="73"/>
      <c r="BB804" s="73"/>
      <c r="BC804" s="73"/>
      <c r="BD804" s="73"/>
      <c r="BE804" s="73"/>
      <c r="BF804" s="73"/>
      <c r="BG804" s="73"/>
      <c r="BH804" s="73"/>
      <c r="BI804" s="73"/>
      <c r="BJ804" s="73"/>
      <c r="BK804" s="73"/>
      <c r="BL804" s="73"/>
      <c r="BM804" s="73"/>
      <c r="BN804" s="73"/>
      <c r="BO804" s="73"/>
      <c r="BP804" s="73"/>
      <c r="BQ804" s="73"/>
      <c r="BR804" s="73"/>
      <c r="BS804" s="73"/>
    </row>
    <row r="805" ht="15.75" customHeight="1">
      <c r="A805" s="71"/>
      <c r="B805" s="71"/>
      <c r="C805" s="71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3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16"/>
      <c r="AV805" s="73"/>
      <c r="AW805" s="73"/>
      <c r="AX805" s="73"/>
      <c r="AY805" s="73"/>
      <c r="AZ805" s="73"/>
      <c r="BA805" s="73"/>
      <c r="BB805" s="73"/>
      <c r="BC805" s="73"/>
      <c r="BD805" s="73"/>
      <c r="BE805" s="73"/>
      <c r="BF805" s="73"/>
      <c r="BG805" s="73"/>
      <c r="BH805" s="73"/>
      <c r="BI805" s="73"/>
      <c r="BJ805" s="73"/>
      <c r="BK805" s="73"/>
      <c r="BL805" s="73"/>
      <c r="BM805" s="73"/>
      <c r="BN805" s="73"/>
      <c r="BO805" s="73"/>
      <c r="BP805" s="73"/>
      <c r="BQ805" s="73"/>
      <c r="BR805" s="73"/>
      <c r="BS805" s="73"/>
    </row>
    <row r="806" ht="15.75" customHeight="1">
      <c r="A806" s="71"/>
      <c r="B806" s="71"/>
      <c r="C806" s="71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3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16"/>
      <c r="AV806" s="73"/>
      <c r="AW806" s="73"/>
      <c r="AX806" s="73"/>
      <c r="AY806" s="73"/>
      <c r="AZ806" s="73"/>
      <c r="BA806" s="73"/>
      <c r="BB806" s="73"/>
      <c r="BC806" s="73"/>
      <c r="BD806" s="73"/>
      <c r="BE806" s="73"/>
      <c r="BF806" s="73"/>
      <c r="BG806" s="73"/>
      <c r="BH806" s="73"/>
      <c r="BI806" s="73"/>
      <c r="BJ806" s="73"/>
      <c r="BK806" s="73"/>
      <c r="BL806" s="73"/>
      <c r="BM806" s="73"/>
      <c r="BN806" s="73"/>
      <c r="BO806" s="73"/>
      <c r="BP806" s="73"/>
      <c r="BQ806" s="73"/>
      <c r="BR806" s="73"/>
      <c r="BS806" s="73"/>
    </row>
    <row r="807" ht="15.75" customHeight="1">
      <c r="A807" s="71"/>
      <c r="B807" s="71"/>
      <c r="C807" s="71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3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16"/>
      <c r="AV807" s="73"/>
      <c r="AW807" s="73"/>
      <c r="AX807" s="73"/>
      <c r="AY807" s="73"/>
      <c r="AZ807" s="73"/>
      <c r="BA807" s="73"/>
      <c r="BB807" s="73"/>
      <c r="BC807" s="73"/>
      <c r="BD807" s="73"/>
      <c r="BE807" s="73"/>
      <c r="BF807" s="73"/>
      <c r="BG807" s="73"/>
      <c r="BH807" s="73"/>
      <c r="BI807" s="73"/>
      <c r="BJ807" s="73"/>
      <c r="BK807" s="73"/>
      <c r="BL807" s="73"/>
      <c r="BM807" s="73"/>
      <c r="BN807" s="73"/>
      <c r="BO807" s="73"/>
      <c r="BP807" s="73"/>
      <c r="BQ807" s="73"/>
      <c r="BR807" s="73"/>
      <c r="BS807" s="73"/>
    </row>
    <row r="808" ht="15.75" customHeight="1">
      <c r="A808" s="71"/>
      <c r="B808" s="71"/>
      <c r="C808" s="71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3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16"/>
      <c r="AV808" s="73"/>
      <c r="AW808" s="73"/>
      <c r="AX808" s="73"/>
      <c r="AY808" s="73"/>
      <c r="AZ808" s="73"/>
      <c r="BA808" s="73"/>
      <c r="BB808" s="73"/>
      <c r="BC808" s="73"/>
      <c r="BD808" s="73"/>
      <c r="BE808" s="73"/>
      <c r="BF808" s="73"/>
      <c r="BG808" s="73"/>
      <c r="BH808" s="73"/>
      <c r="BI808" s="73"/>
      <c r="BJ808" s="73"/>
      <c r="BK808" s="73"/>
      <c r="BL808" s="73"/>
      <c r="BM808" s="73"/>
      <c r="BN808" s="73"/>
      <c r="BO808" s="73"/>
      <c r="BP808" s="73"/>
      <c r="BQ808" s="73"/>
      <c r="BR808" s="73"/>
      <c r="BS808" s="73"/>
    </row>
    <row r="809" ht="15.75" customHeight="1">
      <c r="A809" s="71"/>
      <c r="B809" s="71"/>
      <c r="C809" s="71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3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16"/>
      <c r="AV809" s="73"/>
      <c r="AW809" s="73"/>
      <c r="AX809" s="73"/>
      <c r="AY809" s="73"/>
      <c r="AZ809" s="73"/>
      <c r="BA809" s="73"/>
      <c r="BB809" s="73"/>
      <c r="BC809" s="73"/>
      <c r="BD809" s="73"/>
      <c r="BE809" s="73"/>
      <c r="BF809" s="73"/>
      <c r="BG809" s="73"/>
      <c r="BH809" s="73"/>
      <c r="BI809" s="73"/>
      <c r="BJ809" s="73"/>
      <c r="BK809" s="73"/>
      <c r="BL809" s="73"/>
      <c r="BM809" s="73"/>
      <c r="BN809" s="73"/>
      <c r="BO809" s="73"/>
      <c r="BP809" s="73"/>
      <c r="BQ809" s="73"/>
      <c r="BR809" s="73"/>
      <c r="BS809" s="73"/>
    </row>
    <row r="810" ht="15.75" customHeight="1">
      <c r="A810" s="71"/>
      <c r="B810" s="71"/>
      <c r="C810" s="71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3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16"/>
      <c r="AV810" s="73"/>
      <c r="AW810" s="73"/>
      <c r="AX810" s="73"/>
      <c r="AY810" s="73"/>
      <c r="AZ810" s="73"/>
      <c r="BA810" s="73"/>
      <c r="BB810" s="73"/>
      <c r="BC810" s="73"/>
      <c r="BD810" s="73"/>
      <c r="BE810" s="73"/>
      <c r="BF810" s="73"/>
      <c r="BG810" s="73"/>
      <c r="BH810" s="73"/>
      <c r="BI810" s="73"/>
      <c r="BJ810" s="73"/>
      <c r="BK810" s="73"/>
      <c r="BL810" s="73"/>
      <c r="BM810" s="73"/>
      <c r="BN810" s="73"/>
      <c r="BO810" s="73"/>
      <c r="BP810" s="73"/>
      <c r="BQ810" s="73"/>
      <c r="BR810" s="73"/>
      <c r="BS810" s="73"/>
    </row>
    <row r="811" ht="15.75" customHeight="1">
      <c r="A811" s="71"/>
      <c r="B811" s="71"/>
      <c r="C811" s="71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3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16"/>
      <c r="AV811" s="73"/>
      <c r="AW811" s="73"/>
      <c r="AX811" s="73"/>
      <c r="AY811" s="73"/>
      <c r="AZ811" s="73"/>
      <c r="BA811" s="73"/>
      <c r="BB811" s="73"/>
      <c r="BC811" s="73"/>
      <c r="BD811" s="73"/>
      <c r="BE811" s="73"/>
      <c r="BF811" s="73"/>
      <c r="BG811" s="73"/>
      <c r="BH811" s="73"/>
      <c r="BI811" s="73"/>
      <c r="BJ811" s="73"/>
      <c r="BK811" s="73"/>
      <c r="BL811" s="73"/>
      <c r="BM811" s="73"/>
      <c r="BN811" s="73"/>
      <c r="BO811" s="73"/>
      <c r="BP811" s="73"/>
      <c r="BQ811" s="73"/>
      <c r="BR811" s="73"/>
      <c r="BS811" s="73"/>
    </row>
    <row r="812" ht="15.75" customHeight="1">
      <c r="A812" s="71"/>
      <c r="B812" s="71"/>
      <c r="C812" s="71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3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16"/>
      <c r="AV812" s="73"/>
      <c r="AW812" s="73"/>
      <c r="AX812" s="73"/>
      <c r="AY812" s="73"/>
      <c r="AZ812" s="73"/>
      <c r="BA812" s="73"/>
      <c r="BB812" s="73"/>
      <c r="BC812" s="73"/>
      <c r="BD812" s="73"/>
      <c r="BE812" s="73"/>
      <c r="BF812" s="73"/>
      <c r="BG812" s="73"/>
      <c r="BH812" s="73"/>
      <c r="BI812" s="73"/>
      <c r="BJ812" s="73"/>
      <c r="BK812" s="73"/>
      <c r="BL812" s="73"/>
      <c r="BM812" s="73"/>
      <c r="BN812" s="73"/>
      <c r="BO812" s="73"/>
      <c r="BP812" s="73"/>
      <c r="BQ812" s="73"/>
      <c r="BR812" s="73"/>
      <c r="BS812" s="73"/>
    </row>
    <row r="813" ht="15.75" customHeight="1">
      <c r="A813" s="71"/>
      <c r="B813" s="71"/>
      <c r="C813" s="71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3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16"/>
      <c r="AV813" s="73"/>
      <c r="AW813" s="73"/>
      <c r="AX813" s="73"/>
      <c r="AY813" s="73"/>
      <c r="AZ813" s="73"/>
      <c r="BA813" s="73"/>
      <c r="BB813" s="73"/>
      <c r="BC813" s="73"/>
      <c r="BD813" s="73"/>
      <c r="BE813" s="73"/>
      <c r="BF813" s="73"/>
      <c r="BG813" s="73"/>
      <c r="BH813" s="73"/>
      <c r="BI813" s="73"/>
      <c r="BJ813" s="73"/>
      <c r="BK813" s="73"/>
      <c r="BL813" s="73"/>
      <c r="BM813" s="73"/>
      <c r="BN813" s="73"/>
      <c r="BO813" s="73"/>
      <c r="BP813" s="73"/>
      <c r="BQ813" s="73"/>
      <c r="BR813" s="73"/>
      <c r="BS813" s="73"/>
    </row>
    <row r="814" ht="15.75" customHeight="1">
      <c r="A814" s="71"/>
      <c r="B814" s="71"/>
      <c r="C814" s="71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3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16"/>
      <c r="AV814" s="73"/>
      <c r="AW814" s="73"/>
      <c r="AX814" s="73"/>
      <c r="AY814" s="73"/>
      <c r="AZ814" s="73"/>
      <c r="BA814" s="73"/>
      <c r="BB814" s="73"/>
      <c r="BC814" s="73"/>
      <c r="BD814" s="73"/>
      <c r="BE814" s="73"/>
      <c r="BF814" s="73"/>
      <c r="BG814" s="73"/>
      <c r="BH814" s="73"/>
      <c r="BI814" s="73"/>
      <c r="BJ814" s="73"/>
      <c r="BK814" s="73"/>
      <c r="BL814" s="73"/>
      <c r="BM814" s="73"/>
      <c r="BN814" s="73"/>
      <c r="BO814" s="73"/>
      <c r="BP814" s="73"/>
      <c r="BQ814" s="73"/>
      <c r="BR814" s="73"/>
      <c r="BS814" s="73"/>
    </row>
    <row r="815" ht="15.75" customHeight="1">
      <c r="A815" s="71"/>
      <c r="B815" s="71"/>
      <c r="C815" s="71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3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16"/>
      <c r="AV815" s="73"/>
      <c r="AW815" s="73"/>
      <c r="AX815" s="73"/>
      <c r="AY815" s="73"/>
      <c r="AZ815" s="73"/>
      <c r="BA815" s="73"/>
      <c r="BB815" s="73"/>
      <c r="BC815" s="73"/>
      <c r="BD815" s="73"/>
      <c r="BE815" s="73"/>
      <c r="BF815" s="73"/>
      <c r="BG815" s="73"/>
      <c r="BH815" s="73"/>
      <c r="BI815" s="73"/>
      <c r="BJ815" s="73"/>
      <c r="BK815" s="73"/>
      <c r="BL815" s="73"/>
      <c r="BM815" s="73"/>
      <c r="BN815" s="73"/>
      <c r="BO815" s="73"/>
      <c r="BP815" s="73"/>
      <c r="BQ815" s="73"/>
      <c r="BR815" s="73"/>
      <c r="BS815" s="73"/>
    </row>
    <row r="816" ht="15.75" customHeight="1">
      <c r="A816" s="71"/>
      <c r="B816" s="71"/>
      <c r="C816" s="71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3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16"/>
      <c r="AV816" s="73"/>
      <c r="AW816" s="73"/>
      <c r="AX816" s="73"/>
      <c r="AY816" s="73"/>
      <c r="AZ816" s="73"/>
      <c r="BA816" s="73"/>
      <c r="BB816" s="73"/>
      <c r="BC816" s="73"/>
      <c r="BD816" s="73"/>
      <c r="BE816" s="73"/>
      <c r="BF816" s="73"/>
      <c r="BG816" s="73"/>
      <c r="BH816" s="73"/>
      <c r="BI816" s="73"/>
      <c r="BJ816" s="73"/>
      <c r="BK816" s="73"/>
      <c r="BL816" s="73"/>
      <c r="BM816" s="73"/>
      <c r="BN816" s="73"/>
      <c r="BO816" s="73"/>
      <c r="BP816" s="73"/>
      <c r="BQ816" s="73"/>
      <c r="BR816" s="73"/>
      <c r="BS816" s="73"/>
    </row>
    <row r="817" ht="15.75" customHeight="1">
      <c r="A817" s="71"/>
      <c r="B817" s="71"/>
      <c r="C817" s="71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3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16"/>
      <c r="AV817" s="73"/>
      <c r="AW817" s="73"/>
      <c r="AX817" s="73"/>
      <c r="AY817" s="73"/>
      <c r="AZ817" s="73"/>
      <c r="BA817" s="73"/>
      <c r="BB817" s="73"/>
      <c r="BC817" s="73"/>
      <c r="BD817" s="73"/>
      <c r="BE817" s="73"/>
      <c r="BF817" s="73"/>
      <c r="BG817" s="73"/>
      <c r="BH817" s="73"/>
      <c r="BI817" s="73"/>
      <c r="BJ817" s="73"/>
      <c r="BK817" s="73"/>
      <c r="BL817" s="73"/>
      <c r="BM817" s="73"/>
      <c r="BN817" s="73"/>
      <c r="BO817" s="73"/>
      <c r="BP817" s="73"/>
      <c r="BQ817" s="73"/>
      <c r="BR817" s="73"/>
      <c r="BS817" s="73"/>
    </row>
    <row r="818" ht="15.75" customHeight="1">
      <c r="A818" s="71"/>
      <c r="B818" s="71"/>
      <c r="C818" s="71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3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16"/>
      <c r="AV818" s="73"/>
      <c r="AW818" s="73"/>
      <c r="AX818" s="73"/>
      <c r="AY818" s="73"/>
      <c r="AZ818" s="73"/>
      <c r="BA818" s="73"/>
      <c r="BB818" s="73"/>
      <c r="BC818" s="73"/>
      <c r="BD818" s="73"/>
      <c r="BE818" s="73"/>
      <c r="BF818" s="73"/>
      <c r="BG818" s="73"/>
      <c r="BH818" s="73"/>
      <c r="BI818" s="73"/>
      <c r="BJ818" s="73"/>
      <c r="BK818" s="73"/>
      <c r="BL818" s="73"/>
      <c r="BM818" s="73"/>
      <c r="BN818" s="73"/>
      <c r="BO818" s="73"/>
      <c r="BP818" s="73"/>
      <c r="BQ818" s="73"/>
      <c r="BR818" s="73"/>
      <c r="BS818" s="73"/>
    </row>
    <row r="819" ht="15.75" customHeight="1">
      <c r="A819" s="71"/>
      <c r="B819" s="71"/>
      <c r="C819" s="71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3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16"/>
      <c r="AV819" s="73"/>
      <c r="AW819" s="73"/>
      <c r="AX819" s="73"/>
      <c r="AY819" s="73"/>
      <c r="AZ819" s="73"/>
      <c r="BA819" s="73"/>
      <c r="BB819" s="73"/>
      <c r="BC819" s="73"/>
      <c r="BD819" s="73"/>
      <c r="BE819" s="73"/>
      <c r="BF819" s="73"/>
      <c r="BG819" s="73"/>
      <c r="BH819" s="73"/>
      <c r="BI819" s="73"/>
      <c r="BJ819" s="73"/>
      <c r="BK819" s="73"/>
      <c r="BL819" s="73"/>
      <c r="BM819" s="73"/>
      <c r="BN819" s="73"/>
      <c r="BO819" s="73"/>
      <c r="BP819" s="73"/>
      <c r="BQ819" s="73"/>
      <c r="BR819" s="73"/>
      <c r="BS819" s="73"/>
    </row>
    <row r="820" ht="15.75" customHeight="1">
      <c r="A820" s="71"/>
      <c r="B820" s="71"/>
      <c r="C820" s="71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3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16"/>
      <c r="AV820" s="73"/>
      <c r="AW820" s="73"/>
      <c r="AX820" s="73"/>
      <c r="AY820" s="73"/>
      <c r="AZ820" s="73"/>
      <c r="BA820" s="73"/>
      <c r="BB820" s="73"/>
      <c r="BC820" s="73"/>
      <c r="BD820" s="73"/>
      <c r="BE820" s="73"/>
      <c r="BF820" s="73"/>
      <c r="BG820" s="73"/>
      <c r="BH820" s="73"/>
      <c r="BI820" s="73"/>
      <c r="BJ820" s="73"/>
      <c r="BK820" s="73"/>
      <c r="BL820" s="73"/>
      <c r="BM820" s="73"/>
      <c r="BN820" s="73"/>
      <c r="BO820" s="73"/>
      <c r="BP820" s="73"/>
      <c r="BQ820" s="73"/>
      <c r="BR820" s="73"/>
      <c r="BS820" s="73"/>
    </row>
    <row r="821" ht="15.75" customHeight="1">
      <c r="A821" s="71"/>
      <c r="B821" s="71"/>
      <c r="C821" s="71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3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16"/>
      <c r="AV821" s="73"/>
      <c r="AW821" s="73"/>
      <c r="AX821" s="73"/>
      <c r="AY821" s="73"/>
      <c r="AZ821" s="73"/>
      <c r="BA821" s="73"/>
      <c r="BB821" s="73"/>
      <c r="BC821" s="73"/>
      <c r="BD821" s="73"/>
      <c r="BE821" s="73"/>
      <c r="BF821" s="73"/>
      <c r="BG821" s="73"/>
      <c r="BH821" s="73"/>
      <c r="BI821" s="73"/>
      <c r="BJ821" s="73"/>
      <c r="BK821" s="73"/>
      <c r="BL821" s="73"/>
      <c r="BM821" s="73"/>
      <c r="BN821" s="73"/>
      <c r="BO821" s="73"/>
      <c r="BP821" s="73"/>
      <c r="BQ821" s="73"/>
      <c r="BR821" s="73"/>
      <c r="BS821" s="73"/>
    </row>
    <row r="822" ht="15.75" customHeight="1">
      <c r="A822" s="71"/>
      <c r="B822" s="71"/>
      <c r="C822" s="71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3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16"/>
      <c r="AV822" s="73"/>
      <c r="AW822" s="73"/>
      <c r="AX822" s="73"/>
      <c r="AY822" s="73"/>
      <c r="AZ822" s="73"/>
      <c r="BA822" s="73"/>
      <c r="BB822" s="73"/>
      <c r="BC822" s="73"/>
      <c r="BD822" s="73"/>
      <c r="BE822" s="73"/>
      <c r="BF822" s="73"/>
      <c r="BG822" s="73"/>
      <c r="BH822" s="73"/>
      <c r="BI822" s="73"/>
      <c r="BJ822" s="73"/>
      <c r="BK822" s="73"/>
      <c r="BL822" s="73"/>
      <c r="BM822" s="73"/>
      <c r="BN822" s="73"/>
      <c r="BO822" s="73"/>
      <c r="BP822" s="73"/>
      <c r="BQ822" s="73"/>
      <c r="BR822" s="73"/>
      <c r="BS822" s="73"/>
    </row>
    <row r="823" ht="15.75" customHeight="1">
      <c r="A823" s="71"/>
      <c r="B823" s="71"/>
      <c r="C823" s="71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3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16"/>
      <c r="AV823" s="73"/>
      <c r="AW823" s="73"/>
      <c r="AX823" s="73"/>
      <c r="AY823" s="73"/>
      <c r="AZ823" s="73"/>
      <c r="BA823" s="73"/>
      <c r="BB823" s="73"/>
      <c r="BC823" s="73"/>
      <c r="BD823" s="73"/>
      <c r="BE823" s="73"/>
      <c r="BF823" s="73"/>
      <c r="BG823" s="73"/>
      <c r="BH823" s="73"/>
      <c r="BI823" s="73"/>
      <c r="BJ823" s="73"/>
      <c r="BK823" s="73"/>
      <c r="BL823" s="73"/>
      <c r="BM823" s="73"/>
      <c r="BN823" s="73"/>
      <c r="BO823" s="73"/>
      <c r="BP823" s="73"/>
      <c r="BQ823" s="73"/>
      <c r="BR823" s="73"/>
      <c r="BS823" s="73"/>
    </row>
    <row r="824" ht="15.75" customHeight="1">
      <c r="A824" s="71"/>
      <c r="B824" s="71"/>
      <c r="C824" s="71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3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16"/>
      <c r="AV824" s="73"/>
      <c r="AW824" s="73"/>
      <c r="AX824" s="73"/>
      <c r="AY824" s="73"/>
      <c r="AZ824" s="73"/>
      <c r="BA824" s="73"/>
      <c r="BB824" s="73"/>
      <c r="BC824" s="73"/>
      <c r="BD824" s="73"/>
      <c r="BE824" s="73"/>
      <c r="BF824" s="73"/>
      <c r="BG824" s="73"/>
      <c r="BH824" s="73"/>
      <c r="BI824" s="73"/>
      <c r="BJ824" s="73"/>
      <c r="BK824" s="73"/>
      <c r="BL824" s="73"/>
      <c r="BM824" s="73"/>
      <c r="BN824" s="73"/>
      <c r="BO824" s="73"/>
      <c r="BP824" s="73"/>
      <c r="BQ824" s="73"/>
      <c r="BR824" s="73"/>
      <c r="BS824" s="73"/>
    </row>
    <row r="825" ht="15.75" customHeight="1">
      <c r="A825" s="71"/>
      <c r="B825" s="71"/>
      <c r="C825" s="71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3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16"/>
      <c r="AV825" s="73"/>
      <c r="AW825" s="73"/>
      <c r="AX825" s="73"/>
      <c r="AY825" s="73"/>
      <c r="AZ825" s="73"/>
      <c r="BA825" s="73"/>
      <c r="BB825" s="73"/>
      <c r="BC825" s="73"/>
      <c r="BD825" s="73"/>
      <c r="BE825" s="73"/>
      <c r="BF825" s="73"/>
      <c r="BG825" s="73"/>
      <c r="BH825" s="73"/>
      <c r="BI825" s="73"/>
      <c r="BJ825" s="73"/>
      <c r="BK825" s="73"/>
      <c r="BL825" s="73"/>
      <c r="BM825" s="73"/>
      <c r="BN825" s="73"/>
      <c r="BO825" s="73"/>
      <c r="BP825" s="73"/>
      <c r="BQ825" s="73"/>
      <c r="BR825" s="73"/>
      <c r="BS825" s="73"/>
    </row>
    <row r="826" ht="15.75" customHeight="1">
      <c r="A826" s="71"/>
      <c r="B826" s="71"/>
      <c r="C826" s="71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3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16"/>
      <c r="AV826" s="73"/>
      <c r="AW826" s="73"/>
      <c r="AX826" s="73"/>
      <c r="AY826" s="73"/>
      <c r="AZ826" s="73"/>
      <c r="BA826" s="73"/>
      <c r="BB826" s="73"/>
      <c r="BC826" s="73"/>
      <c r="BD826" s="73"/>
      <c r="BE826" s="73"/>
      <c r="BF826" s="73"/>
      <c r="BG826" s="73"/>
      <c r="BH826" s="73"/>
      <c r="BI826" s="73"/>
      <c r="BJ826" s="73"/>
      <c r="BK826" s="73"/>
      <c r="BL826" s="73"/>
      <c r="BM826" s="73"/>
      <c r="BN826" s="73"/>
      <c r="BO826" s="73"/>
      <c r="BP826" s="73"/>
      <c r="BQ826" s="73"/>
      <c r="BR826" s="73"/>
      <c r="BS826" s="73"/>
    </row>
    <row r="827" ht="15.75" customHeight="1">
      <c r="A827" s="71"/>
      <c r="B827" s="71"/>
      <c r="C827" s="71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3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16"/>
      <c r="AV827" s="73"/>
      <c r="AW827" s="73"/>
      <c r="AX827" s="73"/>
      <c r="AY827" s="73"/>
      <c r="AZ827" s="73"/>
      <c r="BA827" s="73"/>
      <c r="BB827" s="73"/>
      <c r="BC827" s="73"/>
      <c r="BD827" s="73"/>
      <c r="BE827" s="73"/>
      <c r="BF827" s="73"/>
      <c r="BG827" s="73"/>
      <c r="BH827" s="73"/>
      <c r="BI827" s="73"/>
      <c r="BJ827" s="73"/>
      <c r="BK827" s="73"/>
      <c r="BL827" s="73"/>
      <c r="BM827" s="73"/>
      <c r="BN827" s="73"/>
      <c r="BO827" s="73"/>
      <c r="BP827" s="73"/>
      <c r="BQ827" s="73"/>
      <c r="BR827" s="73"/>
      <c r="BS827" s="73"/>
    </row>
    <row r="828" ht="15.75" customHeight="1">
      <c r="A828" s="71"/>
      <c r="B828" s="71"/>
      <c r="C828" s="71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3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16"/>
      <c r="AV828" s="73"/>
      <c r="AW828" s="73"/>
      <c r="AX828" s="73"/>
      <c r="AY828" s="73"/>
      <c r="AZ828" s="73"/>
      <c r="BA828" s="73"/>
      <c r="BB828" s="73"/>
      <c r="BC828" s="73"/>
      <c r="BD828" s="73"/>
      <c r="BE828" s="73"/>
      <c r="BF828" s="73"/>
      <c r="BG828" s="73"/>
      <c r="BH828" s="73"/>
      <c r="BI828" s="73"/>
      <c r="BJ828" s="73"/>
      <c r="BK828" s="73"/>
      <c r="BL828" s="73"/>
      <c r="BM828" s="73"/>
      <c r="BN828" s="73"/>
      <c r="BO828" s="73"/>
      <c r="BP828" s="73"/>
      <c r="BQ828" s="73"/>
      <c r="BR828" s="73"/>
      <c r="BS828" s="73"/>
    </row>
    <row r="829" ht="15.75" customHeight="1">
      <c r="A829" s="71"/>
      <c r="B829" s="71"/>
      <c r="C829" s="71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3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16"/>
      <c r="AV829" s="73"/>
      <c r="AW829" s="73"/>
      <c r="AX829" s="73"/>
      <c r="AY829" s="73"/>
      <c r="AZ829" s="73"/>
      <c r="BA829" s="73"/>
      <c r="BB829" s="73"/>
      <c r="BC829" s="73"/>
      <c r="BD829" s="73"/>
      <c r="BE829" s="73"/>
      <c r="BF829" s="73"/>
      <c r="BG829" s="73"/>
      <c r="BH829" s="73"/>
      <c r="BI829" s="73"/>
      <c r="BJ829" s="73"/>
      <c r="BK829" s="73"/>
      <c r="BL829" s="73"/>
      <c r="BM829" s="73"/>
      <c r="BN829" s="73"/>
      <c r="BO829" s="73"/>
      <c r="BP829" s="73"/>
      <c r="BQ829" s="73"/>
      <c r="BR829" s="73"/>
      <c r="BS829" s="73"/>
    </row>
    <row r="830" ht="15.75" customHeight="1">
      <c r="A830" s="71"/>
      <c r="B830" s="71"/>
      <c r="C830" s="71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3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16"/>
      <c r="AV830" s="73"/>
      <c r="AW830" s="73"/>
      <c r="AX830" s="73"/>
      <c r="AY830" s="73"/>
      <c r="AZ830" s="73"/>
      <c r="BA830" s="73"/>
      <c r="BB830" s="73"/>
      <c r="BC830" s="73"/>
      <c r="BD830" s="73"/>
      <c r="BE830" s="73"/>
      <c r="BF830" s="73"/>
      <c r="BG830" s="73"/>
      <c r="BH830" s="73"/>
      <c r="BI830" s="73"/>
      <c r="BJ830" s="73"/>
      <c r="BK830" s="73"/>
      <c r="BL830" s="73"/>
      <c r="BM830" s="73"/>
      <c r="BN830" s="73"/>
      <c r="BO830" s="73"/>
      <c r="BP830" s="73"/>
      <c r="BQ830" s="73"/>
      <c r="BR830" s="73"/>
      <c r="BS830" s="73"/>
    </row>
    <row r="831" ht="15.75" customHeight="1">
      <c r="A831" s="71"/>
      <c r="B831" s="71"/>
      <c r="C831" s="71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3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16"/>
      <c r="AV831" s="73"/>
      <c r="AW831" s="73"/>
      <c r="AX831" s="73"/>
      <c r="AY831" s="73"/>
      <c r="AZ831" s="73"/>
      <c r="BA831" s="73"/>
      <c r="BB831" s="73"/>
      <c r="BC831" s="73"/>
      <c r="BD831" s="73"/>
      <c r="BE831" s="73"/>
      <c r="BF831" s="73"/>
      <c r="BG831" s="73"/>
      <c r="BH831" s="73"/>
      <c r="BI831" s="73"/>
      <c r="BJ831" s="73"/>
      <c r="BK831" s="73"/>
      <c r="BL831" s="73"/>
      <c r="BM831" s="73"/>
      <c r="BN831" s="73"/>
      <c r="BO831" s="73"/>
      <c r="BP831" s="73"/>
      <c r="BQ831" s="73"/>
      <c r="BR831" s="73"/>
      <c r="BS831" s="73"/>
    </row>
    <row r="832" ht="15.75" customHeight="1">
      <c r="A832" s="71"/>
      <c r="B832" s="71"/>
      <c r="C832" s="71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3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16"/>
      <c r="AV832" s="73"/>
      <c r="AW832" s="73"/>
      <c r="AX832" s="73"/>
      <c r="AY832" s="73"/>
      <c r="AZ832" s="73"/>
      <c r="BA832" s="73"/>
      <c r="BB832" s="73"/>
      <c r="BC832" s="73"/>
      <c r="BD832" s="73"/>
      <c r="BE832" s="73"/>
      <c r="BF832" s="73"/>
      <c r="BG832" s="73"/>
      <c r="BH832" s="73"/>
      <c r="BI832" s="73"/>
      <c r="BJ832" s="73"/>
      <c r="BK832" s="73"/>
      <c r="BL832" s="73"/>
      <c r="BM832" s="73"/>
      <c r="BN832" s="73"/>
      <c r="BO832" s="73"/>
      <c r="BP832" s="73"/>
      <c r="BQ832" s="73"/>
      <c r="BR832" s="73"/>
      <c r="BS832" s="73"/>
    </row>
    <row r="833" ht="15.75" customHeight="1">
      <c r="A833" s="71"/>
      <c r="B833" s="71"/>
      <c r="C833" s="71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3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16"/>
      <c r="AV833" s="73"/>
      <c r="AW833" s="73"/>
      <c r="AX833" s="73"/>
      <c r="AY833" s="73"/>
      <c r="AZ833" s="73"/>
      <c r="BA833" s="73"/>
      <c r="BB833" s="73"/>
      <c r="BC833" s="73"/>
      <c r="BD833" s="73"/>
      <c r="BE833" s="73"/>
      <c r="BF833" s="73"/>
      <c r="BG833" s="73"/>
      <c r="BH833" s="73"/>
      <c r="BI833" s="73"/>
      <c r="BJ833" s="73"/>
      <c r="BK833" s="73"/>
      <c r="BL833" s="73"/>
      <c r="BM833" s="73"/>
      <c r="BN833" s="73"/>
      <c r="BO833" s="73"/>
      <c r="BP833" s="73"/>
      <c r="BQ833" s="73"/>
      <c r="BR833" s="73"/>
      <c r="BS833" s="73"/>
    </row>
    <row r="834" ht="15.75" customHeight="1">
      <c r="A834" s="71"/>
      <c r="B834" s="71"/>
      <c r="C834" s="71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3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16"/>
      <c r="AV834" s="73"/>
      <c r="AW834" s="73"/>
      <c r="AX834" s="73"/>
      <c r="AY834" s="73"/>
      <c r="AZ834" s="73"/>
      <c r="BA834" s="73"/>
      <c r="BB834" s="73"/>
      <c r="BC834" s="73"/>
      <c r="BD834" s="73"/>
      <c r="BE834" s="73"/>
      <c r="BF834" s="73"/>
      <c r="BG834" s="73"/>
      <c r="BH834" s="73"/>
      <c r="BI834" s="73"/>
      <c r="BJ834" s="73"/>
      <c r="BK834" s="73"/>
      <c r="BL834" s="73"/>
      <c r="BM834" s="73"/>
      <c r="BN834" s="73"/>
      <c r="BO834" s="73"/>
      <c r="BP834" s="73"/>
      <c r="BQ834" s="73"/>
      <c r="BR834" s="73"/>
      <c r="BS834" s="73"/>
    </row>
    <row r="835" ht="15.75" customHeight="1">
      <c r="A835" s="71"/>
      <c r="B835" s="71"/>
      <c r="C835" s="71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3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16"/>
      <c r="AV835" s="73"/>
      <c r="AW835" s="73"/>
      <c r="AX835" s="73"/>
      <c r="AY835" s="73"/>
      <c r="AZ835" s="73"/>
      <c r="BA835" s="73"/>
      <c r="BB835" s="73"/>
      <c r="BC835" s="73"/>
      <c r="BD835" s="73"/>
      <c r="BE835" s="73"/>
      <c r="BF835" s="73"/>
      <c r="BG835" s="73"/>
      <c r="BH835" s="73"/>
      <c r="BI835" s="73"/>
      <c r="BJ835" s="73"/>
      <c r="BK835" s="73"/>
      <c r="BL835" s="73"/>
      <c r="BM835" s="73"/>
      <c r="BN835" s="73"/>
      <c r="BO835" s="73"/>
      <c r="BP835" s="73"/>
      <c r="BQ835" s="73"/>
      <c r="BR835" s="73"/>
      <c r="BS835" s="73"/>
    </row>
    <row r="836" ht="15.75" customHeight="1">
      <c r="A836" s="71"/>
      <c r="B836" s="71"/>
      <c r="C836" s="71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3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16"/>
      <c r="AV836" s="73"/>
      <c r="AW836" s="73"/>
      <c r="AX836" s="73"/>
      <c r="AY836" s="73"/>
      <c r="AZ836" s="73"/>
      <c r="BA836" s="73"/>
      <c r="BB836" s="73"/>
      <c r="BC836" s="73"/>
      <c r="BD836" s="73"/>
      <c r="BE836" s="73"/>
      <c r="BF836" s="73"/>
      <c r="BG836" s="73"/>
      <c r="BH836" s="73"/>
      <c r="BI836" s="73"/>
      <c r="BJ836" s="73"/>
      <c r="BK836" s="73"/>
      <c r="BL836" s="73"/>
      <c r="BM836" s="73"/>
      <c r="BN836" s="73"/>
      <c r="BO836" s="73"/>
      <c r="BP836" s="73"/>
      <c r="BQ836" s="73"/>
      <c r="BR836" s="73"/>
      <c r="BS836" s="73"/>
    </row>
    <row r="837" ht="15.75" customHeight="1">
      <c r="A837" s="71"/>
      <c r="B837" s="71"/>
      <c r="C837" s="71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3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16"/>
      <c r="AV837" s="73"/>
      <c r="AW837" s="73"/>
      <c r="AX837" s="73"/>
      <c r="AY837" s="73"/>
      <c r="AZ837" s="73"/>
      <c r="BA837" s="73"/>
      <c r="BB837" s="73"/>
      <c r="BC837" s="73"/>
      <c r="BD837" s="73"/>
      <c r="BE837" s="73"/>
      <c r="BF837" s="73"/>
      <c r="BG837" s="73"/>
      <c r="BH837" s="73"/>
      <c r="BI837" s="73"/>
      <c r="BJ837" s="73"/>
      <c r="BK837" s="73"/>
      <c r="BL837" s="73"/>
      <c r="BM837" s="73"/>
      <c r="BN837" s="73"/>
      <c r="BO837" s="73"/>
      <c r="BP837" s="73"/>
      <c r="BQ837" s="73"/>
      <c r="BR837" s="73"/>
      <c r="BS837" s="73"/>
    </row>
    <row r="838" ht="15.75" customHeight="1">
      <c r="A838" s="71"/>
      <c r="B838" s="71"/>
      <c r="C838" s="71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3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16"/>
      <c r="AV838" s="73"/>
      <c r="AW838" s="73"/>
      <c r="AX838" s="73"/>
      <c r="AY838" s="73"/>
      <c r="AZ838" s="73"/>
      <c r="BA838" s="73"/>
      <c r="BB838" s="73"/>
      <c r="BC838" s="73"/>
      <c r="BD838" s="73"/>
      <c r="BE838" s="73"/>
      <c r="BF838" s="73"/>
      <c r="BG838" s="73"/>
      <c r="BH838" s="73"/>
      <c r="BI838" s="73"/>
      <c r="BJ838" s="73"/>
      <c r="BK838" s="73"/>
      <c r="BL838" s="73"/>
      <c r="BM838" s="73"/>
      <c r="BN838" s="73"/>
      <c r="BO838" s="73"/>
      <c r="BP838" s="73"/>
      <c r="BQ838" s="73"/>
      <c r="BR838" s="73"/>
      <c r="BS838" s="73"/>
    </row>
    <row r="839" ht="15.75" customHeight="1">
      <c r="A839" s="71"/>
      <c r="B839" s="71"/>
      <c r="C839" s="71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3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16"/>
      <c r="AV839" s="73"/>
      <c r="AW839" s="73"/>
      <c r="AX839" s="73"/>
      <c r="AY839" s="73"/>
      <c r="AZ839" s="73"/>
      <c r="BA839" s="73"/>
      <c r="BB839" s="73"/>
      <c r="BC839" s="73"/>
      <c r="BD839" s="73"/>
      <c r="BE839" s="73"/>
      <c r="BF839" s="73"/>
      <c r="BG839" s="73"/>
      <c r="BH839" s="73"/>
      <c r="BI839" s="73"/>
      <c r="BJ839" s="73"/>
      <c r="BK839" s="73"/>
      <c r="BL839" s="73"/>
      <c r="BM839" s="73"/>
      <c r="BN839" s="73"/>
      <c r="BO839" s="73"/>
      <c r="BP839" s="73"/>
      <c r="BQ839" s="73"/>
      <c r="BR839" s="73"/>
      <c r="BS839" s="73"/>
    </row>
    <row r="840" ht="15.75" customHeight="1">
      <c r="A840" s="71"/>
      <c r="B840" s="71"/>
      <c r="C840" s="71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3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16"/>
      <c r="AV840" s="73"/>
      <c r="AW840" s="73"/>
      <c r="AX840" s="73"/>
      <c r="AY840" s="73"/>
      <c r="AZ840" s="73"/>
      <c r="BA840" s="73"/>
      <c r="BB840" s="73"/>
      <c r="BC840" s="73"/>
      <c r="BD840" s="73"/>
      <c r="BE840" s="73"/>
      <c r="BF840" s="73"/>
      <c r="BG840" s="73"/>
      <c r="BH840" s="73"/>
      <c r="BI840" s="73"/>
      <c r="BJ840" s="73"/>
      <c r="BK840" s="73"/>
      <c r="BL840" s="73"/>
      <c r="BM840" s="73"/>
      <c r="BN840" s="73"/>
      <c r="BO840" s="73"/>
      <c r="BP840" s="73"/>
      <c r="BQ840" s="73"/>
      <c r="BR840" s="73"/>
      <c r="BS840" s="73"/>
    </row>
    <row r="841" ht="15.75" customHeight="1">
      <c r="A841" s="71"/>
      <c r="B841" s="71"/>
      <c r="C841" s="71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3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16"/>
      <c r="AV841" s="73"/>
      <c r="AW841" s="73"/>
      <c r="AX841" s="73"/>
      <c r="AY841" s="73"/>
      <c r="AZ841" s="73"/>
      <c r="BA841" s="73"/>
      <c r="BB841" s="73"/>
      <c r="BC841" s="73"/>
      <c r="BD841" s="73"/>
      <c r="BE841" s="73"/>
      <c r="BF841" s="73"/>
      <c r="BG841" s="73"/>
      <c r="BH841" s="73"/>
      <c r="BI841" s="73"/>
      <c r="BJ841" s="73"/>
      <c r="BK841" s="73"/>
      <c r="BL841" s="73"/>
      <c r="BM841" s="73"/>
      <c r="BN841" s="73"/>
      <c r="BO841" s="73"/>
      <c r="BP841" s="73"/>
      <c r="BQ841" s="73"/>
      <c r="BR841" s="73"/>
      <c r="BS841" s="73"/>
    </row>
    <row r="842" ht="15.75" customHeight="1">
      <c r="A842" s="71"/>
      <c r="B842" s="71"/>
      <c r="C842" s="71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3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16"/>
      <c r="AV842" s="73"/>
      <c r="AW842" s="73"/>
      <c r="AX842" s="73"/>
      <c r="AY842" s="73"/>
      <c r="AZ842" s="73"/>
      <c r="BA842" s="73"/>
      <c r="BB842" s="73"/>
      <c r="BC842" s="73"/>
      <c r="BD842" s="73"/>
      <c r="BE842" s="73"/>
      <c r="BF842" s="73"/>
      <c r="BG842" s="73"/>
      <c r="BH842" s="73"/>
      <c r="BI842" s="73"/>
      <c r="BJ842" s="73"/>
      <c r="BK842" s="73"/>
      <c r="BL842" s="73"/>
      <c r="BM842" s="73"/>
      <c r="BN842" s="73"/>
      <c r="BO842" s="73"/>
      <c r="BP842" s="73"/>
      <c r="BQ842" s="73"/>
      <c r="BR842" s="73"/>
      <c r="BS842" s="73"/>
    </row>
    <row r="843" ht="15.75" customHeight="1">
      <c r="A843" s="71"/>
      <c r="B843" s="71"/>
      <c r="C843" s="71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3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16"/>
      <c r="AV843" s="73"/>
      <c r="AW843" s="73"/>
      <c r="AX843" s="73"/>
      <c r="AY843" s="73"/>
      <c r="AZ843" s="73"/>
      <c r="BA843" s="73"/>
      <c r="BB843" s="73"/>
      <c r="BC843" s="73"/>
      <c r="BD843" s="73"/>
      <c r="BE843" s="73"/>
      <c r="BF843" s="73"/>
      <c r="BG843" s="73"/>
      <c r="BH843" s="73"/>
      <c r="BI843" s="73"/>
      <c r="BJ843" s="73"/>
      <c r="BK843" s="73"/>
      <c r="BL843" s="73"/>
      <c r="BM843" s="73"/>
      <c r="BN843" s="73"/>
      <c r="BO843" s="73"/>
      <c r="BP843" s="73"/>
      <c r="BQ843" s="73"/>
      <c r="BR843" s="73"/>
      <c r="BS843" s="73"/>
    </row>
    <row r="844" ht="15.75" customHeight="1">
      <c r="A844" s="71"/>
      <c r="B844" s="71"/>
      <c r="C844" s="71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3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16"/>
      <c r="AV844" s="73"/>
      <c r="AW844" s="73"/>
      <c r="AX844" s="73"/>
      <c r="AY844" s="73"/>
      <c r="AZ844" s="73"/>
      <c r="BA844" s="73"/>
      <c r="BB844" s="73"/>
      <c r="BC844" s="73"/>
      <c r="BD844" s="73"/>
      <c r="BE844" s="73"/>
      <c r="BF844" s="73"/>
      <c r="BG844" s="73"/>
      <c r="BH844" s="73"/>
      <c r="BI844" s="73"/>
      <c r="BJ844" s="73"/>
      <c r="BK844" s="73"/>
      <c r="BL844" s="73"/>
      <c r="BM844" s="73"/>
      <c r="BN844" s="73"/>
      <c r="BO844" s="73"/>
      <c r="BP844" s="73"/>
      <c r="BQ844" s="73"/>
      <c r="BR844" s="73"/>
      <c r="BS844" s="73"/>
    </row>
    <row r="845" ht="15.75" customHeight="1">
      <c r="A845" s="71"/>
      <c r="B845" s="71"/>
      <c r="C845" s="71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3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16"/>
      <c r="AV845" s="73"/>
      <c r="AW845" s="73"/>
      <c r="AX845" s="73"/>
      <c r="AY845" s="73"/>
      <c r="AZ845" s="73"/>
      <c r="BA845" s="73"/>
      <c r="BB845" s="73"/>
      <c r="BC845" s="73"/>
      <c r="BD845" s="73"/>
      <c r="BE845" s="73"/>
      <c r="BF845" s="73"/>
      <c r="BG845" s="73"/>
      <c r="BH845" s="73"/>
      <c r="BI845" s="73"/>
      <c r="BJ845" s="73"/>
      <c r="BK845" s="73"/>
      <c r="BL845" s="73"/>
      <c r="BM845" s="73"/>
      <c r="BN845" s="73"/>
      <c r="BO845" s="73"/>
      <c r="BP845" s="73"/>
      <c r="BQ845" s="73"/>
      <c r="BR845" s="73"/>
      <c r="BS845" s="73"/>
    </row>
    <row r="846" ht="15.75" customHeight="1">
      <c r="A846" s="71"/>
      <c r="B846" s="71"/>
      <c r="C846" s="71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3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16"/>
      <c r="AV846" s="73"/>
      <c r="AW846" s="73"/>
      <c r="AX846" s="73"/>
      <c r="AY846" s="73"/>
      <c r="AZ846" s="73"/>
      <c r="BA846" s="73"/>
      <c r="BB846" s="73"/>
      <c r="BC846" s="73"/>
      <c r="BD846" s="73"/>
      <c r="BE846" s="73"/>
      <c r="BF846" s="73"/>
      <c r="BG846" s="73"/>
      <c r="BH846" s="73"/>
      <c r="BI846" s="73"/>
      <c r="BJ846" s="73"/>
      <c r="BK846" s="73"/>
      <c r="BL846" s="73"/>
      <c r="BM846" s="73"/>
      <c r="BN846" s="73"/>
      <c r="BO846" s="73"/>
      <c r="BP846" s="73"/>
      <c r="BQ846" s="73"/>
      <c r="BR846" s="73"/>
      <c r="BS846" s="73"/>
    </row>
    <row r="847" ht="15.75" customHeight="1">
      <c r="A847" s="71"/>
      <c r="B847" s="71"/>
      <c r="C847" s="71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3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16"/>
      <c r="AV847" s="73"/>
      <c r="AW847" s="73"/>
      <c r="AX847" s="73"/>
      <c r="AY847" s="73"/>
      <c r="AZ847" s="73"/>
      <c r="BA847" s="73"/>
      <c r="BB847" s="73"/>
      <c r="BC847" s="73"/>
      <c r="BD847" s="73"/>
      <c r="BE847" s="73"/>
      <c r="BF847" s="73"/>
      <c r="BG847" s="73"/>
      <c r="BH847" s="73"/>
      <c r="BI847" s="73"/>
      <c r="BJ847" s="73"/>
      <c r="BK847" s="73"/>
      <c r="BL847" s="73"/>
      <c r="BM847" s="73"/>
      <c r="BN847" s="73"/>
      <c r="BO847" s="73"/>
      <c r="BP847" s="73"/>
      <c r="BQ847" s="73"/>
      <c r="BR847" s="73"/>
      <c r="BS847" s="73"/>
    </row>
    <row r="848" ht="15.75" customHeight="1">
      <c r="A848" s="71"/>
      <c r="B848" s="71"/>
      <c r="C848" s="71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3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16"/>
      <c r="AV848" s="73"/>
      <c r="AW848" s="73"/>
      <c r="AX848" s="73"/>
      <c r="AY848" s="73"/>
      <c r="AZ848" s="73"/>
      <c r="BA848" s="73"/>
      <c r="BB848" s="73"/>
      <c r="BC848" s="73"/>
      <c r="BD848" s="73"/>
      <c r="BE848" s="73"/>
      <c r="BF848" s="73"/>
      <c r="BG848" s="73"/>
      <c r="BH848" s="73"/>
      <c r="BI848" s="73"/>
      <c r="BJ848" s="73"/>
      <c r="BK848" s="73"/>
      <c r="BL848" s="73"/>
      <c r="BM848" s="73"/>
      <c r="BN848" s="73"/>
      <c r="BO848" s="73"/>
      <c r="BP848" s="73"/>
      <c r="BQ848" s="73"/>
      <c r="BR848" s="73"/>
      <c r="BS848" s="73"/>
    </row>
    <row r="849" ht="15.75" customHeight="1">
      <c r="A849" s="71"/>
      <c r="B849" s="71"/>
      <c r="C849" s="71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3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16"/>
      <c r="AV849" s="73"/>
      <c r="AW849" s="73"/>
      <c r="AX849" s="73"/>
      <c r="AY849" s="73"/>
      <c r="AZ849" s="73"/>
      <c r="BA849" s="73"/>
      <c r="BB849" s="73"/>
      <c r="BC849" s="73"/>
      <c r="BD849" s="73"/>
      <c r="BE849" s="73"/>
      <c r="BF849" s="73"/>
      <c r="BG849" s="73"/>
      <c r="BH849" s="73"/>
      <c r="BI849" s="73"/>
      <c r="BJ849" s="73"/>
      <c r="BK849" s="73"/>
      <c r="BL849" s="73"/>
      <c r="BM849" s="73"/>
      <c r="BN849" s="73"/>
      <c r="BO849" s="73"/>
      <c r="BP849" s="73"/>
      <c r="BQ849" s="73"/>
      <c r="BR849" s="73"/>
      <c r="BS849" s="73"/>
    </row>
    <row r="850" ht="15.75" customHeight="1">
      <c r="A850" s="71"/>
      <c r="B850" s="71"/>
      <c r="C850" s="71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3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16"/>
      <c r="AV850" s="73"/>
      <c r="AW850" s="73"/>
      <c r="AX850" s="73"/>
      <c r="AY850" s="73"/>
      <c r="AZ850" s="73"/>
      <c r="BA850" s="73"/>
      <c r="BB850" s="73"/>
      <c r="BC850" s="73"/>
      <c r="BD850" s="73"/>
      <c r="BE850" s="73"/>
      <c r="BF850" s="73"/>
      <c r="BG850" s="73"/>
      <c r="BH850" s="73"/>
      <c r="BI850" s="73"/>
      <c r="BJ850" s="73"/>
      <c r="BK850" s="73"/>
      <c r="BL850" s="73"/>
      <c r="BM850" s="73"/>
      <c r="BN850" s="73"/>
      <c r="BO850" s="73"/>
      <c r="BP850" s="73"/>
      <c r="BQ850" s="73"/>
      <c r="BR850" s="73"/>
      <c r="BS850" s="73"/>
    </row>
    <row r="851" ht="15.75" customHeight="1">
      <c r="A851" s="71"/>
      <c r="B851" s="71"/>
      <c r="C851" s="71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3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16"/>
      <c r="AV851" s="73"/>
      <c r="AW851" s="73"/>
      <c r="AX851" s="73"/>
      <c r="AY851" s="73"/>
      <c r="AZ851" s="73"/>
      <c r="BA851" s="73"/>
      <c r="BB851" s="73"/>
      <c r="BC851" s="73"/>
      <c r="BD851" s="73"/>
      <c r="BE851" s="73"/>
      <c r="BF851" s="73"/>
      <c r="BG851" s="73"/>
      <c r="BH851" s="73"/>
      <c r="BI851" s="73"/>
      <c r="BJ851" s="73"/>
      <c r="BK851" s="73"/>
      <c r="BL851" s="73"/>
      <c r="BM851" s="73"/>
      <c r="BN851" s="73"/>
      <c r="BO851" s="73"/>
      <c r="BP851" s="73"/>
      <c r="BQ851" s="73"/>
      <c r="BR851" s="73"/>
      <c r="BS851" s="73"/>
    </row>
    <row r="852" ht="15.75" customHeight="1">
      <c r="A852" s="71"/>
      <c r="B852" s="71"/>
      <c r="C852" s="71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3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16"/>
      <c r="AV852" s="73"/>
      <c r="AW852" s="73"/>
      <c r="AX852" s="73"/>
      <c r="AY852" s="73"/>
      <c r="AZ852" s="73"/>
      <c r="BA852" s="73"/>
      <c r="BB852" s="73"/>
      <c r="BC852" s="73"/>
      <c r="BD852" s="73"/>
      <c r="BE852" s="73"/>
      <c r="BF852" s="73"/>
      <c r="BG852" s="73"/>
      <c r="BH852" s="73"/>
      <c r="BI852" s="73"/>
      <c r="BJ852" s="73"/>
      <c r="BK852" s="73"/>
      <c r="BL852" s="73"/>
      <c r="BM852" s="73"/>
      <c r="BN852" s="73"/>
      <c r="BO852" s="73"/>
      <c r="BP852" s="73"/>
      <c r="BQ852" s="73"/>
      <c r="BR852" s="73"/>
      <c r="BS852" s="73"/>
    </row>
    <row r="853" ht="15.75" customHeight="1">
      <c r="A853" s="71"/>
      <c r="B853" s="71"/>
      <c r="C853" s="71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3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16"/>
      <c r="AV853" s="73"/>
      <c r="AW853" s="73"/>
      <c r="AX853" s="73"/>
      <c r="AY853" s="73"/>
      <c r="AZ853" s="73"/>
      <c r="BA853" s="73"/>
      <c r="BB853" s="73"/>
      <c r="BC853" s="73"/>
      <c r="BD853" s="73"/>
      <c r="BE853" s="73"/>
      <c r="BF853" s="73"/>
      <c r="BG853" s="73"/>
      <c r="BH853" s="73"/>
      <c r="BI853" s="73"/>
      <c r="BJ853" s="73"/>
      <c r="BK853" s="73"/>
      <c r="BL853" s="73"/>
      <c r="BM853" s="73"/>
      <c r="BN853" s="73"/>
      <c r="BO853" s="73"/>
      <c r="BP853" s="73"/>
      <c r="BQ853" s="73"/>
      <c r="BR853" s="73"/>
      <c r="BS853" s="73"/>
    </row>
    <row r="854" ht="15.75" customHeight="1">
      <c r="A854" s="71"/>
      <c r="B854" s="71"/>
      <c r="C854" s="71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3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16"/>
      <c r="AV854" s="73"/>
      <c r="AW854" s="73"/>
      <c r="AX854" s="73"/>
      <c r="AY854" s="73"/>
      <c r="AZ854" s="73"/>
      <c r="BA854" s="73"/>
      <c r="BB854" s="73"/>
      <c r="BC854" s="73"/>
      <c r="BD854" s="73"/>
      <c r="BE854" s="73"/>
      <c r="BF854" s="73"/>
      <c r="BG854" s="73"/>
      <c r="BH854" s="73"/>
      <c r="BI854" s="73"/>
      <c r="BJ854" s="73"/>
      <c r="BK854" s="73"/>
      <c r="BL854" s="73"/>
      <c r="BM854" s="73"/>
      <c r="BN854" s="73"/>
      <c r="BO854" s="73"/>
      <c r="BP854" s="73"/>
      <c r="BQ854" s="73"/>
      <c r="BR854" s="73"/>
      <c r="BS854" s="73"/>
    </row>
    <row r="855" ht="15.75" customHeight="1">
      <c r="A855" s="71"/>
      <c r="B855" s="71"/>
      <c r="C855" s="71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3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16"/>
      <c r="AV855" s="73"/>
      <c r="AW855" s="73"/>
      <c r="AX855" s="73"/>
      <c r="AY855" s="73"/>
      <c r="AZ855" s="73"/>
      <c r="BA855" s="73"/>
      <c r="BB855" s="73"/>
      <c r="BC855" s="73"/>
      <c r="BD855" s="73"/>
      <c r="BE855" s="73"/>
      <c r="BF855" s="73"/>
      <c r="BG855" s="73"/>
      <c r="BH855" s="73"/>
      <c r="BI855" s="73"/>
      <c r="BJ855" s="73"/>
      <c r="BK855" s="73"/>
      <c r="BL855" s="73"/>
      <c r="BM855" s="73"/>
      <c r="BN855" s="73"/>
      <c r="BO855" s="73"/>
      <c r="BP855" s="73"/>
      <c r="BQ855" s="73"/>
      <c r="BR855" s="73"/>
      <c r="BS855" s="73"/>
    </row>
    <row r="856" ht="15.75" customHeight="1">
      <c r="A856" s="71"/>
      <c r="B856" s="71"/>
      <c r="C856" s="71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3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16"/>
      <c r="AV856" s="73"/>
      <c r="AW856" s="73"/>
      <c r="AX856" s="73"/>
      <c r="AY856" s="73"/>
      <c r="AZ856" s="73"/>
      <c r="BA856" s="73"/>
      <c r="BB856" s="73"/>
      <c r="BC856" s="73"/>
      <c r="BD856" s="73"/>
      <c r="BE856" s="73"/>
      <c r="BF856" s="73"/>
      <c r="BG856" s="73"/>
      <c r="BH856" s="73"/>
      <c r="BI856" s="73"/>
      <c r="BJ856" s="73"/>
      <c r="BK856" s="73"/>
      <c r="BL856" s="73"/>
      <c r="BM856" s="73"/>
      <c r="BN856" s="73"/>
      <c r="BO856" s="73"/>
      <c r="BP856" s="73"/>
      <c r="BQ856" s="73"/>
      <c r="BR856" s="73"/>
      <c r="BS856" s="73"/>
    </row>
    <row r="857" ht="15.75" customHeight="1">
      <c r="A857" s="71"/>
      <c r="B857" s="71"/>
      <c r="C857" s="71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3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16"/>
      <c r="AV857" s="73"/>
      <c r="AW857" s="73"/>
      <c r="AX857" s="73"/>
      <c r="AY857" s="73"/>
      <c r="AZ857" s="73"/>
      <c r="BA857" s="73"/>
      <c r="BB857" s="73"/>
      <c r="BC857" s="73"/>
      <c r="BD857" s="73"/>
      <c r="BE857" s="73"/>
      <c r="BF857" s="73"/>
      <c r="BG857" s="73"/>
      <c r="BH857" s="73"/>
      <c r="BI857" s="73"/>
      <c r="BJ857" s="73"/>
      <c r="BK857" s="73"/>
      <c r="BL857" s="73"/>
      <c r="BM857" s="73"/>
      <c r="BN857" s="73"/>
      <c r="BO857" s="73"/>
      <c r="BP857" s="73"/>
      <c r="BQ857" s="73"/>
      <c r="BR857" s="73"/>
      <c r="BS857" s="73"/>
    </row>
    <row r="858" ht="15.75" customHeight="1">
      <c r="A858" s="71"/>
      <c r="B858" s="71"/>
      <c r="C858" s="71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3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16"/>
      <c r="AV858" s="73"/>
      <c r="AW858" s="73"/>
      <c r="AX858" s="73"/>
      <c r="AY858" s="73"/>
      <c r="AZ858" s="73"/>
      <c r="BA858" s="73"/>
      <c r="BB858" s="73"/>
      <c r="BC858" s="73"/>
      <c r="BD858" s="73"/>
      <c r="BE858" s="73"/>
      <c r="BF858" s="73"/>
      <c r="BG858" s="73"/>
      <c r="BH858" s="73"/>
      <c r="BI858" s="73"/>
      <c r="BJ858" s="73"/>
      <c r="BK858" s="73"/>
      <c r="BL858" s="73"/>
      <c r="BM858" s="73"/>
      <c r="BN858" s="73"/>
      <c r="BO858" s="73"/>
      <c r="BP858" s="73"/>
      <c r="BQ858" s="73"/>
      <c r="BR858" s="73"/>
      <c r="BS858" s="73"/>
    </row>
    <row r="859" ht="15.75" customHeight="1">
      <c r="A859" s="71"/>
      <c r="B859" s="71"/>
      <c r="C859" s="71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3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16"/>
      <c r="AV859" s="73"/>
      <c r="AW859" s="73"/>
      <c r="AX859" s="73"/>
      <c r="AY859" s="73"/>
      <c r="AZ859" s="73"/>
      <c r="BA859" s="73"/>
      <c r="BB859" s="73"/>
      <c r="BC859" s="73"/>
      <c r="BD859" s="73"/>
      <c r="BE859" s="73"/>
      <c r="BF859" s="73"/>
      <c r="BG859" s="73"/>
      <c r="BH859" s="73"/>
      <c r="BI859" s="73"/>
      <c r="BJ859" s="73"/>
      <c r="BK859" s="73"/>
      <c r="BL859" s="73"/>
      <c r="BM859" s="73"/>
      <c r="BN859" s="73"/>
      <c r="BO859" s="73"/>
      <c r="BP859" s="73"/>
      <c r="BQ859" s="73"/>
      <c r="BR859" s="73"/>
      <c r="BS859" s="73"/>
    </row>
    <row r="860" ht="15.75" customHeight="1">
      <c r="A860" s="71"/>
      <c r="B860" s="71"/>
      <c r="C860" s="71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3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16"/>
      <c r="AV860" s="73"/>
      <c r="AW860" s="73"/>
      <c r="AX860" s="73"/>
      <c r="AY860" s="73"/>
      <c r="AZ860" s="73"/>
      <c r="BA860" s="73"/>
      <c r="BB860" s="73"/>
      <c r="BC860" s="73"/>
      <c r="BD860" s="73"/>
      <c r="BE860" s="73"/>
      <c r="BF860" s="73"/>
      <c r="BG860" s="73"/>
      <c r="BH860" s="73"/>
      <c r="BI860" s="73"/>
      <c r="BJ860" s="73"/>
      <c r="BK860" s="73"/>
      <c r="BL860" s="73"/>
      <c r="BM860" s="73"/>
      <c r="BN860" s="73"/>
      <c r="BO860" s="73"/>
      <c r="BP860" s="73"/>
      <c r="BQ860" s="73"/>
      <c r="BR860" s="73"/>
      <c r="BS860" s="73"/>
    </row>
    <row r="861" ht="15.75" customHeight="1">
      <c r="A861" s="71"/>
      <c r="B861" s="71"/>
      <c r="C861" s="71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3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16"/>
      <c r="AV861" s="73"/>
      <c r="AW861" s="73"/>
      <c r="AX861" s="73"/>
      <c r="AY861" s="73"/>
      <c r="AZ861" s="73"/>
      <c r="BA861" s="73"/>
      <c r="BB861" s="73"/>
      <c r="BC861" s="73"/>
      <c r="BD861" s="73"/>
      <c r="BE861" s="73"/>
      <c r="BF861" s="73"/>
      <c r="BG861" s="73"/>
      <c r="BH861" s="73"/>
      <c r="BI861" s="73"/>
      <c r="BJ861" s="73"/>
      <c r="BK861" s="73"/>
      <c r="BL861" s="73"/>
      <c r="BM861" s="73"/>
      <c r="BN861" s="73"/>
      <c r="BO861" s="73"/>
      <c r="BP861" s="73"/>
      <c r="BQ861" s="73"/>
      <c r="BR861" s="73"/>
      <c r="BS861" s="73"/>
    </row>
    <row r="862" ht="15.75" customHeight="1">
      <c r="A862" s="71"/>
      <c r="B862" s="71"/>
      <c r="C862" s="71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3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16"/>
      <c r="AV862" s="73"/>
      <c r="AW862" s="73"/>
      <c r="AX862" s="73"/>
      <c r="AY862" s="73"/>
      <c r="AZ862" s="73"/>
      <c r="BA862" s="73"/>
      <c r="BB862" s="73"/>
      <c r="BC862" s="73"/>
      <c r="BD862" s="73"/>
      <c r="BE862" s="73"/>
      <c r="BF862" s="73"/>
      <c r="BG862" s="73"/>
      <c r="BH862" s="73"/>
      <c r="BI862" s="73"/>
      <c r="BJ862" s="73"/>
      <c r="BK862" s="73"/>
      <c r="BL862" s="73"/>
      <c r="BM862" s="73"/>
      <c r="BN862" s="73"/>
      <c r="BO862" s="73"/>
      <c r="BP862" s="73"/>
      <c r="BQ862" s="73"/>
      <c r="BR862" s="73"/>
      <c r="BS862" s="73"/>
    </row>
    <row r="863" ht="15.75" customHeight="1">
      <c r="A863" s="71"/>
      <c r="B863" s="71"/>
      <c r="C863" s="71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3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16"/>
      <c r="AV863" s="73"/>
      <c r="AW863" s="73"/>
      <c r="AX863" s="73"/>
      <c r="AY863" s="73"/>
      <c r="AZ863" s="73"/>
      <c r="BA863" s="73"/>
      <c r="BB863" s="73"/>
      <c r="BC863" s="73"/>
      <c r="BD863" s="73"/>
      <c r="BE863" s="73"/>
      <c r="BF863" s="73"/>
      <c r="BG863" s="73"/>
      <c r="BH863" s="73"/>
      <c r="BI863" s="73"/>
      <c r="BJ863" s="73"/>
      <c r="BK863" s="73"/>
      <c r="BL863" s="73"/>
      <c r="BM863" s="73"/>
      <c r="BN863" s="73"/>
      <c r="BO863" s="73"/>
      <c r="BP863" s="73"/>
      <c r="BQ863" s="73"/>
      <c r="BR863" s="73"/>
      <c r="BS863" s="73"/>
    </row>
    <row r="864" ht="15.75" customHeight="1">
      <c r="A864" s="71"/>
      <c r="B864" s="71"/>
      <c r="C864" s="71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3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16"/>
      <c r="AV864" s="73"/>
      <c r="AW864" s="73"/>
      <c r="AX864" s="73"/>
      <c r="AY864" s="73"/>
      <c r="AZ864" s="73"/>
      <c r="BA864" s="73"/>
      <c r="BB864" s="73"/>
      <c r="BC864" s="73"/>
      <c r="BD864" s="73"/>
      <c r="BE864" s="73"/>
      <c r="BF864" s="73"/>
      <c r="BG864" s="73"/>
      <c r="BH864" s="73"/>
      <c r="BI864" s="73"/>
      <c r="BJ864" s="73"/>
      <c r="BK864" s="73"/>
      <c r="BL864" s="73"/>
      <c r="BM864" s="73"/>
      <c r="BN864" s="73"/>
      <c r="BO864" s="73"/>
      <c r="BP864" s="73"/>
      <c r="BQ864" s="73"/>
      <c r="BR864" s="73"/>
      <c r="BS864" s="73"/>
    </row>
    <row r="865" ht="15.75" customHeight="1">
      <c r="A865" s="71"/>
      <c r="B865" s="71"/>
      <c r="C865" s="71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3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16"/>
      <c r="AV865" s="73"/>
      <c r="AW865" s="73"/>
      <c r="AX865" s="73"/>
      <c r="AY865" s="73"/>
      <c r="AZ865" s="73"/>
      <c r="BA865" s="73"/>
      <c r="BB865" s="73"/>
      <c r="BC865" s="73"/>
      <c r="BD865" s="73"/>
      <c r="BE865" s="73"/>
      <c r="BF865" s="73"/>
      <c r="BG865" s="73"/>
      <c r="BH865" s="73"/>
      <c r="BI865" s="73"/>
      <c r="BJ865" s="73"/>
      <c r="BK865" s="73"/>
      <c r="BL865" s="73"/>
      <c r="BM865" s="73"/>
      <c r="BN865" s="73"/>
      <c r="BO865" s="73"/>
      <c r="BP865" s="73"/>
      <c r="BQ865" s="73"/>
      <c r="BR865" s="73"/>
      <c r="BS865" s="73"/>
    </row>
    <row r="866" ht="15.75" customHeight="1">
      <c r="A866" s="71"/>
      <c r="B866" s="71"/>
      <c r="C866" s="71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3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16"/>
      <c r="AV866" s="73"/>
      <c r="AW866" s="73"/>
      <c r="AX866" s="73"/>
      <c r="AY866" s="73"/>
      <c r="AZ866" s="73"/>
      <c r="BA866" s="73"/>
      <c r="BB866" s="73"/>
      <c r="BC866" s="73"/>
      <c r="BD866" s="73"/>
      <c r="BE866" s="73"/>
      <c r="BF866" s="73"/>
      <c r="BG866" s="73"/>
      <c r="BH866" s="73"/>
      <c r="BI866" s="73"/>
      <c r="BJ866" s="73"/>
      <c r="BK866" s="73"/>
      <c r="BL866" s="73"/>
      <c r="BM866" s="73"/>
      <c r="BN866" s="73"/>
      <c r="BO866" s="73"/>
      <c r="BP866" s="73"/>
      <c r="BQ866" s="73"/>
      <c r="BR866" s="73"/>
      <c r="BS866" s="73"/>
    </row>
    <row r="867" ht="15.75" customHeight="1">
      <c r="A867" s="71"/>
      <c r="B867" s="71"/>
      <c r="C867" s="71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3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16"/>
      <c r="AV867" s="73"/>
      <c r="AW867" s="73"/>
      <c r="AX867" s="73"/>
      <c r="AY867" s="73"/>
      <c r="AZ867" s="73"/>
      <c r="BA867" s="73"/>
      <c r="BB867" s="73"/>
      <c r="BC867" s="73"/>
      <c r="BD867" s="73"/>
      <c r="BE867" s="73"/>
      <c r="BF867" s="73"/>
      <c r="BG867" s="73"/>
      <c r="BH867" s="73"/>
      <c r="BI867" s="73"/>
      <c r="BJ867" s="73"/>
      <c r="BK867" s="73"/>
      <c r="BL867" s="73"/>
      <c r="BM867" s="73"/>
      <c r="BN867" s="73"/>
      <c r="BO867" s="73"/>
      <c r="BP867" s="73"/>
      <c r="BQ867" s="73"/>
      <c r="BR867" s="73"/>
      <c r="BS867" s="73"/>
    </row>
    <row r="868" ht="15.75" customHeight="1">
      <c r="A868" s="71"/>
      <c r="B868" s="71"/>
      <c r="C868" s="71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3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16"/>
      <c r="AV868" s="73"/>
      <c r="AW868" s="73"/>
      <c r="AX868" s="73"/>
      <c r="AY868" s="73"/>
      <c r="AZ868" s="73"/>
      <c r="BA868" s="73"/>
      <c r="BB868" s="73"/>
      <c r="BC868" s="73"/>
      <c r="BD868" s="73"/>
      <c r="BE868" s="73"/>
      <c r="BF868" s="73"/>
      <c r="BG868" s="73"/>
      <c r="BH868" s="73"/>
      <c r="BI868" s="73"/>
      <c r="BJ868" s="73"/>
      <c r="BK868" s="73"/>
      <c r="BL868" s="73"/>
      <c r="BM868" s="73"/>
      <c r="BN868" s="73"/>
      <c r="BO868" s="73"/>
      <c r="BP868" s="73"/>
      <c r="BQ868" s="73"/>
      <c r="BR868" s="73"/>
      <c r="BS868" s="73"/>
    </row>
    <row r="869" ht="15.75" customHeight="1">
      <c r="A869" s="71"/>
      <c r="B869" s="71"/>
      <c r="C869" s="71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3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16"/>
      <c r="AV869" s="73"/>
      <c r="AW869" s="73"/>
      <c r="AX869" s="73"/>
      <c r="AY869" s="73"/>
      <c r="AZ869" s="73"/>
      <c r="BA869" s="73"/>
      <c r="BB869" s="73"/>
      <c r="BC869" s="73"/>
      <c r="BD869" s="73"/>
      <c r="BE869" s="73"/>
      <c r="BF869" s="73"/>
      <c r="BG869" s="73"/>
      <c r="BH869" s="73"/>
      <c r="BI869" s="73"/>
      <c r="BJ869" s="73"/>
      <c r="BK869" s="73"/>
      <c r="BL869" s="73"/>
      <c r="BM869" s="73"/>
      <c r="BN869" s="73"/>
      <c r="BO869" s="73"/>
      <c r="BP869" s="73"/>
      <c r="BQ869" s="73"/>
      <c r="BR869" s="73"/>
      <c r="BS869" s="73"/>
    </row>
    <row r="870" ht="15.75" customHeight="1">
      <c r="A870" s="71"/>
      <c r="B870" s="71"/>
      <c r="C870" s="71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3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16"/>
      <c r="AV870" s="73"/>
      <c r="AW870" s="73"/>
      <c r="AX870" s="73"/>
      <c r="AY870" s="73"/>
      <c r="AZ870" s="73"/>
      <c r="BA870" s="73"/>
      <c r="BB870" s="73"/>
      <c r="BC870" s="73"/>
      <c r="BD870" s="73"/>
      <c r="BE870" s="73"/>
      <c r="BF870" s="73"/>
      <c r="BG870" s="73"/>
      <c r="BH870" s="73"/>
      <c r="BI870" s="73"/>
      <c r="BJ870" s="73"/>
      <c r="BK870" s="73"/>
      <c r="BL870" s="73"/>
      <c r="BM870" s="73"/>
      <c r="BN870" s="73"/>
      <c r="BO870" s="73"/>
      <c r="BP870" s="73"/>
      <c r="BQ870" s="73"/>
      <c r="BR870" s="73"/>
      <c r="BS870" s="73"/>
    </row>
    <row r="871" ht="15.75" customHeight="1">
      <c r="A871" s="71"/>
      <c r="B871" s="71"/>
      <c r="C871" s="71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3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16"/>
      <c r="AV871" s="73"/>
      <c r="AW871" s="73"/>
      <c r="AX871" s="73"/>
      <c r="AY871" s="73"/>
      <c r="AZ871" s="73"/>
      <c r="BA871" s="73"/>
      <c r="BB871" s="73"/>
      <c r="BC871" s="73"/>
      <c r="BD871" s="73"/>
      <c r="BE871" s="73"/>
      <c r="BF871" s="73"/>
      <c r="BG871" s="73"/>
      <c r="BH871" s="73"/>
      <c r="BI871" s="73"/>
      <c r="BJ871" s="73"/>
      <c r="BK871" s="73"/>
      <c r="BL871" s="73"/>
      <c r="BM871" s="73"/>
      <c r="BN871" s="73"/>
      <c r="BO871" s="73"/>
      <c r="BP871" s="73"/>
      <c r="BQ871" s="73"/>
      <c r="BR871" s="73"/>
      <c r="BS871" s="73"/>
    </row>
    <row r="872" ht="15.75" customHeight="1">
      <c r="A872" s="71"/>
      <c r="B872" s="71"/>
      <c r="C872" s="71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3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16"/>
      <c r="AV872" s="73"/>
      <c r="AW872" s="73"/>
      <c r="AX872" s="73"/>
      <c r="AY872" s="73"/>
      <c r="AZ872" s="73"/>
      <c r="BA872" s="73"/>
      <c r="BB872" s="73"/>
      <c r="BC872" s="73"/>
      <c r="BD872" s="73"/>
      <c r="BE872" s="73"/>
      <c r="BF872" s="73"/>
      <c r="BG872" s="73"/>
      <c r="BH872" s="73"/>
      <c r="BI872" s="73"/>
      <c r="BJ872" s="73"/>
      <c r="BK872" s="73"/>
      <c r="BL872" s="73"/>
      <c r="BM872" s="73"/>
      <c r="BN872" s="73"/>
      <c r="BO872" s="73"/>
      <c r="BP872" s="73"/>
      <c r="BQ872" s="73"/>
      <c r="BR872" s="73"/>
      <c r="BS872" s="73"/>
    </row>
    <row r="873" ht="15.75" customHeight="1">
      <c r="A873" s="71"/>
      <c r="B873" s="71"/>
      <c r="C873" s="71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3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16"/>
      <c r="AV873" s="73"/>
      <c r="AW873" s="73"/>
      <c r="AX873" s="73"/>
      <c r="AY873" s="73"/>
      <c r="AZ873" s="73"/>
      <c r="BA873" s="73"/>
      <c r="BB873" s="73"/>
      <c r="BC873" s="73"/>
      <c r="BD873" s="73"/>
      <c r="BE873" s="73"/>
      <c r="BF873" s="73"/>
      <c r="BG873" s="73"/>
      <c r="BH873" s="73"/>
      <c r="BI873" s="73"/>
      <c r="BJ873" s="73"/>
      <c r="BK873" s="73"/>
      <c r="BL873" s="73"/>
      <c r="BM873" s="73"/>
      <c r="BN873" s="73"/>
      <c r="BO873" s="73"/>
      <c r="BP873" s="73"/>
      <c r="BQ873" s="73"/>
      <c r="BR873" s="73"/>
      <c r="BS873" s="73"/>
    </row>
    <row r="874" ht="15.75" customHeight="1">
      <c r="A874" s="71"/>
      <c r="B874" s="71"/>
      <c r="C874" s="71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3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16"/>
      <c r="AV874" s="73"/>
      <c r="AW874" s="73"/>
      <c r="AX874" s="73"/>
      <c r="AY874" s="73"/>
      <c r="AZ874" s="73"/>
      <c r="BA874" s="73"/>
      <c r="BB874" s="73"/>
      <c r="BC874" s="73"/>
      <c r="BD874" s="73"/>
      <c r="BE874" s="73"/>
      <c r="BF874" s="73"/>
      <c r="BG874" s="73"/>
      <c r="BH874" s="73"/>
      <c r="BI874" s="73"/>
      <c r="BJ874" s="73"/>
      <c r="BK874" s="73"/>
      <c r="BL874" s="73"/>
      <c r="BM874" s="73"/>
      <c r="BN874" s="73"/>
      <c r="BO874" s="73"/>
      <c r="BP874" s="73"/>
      <c r="BQ874" s="73"/>
      <c r="BR874" s="73"/>
      <c r="BS874" s="73"/>
    </row>
    <row r="875" ht="15.75" customHeight="1">
      <c r="A875" s="71"/>
      <c r="B875" s="71"/>
      <c r="C875" s="71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3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16"/>
      <c r="AV875" s="73"/>
      <c r="AW875" s="73"/>
      <c r="AX875" s="73"/>
      <c r="AY875" s="73"/>
      <c r="AZ875" s="73"/>
      <c r="BA875" s="73"/>
      <c r="BB875" s="73"/>
      <c r="BC875" s="73"/>
      <c r="BD875" s="73"/>
      <c r="BE875" s="73"/>
      <c r="BF875" s="73"/>
      <c r="BG875" s="73"/>
      <c r="BH875" s="73"/>
      <c r="BI875" s="73"/>
      <c r="BJ875" s="73"/>
      <c r="BK875" s="73"/>
      <c r="BL875" s="73"/>
      <c r="BM875" s="73"/>
      <c r="BN875" s="73"/>
      <c r="BO875" s="73"/>
      <c r="BP875" s="73"/>
      <c r="BQ875" s="73"/>
      <c r="BR875" s="73"/>
      <c r="BS875" s="73"/>
    </row>
    <row r="876" ht="15.75" customHeight="1">
      <c r="A876" s="71"/>
      <c r="B876" s="71"/>
      <c r="C876" s="71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3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16"/>
      <c r="AV876" s="73"/>
      <c r="AW876" s="73"/>
      <c r="AX876" s="73"/>
      <c r="AY876" s="73"/>
      <c r="AZ876" s="73"/>
      <c r="BA876" s="73"/>
      <c r="BB876" s="73"/>
      <c r="BC876" s="73"/>
      <c r="BD876" s="73"/>
      <c r="BE876" s="73"/>
      <c r="BF876" s="73"/>
      <c r="BG876" s="73"/>
      <c r="BH876" s="73"/>
      <c r="BI876" s="73"/>
      <c r="BJ876" s="73"/>
      <c r="BK876" s="73"/>
      <c r="BL876" s="73"/>
      <c r="BM876" s="73"/>
      <c r="BN876" s="73"/>
      <c r="BO876" s="73"/>
      <c r="BP876" s="73"/>
      <c r="BQ876" s="73"/>
      <c r="BR876" s="73"/>
      <c r="BS876" s="73"/>
    </row>
    <row r="877" ht="15.75" customHeight="1">
      <c r="A877" s="71"/>
      <c r="B877" s="71"/>
      <c r="C877" s="71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3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16"/>
      <c r="AV877" s="73"/>
      <c r="AW877" s="73"/>
      <c r="AX877" s="73"/>
      <c r="AY877" s="73"/>
      <c r="AZ877" s="73"/>
      <c r="BA877" s="73"/>
      <c r="BB877" s="73"/>
      <c r="BC877" s="73"/>
      <c r="BD877" s="73"/>
      <c r="BE877" s="73"/>
      <c r="BF877" s="73"/>
      <c r="BG877" s="73"/>
      <c r="BH877" s="73"/>
      <c r="BI877" s="73"/>
      <c r="BJ877" s="73"/>
      <c r="BK877" s="73"/>
      <c r="BL877" s="73"/>
      <c r="BM877" s="73"/>
      <c r="BN877" s="73"/>
      <c r="BO877" s="73"/>
      <c r="BP877" s="73"/>
      <c r="BQ877" s="73"/>
      <c r="BR877" s="73"/>
      <c r="BS877" s="73"/>
    </row>
    <row r="878" ht="15.75" customHeight="1">
      <c r="A878" s="71"/>
      <c r="B878" s="71"/>
      <c r="C878" s="71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3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16"/>
      <c r="AV878" s="73"/>
      <c r="AW878" s="73"/>
      <c r="AX878" s="73"/>
      <c r="AY878" s="73"/>
      <c r="AZ878" s="73"/>
      <c r="BA878" s="73"/>
      <c r="BB878" s="73"/>
      <c r="BC878" s="73"/>
      <c r="BD878" s="73"/>
      <c r="BE878" s="73"/>
      <c r="BF878" s="73"/>
      <c r="BG878" s="73"/>
      <c r="BH878" s="73"/>
      <c r="BI878" s="73"/>
      <c r="BJ878" s="73"/>
      <c r="BK878" s="73"/>
      <c r="BL878" s="73"/>
      <c r="BM878" s="73"/>
      <c r="BN878" s="73"/>
      <c r="BO878" s="73"/>
      <c r="BP878" s="73"/>
      <c r="BQ878" s="73"/>
      <c r="BR878" s="73"/>
      <c r="BS878" s="73"/>
    </row>
    <row r="879" ht="15.75" customHeight="1">
      <c r="A879" s="71"/>
      <c r="B879" s="71"/>
      <c r="C879" s="71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3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16"/>
      <c r="AV879" s="73"/>
      <c r="AW879" s="73"/>
      <c r="AX879" s="73"/>
      <c r="AY879" s="73"/>
      <c r="AZ879" s="73"/>
      <c r="BA879" s="73"/>
      <c r="BB879" s="73"/>
      <c r="BC879" s="73"/>
      <c r="BD879" s="73"/>
      <c r="BE879" s="73"/>
      <c r="BF879" s="73"/>
      <c r="BG879" s="73"/>
      <c r="BH879" s="73"/>
      <c r="BI879" s="73"/>
      <c r="BJ879" s="73"/>
      <c r="BK879" s="73"/>
      <c r="BL879" s="73"/>
      <c r="BM879" s="73"/>
      <c r="BN879" s="73"/>
      <c r="BO879" s="73"/>
      <c r="BP879" s="73"/>
      <c r="BQ879" s="73"/>
      <c r="BR879" s="73"/>
      <c r="BS879" s="73"/>
    </row>
    <row r="880" ht="15.75" customHeight="1">
      <c r="A880" s="71"/>
      <c r="B880" s="71"/>
      <c r="C880" s="71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3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16"/>
      <c r="AV880" s="73"/>
      <c r="AW880" s="73"/>
      <c r="AX880" s="73"/>
      <c r="AY880" s="73"/>
      <c r="AZ880" s="73"/>
      <c r="BA880" s="73"/>
      <c r="BB880" s="73"/>
      <c r="BC880" s="73"/>
      <c r="BD880" s="73"/>
      <c r="BE880" s="73"/>
      <c r="BF880" s="73"/>
      <c r="BG880" s="73"/>
      <c r="BH880" s="73"/>
      <c r="BI880" s="73"/>
      <c r="BJ880" s="73"/>
      <c r="BK880" s="73"/>
      <c r="BL880" s="73"/>
      <c r="BM880" s="73"/>
      <c r="BN880" s="73"/>
      <c r="BO880" s="73"/>
      <c r="BP880" s="73"/>
      <c r="BQ880" s="73"/>
      <c r="BR880" s="73"/>
      <c r="BS880" s="73"/>
    </row>
    <row r="881" ht="15.75" customHeight="1">
      <c r="A881" s="71"/>
      <c r="B881" s="71"/>
      <c r="C881" s="71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3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16"/>
      <c r="AV881" s="73"/>
      <c r="AW881" s="73"/>
      <c r="AX881" s="73"/>
      <c r="AY881" s="73"/>
      <c r="AZ881" s="73"/>
      <c r="BA881" s="73"/>
      <c r="BB881" s="73"/>
      <c r="BC881" s="73"/>
      <c r="BD881" s="73"/>
      <c r="BE881" s="73"/>
      <c r="BF881" s="73"/>
      <c r="BG881" s="73"/>
      <c r="BH881" s="73"/>
      <c r="BI881" s="73"/>
      <c r="BJ881" s="73"/>
      <c r="BK881" s="73"/>
      <c r="BL881" s="73"/>
      <c r="BM881" s="73"/>
      <c r="BN881" s="73"/>
      <c r="BO881" s="73"/>
      <c r="BP881" s="73"/>
      <c r="BQ881" s="73"/>
      <c r="BR881" s="73"/>
      <c r="BS881" s="73"/>
    </row>
    <row r="882" ht="15.75" customHeight="1">
      <c r="A882" s="71"/>
      <c r="B882" s="71"/>
      <c r="C882" s="71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3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16"/>
      <c r="AV882" s="73"/>
      <c r="AW882" s="73"/>
      <c r="AX882" s="73"/>
      <c r="AY882" s="73"/>
      <c r="AZ882" s="73"/>
      <c r="BA882" s="73"/>
      <c r="BB882" s="73"/>
      <c r="BC882" s="73"/>
      <c r="BD882" s="73"/>
      <c r="BE882" s="73"/>
      <c r="BF882" s="73"/>
      <c r="BG882" s="73"/>
      <c r="BH882" s="73"/>
      <c r="BI882" s="73"/>
      <c r="BJ882" s="73"/>
      <c r="BK882" s="73"/>
      <c r="BL882" s="73"/>
      <c r="BM882" s="73"/>
      <c r="BN882" s="73"/>
      <c r="BO882" s="73"/>
      <c r="BP882" s="73"/>
      <c r="BQ882" s="73"/>
      <c r="BR882" s="73"/>
      <c r="BS882" s="73"/>
    </row>
    <row r="883" ht="15.75" customHeight="1">
      <c r="A883" s="71"/>
      <c r="B883" s="71"/>
      <c r="C883" s="71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3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16"/>
      <c r="AV883" s="73"/>
      <c r="AW883" s="73"/>
      <c r="AX883" s="73"/>
      <c r="AY883" s="73"/>
      <c r="AZ883" s="73"/>
      <c r="BA883" s="73"/>
      <c r="BB883" s="73"/>
      <c r="BC883" s="73"/>
      <c r="BD883" s="73"/>
      <c r="BE883" s="73"/>
      <c r="BF883" s="73"/>
      <c r="BG883" s="73"/>
      <c r="BH883" s="73"/>
      <c r="BI883" s="73"/>
      <c r="BJ883" s="73"/>
      <c r="BK883" s="73"/>
      <c r="BL883" s="73"/>
      <c r="BM883" s="73"/>
      <c r="BN883" s="73"/>
      <c r="BO883" s="73"/>
      <c r="BP883" s="73"/>
      <c r="BQ883" s="73"/>
      <c r="BR883" s="73"/>
      <c r="BS883" s="73"/>
    </row>
    <row r="884" ht="15.75" customHeight="1">
      <c r="A884" s="71"/>
      <c r="B884" s="71"/>
      <c r="C884" s="71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3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16"/>
      <c r="AV884" s="73"/>
      <c r="AW884" s="73"/>
      <c r="AX884" s="73"/>
      <c r="AY884" s="73"/>
      <c r="AZ884" s="73"/>
      <c r="BA884" s="73"/>
      <c r="BB884" s="73"/>
      <c r="BC884" s="73"/>
      <c r="BD884" s="73"/>
      <c r="BE884" s="73"/>
      <c r="BF884" s="73"/>
      <c r="BG884" s="73"/>
      <c r="BH884" s="73"/>
      <c r="BI884" s="73"/>
      <c r="BJ884" s="73"/>
      <c r="BK884" s="73"/>
      <c r="BL884" s="73"/>
      <c r="BM884" s="73"/>
      <c r="BN884" s="73"/>
      <c r="BO884" s="73"/>
      <c r="BP884" s="73"/>
      <c r="BQ884" s="73"/>
      <c r="BR884" s="73"/>
      <c r="BS884" s="73"/>
    </row>
    <row r="885" ht="15.75" customHeight="1">
      <c r="A885" s="71"/>
      <c r="B885" s="71"/>
      <c r="C885" s="71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3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16"/>
      <c r="AV885" s="73"/>
      <c r="AW885" s="73"/>
      <c r="AX885" s="73"/>
      <c r="AY885" s="73"/>
      <c r="AZ885" s="73"/>
      <c r="BA885" s="73"/>
      <c r="BB885" s="73"/>
      <c r="BC885" s="73"/>
      <c r="BD885" s="73"/>
      <c r="BE885" s="73"/>
      <c r="BF885" s="73"/>
      <c r="BG885" s="73"/>
      <c r="BH885" s="73"/>
      <c r="BI885" s="73"/>
      <c r="BJ885" s="73"/>
      <c r="BK885" s="73"/>
      <c r="BL885" s="73"/>
      <c r="BM885" s="73"/>
      <c r="BN885" s="73"/>
      <c r="BO885" s="73"/>
      <c r="BP885" s="73"/>
      <c r="BQ885" s="73"/>
      <c r="BR885" s="73"/>
      <c r="BS885" s="73"/>
    </row>
    <row r="886" ht="15.75" customHeight="1">
      <c r="A886" s="71"/>
      <c r="B886" s="71"/>
      <c r="C886" s="71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3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16"/>
      <c r="AV886" s="73"/>
      <c r="AW886" s="73"/>
      <c r="AX886" s="73"/>
      <c r="AY886" s="73"/>
      <c r="AZ886" s="73"/>
      <c r="BA886" s="73"/>
      <c r="BB886" s="73"/>
      <c r="BC886" s="73"/>
      <c r="BD886" s="73"/>
      <c r="BE886" s="73"/>
      <c r="BF886" s="73"/>
      <c r="BG886" s="73"/>
      <c r="BH886" s="73"/>
      <c r="BI886" s="73"/>
      <c r="BJ886" s="73"/>
      <c r="BK886" s="73"/>
      <c r="BL886" s="73"/>
      <c r="BM886" s="73"/>
      <c r="BN886" s="73"/>
      <c r="BO886" s="73"/>
      <c r="BP886" s="73"/>
      <c r="BQ886" s="73"/>
      <c r="BR886" s="73"/>
      <c r="BS886" s="73"/>
    </row>
    <row r="887" ht="15.75" customHeight="1">
      <c r="A887" s="71"/>
      <c r="B887" s="71"/>
      <c r="C887" s="71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3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16"/>
      <c r="AV887" s="73"/>
      <c r="AW887" s="73"/>
      <c r="AX887" s="73"/>
      <c r="AY887" s="73"/>
      <c r="AZ887" s="73"/>
      <c r="BA887" s="73"/>
      <c r="BB887" s="73"/>
      <c r="BC887" s="73"/>
      <c r="BD887" s="73"/>
      <c r="BE887" s="73"/>
      <c r="BF887" s="73"/>
      <c r="BG887" s="73"/>
      <c r="BH887" s="73"/>
      <c r="BI887" s="73"/>
      <c r="BJ887" s="73"/>
      <c r="BK887" s="73"/>
      <c r="BL887" s="73"/>
      <c r="BM887" s="73"/>
      <c r="BN887" s="73"/>
      <c r="BO887" s="73"/>
      <c r="BP887" s="73"/>
      <c r="BQ887" s="73"/>
      <c r="BR887" s="73"/>
      <c r="BS887" s="73"/>
    </row>
    <row r="888" ht="15.75" customHeight="1">
      <c r="A888" s="71"/>
      <c r="B888" s="71"/>
      <c r="C888" s="71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3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16"/>
      <c r="AV888" s="73"/>
      <c r="AW888" s="73"/>
      <c r="AX888" s="73"/>
      <c r="AY888" s="73"/>
      <c r="AZ888" s="73"/>
      <c r="BA888" s="73"/>
      <c r="BB888" s="73"/>
      <c r="BC888" s="73"/>
      <c r="BD888" s="73"/>
      <c r="BE888" s="73"/>
      <c r="BF888" s="73"/>
      <c r="BG888" s="73"/>
      <c r="BH888" s="73"/>
      <c r="BI888" s="73"/>
      <c r="BJ888" s="73"/>
      <c r="BK888" s="73"/>
      <c r="BL888" s="73"/>
      <c r="BM888" s="73"/>
      <c r="BN888" s="73"/>
      <c r="BO888" s="73"/>
      <c r="BP888" s="73"/>
      <c r="BQ888" s="73"/>
      <c r="BR888" s="73"/>
      <c r="BS888" s="73"/>
    </row>
    <row r="889" ht="15.75" customHeight="1">
      <c r="A889" s="71"/>
      <c r="B889" s="71"/>
      <c r="C889" s="71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3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16"/>
      <c r="AV889" s="73"/>
      <c r="AW889" s="73"/>
      <c r="AX889" s="73"/>
      <c r="AY889" s="73"/>
      <c r="AZ889" s="73"/>
      <c r="BA889" s="73"/>
      <c r="BB889" s="73"/>
      <c r="BC889" s="73"/>
      <c r="BD889" s="73"/>
      <c r="BE889" s="73"/>
      <c r="BF889" s="73"/>
      <c r="BG889" s="73"/>
      <c r="BH889" s="73"/>
      <c r="BI889" s="73"/>
      <c r="BJ889" s="73"/>
      <c r="BK889" s="73"/>
      <c r="BL889" s="73"/>
      <c r="BM889" s="73"/>
      <c r="BN889" s="73"/>
      <c r="BO889" s="73"/>
      <c r="BP889" s="73"/>
      <c r="BQ889" s="73"/>
      <c r="BR889" s="73"/>
      <c r="BS889" s="73"/>
    </row>
    <row r="890" ht="15.75" customHeight="1">
      <c r="A890" s="71"/>
      <c r="B890" s="71"/>
      <c r="C890" s="71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3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16"/>
      <c r="AV890" s="73"/>
      <c r="AW890" s="73"/>
      <c r="AX890" s="73"/>
      <c r="AY890" s="73"/>
      <c r="AZ890" s="73"/>
      <c r="BA890" s="73"/>
      <c r="BB890" s="73"/>
      <c r="BC890" s="73"/>
      <c r="BD890" s="73"/>
      <c r="BE890" s="73"/>
      <c r="BF890" s="73"/>
      <c r="BG890" s="73"/>
      <c r="BH890" s="73"/>
      <c r="BI890" s="73"/>
      <c r="BJ890" s="73"/>
      <c r="BK890" s="73"/>
      <c r="BL890" s="73"/>
      <c r="BM890" s="73"/>
      <c r="BN890" s="73"/>
      <c r="BO890" s="73"/>
      <c r="BP890" s="73"/>
      <c r="BQ890" s="73"/>
      <c r="BR890" s="73"/>
      <c r="BS890" s="73"/>
    </row>
    <row r="891" ht="15.75" customHeight="1">
      <c r="A891" s="71"/>
      <c r="B891" s="71"/>
      <c r="C891" s="71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3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16"/>
      <c r="AV891" s="73"/>
      <c r="AW891" s="73"/>
      <c r="AX891" s="73"/>
      <c r="AY891" s="73"/>
      <c r="AZ891" s="73"/>
      <c r="BA891" s="73"/>
      <c r="BB891" s="73"/>
      <c r="BC891" s="73"/>
      <c r="BD891" s="73"/>
      <c r="BE891" s="73"/>
      <c r="BF891" s="73"/>
      <c r="BG891" s="73"/>
      <c r="BH891" s="73"/>
      <c r="BI891" s="73"/>
      <c r="BJ891" s="73"/>
      <c r="BK891" s="73"/>
      <c r="BL891" s="73"/>
      <c r="BM891" s="73"/>
      <c r="BN891" s="73"/>
      <c r="BO891" s="73"/>
      <c r="BP891" s="73"/>
      <c r="BQ891" s="73"/>
      <c r="BR891" s="73"/>
      <c r="BS891" s="73"/>
    </row>
    <row r="892" ht="15.75" customHeight="1">
      <c r="A892" s="71"/>
      <c r="B892" s="71"/>
      <c r="C892" s="71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3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16"/>
      <c r="AV892" s="73"/>
      <c r="AW892" s="73"/>
      <c r="AX892" s="73"/>
      <c r="AY892" s="73"/>
      <c r="AZ892" s="73"/>
      <c r="BA892" s="73"/>
      <c r="BB892" s="73"/>
      <c r="BC892" s="73"/>
      <c r="BD892" s="73"/>
      <c r="BE892" s="73"/>
      <c r="BF892" s="73"/>
      <c r="BG892" s="73"/>
      <c r="BH892" s="73"/>
      <c r="BI892" s="73"/>
      <c r="BJ892" s="73"/>
      <c r="BK892" s="73"/>
      <c r="BL892" s="73"/>
      <c r="BM892" s="73"/>
      <c r="BN892" s="73"/>
      <c r="BO892" s="73"/>
      <c r="BP892" s="73"/>
      <c r="BQ892" s="73"/>
      <c r="BR892" s="73"/>
      <c r="BS892" s="73"/>
    </row>
    <row r="893" ht="15.75" customHeight="1">
      <c r="A893" s="71"/>
      <c r="B893" s="71"/>
      <c r="C893" s="71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3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16"/>
      <c r="AV893" s="73"/>
      <c r="AW893" s="73"/>
      <c r="AX893" s="73"/>
      <c r="AY893" s="73"/>
      <c r="AZ893" s="73"/>
      <c r="BA893" s="73"/>
      <c r="BB893" s="73"/>
      <c r="BC893" s="73"/>
      <c r="BD893" s="73"/>
      <c r="BE893" s="73"/>
      <c r="BF893" s="73"/>
      <c r="BG893" s="73"/>
      <c r="BH893" s="73"/>
      <c r="BI893" s="73"/>
      <c r="BJ893" s="73"/>
      <c r="BK893" s="73"/>
      <c r="BL893" s="73"/>
      <c r="BM893" s="73"/>
      <c r="BN893" s="73"/>
      <c r="BO893" s="73"/>
      <c r="BP893" s="73"/>
      <c r="BQ893" s="73"/>
      <c r="BR893" s="73"/>
      <c r="BS893" s="73"/>
    </row>
    <row r="894" ht="15.75" customHeight="1">
      <c r="A894" s="71"/>
      <c r="B894" s="71"/>
      <c r="C894" s="71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3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16"/>
      <c r="AV894" s="73"/>
      <c r="AW894" s="73"/>
      <c r="AX894" s="73"/>
      <c r="AY894" s="73"/>
      <c r="AZ894" s="73"/>
      <c r="BA894" s="73"/>
      <c r="BB894" s="73"/>
      <c r="BC894" s="73"/>
      <c r="BD894" s="73"/>
      <c r="BE894" s="73"/>
      <c r="BF894" s="73"/>
      <c r="BG894" s="73"/>
      <c r="BH894" s="73"/>
      <c r="BI894" s="73"/>
      <c r="BJ894" s="73"/>
      <c r="BK894" s="73"/>
      <c r="BL894" s="73"/>
      <c r="BM894" s="73"/>
      <c r="BN894" s="73"/>
      <c r="BO894" s="73"/>
      <c r="BP894" s="73"/>
      <c r="BQ894" s="73"/>
      <c r="BR894" s="73"/>
      <c r="BS894" s="73"/>
    </row>
    <row r="895" ht="15.75" customHeight="1">
      <c r="A895" s="71"/>
      <c r="B895" s="71"/>
      <c r="C895" s="71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3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16"/>
      <c r="AV895" s="73"/>
      <c r="AW895" s="73"/>
      <c r="AX895" s="73"/>
      <c r="AY895" s="73"/>
      <c r="AZ895" s="73"/>
      <c r="BA895" s="73"/>
      <c r="BB895" s="73"/>
      <c r="BC895" s="73"/>
      <c r="BD895" s="73"/>
      <c r="BE895" s="73"/>
      <c r="BF895" s="73"/>
      <c r="BG895" s="73"/>
      <c r="BH895" s="73"/>
      <c r="BI895" s="73"/>
      <c r="BJ895" s="73"/>
      <c r="BK895" s="73"/>
      <c r="BL895" s="73"/>
      <c r="BM895" s="73"/>
      <c r="BN895" s="73"/>
      <c r="BO895" s="73"/>
      <c r="BP895" s="73"/>
      <c r="BQ895" s="73"/>
      <c r="BR895" s="73"/>
      <c r="BS895" s="73"/>
    </row>
    <row r="896" ht="15.75" customHeight="1">
      <c r="A896" s="71"/>
      <c r="B896" s="71"/>
      <c r="C896" s="71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3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16"/>
      <c r="AV896" s="73"/>
      <c r="AW896" s="73"/>
      <c r="AX896" s="73"/>
      <c r="AY896" s="73"/>
      <c r="AZ896" s="73"/>
      <c r="BA896" s="73"/>
      <c r="BB896" s="73"/>
      <c r="BC896" s="73"/>
      <c r="BD896" s="73"/>
      <c r="BE896" s="73"/>
      <c r="BF896" s="73"/>
      <c r="BG896" s="73"/>
      <c r="BH896" s="73"/>
      <c r="BI896" s="73"/>
      <c r="BJ896" s="73"/>
      <c r="BK896" s="73"/>
      <c r="BL896" s="73"/>
      <c r="BM896" s="73"/>
      <c r="BN896" s="73"/>
      <c r="BO896" s="73"/>
      <c r="BP896" s="73"/>
      <c r="BQ896" s="73"/>
      <c r="BR896" s="73"/>
      <c r="BS896" s="73"/>
    </row>
    <row r="897" ht="15.75" customHeight="1">
      <c r="A897" s="71"/>
      <c r="B897" s="71"/>
      <c r="C897" s="71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3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16"/>
      <c r="AV897" s="73"/>
      <c r="AW897" s="73"/>
      <c r="AX897" s="73"/>
      <c r="AY897" s="73"/>
      <c r="AZ897" s="73"/>
      <c r="BA897" s="73"/>
      <c r="BB897" s="73"/>
      <c r="BC897" s="73"/>
      <c r="BD897" s="73"/>
      <c r="BE897" s="73"/>
      <c r="BF897" s="73"/>
      <c r="BG897" s="73"/>
      <c r="BH897" s="73"/>
      <c r="BI897" s="73"/>
      <c r="BJ897" s="73"/>
      <c r="BK897" s="73"/>
      <c r="BL897" s="73"/>
      <c r="BM897" s="73"/>
      <c r="BN897" s="73"/>
      <c r="BO897" s="73"/>
      <c r="BP897" s="73"/>
      <c r="BQ897" s="73"/>
      <c r="BR897" s="73"/>
      <c r="BS897" s="73"/>
    </row>
    <row r="898" ht="15.75" customHeight="1">
      <c r="A898" s="71"/>
      <c r="B898" s="71"/>
      <c r="C898" s="71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3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16"/>
      <c r="AV898" s="73"/>
      <c r="AW898" s="73"/>
      <c r="AX898" s="73"/>
      <c r="AY898" s="73"/>
      <c r="AZ898" s="73"/>
      <c r="BA898" s="73"/>
      <c r="BB898" s="73"/>
      <c r="BC898" s="73"/>
      <c r="BD898" s="73"/>
      <c r="BE898" s="73"/>
      <c r="BF898" s="73"/>
      <c r="BG898" s="73"/>
      <c r="BH898" s="73"/>
      <c r="BI898" s="73"/>
      <c r="BJ898" s="73"/>
      <c r="BK898" s="73"/>
      <c r="BL898" s="73"/>
      <c r="BM898" s="73"/>
      <c r="BN898" s="73"/>
      <c r="BO898" s="73"/>
      <c r="BP898" s="73"/>
      <c r="BQ898" s="73"/>
      <c r="BR898" s="73"/>
      <c r="BS898" s="73"/>
    </row>
    <row r="899" ht="15.75" customHeight="1">
      <c r="A899" s="71"/>
      <c r="B899" s="71"/>
      <c r="C899" s="71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3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16"/>
      <c r="AV899" s="73"/>
      <c r="AW899" s="73"/>
      <c r="AX899" s="73"/>
      <c r="AY899" s="73"/>
      <c r="AZ899" s="73"/>
      <c r="BA899" s="73"/>
      <c r="BB899" s="73"/>
      <c r="BC899" s="73"/>
      <c r="BD899" s="73"/>
      <c r="BE899" s="73"/>
      <c r="BF899" s="73"/>
      <c r="BG899" s="73"/>
      <c r="BH899" s="73"/>
      <c r="BI899" s="73"/>
      <c r="BJ899" s="73"/>
      <c r="BK899" s="73"/>
      <c r="BL899" s="73"/>
      <c r="BM899" s="73"/>
      <c r="BN899" s="73"/>
      <c r="BO899" s="73"/>
      <c r="BP899" s="73"/>
      <c r="BQ899" s="73"/>
      <c r="BR899" s="73"/>
      <c r="BS899" s="73"/>
    </row>
    <row r="900" ht="15.75" customHeight="1">
      <c r="A900" s="71"/>
      <c r="B900" s="71"/>
      <c r="C900" s="71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3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16"/>
      <c r="AV900" s="73"/>
      <c r="AW900" s="73"/>
      <c r="AX900" s="73"/>
      <c r="AY900" s="73"/>
      <c r="AZ900" s="73"/>
      <c r="BA900" s="73"/>
      <c r="BB900" s="73"/>
      <c r="BC900" s="73"/>
      <c r="BD900" s="73"/>
      <c r="BE900" s="73"/>
      <c r="BF900" s="73"/>
      <c r="BG900" s="73"/>
      <c r="BH900" s="73"/>
      <c r="BI900" s="73"/>
      <c r="BJ900" s="73"/>
      <c r="BK900" s="73"/>
      <c r="BL900" s="73"/>
      <c r="BM900" s="73"/>
      <c r="BN900" s="73"/>
      <c r="BO900" s="73"/>
      <c r="BP900" s="73"/>
      <c r="BQ900" s="73"/>
      <c r="BR900" s="73"/>
      <c r="BS900" s="73"/>
    </row>
    <row r="901" ht="15.75" customHeight="1">
      <c r="A901" s="71"/>
      <c r="B901" s="71"/>
      <c r="C901" s="71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3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16"/>
      <c r="AV901" s="73"/>
      <c r="AW901" s="73"/>
      <c r="AX901" s="73"/>
      <c r="AY901" s="73"/>
      <c r="AZ901" s="73"/>
      <c r="BA901" s="73"/>
      <c r="BB901" s="73"/>
      <c r="BC901" s="73"/>
      <c r="BD901" s="73"/>
      <c r="BE901" s="73"/>
      <c r="BF901" s="73"/>
      <c r="BG901" s="73"/>
      <c r="BH901" s="73"/>
      <c r="BI901" s="73"/>
      <c r="BJ901" s="73"/>
      <c r="BK901" s="73"/>
      <c r="BL901" s="73"/>
      <c r="BM901" s="73"/>
      <c r="BN901" s="73"/>
      <c r="BO901" s="73"/>
      <c r="BP901" s="73"/>
      <c r="BQ901" s="73"/>
      <c r="BR901" s="73"/>
      <c r="BS901" s="73"/>
    </row>
    <row r="902" ht="15.75" customHeight="1">
      <c r="A902" s="71"/>
      <c r="B902" s="71"/>
      <c r="C902" s="71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3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16"/>
      <c r="AV902" s="73"/>
      <c r="AW902" s="73"/>
      <c r="AX902" s="73"/>
      <c r="AY902" s="73"/>
      <c r="AZ902" s="73"/>
      <c r="BA902" s="73"/>
      <c r="BB902" s="73"/>
      <c r="BC902" s="73"/>
      <c r="BD902" s="73"/>
      <c r="BE902" s="73"/>
      <c r="BF902" s="73"/>
      <c r="BG902" s="73"/>
      <c r="BH902" s="73"/>
      <c r="BI902" s="73"/>
      <c r="BJ902" s="73"/>
      <c r="BK902" s="73"/>
      <c r="BL902" s="73"/>
      <c r="BM902" s="73"/>
      <c r="BN902" s="73"/>
      <c r="BO902" s="73"/>
      <c r="BP902" s="73"/>
      <c r="BQ902" s="73"/>
      <c r="BR902" s="73"/>
      <c r="BS902" s="73"/>
    </row>
    <row r="903" ht="15.75" customHeight="1">
      <c r="A903" s="71"/>
      <c r="B903" s="71"/>
      <c r="C903" s="71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3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16"/>
      <c r="AV903" s="73"/>
      <c r="AW903" s="73"/>
      <c r="AX903" s="73"/>
      <c r="AY903" s="73"/>
      <c r="AZ903" s="73"/>
      <c r="BA903" s="73"/>
      <c r="BB903" s="73"/>
      <c r="BC903" s="73"/>
      <c r="BD903" s="73"/>
      <c r="BE903" s="73"/>
      <c r="BF903" s="73"/>
      <c r="BG903" s="73"/>
      <c r="BH903" s="73"/>
      <c r="BI903" s="73"/>
      <c r="BJ903" s="73"/>
      <c r="BK903" s="73"/>
      <c r="BL903" s="73"/>
      <c r="BM903" s="73"/>
      <c r="BN903" s="73"/>
      <c r="BO903" s="73"/>
      <c r="BP903" s="73"/>
      <c r="BQ903" s="73"/>
      <c r="BR903" s="73"/>
      <c r="BS903" s="73"/>
    </row>
    <row r="904" ht="15.75" customHeight="1">
      <c r="A904" s="71"/>
      <c r="B904" s="71"/>
      <c r="C904" s="71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3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16"/>
      <c r="AV904" s="73"/>
      <c r="AW904" s="73"/>
      <c r="AX904" s="73"/>
      <c r="AY904" s="73"/>
      <c r="AZ904" s="73"/>
      <c r="BA904" s="73"/>
      <c r="BB904" s="73"/>
      <c r="BC904" s="73"/>
      <c r="BD904" s="73"/>
      <c r="BE904" s="73"/>
      <c r="BF904" s="73"/>
      <c r="BG904" s="73"/>
      <c r="BH904" s="73"/>
      <c r="BI904" s="73"/>
      <c r="BJ904" s="73"/>
      <c r="BK904" s="73"/>
      <c r="BL904" s="73"/>
      <c r="BM904" s="73"/>
      <c r="BN904" s="73"/>
      <c r="BO904" s="73"/>
      <c r="BP904" s="73"/>
      <c r="BQ904" s="73"/>
      <c r="BR904" s="73"/>
      <c r="BS904" s="73"/>
    </row>
    <row r="905" ht="15.75" customHeight="1">
      <c r="A905" s="71"/>
      <c r="B905" s="71"/>
      <c r="C905" s="71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3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16"/>
      <c r="AV905" s="73"/>
      <c r="AW905" s="73"/>
      <c r="AX905" s="73"/>
      <c r="AY905" s="73"/>
      <c r="AZ905" s="73"/>
      <c r="BA905" s="73"/>
      <c r="BB905" s="73"/>
      <c r="BC905" s="73"/>
      <c r="BD905" s="73"/>
      <c r="BE905" s="73"/>
      <c r="BF905" s="73"/>
      <c r="BG905" s="73"/>
      <c r="BH905" s="73"/>
      <c r="BI905" s="73"/>
      <c r="BJ905" s="73"/>
      <c r="BK905" s="73"/>
      <c r="BL905" s="73"/>
      <c r="BM905" s="73"/>
      <c r="BN905" s="73"/>
      <c r="BO905" s="73"/>
      <c r="BP905" s="73"/>
      <c r="BQ905" s="73"/>
      <c r="BR905" s="73"/>
      <c r="BS905" s="73"/>
    </row>
    <row r="906" ht="15.75" customHeight="1">
      <c r="A906" s="71"/>
      <c r="B906" s="71"/>
      <c r="C906" s="71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3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16"/>
      <c r="AV906" s="73"/>
      <c r="AW906" s="73"/>
      <c r="AX906" s="73"/>
      <c r="AY906" s="73"/>
      <c r="AZ906" s="73"/>
      <c r="BA906" s="73"/>
      <c r="BB906" s="73"/>
      <c r="BC906" s="73"/>
      <c r="BD906" s="73"/>
      <c r="BE906" s="73"/>
      <c r="BF906" s="73"/>
      <c r="BG906" s="73"/>
      <c r="BH906" s="73"/>
      <c r="BI906" s="73"/>
      <c r="BJ906" s="73"/>
      <c r="BK906" s="73"/>
      <c r="BL906" s="73"/>
      <c r="BM906" s="73"/>
      <c r="BN906" s="73"/>
      <c r="BO906" s="73"/>
      <c r="BP906" s="73"/>
      <c r="BQ906" s="73"/>
      <c r="BR906" s="73"/>
      <c r="BS906" s="73"/>
    </row>
    <row r="907" ht="15.75" customHeight="1">
      <c r="A907" s="71"/>
      <c r="B907" s="71"/>
      <c r="C907" s="71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3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16"/>
      <c r="AV907" s="73"/>
      <c r="AW907" s="73"/>
      <c r="AX907" s="73"/>
      <c r="AY907" s="73"/>
      <c r="AZ907" s="73"/>
      <c r="BA907" s="73"/>
      <c r="BB907" s="73"/>
      <c r="BC907" s="73"/>
      <c r="BD907" s="73"/>
      <c r="BE907" s="73"/>
      <c r="BF907" s="73"/>
      <c r="BG907" s="73"/>
      <c r="BH907" s="73"/>
      <c r="BI907" s="73"/>
      <c r="BJ907" s="73"/>
      <c r="BK907" s="73"/>
      <c r="BL907" s="73"/>
      <c r="BM907" s="73"/>
      <c r="BN907" s="73"/>
      <c r="BO907" s="73"/>
      <c r="BP907" s="73"/>
      <c r="BQ907" s="73"/>
      <c r="BR907" s="73"/>
      <c r="BS907" s="73"/>
    </row>
    <row r="908" ht="15.75" customHeight="1">
      <c r="A908" s="71"/>
      <c r="B908" s="71"/>
      <c r="C908" s="71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3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16"/>
      <c r="AV908" s="73"/>
      <c r="AW908" s="73"/>
      <c r="AX908" s="73"/>
      <c r="AY908" s="73"/>
      <c r="AZ908" s="73"/>
      <c r="BA908" s="73"/>
      <c r="BB908" s="73"/>
      <c r="BC908" s="73"/>
      <c r="BD908" s="73"/>
      <c r="BE908" s="73"/>
      <c r="BF908" s="73"/>
      <c r="BG908" s="73"/>
      <c r="BH908" s="73"/>
      <c r="BI908" s="73"/>
      <c r="BJ908" s="73"/>
      <c r="BK908" s="73"/>
      <c r="BL908" s="73"/>
      <c r="BM908" s="73"/>
      <c r="BN908" s="73"/>
      <c r="BO908" s="73"/>
      <c r="BP908" s="73"/>
      <c r="BQ908" s="73"/>
      <c r="BR908" s="73"/>
      <c r="BS908" s="73"/>
    </row>
    <row r="909" ht="15.75" customHeight="1">
      <c r="A909" s="71"/>
      <c r="B909" s="71"/>
      <c r="C909" s="71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3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16"/>
      <c r="AV909" s="73"/>
      <c r="AW909" s="73"/>
      <c r="AX909" s="73"/>
      <c r="AY909" s="73"/>
      <c r="AZ909" s="73"/>
      <c r="BA909" s="73"/>
      <c r="BB909" s="73"/>
      <c r="BC909" s="73"/>
      <c r="BD909" s="73"/>
      <c r="BE909" s="73"/>
      <c r="BF909" s="73"/>
      <c r="BG909" s="73"/>
      <c r="BH909" s="73"/>
      <c r="BI909" s="73"/>
      <c r="BJ909" s="73"/>
      <c r="BK909" s="73"/>
      <c r="BL909" s="73"/>
      <c r="BM909" s="73"/>
      <c r="BN909" s="73"/>
      <c r="BO909" s="73"/>
      <c r="BP909" s="73"/>
      <c r="BQ909" s="73"/>
      <c r="BR909" s="73"/>
      <c r="BS909" s="73"/>
    </row>
    <row r="910" ht="15.75" customHeight="1">
      <c r="A910" s="71"/>
      <c r="B910" s="71"/>
      <c r="C910" s="71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3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16"/>
      <c r="AV910" s="73"/>
      <c r="AW910" s="73"/>
      <c r="AX910" s="73"/>
      <c r="AY910" s="73"/>
      <c r="AZ910" s="73"/>
      <c r="BA910" s="73"/>
      <c r="BB910" s="73"/>
      <c r="BC910" s="73"/>
      <c r="BD910" s="73"/>
      <c r="BE910" s="73"/>
      <c r="BF910" s="73"/>
      <c r="BG910" s="73"/>
      <c r="BH910" s="73"/>
      <c r="BI910" s="73"/>
      <c r="BJ910" s="73"/>
      <c r="BK910" s="73"/>
      <c r="BL910" s="73"/>
      <c r="BM910" s="73"/>
      <c r="BN910" s="73"/>
      <c r="BO910" s="73"/>
      <c r="BP910" s="73"/>
      <c r="BQ910" s="73"/>
      <c r="BR910" s="73"/>
      <c r="BS910" s="73"/>
    </row>
    <row r="911" ht="15.75" customHeight="1">
      <c r="A911" s="71"/>
      <c r="B911" s="71"/>
      <c r="C911" s="71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3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16"/>
      <c r="AV911" s="73"/>
      <c r="AW911" s="73"/>
      <c r="AX911" s="73"/>
      <c r="AY911" s="73"/>
      <c r="AZ911" s="73"/>
      <c r="BA911" s="73"/>
      <c r="BB911" s="73"/>
      <c r="BC911" s="73"/>
      <c r="BD911" s="73"/>
      <c r="BE911" s="73"/>
      <c r="BF911" s="73"/>
      <c r="BG911" s="73"/>
      <c r="BH911" s="73"/>
      <c r="BI911" s="73"/>
      <c r="BJ911" s="73"/>
      <c r="BK911" s="73"/>
      <c r="BL911" s="73"/>
      <c r="BM911" s="73"/>
      <c r="BN911" s="73"/>
      <c r="BO911" s="73"/>
      <c r="BP911" s="73"/>
      <c r="BQ911" s="73"/>
      <c r="BR911" s="73"/>
      <c r="BS911" s="73"/>
    </row>
    <row r="912" ht="15.75" customHeight="1">
      <c r="A912" s="71"/>
      <c r="B912" s="71"/>
      <c r="C912" s="71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3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16"/>
      <c r="AV912" s="73"/>
      <c r="AW912" s="73"/>
      <c r="AX912" s="73"/>
      <c r="AY912" s="73"/>
      <c r="AZ912" s="73"/>
      <c r="BA912" s="73"/>
      <c r="BB912" s="73"/>
      <c r="BC912" s="73"/>
      <c r="BD912" s="73"/>
      <c r="BE912" s="73"/>
      <c r="BF912" s="73"/>
      <c r="BG912" s="73"/>
      <c r="BH912" s="73"/>
      <c r="BI912" s="73"/>
      <c r="BJ912" s="73"/>
      <c r="BK912" s="73"/>
      <c r="BL912" s="73"/>
      <c r="BM912" s="73"/>
      <c r="BN912" s="73"/>
      <c r="BO912" s="73"/>
      <c r="BP912" s="73"/>
      <c r="BQ912" s="73"/>
      <c r="BR912" s="73"/>
      <c r="BS912" s="73"/>
    </row>
    <row r="913" ht="15.75" customHeight="1">
      <c r="A913" s="71"/>
      <c r="B913" s="71"/>
      <c r="C913" s="71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3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16"/>
      <c r="AV913" s="73"/>
      <c r="AW913" s="73"/>
      <c r="AX913" s="73"/>
      <c r="AY913" s="73"/>
      <c r="AZ913" s="73"/>
      <c r="BA913" s="73"/>
      <c r="BB913" s="73"/>
      <c r="BC913" s="73"/>
      <c r="BD913" s="73"/>
      <c r="BE913" s="73"/>
      <c r="BF913" s="73"/>
      <c r="BG913" s="73"/>
      <c r="BH913" s="73"/>
      <c r="BI913" s="73"/>
      <c r="BJ913" s="73"/>
      <c r="BK913" s="73"/>
      <c r="BL913" s="73"/>
      <c r="BM913" s="73"/>
      <c r="BN913" s="73"/>
      <c r="BO913" s="73"/>
      <c r="BP913" s="73"/>
      <c r="BQ913" s="73"/>
      <c r="BR913" s="73"/>
      <c r="BS913" s="73"/>
    </row>
    <row r="914" ht="15.75" customHeight="1">
      <c r="A914" s="71"/>
      <c r="B914" s="71"/>
      <c r="C914" s="71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3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16"/>
      <c r="AV914" s="73"/>
      <c r="AW914" s="73"/>
      <c r="AX914" s="73"/>
      <c r="AY914" s="73"/>
      <c r="AZ914" s="73"/>
      <c r="BA914" s="73"/>
      <c r="BB914" s="73"/>
      <c r="BC914" s="73"/>
      <c r="BD914" s="73"/>
      <c r="BE914" s="73"/>
      <c r="BF914" s="73"/>
      <c r="BG914" s="73"/>
      <c r="BH914" s="73"/>
      <c r="BI914" s="73"/>
      <c r="BJ914" s="73"/>
      <c r="BK914" s="73"/>
      <c r="BL914" s="73"/>
      <c r="BM914" s="73"/>
      <c r="BN914" s="73"/>
      <c r="BO914" s="73"/>
      <c r="BP914" s="73"/>
      <c r="BQ914" s="73"/>
      <c r="BR914" s="73"/>
      <c r="BS914" s="73"/>
    </row>
    <row r="915" ht="15.75" customHeight="1">
      <c r="A915" s="71"/>
      <c r="B915" s="71"/>
      <c r="C915" s="71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3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16"/>
      <c r="AV915" s="73"/>
      <c r="AW915" s="73"/>
      <c r="AX915" s="73"/>
      <c r="AY915" s="73"/>
      <c r="AZ915" s="73"/>
      <c r="BA915" s="73"/>
      <c r="BB915" s="73"/>
      <c r="BC915" s="73"/>
      <c r="BD915" s="73"/>
      <c r="BE915" s="73"/>
      <c r="BF915" s="73"/>
      <c r="BG915" s="73"/>
      <c r="BH915" s="73"/>
      <c r="BI915" s="73"/>
      <c r="BJ915" s="73"/>
      <c r="BK915" s="73"/>
      <c r="BL915" s="73"/>
      <c r="BM915" s="73"/>
      <c r="BN915" s="73"/>
      <c r="BO915" s="73"/>
      <c r="BP915" s="73"/>
      <c r="BQ915" s="73"/>
      <c r="BR915" s="73"/>
      <c r="BS915" s="73"/>
    </row>
    <row r="916" ht="15.75" customHeight="1">
      <c r="A916" s="71"/>
      <c r="B916" s="71"/>
      <c r="C916" s="71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3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16"/>
      <c r="AV916" s="73"/>
      <c r="AW916" s="73"/>
      <c r="AX916" s="73"/>
      <c r="AY916" s="73"/>
      <c r="AZ916" s="73"/>
      <c r="BA916" s="73"/>
      <c r="BB916" s="73"/>
      <c r="BC916" s="73"/>
      <c r="BD916" s="73"/>
      <c r="BE916" s="73"/>
      <c r="BF916" s="73"/>
      <c r="BG916" s="73"/>
      <c r="BH916" s="73"/>
      <c r="BI916" s="73"/>
      <c r="BJ916" s="73"/>
      <c r="BK916" s="73"/>
      <c r="BL916" s="73"/>
      <c r="BM916" s="73"/>
      <c r="BN916" s="73"/>
      <c r="BO916" s="73"/>
      <c r="BP916" s="73"/>
      <c r="BQ916" s="73"/>
      <c r="BR916" s="73"/>
      <c r="BS916" s="73"/>
    </row>
    <row r="917" ht="15.75" customHeight="1">
      <c r="A917" s="71"/>
      <c r="B917" s="71"/>
      <c r="C917" s="71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3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16"/>
      <c r="AV917" s="73"/>
      <c r="AW917" s="73"/>
      <c r="AX917" s="73"/>
      <c r="AY917" s="73"/>
      <c r="AZ917" s="73"/>
      <c r="BA917" s="73"/>
      <c r="BB917" s="73"/>
      <c r="BC917" s="73"/>
      <c r="BD917" s="73"/>
      <c r="BE917" s="73"/>
      <c r="BF917" s="73"/>
      <c r="BG917" s="73"/>
      <c r="BH917" s="73"/>
      <c r="BI917" s="73"/>
      <c r="BJ917" s="73"/>
      <c r="BK917" s="73"/>
      <c r="BL917" s="73"/>
      <c r="BM917" s="73"/>
      <c r="BN917" s="73"/>
      <c r="BO917" s="73"/>
      <c r="BP917" s="73"/>
      <c r="BQ917" s="73"/>
      <c r="BR917" s="73"/>
      <c r="BS917" s="73"/>
    </row>
    <row r="918" ht="15.75" customHeight="1">
      <c r="A918" s="71"/>
      <c r="B918" s="71"/>
      <c r="C918" s="71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3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16"/>
      <c r="AV918" s="73"/>
      <c r="AW918" s="73"/>
      <c r="AX918" s="73"/>
      <c r="AY918" s="73"/>
      <c r="AZ918" s="73"/>
      <c r="BA918" s="73"/>
      <c r="BB918" s="73"/>
      <c r="BC918" s="73"/>
      <c r="BD918" s="73"/>
      <c r="BE918" s="73"/>
      <c r="BF918" s="73"/>
      <c r="BG918" s="73"/>
      <c r="BH918" s="73"/>
      <c r="BI918" s="73"/>
      <c r="BJ918" s="73"/>
      <c r="BK918" s="73"/>
      <c r="BL918" s="73"/>
      <c r="BM918" s="73"/>
      <c r="BN918" s="73"/>
      <c r="BO918" s="73"/>
      <c r="BP918" s="73"/>
      <c r="BQ918" s="73"/>
      <c r="BR918" s="73"/>
      <c r="BS918" s="73"/>
    </row>
    <row r="919" ht="15.75" customHeight="1">
      <c r="A919" s="71"/>
      <c r="B919" s="71"/>
      <c r="C919" s="71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3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16"/>
      <c r="AV919" s="73"/>
      <c r="AW919" s="73"/>
      <c r="AX919" s="73"/>
      <c r="AY919" s="73"/>
      <c r="AZ919" s="73"/>
      <c r="BA919" s="73"/>
      <c r="BB919" s="73"/>
      <c r="BC919" s="73"/>
      <c r="BD919" s="73"/>
      <c r="BE919" s="73"/>
      <c r="BF919" s="73"/>
      <c r="BG919" s="73"/>
      <c r="BH919" s="73"/>
      <c r="BI919" s="73"/>
      <c r="BJ919" s="73"/>
      <c r="BK919" s="73"/>
      <c r="BL919" s="73"/>
      <c r="BM919" s="73"/>
      <c r="BN919" s="73"/>
      <c r="BO919" s="73"/>
      <c r="BP919" s="73"/>
      <c r="BQ919" s="73"/>
      <c r="BR919" s="73"/>
      <c r="BS919" s="73"/>
    </row>
    <row r="920" ht="15.75" customHeight="1">
      <c r="A920" s="71"/>
      <c r="B920" s="71"/>
      <c r="C920" s="71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3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16"/>
      <c r="AV920" s="73"/>
      <c r="AW920" s="73"/>
      <c r="AX920" s="73"/>
      <c r="AY920" s="73"/>
      <c r="AZ920" s="73"/>
      <c r="BA920" s="73"/>
      <c r="BB920" s="73"/>
      <c r="BC920" s="73"/>
      <c r="BD920" s="73"/>
      <c r="BE920" s="73"/>
      <c r="BF920" s="73"/>
      <c r="BG920" s="73"/>
      <c r="BH920" s="73"/>
      <c r="BI920" s="73"/>
      <c r="BJ920" s="73"/>
      <c r="BK920" s="73"/>
      <c r="BL920" s="73"/>
      <c r="BM920" s="73"/>
      <c r="BN920" s="73"/>
      <c r="BO920" s="73"/>
      <c r="BP920" s="73"/>
      <c r="BQ920" s="73"/>
      <c r="BR920" s="73"/>
      <c r="BS920" s="73"/>
    </row>
    <row r="921" ht="15.75" customHeight="1">
      <c r="A921" s="71"/>
      <c r="B921" s="71"/>
      <c r="C921" s="71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3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16"/>
      <c r="AV921" s="73"/>
      <c r="AW921" s="73"/>
      <c r="AX921" s="73"/>
      <c r="AY921" s="73"/>
      <c r="AZ921" s="73"/>
      <c r="BA921" s="73"/>
      <c r="BB921" s="73"/>
      <c r="BC921" s="73"/>
      <c r="BD921" s="73"/>
      <c r="BE921" s="73"/>
      <c r="BF921" s="73"/>
      <c r="BG921" s="73"/>
      <c r="BH921" s="73"/>
      <c r="BI921" s="73"/>
      <c r="BJ921" s="73"/>
      <c r="BK921" s="73"/>
      <c r="BL921" s="73"/>
      <c r="BM921" s="73"/>
      <c r="BN921" s="73"/>
      <c r="BO921" s="73"/>
      <c r="BP921" s="73"/>
      <c r="BQ921" s="73"/>
      <c r="BR921" s="73"/>
      <c r="BS921" s="73"/>
    </row>
    <row r="922" ht="15.75" customHeight="1">
      <c r="A922" s="71"/>
      <c r="B922" s="71"/>
      <c r="C922" s="71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3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16"/>
      <c r="AV922" s="73"/>
      <c r="AW922" s="73"/>
      <c r="AX922" s="73"/>
      <c r="AY922" s="73"/>
      <c r="AZ922" s="73"/>
      <c r="BA922" s="73"/>
      <c r="BB922" s="73"/>
      <c r="BC922" s="73"/>
      <c r="BD922" s="73"/>
      <c r="BE922" s="73"/>
      <c r="BF922" s="73"/>
      <c r="BG922" s="73"/>
      <c r="BH922" s="73"/>
      <c r="BI922" s="73"/>
      <c r="BJ922" s="73"/>
      <c r="BK922" s="73"/>
      <c r="BL922" s="73"/>
      <c r="BM922" s="73"/>
      <c r="BN922" s="73"/>
      <c r="BO922" s="73"/>
      <c r="BP922" s="73"/>
      <c r="BQ922" s="73"/>
      <c r="BR922" s="73"/>
      <c r="BS922" s="73"/>
    </row>
    <row r="923" ht="15.75" customHeight="1">
      <c r="A923" s="71"/>
      <c r="B923" s="71"/>
      <c r="C923" s="71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3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16"/>
      <c r="AV923" s="73"/>
      <c r="AW923" s="73"/>
      <c r="AX923" s="73"/>
      <c r="AY923" s="73"/>
      <c r="AZ923" s="73"/>
      <c r="BA923" s="73"/>
      <c r="BB923" s="73"/>
      <c r="BC923" s="73"/>
      <c r="BD923" s="73"/>
      <c r="BE923" s="73"/>
      <c r="BF923" s="73"/>
      <c r="BG923" s="73"/>
      <c r="BH923" s="73"/>
      <c r="BI923" s="73"/>
      <c r="BJ923" s="73"/>
      <c r="BK923" s="73"/>
      <c r="BL923" s="73"/>
      <c r="BM923" s="73"/>
      <c r="BN923" s="73"/>
      <c r="BO923" s="73"/>
      <c r="BP923" s="73"/>
      <c r="BQ923" s="73"/>
      <c r="BR923" s="73"/>
      <c r="BS923" s="73"/>
    </row>
    <row r="924" ht="15.75" customHeight="1">
      <c r="A924" s="71"/>
      <c r="B924" s="71"/>
      <c r="C924" s="71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3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16"/>
      <c r="AV924" s="73"/>
      <c r="AW924" s="73"/>
      <c r="AX924" s="73"/>
      <c r="AY924" s="73"/>
      <c r="AZ924" s="73"/>
      <c r="BA924" s="73"/>
      <c r="BB924" s="73"/>
      <c r="BC924" s="73"/>
      <c r="BD924" s="73"/>
      <c r="BE924" s="73"/>
      <c r="BF924" s="73"/>
      <c r="BG924" s="73"/>
      <c r="BH924" s="73"/>
      <c r="BI924" s="73"/>
      <c r="BJ924" s="73"/>
      <c r="BK924" s="73"/>
      <c r="BL924" s="73"/>
      <c r="BM924" s="73"/>
      <c r="BN924" s="73"/>
      <c r="BO924" s="73"/>
      <c r="BP924" s="73"/>
      <c r="BQ924" s="73"/>
      <c r="BR924" s="73"/>
      <c r="BS924" s="73"/>
    </row>
    <row r="925" ht="15.75" customHeight="1">
      <c r="A925" s="71"/>
      <c r="B925" s="71"/>
      <c r="C925" s="71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3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16"/>
      <c r="AV925" s="73"/>
      <c r="AW925" s="73"/>
      <c r="AX925" s="73"/>
      <c r="AY925" s="73"/>
      <c r="AZ925" s="73"/>
      <c r="BA925" s="73"/>
      <c r="BB925" s="73"/>
      <c r="BC925" s="73"/>
      <c r="BD925" s="73"/>
      <c r="BE925" s="73"/>
      <c r="BF925" s="73"/>
      <c r="BG925" s="73"/>
      <c r="BH925" s="73"/>
      <c r="BI925" s="73"/>
      <c r="BJ925" s="73"/>
      <c r="BK925" s="73"/>
      <c r="BL925" s="73"/>
      <c r="BM925" s="73"/>
      <c r="BN925" s="73"/>
      <c r="BO925" s="73"/>
      <c r="BP925" s="73"/>
      <c r="BQ925" s="73"/>
      <c r="BR925" s="73"/>
      <c r="BS925" s="73"/>
    </row>
    <row r="926" ht="15.75" customHeight="1">
      <c r="A926" s="71"/>
      <c r="B926" s="71"/>
      <c r="C926" s="71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3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16"/>
      <c r="AV926" s="73"/>
      <c r="AW926" s="73"/>
      <c r="AX926" s="73"/>
      <c r="AY926" s="73"/>
      <c r="AZ926" s="73"/>
      <c r="BA926" s="73"/>
      <c r="BB926" s="73"/>
      <c r="BC926" s="73"/>
      <c r="BD926" s="73"/>
      <c r="BE926" s="73"/>
      <c r="BF926" s="73"/>
      <c r="BG926" s="73"/>
      <c r="BH926" s="73"/>
      <c r="BI926" s="73"/>
      <c r="BJ926" s="73"/>
      <c r="BK926" s="73"/>
      <c r="BL926" s="73"/>
      <c r="BM926" s="73"/>
      <c r="BN926" s="73"/>
      <c r="BO926" s="73"/>
      <c r="BP926" s="73"/>
      <c r="BQ926" s="73"/>
      <c r="BR926" s="73"/>
      <c r="BS926" s="73"/>
    </row>
    <row r="927" ht="15.75" customHeight="1">
      <c r="A927" s="71"/>
      <c r="B927" s="71"/>
      <c r="C927" s="71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3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16"/>
      <c r="AV927" s="73"/>
      <c r="AW927" s="73"/>
      <c r="AX927" s="73"/>
      <c r="AY927" s="73"/>
      <c r="AZ927" s="73"/>
      <c r="BA927" s="73"/>
      <c r="BB927" s="73"/>
      <c r="BC927" s="73"/>
      <c r="BD927" s="73"/>
      <c r="BE927" s="73"/>
      <c r="BF927" s="73"/>
      <c r="BG927" s="73"/>
      <c r="BH927" s="73"/>
      <c r="BI927" s="73"/>
      <c r="BJ927" s="73"/>
      <c r="BK927" s="73"/>
      <c r="BL927" s="73"/>
      <c r="BM927" s="73"/>
      <c r="BN927" s="73"/>
      <c r="BO927" s="73"/>
      <c r="BP927" s="73"/>
      <c r="BQ927" s="73"/>
      <c r="BR927" s="73"/>
      <c r="BS927" s="73"/>
    </row>
    <row r="928" ht="15.75" customHeight="1">
      <c r="A928" s="71"/>
      <c r="B928" s="71"/>
      <c r="C928" s="71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3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16"/>
      <c r="AV928" s="73"/>
      <c r="AW928" s="73"/>
      <c r="AX928" s="73"/>
      <c r="AY928" s="73"/>
      <c r="AZ928" s="73"/>
      <c r="BA928" s="73"/>
      <c r="BB928" s="73"/>
      <c r="BC928" s="73"/>
      <c r="BD928" s="73"/>
      <c r="BE928" s="73"/>
      <c r="BF928" s="73"/>
      <c r="BG928" s="73"/>
      <c r="BH928" s="73"/>
      <c r="BI928" s="73"/>
      <c r="BJ928" s="73"/>
      <c r="BK928" s="73"/>
      <c r="BL928" s="73"/>
      <c r="BM928" s="73"/>
      <c r="BN928" s="73"/>
      <c r="BO928" s="73"/>
      <c r="BP928" s="73"/>
      <c r="BQ928" s="73"/>
      <c r="BR928" s="73"/>
      <c r="BS928" s="73"/>
    </row>
    <row r="929" ht="15.75" customHeight="1">
      <c r="A929" s="71"/>
      <c r="B929" s="71"/>
      <c r="C929" s="71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3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16"/>
      <c r="AV929" s="73"/>
      <c r="AW929" s="73"/>
      <c r="AX929" s="73"/>
      <c r="AY929" s="73"/>
      <c r="AZ929" s="73"/>
      <c r="BA929" s="73"/>
      <c r="BB929" s="73"/>
      <c r="BC929" s="73"/>
      <c r="BD929" s="73"/>
      <c r="BE929" s="73"/>
      <c r="BF929" s="73"/>
      <c r="BG929" s="73"/>
      <c r="BH929" s="73"/>
      <c r="BI929" s="73"/>
      <c r="BJ929" s="73"/>
      <c r="BK929" s="73"/>
      <c r="BL929" s="73"/>
      <c r="BM929" s="73"/>
      <c r="BN929" s="73"/>
      <c r="BO929" s="73"/>
      <c r="BP929" s="73"/>
      <c r="BQ929" s="73"/>
      <c r="BR929" s="73"/>
      <c r="BS929" s="73"/>
    </row>
    <row r="930" ht="15.75" customHeight="1">
      <c r="A930" s="71"/>
      <c r="B930" s="71"/>
      <c r="C930" s="71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3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16"/>
      <c r="AV930" s="73"/>
      <c r="AW930" s="73"/>
      <c r="AX930" s="73"/>
      <c r="AY930" s="73"/>
      <c r="AZ930" s="73"/>
      <c r="BA930" s="73"/>
      <c r="BB930" s="73"/>
      <c r="BC930" s="73"/>
      <c r="BD930" s="73"/>
      <c r="BE930" s="73"/>
      <c r="BF930" s="73"/>
      <c r="BG930" s="73"/>
      <c r="BH930" s="73"/>
      <c r="BI930" s="73"/>
      <c r="BJ930" s="73"/>
      <c r="BK930" s="73"/>
      <c r="BL930" s="73"/>
      <c r="BM930" s="73"/>
      <c r="BN930" s="73"/>
      <c r="BO930" s="73"/>
      <c r="BP930" s="73"/>
      <c r="BQ930" s="73"/>
      <c r="BR930" s="73"/>
      <c r="BS930" s="73"/>
    </row>
    <row r="931" ht="15.75" customHeight="1">
      <c r="A931" s="71"/>
      <c r="B931" s="71"/>
      <c r="C931" s="71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3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16"/>
      <c r="AV931" s="73"/>
      <c r="AW931" s="73"/>
      <c r="AX931" s="73"/>
      <c r="AY931" s="73"/>
      <c r="AZ931" s="73"/>
      <c r="BA931" s="73"/>
      <c r="BB931" s="73"/>
      <c r="BC931" s="73"/>
      <c r="BD931" s="73"/>
      <c r="BE931" s="73"/>
      <c r="BF931" s="73"/>
      <c r="BG931" s="73"/>
      <c r="BH931" s="73"/>
      <c r="BI931" s="73"/>
      <c r="BJ931" s="73"/>
      <c r="BK931" s="73"/>
      <c r="BL931" s="73"/>
      <c r="BM931" s="73"/>
      <c r="BN931" s="73"/>
      <c r="BO931" s="73"/>
      <c r="BP931" s="73"/>
      <c r="BQ931" s="73"/>
      <c r="BR931" s="73"/>
      <c r="BS931" s="73"/>
    </row>
    <row r="932" ht="15.75" customHeight="1">
      <c r="A932" s="71"/>
      <c r="B932" s="71"/>
      <c r="C932" s="71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3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16"/>
      <c r="AV932" s="73"/>
      <c r="AW932" s="73"/>
      <c r="AX932" s="73"/>
      <c r="AY932" s="73"/>
      <c r="AZ932" s="73"/>
      <c r="BA932" s="73"/>
      <c r="BB932" s="73"/>
      <c r="BC932" s="73"/>
      <c r="BD932" s="73"/>
      <c r="BE932" s="73"/>
      <c r="BF932" s="73"/>
      <c r="BG932" s="73"/>
      <c r="BH932" s="73"/>
      <c r="BI932" s="73"/>
      <c r="BJ932" s="73"/>
      <c r="BK932" s="73"/>
      <c r="BL932" s="73"/>
      <c r="BM932" s="73"/>
      <c r="BN932" s="73"/>
      <c r="BO932" s="73"/>
      <c r="BP932" s="73"/>
      <c r="BQ932" s="73"/>
      <c r="BR932" s="73"/>
      <c r="BS932" s="73"/>
    </row>
    <row r="933" ht="15.75" customHeight="1">
      <c r="A933" s="71"/>
      <c r="B933" s="71"/>
      <c r="C933" s="71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3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16"/>
      <c r="AV933" s="73"/>
      <c r="AW933" s="73"/>
      <c r="AX933" s="73"/>
      <c r="AY933" s="73"/>
      <c r="AZ933" s="73"/>
      <c r="BA933" s="73"/>
      <c r="BB933" s="73"/>
      <c r="BC933" s="73"/>
      <c r="BD933" s="73"/>
      <c r="BE933" s="73"/>
      <c r="BF933" s="73"/>
      <c r="BG933" s="73"/>
      <c r="BH933" s="73"/>
      <c r="BI933" s="73"/>
      <c r="BJ933" s="73"/>
      <c r="BK933" s="73"/>
      <c r="BL933" s="73"/>
      <c r="BM933" s="73"/>
      <c r="BN933" s="73"/>
      <c r="BO933" s="73"/>
      <c r="BP933" s="73"/>
      <c r="BQ933" s="73"/>
      <c r="BR933" s="73"/>
      <c r="BS933" s="73"/>
    </row>
    <row r="934" ht="15.75" customHeight="1">
      <c r="A934" s="71"/>
      <c r="B934" s="71"/>
      <c r="C934" s="71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3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16"/>
      <c r="AV934" s="73"/>
      <c r="AW934" s="73"/>
      <c r="AX934" s="73"/>
      <c r="AY934" s="73"/>
      <c r="AZ934" s="73"/>
      <c r="BA934" s="73"/>
      <c r="BB934" s="73"/>
      <c r="BC934" s="73"/>
      <c r="BD934" s="73"/>
      <c r="BE934" s="73"/>
      <c r="BF934" s="73"/>
      <c r="BG934" s="73"/>
      <c r="BH934" s="73"/>
      <c r="BI934" s="73"/>
      <c r="BJ934" s="73"/>
      <c r="BK934" s="73"/>
      <c r="BL934" s="73"/>
      <c r="BM934" s="73"/>
      <c r="BN934" s="73"/>
      <c r="BO934" s="73"/>
      <c r="BP934" s="73"/>
      <c r="BQ934" s="73"/>
      <c r="BR934" s="73"/>
      <c r="BS934" s="73"/>
    </row>
    <row r="935" ht="15.75" customHeight="1">
      <c r="A935" s="71"/>
      <c r="B935" s="71"/>
      <c r="C935" s="71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3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16"/>
      <c r="AV935" s="73"/>
      <c r="AW935" s="73"/>
      <c r="AX935" s="73"/>
      <c r="AY935" s="73"/>
      <c r="AZ935" s="73"/>
      <c r="BA935" s="73"/>
      <c r="BB935" s="73"/>
      <c r="BC935" s="73"/>
      <c r="BD935" s="73"/>
      <c r="BE935" s="73"/>
      <c r="BF935" s="73"/>
      <c r="BG935" s="73"/>
      <c r="BH935" s="73"/>
      <c r="BI935" s="73"/>
      <c r="BJ935" s="73"/>
      <c r="BK935" s="73"/>
      <c r="BL935" s="73"/>
      <c r="BM935" s="73"/>
      <c r="BN935" s="73"/>
      <c r="BO935" s="73"/>
      <c r="BP935" s="73"/>
      <c r="BQ935" s="73"/>
      <c r="BR935" s="73"/>
      <c r="BS935" s="73"/>
    </row>
    <row r="936" ht="15.75" customHeight="1">
      <c r="A936" s="71"/>
      <c r="B936" s="71"/>
      <c r="C936" s="71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3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16"/>
      <c r="AV936" s="73"/>
      <c r="AW936" s="73"/>
      <c r="AX936" s="73"/>
      <c r="AY936" s="73"/>
      <c r="AZ936" s="73"/>
      <c r="BA936" s="73"/>
      <c r="BB936" s="73"/>
      <c r="BC936" s="73"/>
      <c r="BD936" s="73"/>
      <c r="BE936" s="73"/>
      <c r="BF936" s="73"/>
      <c r="BG936" s="73"/>
      <c r="BH936" s="73"/>
      <c r="BI936" s="73"/>
      <c r="BJ936" s="73"/>
      <c r="BK936" s="73"/>
      <c r="BL936" s="73"/>
      <c r="BM936" s="73"/>
      <c r="BN936" s="73"/>
      <c r="BO936" s="73"/>
      <c r="BP936" s="73"/>
      <c r="BQ936" s="73"/>
      <c r="BR936" s="73"/>
      <c r="BS936" s="73"/>
    </row>
    <row r="937" ht="15.75" customHeight="1">
      <c r="A937" s="71"/>
      <c r="B937" s="71"/>
      <c r="C937" s="71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3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16"/>
      <c r="AV937" s="73"/>
      <c r="AW937" s="73"/>
      <c r="AX937" s="73"/>
      <c r="AY937" s="73"/>
      <c r="AZ937" s="73"/>
      <c r="BA937" s="73"/>
      <c r="BB937" s="73"/>
      <c r="BC937" s="73"/>
      <c r="BD937" s="73"/>
      <c r="BE937" s="73"/>
      <c r="BF937" s="73"/>
      <c r="BG937" s="73"/>
      <c r="BH937" s="73"/>
      <c r="BI937" s="73"/>
      <c r="BJ937" s="73"/>
      <c r="BK937" s="73"/>
      <c r="BL937" s="73"/>
      <c r="BM937" s="73"/>
      <c r="BN937" s="73"/>
      <c r="BO937" s="73"/>
      <c r="BP937" s="73"/>
      <c r="BQ937" s="73"/>
      <c r="BR937" s="73"/>
      <c r="BS937" s="73"/>
    </row>
    <row r="938" ht="15.75" customHeight="1">
      <c r="A938" s="71"/>
      <c r="B938" s="71"/>
      <c r="C938" s="71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3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16"/>
      <c r="AV938" s="73"/>
      <c r="AW938" s="73"/>
      <c r="AX938" s="73"/>
      <c r="AY938" s="73"/>
      <c r="AZ938" s="73"/>
      <c r="BA938" s="73"/>
      <c r="BB938" s="73"/>
      <c r="BC938" s="73"/>
      <c r="BD938" s="73"/>
      <c r="BE938" s="73"/>
      <c r="BF938" s="73"/>
      <c r="BG938" s="73"/>
      <c r="BH938" s="73"/>
      <c r="BI938" s="73"/>
      <c r="BJ938" s="73"/>
      <c r="BK938" s="73"/>
      <c r="BL938" s="73"/>
      <c r="BM938" s="73"/>
      <c r="BN938" s="73"/>
      <c r="BO938" s="73"/>
      <c r="BP938" s="73"/>
      <c r="BQ938" s="73"/>
      <c r="BR938" s="73"/>
      <c r="BS938" s="73"/>
    </row>
    <row r="939" ht="15.75" customHeight="1">
      <c r="A939" s="71"/>
      <c r="B939" s="71"/>
      <c r="C939" s="71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3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16"/>
      <c r="AV939" s="73"/>
      <c r="AW939" s="73"/>
      <c r="AX939" s="73"/>
      <c r="AY939" s="73"/>
      <c r="AZ939" s="73"/>
      <c r="BA939" s="73"/>
      <c r="BB939" s="73"/>
      <c r="BC939" s="73"/>
      <c r="BD939" s="73"/>
      <c r="BE939" s="73"/>
      <c r="BF939" s="73"/>
      <c r="BG939" s="73"/>
      <c r="BH939" s="73"/>
      <c r="BI939" s="73"/>
      <c r="BJ939" s="73"/>
      <c r="BK939" s="73"/>
      <c r="BL939" s="73"/>
      <c r="BM939" s="73"/>
      <c r="BN939" s="73"/>
      <c r="BO939" s="73"/>
      <c r="BP939" s="73"/>
      <c r="BQ939" s="73"/>
      <c r="BR939" s="73"/>
      <c r="BS939" s="73"/>
    </row>
    <row r="940" ht="15.75" customHeight="1">
      <c r="A940" s="71"/>
      <c r="B940" s="71"/>
      <c r="C940" s="71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3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16"/>
      <c r="AV940" s="73"/>
      <c r="AW940" s="73"/>
      <c r="AX940" s="73"/>
      <c r="AY940" s="73"/>
      <c r="AZ940" s="73"/>
      <c r="BA940" s="73"/>
      <c r="BB940" s="73"/>
      <c r="BC940" s="73"/>
      <c r="BD940" s="73"/>
      <c r="BE940" s="73"/>
      <c r="BF940" s="73"/>
      <c r="BG940" s="73"/>
      <c r="BH940" s="73"/>
      <c r="BI940" s="73"/>
      <c r="BJ940" s="73"/>
      <c r="BK940" s="73"/>
      <c r="BL940" s="73"/>
      <c r="BM940" s="73"/>
      <c r="BN940" s="73"/>
      <c r="BO940" s="73"/>
      <c r="BP940" s="73"/>
      <c r="BQ940" s="73"/>
      <c r="BR940" s="73"/>
      <c r="BS940" s="73"/>
    </row>
    <row r="941" ht="15.75" customHeight="1">
      <c r="A941" s="71"/>
      <c r="B941" s="71"/>
      <c r="C941" s="71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3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16"/>
      <c r="AV941" s="73"/>
      <c r="AW941" s="73"/>
      <c r="AX941" s="73"/>
      <c r="AY941" s="73"/>
      <c r="AZ941" s="73"/>
      <c r="BA941" s="73"/>
      <c r="BB941" s="73"/>
      <c r="BC941" s="73"/>
      <c r="BD941" s="73"/>
      <c r="BE941" s="73"/>
      <c r="BF941" s="73"/>
      <c r="BG941" s="73"/>
      <c r="BH941" s="73"/>
      <c r="BI941" s="73"/>
      <c r="BJ941" s="73"/>
      <c r="BK941" s="73"/>
      <c r="BL941" s="73"/>
      <c r="BM941" s="73"/>
      <c r="BN941" s="73"/>
      <c r="BO941" s="73"/>
      <c r="BP941" s="73"/>
      <c r="BQ941" s="73"/>
      <c r="BR941" s="73"/>
      <c r="BS941" s="73"/>
    </row>
    <row r="942" ht="15.75" customHeight="1">
      <c r="A942" s="71"/>
      <c r="B942" s="71"/>
      <c r="C942" s="71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3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16"/>
      <c r="AV942" s="73"/>
      <c r="AW942" s="73"/>
      <c r="AX942" s="73"/>
      <c r="AY942" s="73"/>
      <c r="AZ942" s="73"/>
      <c r="BA942" s="73"/>
      <c r="BB942" s="73"/>
      <c r="BC942" s="73"/>
      <c r="BD942" s="73"/>
      <c r="BE942" s="73"/>
      <c r="BF942" s="73"/>
      <c r="BG942" s="73"/>
      <c r="BH942" s="73"/>
      <c r="BI942" s="73"/>
      <c r="BJ942" s="73"/>
      <c r="BK942" s="73"/>
      <c r="BL942" s="73"/>
      <c r="BM942" s="73"/>
      <c r="BN942" s="73"/>
      <c r="BO942" s="73"/>
      <c r="BP942" s="73"/>
      <c r="BQ942" s="73"/>
      <c r="BR942" s="73"/>
      <c r="BS942" s="73"/>
    </row>
    <row r="943" ht="15.75" customHeight="1">
      <c r="A943" s="71"/>
      <c r="B943" s="71"/>
      <c r="C943" s="71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3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16"/>
      <c r="AV943" s="73"/>
      <c r="AW943" s="73"/>
      <c r="AX943" s="73"/>
      <c r="AY943" s="73"/>
      <c r="AZ943" s="73"/>
      <c r="BA943" s="73"/>
      <c r="BB943" s="73"/>
      <c r="BC943" s="73"/>
      <c r="BD943" s="73"/>
      <c r="BE943" s="73"/>
      <c r="BF943" s="73"/>
      <c r="BG943" s="73"/>
      <c r="BH943" s="73"/>
      <c r="BI943" s="73"/>
      <c r="BJ943" s="73"/>
      <c r="BK943" s="73"/>
      <c r="BL943" s="73"/>
      <c r="BM943" s="73"/>
      <c r="BN943" s="73"/>
      <c r="BO943" s="73"/>
      <c r="BP943" s="73"/>
      <c r="BQ943" s="73"/>
      <c r="BR943" s="73"/>
      <c r="BS943" s="73"/>
    </row>
    <row r="944" ht="15.75" customHeight="1">
      <c r="A944" s="71"/>
      <c r="B944" s="71"/>
      <c r="C944" s="71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3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16"/>
      <c r="AV944" s="73"/>
      <c r="AW944" s="73"/>
      <c r="AX944" s="73"/>
      <c r="AY944" s="73"/>
      <c r="AZ944" s="73"/>
      <c r="BA944" s="73"/>
      <c r="BB944" s="73"/>
      <c r="BC944" s="73"/>
      <c r="BD944" s="73"/>
      <c r="BE944" s="73"/>
      <c r="BF944" s="73"/>
      <c r="BG944" s="73"/>
      <c r="BH944" s="73"/>
      <c r="BI944" s="73"/>
      <c r="BJ944" s="73"/>
      <c r="BK944" s="73"/>
      <c r="BL944" s="73"/>
      <c r="BM944" s="73"/>
      <c r="BN944" s="73"/>
      <c r="BO944" s="73"/>
      <c r="BP944" s="73"/>
      <c r="BQ944" s="73"/>
      <c r="BR944" s="73"/>
      <c r="BS944" s="73"/>
    </row>
    <row r="945" ht="15.75" customHeight="1">
      <c r="A945" s="71"/>
      <c r="B945" s="71"/>
      <c r="C945" s="71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3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16"/>
      <c r="AV945" s="73"/>
      <c r="AW945" s="73"/>
      <c r="AX945" s="73"/>
      <c r="AY945" s="73"/>
      <c r="AZ945" s="73"/>
      <c r="BA945" s="73"/>
      <c r="BB945" s="73"/>
      <c r="BC945" s="73"/>
      <c r="BD945" s="73"/>
      <c r="BE945" s="73"/>
      <c r="BF945" s="73"/>
      <c r="BG945" s="73"/>
      <c r="BH945" s="73"/>
      <c r="BI945" s="73"/>
      <c r="BJ945" s="73"/>
      <c r="BK945" s="73"/>
      <c r="BL945" s="73"/>
      <c r="BM945" s="73"/>
      <c r="BN945" s="73"/>
      <c r="BO945" s="73"/>
      <c r="BP945" s="73"/>
      <c r="BQ945" s="73"/>
      <c r="BR945" s="73"/>
      <c r="BS945" s="73"/>
    </row>
    <row r="946" ht="15.75" customHeight="1">
      <c r="A946" s="71"/>
      <c r="B946" s="71"/>
      <c r="C946" s="71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3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16"/>
      <c r="AV946" s="73"/>
      <c r="AW946" s="73"/>
      <c r="AX946" s="73"/>
      <c r="AY946" s="73"/>
      <c r="AZ946" s="73"/>
      <c r="BA946" s="73"/>
      <c r="BB946" s="73"/>
      <c r="BC946" s="73"/>
      <c r="BD946" s="73"/>
      <c r="BE946" s="73"/>
      <c r="BF946" s="73"/>
      <c r="BG946" s="73"/>
      <c r="BH946" s="73"/>
      <c r="BI946" s="73"/>
      <c r="BJ946" s="73"/>
      <c r="BK946" s="73"/>
      <c r="BL946" s="73"/>
      <c r="BM946" s="73"/>
      <c r="BN946" s="73"/>
      <c r="BO946" s="73"/>
      <c r="BP946" s="73"/>
      <c r="BQ946" s="73"/>
      <c r="BR946" s="73"/>
      <c r="BS946" s="73"/>
    </row>
    <row r="947" ht="15.75" customHeight="1">
      <c r="A947" s="71"/>
      <c r="B947" s="71"/>
      <c r="C947" s="71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3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16"/>
      <c r="AV947" s="73"/>
      <c r="AW947" s="73"/>
      <c r="AX947" s="73"/>
      <c r="AY947" s="73"/>
      <c r="AZ947" s="73"/>
      <c r="BA947" s="73"/>
      <c r="BB947" s="73"/>
      <c r="BC947" s="73"/>
      <c r="BD947" s="73"/>
      <c r="BE947" s="73"/>
      <c r="BF947" s="73"/>
      <c r="BG947" s="73"/>
      <c r="BH947" s="73"/>
      <c r="BI947" s="73"/>
      <c r="BJ947" s="73"/>
      <c r="BK947" s="73"/>
      <c r="BL947" s="73"/>
      <c r="BM947" s="73"/>
      <c r="BN947" s="73"/>
      <c r="BO947" s="73"/>
      <c r="BP947" s="73"/>
      <c r="BQ947" s="73"/>
      <c r="BR947" s="73"/>
      <c r="BS947" s="73"/>
    </row>
    <row r="948" ht="15.75" customHeight="1">
      <c r="A948" s="71"/>
      <c r="B948" s="71"/>
      <c r="C948" s="71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3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16"/>
      <c r="AV948" s="73"/>
      <c r="AW948" s="73"/>
      <c r="AX948" s="73"/>
      <c r="AY948" s="73"/>
      <c r="AZ948" s="73"/>
      <c r="BA948" s="73"/>
      <c r="BB948" s="73"/>
      <c r="BC948" s="73"/>
      <c r="BD948" s="73"/>
      <c r="BE948" s="73"/>
      <c r="BF948" s="73"/>
      <c r="BG948" s="73"/>
      <c r="BH948" s="73"/>
      <c r="BI948" s="73"/>
      <c r="BJ948" s="73"/>
      <c r="BK948" s="73"/>
      <c r="BL948" s="73"/>
      <c r="BM948" s="73"/>
      <c r="BN948" s="73"/>
      <c r="BO948" s="73"/>
      <c r="BP948" s="73"/>
      <c r="BQ948" s="73"/>
      <c r="BR948" s="73"/>
      <c r="BS948" s="73"/>
    </row>
    <row r="949" ht="15.75" customHeight="1">
      <c r="A949" s="71"/>
      <c r="B949" s="71"/>
      <c r="C949" s="71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3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16"/>
      <c r="AV949" s="73"/>
      <c r="AW949" s="73"/>
      <c r="AX949" s="73"/>
      <c r="AY949" s="73"/>
      <c r="AZ949" s="73"/>
      <c r="BA949" s="73"/>
      <c r="BB949" s="73"/>
      <c r="BC949" s="73"/>
      <c r="BD949" s="73"/>
      <c r="BE949" s="73"/>
      <c r="BF949" s="73"/>
      <c r="BG949" s="73"/>
      <c r="BH949" s="73"/>
      <c r="BI949" s="73"/>
      <c r="BJ949" s="73"/>
      <c r="BK949" s="73"/>
      <c r="BL949" s="73"/>
      <c r="BM949" s="73"/>
      <c r="BN949" s="73"/>
      <c r="BO949" s="73"/>
      <c r="BP949" s="73"/>
      <c r="BQ949" s="73"/>
      <c r="BR949" s="73"/>
      <c r="BS949" s="73"/>
    </row>
    <row r="950" ht="15.75" customHeight="1">
      <c r="A950" s="71"/>
      <c r="B950" s="71"/>
      <c r="C950" s="71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3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16"/>
      <c r="AV950" s="73"/>
      <c r="AW950" s="73"/>
      <c r="AX950" s="73"/>
      <c r="AY950" s="73"/>
      <c r="AZ950" s="73"/>
      <c r="BA950" s="73"/>
      <c r="BB950" s="73"/>
      <c r="BC950" s="73"/>
      <c r="BD950" s="73"/>
      <c r="BE950" s="73"/>
      <c r="BF950" s="73"/>
      <c r="BG950" s="73"/>
      <c r="BH950" s="73"/>
      <c r="BI950" s="73"/>
      <c r="BJ950" s="73"/>
      <c r="BK950" s="73"/>
      <c r="BL950" s="73"/>
      <c r="BM950" s="73"/>
      <c r="BN950" s="73"/>
      <c r="BO950" s="73"/>
      <c r="BP950" s="73"/>
      <c r="BQ950" s="73"/>
      <c r="BR950" s="73"/>
      <c r="BS950" s="73"/>
    </row>
    <row r="951" ht="15.75" customHeight="1">
      <c r="A951" s="71"/>
      <c r="B951" s="71"/>
      <c r="C951" s="71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3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16"/>
      <c r="AV951" s="73"/>
      <c r="AW951" s="73"/>
      <c r="AX951" s="73"/>
      <c r="AY951" s="73"/>
      <c r="AZ951" s="73"/>
      <c r="BA951" s="73"/>
      <c r="BB951" s="73"/>
      <c r="BC951" s="73"/>
      <c r="BD951" s="73"/>
      <c r="BE951" s="73"/>
      <c r="BF951" s="73"/>
      <c r="BG951" s="73"/>
      <c r="BH951" s="73"/>
      <c r="BI951" s="73"/>
      <c r="BJ951" s="73"/>
      <c r="BK951" s="73"/>
      <c r="BL951" s="73"/>
      <c r="BM951" s="73"/>
      <c r="BN951" s="73"/>
      <c r="BO951" s="73"/>
      <c r="BP951" s="73"/>
      <c r="BQ951" s="73"/>
      <c r="BR951" s="73"/>
      <c r="BS951" s="73"/>
    </row>
    <row r="952" ht="15.75" customHeight="1">
      <c r="A952" s="71"/>
      <c r="B952" s="71"/>
      <c r="C952" s="71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3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16"/>
      <c r="AV952" s="73"/>
      <c r="AW952" s="73"/>
      <c r="AX952" s="73"/>
      <c r="AY952" s="73"/>
      <c r="AZ952" s="73"/>
      <c r="BA952" s="73"/>
      <c r="BB952" s="73"/>
      <c r="BC952" s="73"/>
      <c r="BD952" s="73"/>
      <c r="BE952" s="73"/>
      <c r="BF952" s="73"/>
      <c r="BG952" s="73"/>
      <c r="BH952" s="73"/>
      <c r="BI952" s="73"/>
      <c r="BJ952" s="73"/>
      <c r="BK952" s="73"/>
      <c r="BL952" s="73"/>
      <c r="BM952" s="73"/>
      <c r="BN952" s="73"/>
      <c r="BO952" s="73"/>
      <c r="BP952" s="73"/>
      <c r="BQ952" s="73"/>
      <c r="BR952" s="73"/>
      <c r="BS952" s="73"/>
    </row>
    <row r="953" ht="15.75" customHeight="1">
      <c r="A953" s="71"/>
      <c r="B953" s="71"/>
      <c r="C953" s="71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3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16"/>
      <c r="AV953" s="73"/>
      <c r="AW953" s="73"/>
      <c r="AX953" s="73"/>
      <c r="AY953" s="73"/>
      <c r="AZ953" s="73"/>
      <c r="BA953" s="73"/>
      <c r="BB953" s="73"/>
      <c r="BC953" s="73"/>
      <c r="BD953" s="73"/>
      <c r="BE953" s="73"/>
      <c r="BF953" s="73"/>
      <c r="BG953" s="73"/>
      <c r="BH953" s="73"/>
      <c r="BI953" s="73"/>
      <c r="BJ953" s="73"/>
      <c r="BK953" s="73"/>
      <c r="BL953" s="73"/>
      <c r="BM953" s="73"/>
      <c r="BN953" s="73"/>
      <c r="BO953" s="73"/>
      <c r="BP953" s="73"/>
      <c r="BQ953" s="73"/>
      <c r="BR953" s="73"/>
      <c r="BS953" s="73"/>
    </row>
    <row r="954" ht="15.75" customHeight="1">
      <c r="A954" s="71"/>
      <c r="B954" s="71"/>
      <c r="C954" s="71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3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16"/>
      <c r="AV954" s="73"/>
      <c r="AW954" s="73"/>
      <c r="AX954" s="73"/>
      <c r="AY954" s="73"/>
      <c r="AZ954" s="73"/>
      <c r="BA954" s="73"/>
      <c r="BB954" s="73"/>
      <c r="BC954" s="73"/>
      <c r="BD954" s="73"/>
      <c r="BE954" s="73"/>
      <c r="BF954" s="73"/>
      <c r="BG954" s="73"/>
      <c r="BH954" s="73"/>
      <c r="BI954" s="73"/>
      <c r="BJ954" s="73"/>
      <c r="BK954" s="73"/>
      <c r="BL954" s="73"/>
      <c r="BM954" s="73"/>
      <c r="BN954" s="73"/>
      <c r="BO954" s="73"/>
      <c r="BP954" s="73"/>
      <c r="BQ954" s="73"/>
      <c r="BR954" s="73"/>
      <c r="BS954" s="73"/>
    </row>
    <row r="955" ht="15.75" customHeight="1">
      <c r="A955" s="71"/>
      <c r="B955" s="71"/>
      <c r="C955" s="71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3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16"/>
      <c r="AV955" s="73"/>
      <c r="AW955" s="73"/>
      <c r="AX955" s="73"/>
      <c r="AY955" s="73"/>
      <c r="AZ955" s="73"/>
      <c r="BA955" s="73"/>
      <c r="BB955" s="73"/>
      <c r="BC955" s="73"/>
      <c r="BD955" s="73"/>
      <c r="BE955" s="73"/>
      <c r="BF955" s="73"/>
      <c r="BG955" s="73"/>
      <c r="BH955" s="73"/>
      <c r="BI955" s="73"/>
      <c r="BJ955" s="73"/>
      <c r="BK955" s="73"/>
      <c r="BL955" s="73"/>
      <c r="BM955" s="73"/>
      <c r="BN955" s="73"/>
      <c r="BO955" s="73"/>
      <c r="BP955" s="73"/>
      <c r="BQ955" s="73"/>
      <c r="BR955" s="73"/>
      <c r="BS955" s="73"/>
    </row>
    <row r="956" ht="15.75" customHeight="1">
      <c r="A956" s="71"/>
      <c r="B956" s="71"/>
      <c r="C956" s="71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3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16"/>
      <c r="AV956" s="73"/>
      <c r="AW956" s="73"/>
      <c r="AX956" s="73"/>
      <c r="AY956" s="73"/>
      <c r="AZ956" s="73"/>
      <c r="BA956" s="73"/>
      <c r="BB956" s="73"/>
      <c r="BC956" s="73"/>
      <c r="BD956" s="73"/>
      <c r="BE956" s="73"/>
      <c r="BF956" s="73"/>
      <c r="BG956" s="73"/>
      <c r="BH956" s="73"/>
      <c r="BI956" s="73"/>
      <c r="BJ956" s="73"/>
      <c r="BK956" s="73"/>
      <c r="BL956" s="73"/>
      <c r="BM956" s="73"/>
      <c r="BN956" s="73"/>
      <c r="BO956" s="73"/>
      <c r="BP956" s="73"/>
      <c r="BQ956" s="73"/>
      <c r="BR956" s="73"/>
      <c r="BS956" s="73"/>
    </row>
    <row r="957" ht="15.75" customHeight="1">
      <c r="A957" s="71"/>
      <c r="B957" s="71"/>
      <c r="C957" s="71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3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16"/>
      <c r="AV957" s="73"/>
      <c r="AW957" s="73"/>
      <c r="AX957" s="73"/>
      <c r="AY957" s="73"/>
      <c r="AZ957" s="73"/>
      <c r="BA957" s="73"/>
      <c r="BB957" s="73"/>
      <c r="BC957" s="73"/>
      <c r="BD957" s="73"/>
      <c r="BE957" s="73"/>
      <c r="BF957" s="73"/>
      <c r="BG957" s="73"/>
      <c r="BH957" s="73"/>
      <c r="BI957" s="73"/>
      <c r="BJ957" s="73"/>
      <c r="BK957" s="73"/>
      <c r="BL957" s="73"/>
      <c r="BM957" s="73"/>
      <c r="BN957" s="73"/>
      <c r="BO957" s="73"/>
      <c r="BP957" s="73"/>
      <c r="BQ957" s="73"/>
      <c r="BR957" s="73"/>
      <c r="BS957" s="73"/>
    </row>
    <row r="958" ht="15.75" customHeight="1">
      <c r="A958" s="71"/>
      <c r="B958" s="71"/>
      <c r="C958" s="71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3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16"/>
      <c r="AV958" s="73"/>
      <c r="AW958" s="73"/>
      <c r="AX958" s="73"/>
      <c r="AY958" s="73"/>
      <c r="AZ958" s="73"/>
      <c r="BA958" s="73"/>
      <c r="BB958" s="73"/>
      <c r="BC958" s="73"/>
      <c r="BD958" s="73"/>
      <c r="BE958" s="73"/>
      <c r="BF958" s="73"/>
      <c r="BG958" s="73"/>
      <c r="BH958" s="73"/>
      <c r="BI958" s="73"/>
      <c r="BJ958" s="73"/>
      <c r="BK958" s="73"/>
      <c r="BL958" s="73"/>
      <c r="BM958" s="73"/>
      <c r="BN958" s="73"/>
      <c r="BO958" s="73"/>
      <c r="BP958" s="73"/>
      <c r="BQ958" s="73"/>
      <c r="BR958" s="73"/>
      <c r="BS958" s="73"/>
    </row>
    <row r="959" ht="15.75" customHeight="1">
      <c r="A959" s="71"/>
      <c r="B959" s="71"/>
      <c r="C959" s="71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3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16"/>
      <c r="AV959" s="73"/>
      <c r="AW959" s="73"/>
      <c r="AX959" s="73"/>
      <c r="AY959" s="73"/>
      <c r="AZ959" s="73"/>
      <c r="BA959" s="73"/>
      <c r="BB959" s="73"/>
      <c r="BC959" s="73"/>
      <c r="BD959" s="73"/>
      <c r="BE959" s="73"/>
      <c r="BF959" s="73"/>
      <c r="BG959" s="73"/>
      <c r="BH959" s="73"/>
      <c r="BI959" s="73"/>
      <c r="BJ959" s="73"/>
      <c r="BK959" s="73"/>
      <c r="BL959" s="73"/>
      <c r="BM959" s="73"/>
      <c r="BN959" s="73"/>
      <c r="BO959" s="73"/>
      <c r="BP959" s="73"/>
      <c r="BQ959" s="73"/>
      <c r="BR959" s="73"/>
      <c r="BS959" s="73"/>
    </row>
    <row r="960" ht="15.75" customHeight="1">
      <c r="A960" s="71"/>
      <c r="B960" s="71"/>
      <c r="C960" s="71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3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16"/>
      <c r="AV960" s="73"/>
      <c r="AW960" s="73"/>
      <c r="AX960" s="73"/>
      <c r="AY960" s="73"/>
      <c r="AZ960" s="73"/>
      <c r="BA960" s="73"/>
      <c r="BB960" s="73"/>
      <c r="BC960" s="73"/>
      <c r="BD960" s="73"/>
      <c r="BE960" s="73"/>
      <c r="BF960" s="73"/>
      <c r="BG960" s="73"/>
      <c r="BH960" s="73"/>
      <c r="BI960" s="73"/>
      <c r="BJ960" s="73"/>
      <c r="BK960" s="73"/>
      <c r="BL960" s="73"/>
      <c r="BM960" s="73"/>
      <c r="BN960" s="73"/>
      <c r="BO960" s="73"/>
      <c r="BP960" s="73"/>
      <c r="BQ960" s="73"/>
      <c r="BR960" s="73"/>
      <c r="BS960" s="73"/>
    </row>
    <row r="961" ht="15.75" customHeight="1">
      <c r="A961" s="71"/>
      <c r="B961" s="71"/>
      <c r="C961" s="71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3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16"/>
      <c r="AV961" s="73"/>
      <c r="AW961" s="73"/>
      <c r="AX961" s="73"/>
      <c r="AY961" s="73"/>
      <c r="AZ961" s="73"/>
      <c r="BA961" s="73"/>
      <c r="BB961" s="73"/>
      <c r="BC961" s="73"/>
      <c r="BD961" s="73"/>
      <c r="BE961" s="73"/>
      <c r="BF961" s="73"/>
      <c r="BG961" s="73"/>
      <c r="BH961" s="73"/>
      <c r="BI961" s="73"/>
      <c r="BJ961" s="73"/>
      <c r="BK961" s="73"/>
      <c r="BL961" s="73"/>
      <c r="BM961" s="73"/>
      <c r="BN961" s="73"/>
      <c r="BO961" s="73"/>
      <c r="BP961" s="73"/>
      <c r="BQ961" s="73"/>
      <c r="BR961" s="73"/>
      <c r="BS961" s="73"/>
    </row>
    <row r="962" ht="15.75" customHeight="1">
      <c r="A962" s="71"/>
      <c r="B962" s="71"/>
      <c r="C962" s="71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3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16"/>
      <c r="AV962" s="73"/>
      <c r="AW962" s="73"/>
      <c r="AX962" s="73"/>
      <c r="AY962" s="73"/>
      <c r="AZ962" s="73"/>
      <c r="BA962" s="73"/>
      <c r="BB962" s="73"/>
      <c r="BC962" s="73"/>
      <c r="BD962" s="73"/>
      <c r="BE962" s="73"/>
      <c r="BF962" s="73"/>
      <c r="BG962" s="73"/>
      <c r="BH962" s="73"/>
      <c r="BI962" s="73"/>
      <c r="BJ962" s="73"/>
      <c r="BK962" s="73"/>
      <c r="BL962" s="73"/>
      <c r="BM962" s="73"/>
      <c r="BN962" s="73"/>
      <c r="BO962" s="73"/>
      <c r="BP962" s="73"/>
      <c r="BQ962" s="73"/>
      <c r="BR962" s="73"/>
      <c r="BS962" s="73"/>
    </row>
    <row r="963" ht="15.75" customHeight="1">
      <c r="A963" s="71"/>
      <c r="B963" s="71"/>
      <c r="C963" s="71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3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16"/>
      <c r="AV963" s="73"/>
      <c r="AW963" s="73"/>
      <c r="AX963" s="73"/>
      <c r="AY963" s="73"/>
      <c r="AZ963" s="73"/>
      <c r="BA963" s="73"/>
      <c r="BB963" s="73"/>
      <c r="BC963" s="73"/>
      <c r="BD963" s="73"/>
      <c r="BE963" s="73"/>
      <c r="BF963" s="73"/>
      <c r="BG963" s="73"/>
      <c r="BH963" s="73"/>
      <c r="BI963" s="73"/>
      <c r="BJ963" s="73"/>
      <c r="BK963" s="73"/>
      <c r="BL963" s="73"/>
      <c r="BM963" s="73"/>
      <c r="BN963" s="73"/>
      <c r="BO963" s="73"/>
      <c r="BP963" s="73"/>
      <c r="BQ963" s="73"/>
      <c r="BR963" s="73"/>
      <c r="BS963" s="73"/>
    </row>
    <row r="964" ht="15.75" customHeight="1">
      <c r="A964" s="71"/>
      <c r="B964" s="71"/>
      <c r="C964" s="71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3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16"/>
      <c r="AV964" s="73"/>
      <c r="AW964" s="73"/>
      <c r="AX964" s="73"/>
      <c r="AY964" s="73"/>
      <c r="AZ964" s="73"/>
      <c r="BA964" s="73"/>
      <c r="BB964" s="73"/>
      <c r="BC964" s="73"/>
      <c r="BD964" s="73"/>
      <c r="BE964" s="73"/>
      <c r="BF964" s="73"/>
      <c r="BG964" s="73"/>
      <c r="BH964" s="73"/>
      <c r="BI964" s="73"/>
      <c r="BJ964" s="73"/>
      <c r="BK964" s="73"/>
      <c r="BL964" s="73"/>
      <c r="BM964" s="73"/>
      <c r="BN964" s="73"/>
      <c r="BO964" s="73"/>
      <c r="BP964" s="73"/>
      <c r="BQ964" s="73"/>
      <c r="BR964" s="73"/>
      <c r="BS964" s="73"/>
    </row>
    <row r="965" ht="15.75" customHeight="1">
      <c r="A965" s="71"/>
      <c r="B965" s="71"/>
      <c r="C965" s="71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3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16"/>
      <c r="AV965" s="73"/>
      <c r="AW965" s="73"/>
      <c r="AX965" s="73"/>
      <c r="AY965" s="73"/>
      <c r="AZ965" s="73"/>
      <c r="BA965" s="73"/>
      <c r="BB965" s="73"/>
      <c r="BC965" s="73"/>
      <c r="BD965" s="73"/>
      <c r="BE965" s="73"/>
      <c r="BF965" s="73"/>
      <c r="BG965" s="73"/>
      <c r="BH965" s="73"/>
      <c r="BI965" s="73"/>
      <c r="BJ965" s="73"/>
      <c r="BK965" s="73"/>
      <c r="BL965" s="73"/>
      <c r="BM965" s="73"/>
      <c r="BN965" s="73"/>
      <c r="BO965" s="73"/>
      <c r="BP965" s="73"/>
      <c r="BQ965" s="73"/>
      <c r="BR965" s="73"/>
      <c r="BS965" s="73"/>
    </row>
    <row r="966" ht="15.75" customHeight="1">
      <c r="A966" s="71"/>
      <c r="B966" s="71"/>
      <c r="C966" s="71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3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16"/>
      <c r="AV966" s="73"/>
      <c r="AW966" s="73"/>
      <c r="AX966" s="73"/>
      <c r="AY966" s="73"/>
      <c r="AZ966" s="73"/>
      <c r="BA966" s="73"/>
      <c r="BB966" s="73"/>
      <c r="BC966" s="73"/>
      <c r="BD966" s="73"/>
      <c r="BE966" s="73"/>
      <c r="BF966" s="73"/>
      <c r="BG966" s="73"/>
      <c r="BH966" s="73"/>
      <c r="BI966" s="73"/>
      <c r="BJ966" s="73"/>
      <c r="BK966" s="73"/>
      <c r="BL966" s="73"/>
      <c r="BM966" s="73"/>
      <c r="BN966" s="73"/>
      <c r="BO966" s="73"/>
      <c r="BP966" s="73"/>
      <c r="BQ966" s="73"/>
      <c r="BR966" s="73"/>
      <c r="BS966" s="73"/>
    </row>
    <row r="967" ht="15.75" customHeight="1">
      <c r="A967" s="71"/>
      <c r="B967" s="71"/>
      <c r="C967" s="71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3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16"/>
      <c r="AV967" s="73"/>
      <c r="AW967" s="73"/>
      <c r="AX967" s="73"/>
      <c r="AY967" s="73"/>
      <c r="AZ967" s="73"/>
      <c r="BA967" s="73"/>
      <c r="BB967" s="73"/>
      <c r="BC967" s="73"/>
      <c r="BD967" s="73"/>
      <c r="BE967" s="73"/>
      <c r="BF967" s="73"/>
      <c r="BG967" s="73"/>
      <c r="BH967" s="73"/>
      <c r="BI967" s="73"/>
      <c r="BJ967" s="73"/>
      <c r="BK967" s="73"/>
      <c r="BL967" s="73"/>
      <c r="BM967" s="73"/>
      <c r="BN967" s="73"/>
      <c r="BO967" s="73"/>
      <c r="BP967" s="73"/>
      <c r="BQ967" s="73"/>
      <c r="BR967" s="73"/>
      <c r="BS967" s="73"/>
    </row>
    <row r="968" ht="15.75" customHeight="1">
      <c r="A968" s="71"/>
      <c r="B968" s="71"/>
      <c r="C968" s="71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3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16"/>
      <c r="AV968" s="73"/>
      <c r="AW968" s="73"/>
      <c r="AX968" s="73"/>
      <c r="AY968" s="73"/>
      <c r="AZ968" s="73"/>
      <c r="BA968" s="73"/>
      <c r="BB968" s="73"/>
      <c r="BC968" s="73"/>
      <c r="BD968" s="73"/>
      <c r="BE968" s="73"/>
      <c r="BF968" s="73"/>
      <c r="BG968" s="73"/>
      <c r="BH968" s="73"/>
      <c r="BI968" s="73"/>
      <c r="BJ968" s="73"/>
      <c r="BK968" s="73"/>
      <c r="BL968" s="73"/>
      <c r="BM968" s="73"/>
      <c r="BN968" s="73"/>
      <c r="BO968" s="73"/>
      <c r="BP968" s="73"/>
      <c r="BQ968" s="73"/>
      <c r="BR968" s="73"/>
      <c r="BS968" s="73"/>
    </row>
    <row r="969" ht="15.75" customHeight="1">
      <c r="A969" s="71"/>
      <c r="B969" s="71"/>
      <c r="C969" s="71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3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16"/>
      <c r="AV969" s="73"/>
      <c r="AW969" s="73"/>
      <c r="AX969" s="73"/>
      <c r="AY969" s="73"/>
      <c r="AZ969" s="73"/>
      <c r="BA969" s="73"/>
      <c r="BB969" s="73"/>
      <c r="BC969" s="73"/>
      <c r="BD969" s="73"/>
      <c r="BE969" s="73"/>
      <c r="BF969" s="73"/>
      <c r="BG969" s="73"/>
      <c r="BH969" s="73"/>
      <c r="BI969" s="73"/>
      <c r="BJ969" s="73"/>
      <c r="BK969" s="73"/>
      <c r="BL969" s="73"/>
      <c r="BM969" s="73"/>
      <c r="BN969" s="73"/>
      <c r="BO969" s="73"/>
      <c r="BP969" s="73"/>
      <c r="BQ969" s="73"/>
      <c r="BR969" s="73"/>
      <c r="BS969" s="73"/>
    </row>
    <row r="970" ht="15.75" customHeight="1">
      <c r="A970" s="71"/>
      <c r="B970" s="71"/>
      <c r="C970" s="71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3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16"/>
      <c r="AV970" s="73"/>
      <c r="AW970" s="73"/>
      <c r="AX970" s="73"/>
      <c r="AY970" s="73"/>
      <c r="AZ970" s="73"/>
      <c r="BA970" s="73"/>
      <c r="BB970" s="73"/>
      <c r="BC970" s="73"/>
      <c r="BD970" s="73"/>
      <c r="BE970" s="73"/>
      <c r="BF970" s="73"/>
      <c r="BG970" s="73"/>
      <c r="BH970" s="73"/>
      <c r="BI970" s="73"/>
      <c r="BJ970" s="73"/>
      <c r="BK970" s="73"/>
      <c r="BL970" s="73"/>
      <c r="BM970" s="73"/>
      <c r="BN970" s="73"/>
      <c r="BO970" s="73"/>
      <c r="BP970" s="73"/>
      <c r="BQ970" s="73"/>
      <c r="BR970" s="73"/>
      <c r="BS970" s="73"/>
    </row>
    <row r="971" ht="15.75" customHeight="1">
      <c r="A971" s="71"/>
      <c r="B971" s="71"/>
      <c r="C971" s="71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3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16"/>
      <c r="AV971" s="73"/>
      <c r="AW971" s="73"/>
      <c r="AX971" s="73"/>
      <c r="AY971" s="73"/>
      <c r="AZ971" s="73"/>
      <c r="BA971" s="73"/>
      <c r="BB971" s="73"/>
      <c r="BC971" s="73"/>
      <c r="BD971" s="73"/>
      <c r="BE971" s="73"/>
      <c r="BF971" s="73"/>
      <c r="BG971" s="73"/>
      <c r="BH971" s="73"/>
      <c r="BI971" s="73"/>
      <c r="BJ971" s="73"/>
      <c r="BK971" s="73"/>
      <c r="BL971" s="73"/>
      <c r="BM971" s="73"/>
      <c r="BN971" s="73"/>
      <c r="BO971" s="73"/>
      <c r="BP971" s="73"/>
      <c r="BQ971" s="73"/>
      <c r="BR971" s="73"/>
      <c r="BS971" s="73"/>
    </row>
    <row r="972" ht="15.75" customHeight="1">
      <c r="A972" s="71"/>
      <c r="B972" s="71"/>
      <c r="C972" s="71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3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16"/>
      <c r="AV972" s="73"/>
      <c r="AW972" s="73"/>
      <c r="AX972" s="73"/>
      <c r="AY972" s="73"/>
      <c r="AZ972" s="73"/>
      <c r="BA972" s="73"/>
      <c r="BB972" s="73"/>
      <c r="BC972" s="73"/>
      <c r="BD972" s="73"/>
      <c r="BE972" s="73"/>
      <c r="BF972" s="73"/>
      <c r="BG972" s="73"/>
      <c r="BH972" s="73"/>
      <c r="BI972" s="73"/>
      <c r="BJ972" s="73"/>
      <c r="BK972" s="73"/>
      <c r="BL972" s="73"/>
      <c r="BM972" s="73"/>
      <c r="BN972" s="73"/>
      <c r="BO972" s="73"/>
      <c r="BP972" s="73"/>
      <c r="BQ972" s="73"/>
      <c r="BR972" s="73"/>
      <c r="BS972" s="73"/>
    </row>
    <row r="973" ht="15.75" customHeight="1">
      <c r="A973" s="71"/>
      <c r="B973" s="71"/>
      <c r="C973" s="71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3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16"/>
      <c r="AV973" s="73"/>
      <c r="AW973" s="73"/>
      <c r="AX973" s="73"/>
      <c r="AY973" s="73"/>
      <c r="AZ973" s="73"/>
      <c r="BA973" s="73"/>
      <c r="BB973" s="73"/>
      <c r="BC973" s="73"/>
      <c r="BD973" s="73"/>
      <c r="BE973" s="73"/>
      <c r="BF973" s="73"/>
      <c r="BG973" s="73"/>
      <c r="BH973" s="73"/>
      <c r="BI973" s="73"/>
      <c r="BJ973" s="73"/>
      <c r="BK973" s="73"/>
      <c r="BL973" s="73"/>
      <c r="BM973" s="73"/>
      <c r="BN973" s="73"/>
      <c r="BO973" s="73"/>
      <c r="BP973" s="73"/>
      <c r="BQ973" s="73"/>
      <c r="BR973" s="73"/>
      <c r="BS973" s="73"/>
    </row>
    <row r="974" ht="15.75" customHeight="1">
      <c r="A974" s="71"/>
      <c r="B974" s="71"/>
      <c r="C974" s="71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3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16"/>
      <c r="AV974" s="73"/>
      <c r="AW974" s="73"/>
      <c r="AX974" s="73"/>
      <c r="AY974" s="73"/>
      <c r="AZ974" s="73"/>
      <c r="BA974" s="73"/>
      <c r="BB974" s="73"/>
      <c r="BC974" s="73"/>
      <c r="BD974" s="73"/>
      <c r="BE974" s="73"/>
      <c r="BF974" s="73"/>
      <c r="BG974" s="73"/>
      <c r="BH974" s="73"/>
      <c r="BI974" s="73"/>
      <c r="BJ974" s="73"/>
      <c r="BK974" s="73"/>
      <c r="BL974" s="73"/>
      <c r="BM974" s="73"/>
      <c r="BN974" s="73"/>
      <c r="BO974" s="73"/>
      <c r="BP974" s="73"/>
      <c r="BQ974" s="73"/>
      <c r="BR974" s="73"/>
      <c r="BS974" s="73"/>
    </row>
    <row r="975" ht="15.75" customHeight="1">
      <c r="A975" s="71"/>
      <c r="B975" s="71"/>
      <c r="C975" s="71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3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16"/>
      <c r="AV975" s="73"/>
      <c r="AW975" s="73"/>
      <c r="AX975" s="73"/>
      <c r="AY975" s="73"/>
      <c r="AZ975" s="73"/>
      <c r="BA975" s="73"/>
      <c r="BB975" s="73"/>
      <c r="BC975" s="73"/>
      <c r="BD975" s="73"/>
      <c r="BE975" s="73"/>
      <c r="BF975" s="73"/>
      <c r="BG975" s="73"/>
      <c r="BH975" s="73"/>
      <c r="BI975" s="73"/>
      <c r="BJ975" s="73"/>
      <c r="BK975" s="73"/>
      <c r="BL975" s="73"/>
      <c r="BM975" s="73"/>
      <c r="BN975" s="73"/>
      <c r="BO975" s="73"/>
      <c r="BP975" s="73"/>
      <c r="BQ975" s="73"/>
      <c r="BR975" s="73"/>
      <c r="BS975" s="73"/>
    </row>
    <row r="976" ht="15.75" customHeight="1">
      <c r="A976" s="71"/>
      <c r="B976" s="71"/>
      <c r="C976" s="71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3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16"/>
      <c r="AV976" s="73"/>
      <c r="AW976" s="73"/>
      <c r="AX976" s="73"/>
      <c r="AY976" s="73"/>
      <c r="AZ976" s="73"/>
      <c r="BA976" s="73"/>
      <c r="BB976" s="73"/>
      <c r="BC976" s="73"/>
      <c r="BD976" s="73"/>
      <c r="BE976" s="73"/>
      <c r="BF976" s="73"/>
      <c r="BG976" s="73"/>
      <c r="BH976" s="73"/>
      <c r="BI976" s="73"/>
      <c r="BJ976" s="73"/>
      <c r="BK976" s="73"/>
      <c r="BL976" s="73"/>
      <c r="BM976" s="73"/>
      <c r="BN976" s="73"/>
      <c r="BO976" s="73"/>
      <c r="BP976" s="73"/>
      <c r="BQ976" s="73"/>
      <c r="BR976" s="73"/>
      <c r="BS976" s="73"/>
    </row>
    <row r="977" ht="15.75" customHeight="1">
      <c r="A977" s="71"/>
      <c r="B977" s="71"/>
      <c r="C977" s="71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3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16"/>
      <c r="AV977" s="73"/>
      <c r="AW977" s="73"/>
      <c r="AX977" s="73"/>
      <c r="AY977" s="73"/>
      <c r="AZ977" s="73"/>
      <c r="BA977" s="73"/>
      <c r="BB977" s="73"/>
      <c r="BC977" s="73"/>
      <c r="BD977" s="73"/>
      <c r="BE977" s="73"/>
      <c r="BF977" s="73"/>
      <c r="BG977" s="73"/>
      <c r="BH977" s="73"/>
      <c r="BI977" s="73"/>
      <c r="BJ977" s="73"/>
      <c r="BK977" s="73"/>
      <c r="BL977" s="73"/>
      <c r="BM977" s="73"/>
      <c r="BN977" s="73"/>
      <c r="BO977" s="73"/>
      <c r="BP977" s="73"/>
      <c r="BQ977" s="73"/>
      <c r="BR977" s="73"/>
      <c r="BS977" s="73"/>
    </row>
    <row r="978" ht="15.75" customHeight="1">
      <c r="A978" s="71"/>
      <c r="B978" s="71"/>
      <c r="C978" s="71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3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16"/>
      <c r="AV978" s="73"/>
      <c r="AW978" s="73"/>
      <c r="AX978" s="73"/>
      <c r="AY978" s="73"/>
      <c r="AZ978" s="73"/>
      <c r="BA978" s="73"/>
      <c r="BB978" s="73"/>
      <c r="BC978" s="73"/>
      <c r="BD978" s="73"/>
      <c r="BE978" s="73"/>
      <c r="BF978" s="73"/>
      <c r="BG978" s="73"/>
      <c r="BH978" s="73"/>
      <c r="BI978" s="73"/>
      <c r="BJ978" s="73"/>
      <c r="BK978" s="73"/>
      <c r="BL978" s="73"/>
      <c r="BM978" s="73"/>
      <c r="BN978" s="73"/>
      <c r="BO978" s="73"/>
      <c r="BP978" s="73"/>
      <c r="BQ978" s="73"/>
      <c r="BR978" s="73"/>
      <c r="BS978" s="73"/>
    </row>
    <row r="979" ht="15.75" customHeight="1">
      <c r="A979" s="71"/>
      <c r="B979" s="71"/>
      <c r="C979" s="71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3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16"/>
      <c r="AV979" s="73"/>
      <c r="AW979" s="73"/>
      <c r="AX979" s="73"/>
      <c r="AY979" s="73"/>
      <c r="AZ979" s="73"/>
      <c r="BA979" s="73"/>
      <c r="BB979" s="73"/>
      <c r="BC979" s="73"/>
      <c r="BD979" s="73"/>
      <c r="BE979" s="73"/>
      <c r="BF979" s="73"/>
      <c r="BG979" s="73"/>
      <c r="BH979" s="73"/>
      <c r="BI979" s="73"/>
      <c r="BJ979" s="73"/>
      <c r="BK979" s="73"/>
      <c r="BL979" s="73"/>
      <c r="BM979" s="73"/>
      <c r="BN979" s="73"/>
      <c r="BO979" s="73"/>
      <c r="BP979" s="73"/>
      <c r="BQ979" s="73"/>
      <c r="BR979" s="73"/>
      <c r="BS979" s="73"/>
    </row>
    <row r="980" ht="15.75" customHeight="1">
      <c r="A980" s="71"/>
      <c r="B980" s="71"/>
      <c r="C980" s="71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3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16"/>
      <c r="AV980" s="73"/>
      <c r="AW980" s="73"/>
      <c r="AX980" s="73"/>
      <c r="AY980" s="73"/>
      <c r="AZ980" s="73"/>
      <c r="BA980" s="73"/>
      <c r="BB980" s="73"/>
      <c r="BC980" s="73"/>
      <c r="BD980" s="73"/>
      <c r="BE980" s="73"/>
      <c r="BF980" s="73"/>
      <c r="BG980" s="73"/>
      <c r="BH980" s="73"/>
      <c r="BI980" s="73"/>
      <c r="BJ980" s="73"/>
      <c r="BK980" s="73"/>
      <c r="BL980" s="73"/>
      <c r="BM980" s="73"/>
      <c r="BN980" s="73"/>
      <c r="BO980" s="73"/>
      <c r="BP980" s="73"/>
      <c r="BQ980" s="73"/>
      <c r="BR980" s="73"/>
      <c r="BS980" s="73"/>
    </row>
    <row r="981" ht="15.75" customHeight="1">
      <c r="A981" s="71"/>
      <c r="B981" s="71"/>
      <c r="C981" s="71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3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16"/>
      <c r="AV981" s="73"/>
      <c r="AW981" s="73"/>
      <c r="AX981" s="73"/>
      <c r="AY981" s="73"/>
      <c r="AZ981" s="73"/>
      <c r="BA981" s="73"/>
      <c r="BB981" s="73"/>
      <c r="BC981" s="73"/>
      <c r="BD981" s="73"/>
      <c r="BE981" s="73"/>
      <c r="BF981" s="73"/>
      <c r="BG981" s="73"/>
      <c r="BH981" s="73"/>
      <c r="BI981" s="73"/>
      <c r="BJ981" s="73"/>
      <c r="BK981" s="73"/>
      <c r="BL981" s="73"/>
      <c r="BM981" s="73"/>
      <c r="BN981" s="73"/>
      <c r="BO981" s="73"/>
      <c r="BP981" s="73"/>
      <c r="BQ981" s="73"/>
      <c r="BR981" s="73"/>
      <c r="BS981" s="73"/>
    </row>
    <row r="982" ht="15.75" customHeight="1">
      <c r="A982" s="71"/>
      <c r="B982" s="71"/>
      <c r="C982" s="71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3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16"/>
      <c r="AV982" s="73"/>
      <c r="AW982" s="73"/>
      <c r="AX982" s="73"/>
      <c r="AY982" s="73"/>
      <c r="AZ982" s="73"/>
      <c r="BA982" s="73"/>
      <c r="BB982" s="73"/>
      <c r="BC982" s="73"/>
      <c r="BD982" s="73"/>
      <c r="BE982" s="73"/>
      <c r="BF982" s="73"/>
      <c r="BG982" s="73"/>
      <c r="BH982" s="73"/>
      <c r="BI982" s="73"/>
      <c r="BJ982" s="73"/>
      <c r="BK982" s="73"/>
      <c r="BL982" s="73"/>
      <c r="BM982" s="73"/>
      <c r="BN982" s="73"/>
      <c r="BO982" s="73"/>
      <c r="BP982" s="73"/>
      <c r="BQ982" s="73"/>
      <c r="BR982" s="73"/>
      <c r="BS982" s="73"/>
    </row>
    <row r="983" ht="15.75" customHeight="1">
      <c r="A983" s="71"/>
      <c r="B983" s="71"/>
      <c r="C983" s="71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3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16"/>
      <c r="AV983" s="73"/>
      <c r="AW983" s="73"/>
      <c r="AX983" s="73"/>
      <c r="AY983" s="73"/>
      <c r="AZ983" s="73"/>
      <c r="BA983" s="73"/>
      <c r="BB983" s="73"/>
      <c r="BC983" s="73"/>
      <c r="BD983" s="73"/>
      <c r="BE983" s="73"/>
      <c r="BF983" s="73"/>
      <c r="BG983" s="73"/>
      <c r="BH983" s="73"/>
      <c r="BI983" s="73"/>
      <c r="BJ983" s="73"/>
      <c r="BK983" s="73"/>
      <c r="BL983" s="73"/>
      <c r="BM983" s="73"/>
      <c r="BN983" s="73"/>
      <c r="BO983" s="73"/>
      <c r="BP983" s="73"/>
      <c r="BQ983" s="73"/>
      <c r="BR983" s="73"/>
      <c r="BS983" s="73"/>
    </row>
    <row r="984" ht="15.75" customHeight="1">
      <c r="A984" s="71"/>
      <c r="B984" s="71"/>
      <c r="C984" s="71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3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16"/>
      <c r="AV984" s="73"/>
      <c r="AW984" s="73"/>
      <c r="AX984" s="73"/>
      <c r="AY984" s="73"/>
      <c r="AZ984" s="73"/>
      <c r="BA984" s="73"/>
      <c r="BB984" s="73"/>
      <c r="BC984" s="73"/>
      <c r="BD984" s="73"/>
      <c r="BE984" s="73"/>
      <c r="BF984" s="73"/>
      <c r="BG984" s="73"/>
      <c r="BH984" s="73"/>
      <c r="BI984" s="73"/>
      <c r="BJ984" s="73"/>
      <c r="BK984" s="73"/>
      <c r="BL984" s="73"/>
      <c r="BM984" s="73"/>
      <c r="BN984" s="73"/>
      <c r="BO984" s="73"/>
      <c r="BP984" s="73"/>
      <c r="BQ984" s="73"/>
      <c r="BR984" s="73"/>
      <c r="BS984" s="73"/>
    </row>
    <row r="985" ht="15.75" customHeight="1">
      <c r="A985" s="71"/>
      <c r="B985" s="71"/>
      <c r="C985" s="71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3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16"/>
      <c r="AV985" s="73"/>
      <c r="AW985" s="73"/>
      <c r="AX985" s="73"/>
      <c r="AY985" s="73"/>
      <c r="AZ985" s="73"/>
      <c r="BA985" s="73"/>
      <c r="BB985" s="73"/>
      <c r="BC985" s="73"/>
      <c r="BD985" s="73"/>
      <c r="BE985" s="73"/>
      <c r="BF985" s="73"/>
      <c r="BG985" s="73"/>
      <c r="BH985" s="73"/>
      <c r="BI985" s="73"/>
      <c r="BJ985" s="73"/>
      <c r="BK985" s="73"/>
      <c r="BL985" s="73"/>
      <c r="BM985" s="73"/>
      <c r="BN985" s="73"/>
      <c r="BO985" s="73"/>
      <c r="BP985" s="73"/>
      <c r="BQ985" s="73"/>
      <c r="BR985" s="73"/>
      <c r="BS985" s="73"/>
    </row>
    <row r="986" ht="15.75" customHeight="1">
      <c r="A986" s="71"/>
      <c r="B986" s="71"/>
      <c r="C986" s="71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3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16"/>
      <c r="AV986" s="73"/>
      <c r="AW986" s="73"/>
      <c r="AX986" s="73"/>
      <c r="AY986" s="73"/>
      <c r="AZ986" s="73"/>
      <c r="BA986" s="73"/>
      <c r="BB986" s="73"/>
      <c r="BC986" s="73"/>
      <c r="BD986" s="73"/>
      <c r="BE986" s="73"/>
      <c r="BF986" s="73"/>
      <c r="BG986" s="73"/>
      <c r="BH986" s="73"/>
      <c r="BI986" s="73"/>
      <c r="BJ986" s="73"/>
      <c r="BK986" s="73"/>
      <c r="BL986" s="73"/>
      <c r="BM986" s="73"/>
      <c r="BN986" s="73"/>
      <c r="BO986" s="73"/>
      <c r="BP986" s="73"/>
      <c r="BQ986" s="73"/>
      <c r="BR986" s="73"/>
      <c r="BS986" s="73"/>
    </row>
    <row r="987" ht="15.75" customHeight="1">
      <c r="A987" s="71"/>
      <c r="B987" s="71"/>
      <c r="C987" s="71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3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16"/>
      <c r="AV987" s="73"/>
      <c r="AW987" s="73"/>
      <c r="AX987" s="73"/>
      <c r="AY987" s="73"/>
      <c r="AZ987" s="73"/>
      <c r="BA987" s="73"/>
      <c r="BB987" s="73"/>
      <c r="BC987" s="73"/>
      <c r="BD987" s="73"/>
      <c r="BE987" s="73"/>
      <c r="BF987" s="73"/>
      <c r="BG987" s="73"/>
      <c r="BH987" s="73"/>
      <c r="BI987" s="73"/>
      <c r="BJ987" s="73"/>
      <c r="BK987" s="73"/>
      <c r="BL987" s="73"/>
      <c r="BM987" s="73"/>
      <c r="BN987" s="73"/>
      <c r="BO987" s="73"/>
      <c r="BP987" s="73"/>
      <c r="BQ987" s="73"/>
      <c r="BR987" s="73"/>
      <c r="BS987" s="73"/>
    </row>
    <row r="988" ht="15.75" customHeight="1">
      <c r="A988" s="71"/>
      <c r="B988" s="71"/>
      <c r="C988" s="71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3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16"/>
      <c r="AV988" s="73"/>
      <c r="AW988" s="73"/>
      <c r="AX988" s="73"/>
      <c r="AY988" s="73"/>
      <c r="AZ988" s="73"/>
      <c r="BA988" s="73"/>
      <c r="BB988" s="73"/>
      <c r="BC988" s="73"/>
      <c r="BD988" s="73"/>
      <c r="BE988" s="73"/>
      <c r="BF988" s="73"/>
      <c r="BG988" s="73"/>
      <c r="BH988" s="73"/>
      <c r="BI988" s="73"/>
      <c r="BJ988" s="73"/>
      <c r="BK988" s="73"/>
      <c r="BL988" s="73"/>
      <c r="BM988" s="73"/>
      <c r="BN988" s="73"/>
      <c r="BO988" s="73"/>
      <c r="BP988" s="73"/>
      <c r="BQ988" s="73"/>
      <c r="BR988" s="73"/>
      <c r="BS988" s="73"/>
    </row>
    <row r="989" ht="15.75" customHeight="1">
      <c r="A989" s="71"/>
      <c r="B989" s="71"/>
      <c r="C989" s="71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3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16"/>
      <c r="AV989" s="73"/>
      <c r="AW989" s="73"/>
      <c r="AX989" s="73"/>
      <c r="AY989" s="73"/>
      <c r="AZ989" s="73"/>
      <c r="BA989" s="73"/>
      <c r="BB989" s="73"/>
      <c r="BC989" s="73"/>
      <c r="BD989" s="73"/>
      <c r="BE989" s="73"/>
      <c r="BF989" s="73"/>
      <c r="BG989" s="73"/>
      <c r="BH989" s="73"/>
      <c r="BI989" s="73"/>
      <c r="BJ989" s="73"/>
      <c r="BK989" s="73"/>
      <c r="BL989" s="73"/>
      <c r="BM989" s="73"/>
      <c r="BN989" s="73"/>
      <c r="BO989" s="73"/>
      <c r="BP989" s="73"/>
      <c r="BQ989" s="73"/>
      <c r="BR989" s="73"/>
      <c r="BS989" s="73"/>
    </row>
    <row r="990" ht="15.75" customHeight="1">
      <c r="A990" s="71"/>
      <c r="B990" s="71"/>
      <c r="C990" s="71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3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16"/>
      <c r="AV990" s="73"/>
      <c r="AW990" s="73"/>
      <c r="AX990" s="73"/>
      <c r="AY990" s="73"/>
      <c r="AZ990" s="73"/>
      <c r="BA990" s="73"/>
      <c r="BB990" s="73"/>
      <c r="BC990" s="73"/>
      <c r="BD990" s="73"/>
      <c r="BE990" s="73"/>
      <c r="BF990" s="73"/>
      <c r="BG990" s="73"/>
      <c r="BH990" s="73"/>
      <c r="BI990" s="73"/>
      <c r="BJ990" s="73"/>
      <c r="BK990" s="73"/>
      <c r="BL990" s="73"/>
      <c r="BM990" s="73"/>
      <c r="BN990" s="73"/>
      <c r="BO990" s="73"/>
      <c r="BP990" s="73"/>
      <c r="BQ990" s="73"/>
      <c r="BR990" s="73"/>
      <c r="BS990" s="73"/>
    </row>
    <row r="991" ht="15.75" customHeight="1">
      <c r="A991" s="71"/>
      <c r="B991" s="71"/>
      <c r="C991" s="71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3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16"/>
      <c r="AV991" s="73"/>
      <c r="AW991" s="73"/>
      <c r="AX991" s="73"/>
      <c r="AY991" s="73"/>
      <c r="AZ991" s="73"/>
      <c r="BA991" s="73"/>
      <c r="BB991" s="73"/>
      <c r="BC991" s="73"/>
      <c r="BD991" s="73"/>
      <c r="BE991" s="73"/>
      <c r="BF991" s="73"/>
      <c r="BG991" s="73"/>
      <c r="BH991" s="73"/>
      <c r="BI991" s="73"/>
      <c r="BJ991" s="73"/>
      <c r="BK991" s="73"/>
      <c r="BL991" s="73"/>
      <c r="BM991" s="73"/>
      <c r="BN991" s="73"/>
      <c r="BO991" s="73"/>
      <c r="BP991" s="73"/>
      <c r="BQ991" s="73"/>
      <c r="BR991" s="73"/>
      <c r="BS991" s="73"/>
    </row>
    <row r="992" ht="15.75" customHeight="1">
      <c r="A992" s="71"/>
      <c r="B992" s="71"/>
      <c r="C992" s="71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3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16"/>
      <c r="AV992" s="73"/>
      <c r="AW992" s="73"/>
      <c r="AX992" s="73"/>
      <c r="AY992" s="73"/>
      <c r="AZ992" s="73"/>
      <c r="BA992" s="73"/>
      <c r="BB992" s="73"/>
      <c r="BC992" s="73"/>
      <c r="BD992" s="73"/>
      <c r="BE992" s="73"/>
      <c r="BF992" s="73"/>
      <c r="BG992" s="73"/>
      <c r="BH992" s="73"/>
      <c r="BI992" s="73"/>
      <c r="BJ992" s="73"/>
      <c r="BK992" s="73"/>
      <c r="BL992" s="73"/>
      <c r="BM992" s="73"/>
      <c r="BN992" s="73"/>
      <c r="BO992" s="73"/>
      <c r="BP992" s="73"/>
      <c r="BQ992" s="73"/>
      <c r="BR992" s="73"/>
      <c r="BS992" s="73"/>
    </row>
    <row r="993" ht="15.75" customHeight="1">
      <c r="A993" s="71"/>
      <c r="B993" s="71"/>
      <c r="C993" s="71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3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16"/>
      <c r="AV993" s="73"/>
      <c r="AW993" s="73"/>
      <c r="AX993" s="73"/>
      <c r="AY993" s="73"/>
      <c r="AZ993" s="73"/>
      <c r="BA993" s="73"/>
      <c r="BB993" s="73"/>
      <c r="BC993" s="73"/>
      <c r="BD993" s="73"/>
      <c r="BE993" s="73"/>
      <c r="BF993" s="73"/>
      <c r="BG993" s="73"/>
      <c r="BH993" s="73"/>
      <c r="BI993" s="73"/>
      <c r="BJ993" s="73"/>
      <c r="BK993" s="73"/>
      <c r="BL993" s="73"/>
      <c r="BM993" s="73"/>
      <c r="BN993" s="73"/>
      <c r="BO993" s="73"/>
      <c r="BP993" s="73"/>
      <c r="BQ993" s="73"/>
      <c r="BR993" s="73"/>
      <c r="BS993" s="73"/>
    </row>
    <row r="994" ht="15.75" customHeight="1">
      <c r="A994" s="71"/>
      <c r="B994" s="71"/>
      <c r="C994" s="71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3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16"/>
      <c r="AV994" s="73"/>
      <c r="AW994" s="73"/>
      <c r="AX994" s="73"/>
      <c r="AY994" s="73"/>
      <c r="AZ994" s="73"/>
      <c r="BA994" s="73"/>
      <c r="BB994" s="73"/>
      <c r="BC994" s="73"/>
      <c r="BD994" s="73"/>
      <c r="BE994" s="73"/>
      <c r="BF994" s="73"/>
      <c r="BG994" s="73"/>
      <c r="BH994" s="73"/>
      <c r="BI994" s="73"/>
      <c r="BJ994" s="73"/>
      <c r="BK994" s="73"/>
      <c r="BL994" s="73"/>
      <c r="BM994" s="73"/>
      <c r="BN994" s="73"/>
      <c r="BO994" s="73"/>
      <c r="BP994" s="73"/>
      <c r="BQ994" s="73"/>
      <c r="BR994" s="73"/>
      <c r="BS994" s="73"/>
    </row>
    <row r="995" ht="15.75" customHeight="1">
      <c r="A995" s="71"/>
      <c r="B995" s="71"/>
      <c r="C995" s="71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3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16"/>
      <c r="AV995" s="73"/>
      <c r="AW995" s="73"/>
      <c r="AX995" s="73"/>
      <c r="AY995" s="73"/>
      <c r="AZ995" s="73"/>
      <c r="BA995" s="73"/>
      <c r="BB995" s="73"/>
      <c r="BC995" s="73"/>
      <c r="BD995" s="73"/>
      <c r="BE995" s="73"/>
      <c r="BF995" s="73"/>
      <c r="BG995" s="73"/>
      <c r="BH995" s="73"/>
      <c r="BI995" s="73"/>
      <c r="BJ995" s="73"/>
      <c r="BK995" s="73"/>
      <c r="BL995" s="73"/>
      <c r="BM995" s="73"/>
      <c r="BN995" s="73"/>
      <c r="BO995" s="73"/>
      <c r="BP995" s="73"/>
      <c r="BQ995" s="73"/>
      <c r="BR995" s="73"/>
      <c r="BS995" s="73"/>
    </row>
    <row r="996" ht="15.75" customHeight="1">
      <c r="A996" s="71"/>
      <c r="B996" s="71"/>
      <c r="C996" s="71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3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16"/>
      <c r="AV996" s="73"/>
      <c r="AW996" s="73"/>
      <c r="AX996" s="73"/>
      <c r="AY996" s="73"/>
      <c r="AZ996" s="73"/>
      <c r="BA996" s="73"/>
      <c r="BB996" s="73"/>
      <c r="BC996" s="73"/>
      <c r="BD996" s="73"/>
      <c r="BE996" s="73"/>
      <c r="BF996" s="73"/>
      <c r="BG996" s="73"/>
      <c r="BH996" s="73"/>
      <c r="BI996" s="73"/>
      <c r="BJ996" s="73"/>
      <c r="BK996" s="73"/>
      <c r="BL996" s="73"/>
      <c r="BM996" s="73"/>
      <c r="BN996" s="73"/>
      <c r="BO996" s="73"/>
      <c r="BP996" s="73"/>
      <c r="BQ996" s="73"/>
      <c r="BR996" s="73"/>
      <c r="BS996" s="73"/>
    </row>
    <row r="997" ht="15.75" customHeight="1">
      <c r="A997" s="71"/>
      <c r="B997" s="71"/>
      <c r="C997" s="71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3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16"/>
      <c r="AV997" s="73"/>
      <c r="AW997" s="73"/>
      <c r="AX997" s="73"/>
      <c r="AY997" s="73"/>
      <c r="AZ997" s="73"/>
      <c r="BA997" s="73"/>
      <c r="BB997" s="73"/>
      <c r="BC997" s="73"/>
      <c r="BD997" s="73"/>
      <c r="BE997" s="73"/>
      <c r="BF997" s="73"/>
      <c r="BG997" s="73"/>
      <c r="BH997" s="73"/>
      <c r="BI997" s="73"/>
      <c r="BJ997" s="73"/>
      <c r="BK997" s="73"/>
      <c r="BL997" s="73"/>
      <c r="BM997" s="73"/>
      <c r="BN997" s="73"/>
      <c r="BO997" s="73"/>
      <c r="BP997" s="73"/>
      <c r="BQ997" s="73"/>
      <c r="BR997" s="73"/>
      <c r="BS997" s="73"/>
    </row>
    <row r="998" ht="15.75" customHeight="1">
      <c r="A998" s="71"/>
      <c r="B998" s="71"/>
      <c r="C998" s="71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3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16"/>
      <c r="AV998" s="73"/>
      <c r="AW998" s="73"/>
      <c r="AX998" s="73"/>
      <c r="AY998" s="73"/>
      <c r="AZ998" s="73"/>
      <c r="BA998" s="73"/>
      <c r="BB998" s="73"/>
      <c r="BC998" s="73"/>
      <c r="BD998" s="73"/>
      <c r="BE998" s="73"/>
      <c r="BF998" s="73"/>
      <c r="BG998" s="73"/>
      <c r="BH998" s="73"/>
      <c r="BI998" s="73"/>
      <c r="BJ998" s="73"/>
      <c r="BK998" s="73"/>
      <c r="BL998" s="73"/>
      <c r="BM998" s="73"/>
      <c r="BN998" s="73"/>
      <c r="BO998" s="73"/>
      <c r="BP998" s="73"/>
      <c r="BQ998" s="73"/>
      <c r="BR998" s="73"/>
      <c r="BS998" s="73"/>
    </row>
    <row r="999" ht="15.75" customHeight="1">
      <c r="A999" s="71"/>
      <c r="B999" s="71"/>
      <c r="C999" s="71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3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16"/>
      <c r="AV999" s="73"/>
      <c r="AW999" s="73"/>
      <c r="AX999" s="73"/>
      <c r="AY999" s="73"/>
      <c r="AZ999" s="73"/>
      <c r="BA999" s="73"/>
      <c r="BB999" s="73"/>
      <c r="BC999" s="73"/>
      <c r="BD999" s="73"/>
      <c r="BE999" s="73"/>
      <c r="BF999" s="73"/>
      <c r="BG999" s="73"/>
      <c r="BH999" s="73"/>
      <c r="BI999" s="73"/>
      <c r="BJ999" s="73"/>
      <c r="BK999" s="73"/>
      <c r="BL999" s="73"/>
      <c r="BM999" s="73"/>
      <c r="BN999" s="73"/>
      <c r="BO999" s="73"/>
      <c r="BP999" s="73"/>
      <c r="BQ999" s="73"/>
      <c r="BR999" s="73"/>
      <c r="BS999" s="73"/>
    </row>
    <row r="1000" ht="15.75" customHeight="1">
      <c r="A1000" s="71"/>
      <c r="B1000" s="71"/>
      <c r="C1000" s="71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3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16"/>
      <c r="AV1000" s="73"/>
      <c r="AW1000" s="73"/>
      <c r="AX1000" s="73"/>
      <c r="AY1000" s="73"/>
      <c r="AZ1000" s="73"/>
      <c r="BA1000" s="73"/>
      <c r="BB1000" s="73"/>
      <c r="BC1000" s="73"/>
      <c r="BD1000" s="73"/>
      <c r="BE1000" s="73"/>
      <c r="BF1000" s="73"/>
      <c r="BG1000" s="73"/>
      <c r="BH1000" s="73"/>
      <c r="BI1000" s="73"/>
      <c r="BJ1000" s="73"/>
      <c r="BK1000" s="73"/>
      <c r="BL1000" s="73"/>
      <c r="BM1000" s="73"/>
      <c r="BN1000" s="73"/>
      <c r="BO1000" s="73"/>
      <c r="BP1000" s="73"/>
      <c r="BQ1000" s="73"/>
      <c r="BR1000" s="73"/>
      <c r="BS1000" s="73"/>
    </row>
  </sheetData>
  <autoFilter ref="$A$1:$BS$51"/>
  <customSheetViews>
    <customSheetView guid="{5E98EFAB-2462-41DA-8CC0-D205903AA8F6}" filter="1" showAutoFilter="1">
      <autoFilter ref="$B$2:$C$44"/>
      <extLst>
        <ext uri="GoogleSheetsCustomDataVersion1">
          <go:sheetsCustomData xmlns:go="http://customooxmlschemas.google.com/" filterViewId="805672456"/>
        </ext>
      </extLst>
    </customSheetView>
  </customSheetView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0.71"/>
    <col customWidth="1" min="4" max="4" width="11.43"/>
    <col customWidth="1" min="5" max="5" width="9.0"/>
    <col customWidth="1" min="6" max="6" width="7.29"/>
    <col customWidth="1" min="7" max="7" width="13.43"/>
    <col customWidth="1" min="8" max="8" width="11.29"/>
    <col customWidth="1" min="9" max="9" width="16.0"/>
    <col customWidth="1" min="10" max="10" width="8.86"/>
    <col customWidth="1" min="11" max="12" width="15.71"/>
  </cols>
  <sheetData>
    <row r="1">
      <c r="A1" s="74" t="s">
        <v>347</v>
      </c>
      <c r="B1" s="75" t="s">
        <v>348</v>
      </c>
      <c r="C1" s="75" t="s">
        <v>349</v>
      </c>
      <c r="D1" s="76" t="s">
        <v>350</v>
      </c>
      <c r="E1" s="77" t="s">
        <v>351</v>
      </c>
      <c r="F1" s="76" t="s">
        <v>352</v>
      </c>
      <c r="G1" s="76" t="s">
        <v>353</v>
      </c>
      <c r="H1" s="76" t="s">
        <v>354</v>
      </c>
      <c r="I1" s="76" t="s">
        <v>355</v>
      </c>
      <c r="J1" s="78" t="s">
        <v>356</v>
      </c>
      <c r="K1" s="79" t="s">
        <v>357</v>
      </c>
      <c r="L1" s="80" t="s">
        <v>358</v>
      </c>
      <c r="M1" s="79" t="s">
        <v>359</v>
      </c>
    </row>
    <row r="2">
      <c r="A2" s="81" t="s">
        <v>360</v>
      </c>
      <c r="B2" s="82">
        <v>9879294.0</v>
      </c>
      <c r="C2" s="83">
        <v>44712.0</v>
      </c>
      <c r="D2" s="84">
        <v>2.0</v>
      </c>
      <c r="E2" s="85"/>
      <c r="F2" s="84">
        <v>1.0</v>
      </c>
      <c r="G2" s="84"/>
      <c r="H2" s="85"/>
      <c r="I2" s="84"/>
      <c r="J2" s="84"/>
      <c r="K2" s="86"/>
      <c r="L2" s="84"/>
      <c r="M2" s="87"/>
    </row>
    <row r="3">
      <c r="A3" s="81" t="s">
        <v>361</v>
      </c>
      <c r="B3" s="82">
        <v>1.4031988E7</v>
      </c>
      <c r="C3" s="83">
        <v>44712.0</v>
      </c>
      <c r="D3" s="84">
        <v>2.0</v>
      </c>
      <c r="E3" s="85"/>
      <c r="F3" s="84"/>
      <c r="G3" s="84">
        <v>1.0</v>
      </c>
      <c r="H3" s="85"/>
      <c r="I3" s="84"/>
      <c r="J3" s="84"/>
      <c r="K3" s="86"/>
      <c r="L3" s="84"/>
      <c r="M3" s="87"/>
    </row>
    <row r="4">
      <c r="A4" s="81" t="s">
        <v>362</v>
      </c>
      <c r="B4" s="82">
        <v>7209376.0</v>
      </c>
      <c r="C4" s="83">
        <v>44719.0</v>
      </c>
      <c r="D4" s="84">
        <v>3.0</v>
      </c>
      <c r="E4" s="85"/>
      <c r="F4" s="84"/>
      <c r="G4" s="84"/>
      <c r="H4" s="85"/>
      <c r="I4" s="84"/>
      <c r="J4" s="84"/>
      <c r="K4" s="88"/>
      <c r="L4" s="89">
        <v>1.0</v>
      </c>
      <c r="M4" s="87"/>
    </row>
    <row r="5">
      <c r="A5" s="81" t="s">
        <v>363</v>
      </c>
      <c r="B5" s="82">
        <v>1756129.0</v>
      </c>
      <c r="C5" s="83">
        <v>44719.0</v>
      </c>
      <c r="D5" s="84">
        <v>3.0</v>
      </c>
      <c r="E5" s="85"/>
      <c r="F5" s="84"/>
      <c r="G5" s="84"/>
      <c r="H5" s="85"/>
      <c r="I5" s="84">
        <v>1.0</v>
      </c>
      <c r="J5" s="84"/>
      <c r="K5" s="86"/>
      <c r="L5" s="84"/>
      <c r="M5" s="87"/>
    </row>
    <row r="6">
      <c r="A6" s="81" t="s">
        <v>364</v>
      </c>
      <c r="B6" s="82">
        <v>8030803.0</v>
      </c>
      <c r="C6" s="83">
        <v>44719.0</v>
      </c>
      <c r="D6" s="84">
        <v>2.0</v>
      </c>
      <c r="E6" s="85"/>
      <c r="F6" s="84"/>
      <c r="G6" s="84"/>
      <c r="H6" s="85"/>
      <c r="I6" s="84"/>
      <c r="J6" s="89">
        <v>1.0</v>
      </c>
      <c r="K6" s="86"/>
      <c r="L6" s="84"/>
      <c r="M6" s="87"/>
    </row>
    <row r="7">
      <c r="A7" s="81" t="s">
        <v>365</v>
      </c>
      <c r="B7" s="82">
        <v>1.3697826E7</v>
      </c>
      <c r="C7" s="83">
        <v>44726.0</v>
      </c>
      <c r="D7" s="84">
        <v>2.0</v>
      </c>
      <c r="E7" s="85"/>
      <c r="F7" s="84"/>
      <c r="G7" s="84">
        <v>1.0</v>
      </c>
      <c r="H7" s="85"/>
      <c r="I7" s="84"/>
      <c r="J7" s="84"/>
      <c r="K7" s="86"/>
      <c r="L7" s="84"/>
      <c r="M7" s="87"/>
    </row>
    <row r="8">
      <c r="A8" s="81" t="s">
        <v>366</v>
      </c>
      <c r="B8" s="82">
        <v>3381912.0</v>
      </c>
      <c r="C8" s="83">
        <v>44726.0</v>
      </c>
      <c r="D8" s="84">
        <v>3.0</v>
      </c>
      <c r="E8" s="85"/>
      <c r="F8" s="84"/>
      <c r="G8" s="84"/>
      <c r="H8" s="85"/>
      <c r="I8" s="84"/>
      <c r="J8" s="89">
        <v>1.0</v>
      </c>
      <c r="K8" s="86"/>
      <c r="L8" s="84"/>
      <c r="M8" s="87"/>
    </row>
    <row r="9">
      <c r="A9" s="81" t="s">
        <v>367</v>
      </c>
      <c r="B9" s="82">
        <v>376259.0</v>
      </c>
      <c r="C9" s="83">
        <v>44726.0</v>
      </c>
      <c r="D9" s="84">
        <v>2.0</v>
      </c>
      <c r="E9" s="85"/>
      <c r="F9" s="84"/>
      <c r="G9" s="84"/>
      <c r="H9" s="85"/>
      <c r="I9" s="84">
        <v>1.0</v>
      </c>
      <c r="J9" s="84"/>
      <c r="K9" s="86"/>
      <c r="L9" s="84"/>
      <c r="M9" s="87"/>
    </row>
    <row r="10">
      <c r="A10" s="81" t="s">
        <v>368</v>
      </c>
      <c r="B10" s="82">
        <v>1.0769434E7</v>
      </c>
      <c r="C10" s="83">
        <v>44726.0</v>
      </c>
      <c r="D10" s="84">
        <v>2.0</v>
      </c>
      <c r="E10" s="85"/>
      <c r="F10" s="84"/>
      <c r="G10" s="84">
        <v>1.0</v>
      </c>
      <c r="H10" s="84"/>
      <c r="I10" s="84"/>
      <c r="J10" s="84"/>
      <c r="K10" s="86"/>
      <c r="L10" s="84"/>
      <c r="M10" s="87"/>
    </row>
    <row r="11">
      <c r="A11" s="81" t="s">
        <v>369</v>
      </c>
      <c r="B11" s="82">
        <v>1242873.0</v>
      </c>
      <c r="C11" s="83">
        <v>44726.0</v>
      </c>
      <c r="D11" s="84">
        <v>2.0</v>
      </c>
      <c r="E11" s="85"/>
      <c r="F11" s="84"/>
      <c r="G11" s="84">
        <v>1.0</v>
      </c>
      <c r="H11" s="84"/>
      <c r="I11" s="84"/>
      <c r="J11" s="84"/>
      <c r="K11" s="86"/>
      <c r="L11" s="84"/>
      <c r="M11" s="87"/>
    </row>
    <row r="12">
      <c r="A12" s="81" t="s">
        <v>370</v>
      </c>
      <c r="B12" s="82">
        <v>1.1265679E7</v>
      </c>
      <c r="C12" s="83">
        <v>44733.0</v>
      </c>
      <c r="D12" s="84">
        <v>2.0</v>
      </c>
      <c r="E12" s="85"/>
      <c r="F12" s="84"/>
      <c r="G12" s="84"/>
      <c r="H12" s="85"/>
      <c r="I12" s="84">
        <v>1.0</v>
      </c>
      <c r="J12" s="84"/>
      <c r="K12" s="86"/>
      <c r="L12" s="84"/>
      <c r="M12" s="87"/>
    </row>
    <row r="13">
      <c r="A13" s="81" t="s">
        <v>371</v>
      </c>
      <c r="B13" s="82">
        <v>765703.0</v>
      </c>
      <c r="C13" s="83">
        <v>44733.0</v>
      </c>
      <c r="D13" s="84">
        <v>1.0</v>
      </c>
      <c r="E13" s="85"/>
      <c r="F13" s="84"/>
      <c r="G13" s="84"/>
      <c r="H13" s="85"/>
      <c r="I13" s="84">
        <v>1.0</v>
      </c>
      <c r="J13" s="84"/>
      <c r="K13" s="86"/>
      <c r="L13" s="84"/>
      <c r="M13" s="87"/>
    </row>
    <row r="14">
      <c r="A14" s="81" t="s">
        <v>372</v>
      </c>
      <c r="B14" s="82">
        <v>1.3818559E7</v>
      </c>
      <c r="C14" s="83">
        <v>44733.0</v>
      </c>
      <c r="D14" s="84">
        <v>2.0</v>
      </c>
      <c r="E14" s="85"/>
      <c r="F14" s="84"/>
      <c r="G14" s="84"/>
      <c r="H14" s="85"/>
      <c r="I14" s="84">
        <v>1.0</v>
      </c>
      <c r="J14" s="84"/>
      <c r="K14" s="86"/>
      <c r="L14" s="84"/>
      <c r="M14" s="87"/>
    </row>
    <row r="15">
      <c r="A15" s="81" t="s">
        <v>373</v>
      </c>
      <c r="B15" s="82">
        <v>9058531.0</v>
      </c>
      <c r="C15" s="83">
        <v>44747.0</v>
      </c>
      <c r="D15" s="84">
        <v>2.0</v>
      </c>
      <c r="E15" s="85"/>
      <c r="F15" s="84"/>
      <c r="G15" s="84">
        <v>1.0</v>
      </c>
      <c r="H15" s="85"/>
      <c r="I15" s="84"/>
      <c r="J15" s="84"/>
      <c r="K15" s="86"/>
      <c r="L15" s="84"/>
      <c r="M15" s="87"/>
    </row>
    <row r="16">
      <c r="A16" s="81" t="s">
        <v>374</v>
      </c>
      <c r="B16" s="82">
        <v>6812316.0</v>
      </c>
      <c r="C16" s="83">
        <v>44747.0</v>
      </c>
      <c r="D16" s="84">
        <v>1.0</v>
      </c>
      <c r="E16" s="85"/>
      <c r="F16" s="84"/>
      <c r="G16" s="84"/>
      <c r="H16" s="85"/>
      <c r="I16" s="84">
        <v>1.0</v>
      </c>
      <c r="J16" s="84"/>
      <c r="K16" s="86"/>
      <c r="L16" s="84"/>
      <c r="M16" s="87"/>
    </row>
    <row r="17">
      <c r="A17" s="81" t="s">
        <v>375</v>
      </c>
      <c r="B17" s="82">
        <v>8174930.0</v>
      </c>
      <c r="C17" s="83">
        <v>44747.0</v>
      </c>
      <c r="D17" s="84">
        <v>2.0</v>
      </c>
      <c r="E17" s="85"/>
      <c r="F17" s="84"/>
      <c r="G17" s="84"/>
      <c r="H17" s="85"/>
      <c r="I17" s="84">
        <v>1.0</v>
      </c>
      <c r="J17" s="84"/>
      <c r="K17" s="86"/>
      <c r="L17" s="84"/>
      <c r="M17" s="87"/>
    </row>
    <row r="18">
      <c r="A18" s="81" t="s">
        <v>376</v>
      </c>
      <c r="B18" s="82">
        <v>1942629.0</v>
      </c>
      <c r="C18" s="82" t="s">
        <v>377</v>
      </c>
      <c r="D18" s="84">
        <v>2.0</v>
      </c>
      <c r="E18" s="85"/>
      <c r="F18" s="84"/>
      <c r="G18" s="84"/>
      <c r="H18" s="85"/>
      <c r="I18" s="84"/>
      <c r="J18" s="89">
        <v>1.0</v>
      </c>
      <c r="K18" s="86"/>
      <c r="L18" s="84"/>
      <c r="M18" s="87"/>
    </row>
    <row r="19">
      <c r="A19" s="81" t="s">
        <v>378</v>
      </c>
      <c r="B19" s="82">
        <v>1.0140688E7</v>
      </c>
      <c r="C19" s="83">
        <v>44754.0</v>
      </c>
      <c r="D19" s="84">
        <v>5.0</v>
      </c>
      <c r="E19" s="85"/>
      <c r="F19" s="84"/>
      <c r="G19" s="84"/>
      <c r="H19" s="85"/>
      <c r="I19" s="84"/>
      <c r="J19" s="84"/>
      <c r="K19" s="86"/>
      <c r="L19" s="84"/>
      <c r="M19" s="90">
        <v>1.0</v>
      </c>
    </row>
    <row r="20">
      <c r="A20" s="81" t="s">
        <v>379</v>
      </c>
      <c r="B20" s="82">
        <v>6940440.0</v>
      </c>
      <c r="C20" s="83">
        <v>44754.0</v>
      </c>
      <c r="D20" s="84">
        <v>2.0</v>
      </c>
      <c r="E20" s="89">
        <v>1.0</v>
      </c>
      <c r="F20" s="84"/>
      <c r="G20" s="84"/>
      <c r="H20" s="85"/>
      <c r="I20" s="84"/>
      <c r="J20" s="84"/>
      <c r="K20" s="86"/>
      <c r="L20" s="84"/>
      <c r="M20" s="87"/>
    </row>
    <row r="21">
      <c r="A21" s="81" t="s">
        <v>380</v>
      </c>
      <c r="B21" s="82">
        <v>8891073.0</v>
      </c>
      <c r="C21" s="83">
        <v>44754.0</v>
      </c>
      <c r="D21" s="84">
        <v>1.0</v>
      </c>
      <c r="E21" s="85"/>
      <c r="F21" s="84"/>
      <c r="G21" s="84"/>
      <c r="H21" s="84">
        <v>1.0</v>
      </c>
      <c r="I21" s="84"/>
      <c r="J21" s="84"/>
      <c r="K21" s="86"/>
      <c r="L21" s="84"/>
      <c r="M21" s="87"/>
    </row>
    <row r="22">
      <c r="A22" s="81" t="s">
        <v>381</v>
      </c>
      <c r="B22" s="82">
        <v>4548975.0</v>
      </c>
      <c r="C22" s="83">
        <v>44761.0</v>
      </c>
      <c r="D22" s="84">
        <v>2.0</v>
      </c>
      <c r="E22" s="85"/>
      <c r="F22" s="84"/>
      <c r="G22" s="84"/>
      <c r="H22" s="85"/>
      <c r="I22" s="84">
        <v>1.0</v>
      </c>
      <c r="J22" s="84"/>
      <c r="K22" s="86"/>
      <c r="L22" s="84"/>
      <c r="M22" s="87"/>
    </row>
    <row r="23">
      <c r="A23" s="81" t="s">
        <v>382</v>
      </c>
      <c r="B23" s="82">
        <v>5739010.0</v>
      </c>
      <c r="C23" s="83">
        <v>44768.0</v>
      </c>
      <c r="D23" s="84">
        <v>2.0</v>
      </c>
      <c r="E23" s="85"/>
      <c r="F23" s="84"/>
      <c r="G23" s="84"/>
      <c r="H23" s="85"/>
      <c r="I23" s="84">
        <v>1.0</v>
      </c>
      <c r="J23" s="84"/>
      <c r="K23" s="86"/>
      <c r="L23" s="84"/>
      <c r="M23" s="87"/>
    </row>
    <row r="24">
      <c r="A24" s="81" t="s">
        <v>383</v>
      </c>
      <c r="B24" s="82">
        <v>1.3257688E7</v>
      </c>
      <c r="C24" s="83">
        <v>44768.0</v>
      </c>
      <c r="D24" s="84">
        <v>2.0</v>
      </c>
      <c r="E24" s="85"/>
      <c r="F24" s="84">
        <v>1.0</v>
      </c>
      <c r="G24" s="84"/>
      <c r="H24" s="85"/>
      <c r="I24" s="84"/>
      <c r="J24" s="84"/>
      <c r="K24" s="86"/>
      <c r="L24" s="84"/>
      <c r="M24" s="87"/>
    </row>
    <row r="25">
      <c r="A25" s="81" t="s">
        <v>384</v>
      </c>
      <c r="B25" s="82">
        <v>4226589.0</v>
      </c>
      <c r="C25" s="83">
        <v>44768.0</v>
      </c>
      <c r="D25" s="84">
        <v>2.0</v>
      </c>
      <c r="E25" s="85"/>
      <c r="F25" s="84"/>
      <c r="G25" s="84"/>
      <c r="H25" s="84">
        <v>1.0</v>
      </c>
      <c r="I25" s="84"/>
      <c r="J25" s="84"/>
      <c r="K25" s="86"/>
      <c r="L25" s="84"/>
      <c r="M25" s="87"/>
    </row>
    <row r="26">
      <c r="A26" s="81" t="s">
        <v>385</v>
      </c>
      <c r="B26" s="82">
        <v>5216145.0</v>
      </c>
      <c r="C26" s="83">
        <v>44775.0</v>
      </c>
      <c r="D26" s="84">
        <v>2.0</v>
      </c>
      <c r="E26" s="85"/>
      <c r="F26" s="84"/>
      <c r="G26" s="84">
        <v>1.0</v>
      </c>
      <c r="H26" s="84"/>
      <c r="I26" s="84"/>
      <c r="J26" s="84"/>
      <c r="K26" s="86"/>
      <c r="L26" s="84"/>
      <c r="M26" s="87"/>
    </row>
    <row r="27">
      <c r="A27" s="81" t="s">
        <v>386</v>
      </c>
      <c r="B27" s="82">
        <v>3814470.0</v>
      </c>
      <c r="C27" s="83">
        <v>44775.0</v>
      </c>
      <c r="D27" s="84">
        <v>2.0</v>
      </c>
      <c r="E27" s="89">
        <v>1.0</v>
      </c>
      <c r="F27" s="84"/>
      <c r="G27" s="84"/>
      <c r="H27" s="84"/>
      <c r="I27" s="84"/>
      <c r="J27" s="84"/>
      <c r="K27" s="86"/>
      <c r="L27" s="84"/>
      <c r="M27" s="87"/>
    </row>
    <row r="28">
      <c r="A28" s="81" t="s">
        <v>387</v>
      </c>
      <c r="B28" s="82">
        <v>5883162.0</v>
      </c>
      <c r="C28" s="83">
        <v>44789.0</v>
      </c>
      <c r="D28" s="84">
        <v>2.0</v>
      </c>
      <c r="E28" s="89">
        <v>1.0</v>
      </c>
      <c r="F28" s="85"/>
      <c r="G28" s="85"/>
      <c r="H28" s="85"/>
      <c r="I28" s="85"/>
      <c r="J28" s="84"/>
      <c r="K28" s="86"/>
      <c r="L28" s="84"/>
      <c r="M28" s="87"/>
    </row>
    <row r="29">
      <c r="A29" s="81" t="s">
        <v>388</v>
      </c>
      <c r="B29" s="82">
        <v>7875179.0</v>
      </c>
      <c r="C29" s="83">
        <v>44789.0</v>
      </c>
      <c r="D29" s="84">
        <v>1.0</v>
      </c>
      <c r="E29" s="85"/>
      <c r="F29" s="85"/>
      <c r="G29" s="85"/>
      <c r="H29" s="84">
        <v>1.0</v>
      </c>
      <c r="I29" s="85"/>
      <c r="J29" s="84"/>
      <c r="K29" s="86"/>
      <c r="L29" s="84"/>
      <c r="M29" s="87"/>
    </row>
    <row r="30">
      <c r="A30" s="81" t="s">
        <v>389</v>
      </c>
      <c r="B30" s="82">
        <v>9121386.0</v>
      </c>
      <c r="C30" s="83">
        <v>44789.0</v>
      </c>
      <c r="D30" s="84">
        <v>1.0</v>
      </c>
      <c r="E30" s="89">
        <v>1.0</v>
      </c>
      <c r="F30" s="85"/>
      <c r="G30" s="85"/>
      <c r="H30" s="85"/>
      <c r="I30" s="85"/>
      <c r="J30" s="84"/>
      <c r="K30" s="86"/>
      <c r="L30" s="84"/>
      <c r="M30" s="87"/>
    </row>
    <row r="31">
      <c r="A31" s="91" t="s">
        <v>390</v>
      </c>
      <c r="B31" s="92">
        <v>1.281011E7</v>
      </c>
      <c r="C31" s="93">
        <v>44796.0</v>
      </c>
      <c r="D31" s="84"/>
      <c r="E31" s="84"/>
      <c r="F31" s="94"/>
      <c r="G31" s="94"/>
      <c r="H31" s="94"/>
      <c r="I31" s="94"/>
      <c r="J31" s="89">
        <v>1.0</v>
      </c>
      <c r="K31" s="86"/>
      <c r="L31" s="84"/>
      <c r="M31" s="87"/>
      <c r="N31" s="95"/>
      <c r="O31" s="95"/>
      <c r="P31" s="95"/>
      <c r="Q31" s="95"/>
      <c r="R31" s="95"/>
      <c r="S31" s="95"/>
      <c r="T31" s="95"/>
      <c r="U31" s="95"/>
      <c r="V31" s="95"/>
      <c r="W31" s="95"/>
    </row>
    <row r="32">
      <c r="A32" s="91" t="s">
        <v>391</v>
      </c>
      <c r="B32" s="92">
        <v>9932474.0</v>
      </c>
      <c r="C32" s="93">
        <v>44796.0</v>
      </c>
      <c r="D32" s="84"/>
      <c r="E32" s="84"/>
      <c r="F32" s="94"/>
      <c r="G32" s="94"/>
      <c r="H32" s="94"/>
      <c r="I32" s="94"/>
      <c r="J32" s="89"/>
      <c r="K32" s="88">
        <v>1.0</v>
      </c>
      <c r="L32" s="84"/>
      <c r="M32" s="87"/>
    </row>
    <row r="33">
      <c r="A33" s="91" t="s">
        <v>392</v>
      </c>
      <c r="B33" s="92">
        <v>1.342975E7</v>
      </c>
      <c r="C33" s="93">
        <v>44796.0</v>
      </c>
      <c r="D33" s="84"/>
      <c r="E33" s="84"/>
      <c r="F33" s="94"/>
      <c r="G33" s="94"/>
      <c r="H33" s="94"/>
      <c r="I33" s="94"/>
      <c r="J33" s="89"/>
      <c r="K33" s="86"/>
      <c r="L33" s="84"/>
      <c r="M33" s="90">
        <v>1.0</v>
      </c>
    </row>
    <row r="34">
      <c r="A34" s="91" t="s">
        <v>393</v>
      </c>
      <c r="B34" s="92">
        <v>1.0097764E7</v>
      </c>
      <c r="C34" s="93">
        <v>44796.0</v>
      </c>
      <c r="D34" s="84"/>
      <c r="E34" s="84"/>
      <c r="F34" s="94"/>
      <c r="G34" s="94"/>
      <c r="H34" s="94"/>
      <c r="I34" s="94"/>
      <c r="J34" s="89"/>
      <c r="K34" s="86"/>
      <c r="L34" s="84"/>
      <c r="M34" s="90">
        <v>1.0</v>
      </c>
    </row>
    <row r="35">
      <c r="A35" s="91" t="s">
        <v>394</v>
      </c>
      <c r="B35" s="92">
        <v>1.3446306E7</v>
      </c>
      <c r="C35" s="93">
        <v>44803.0</v>
      </c>
      <c r="D35" s="84"/>
      <c r="E35" s="84"/>
      <c r="F35" s="94"/>
      <c r="G35" s="94"/>
      <c r="H35" s="94"/>
      <c r="I35" s="94"/>
      <c r="J35" s="89"/>
      <c r="K35" s="86"/>
      <c r="L35" s="84"/>
      <c r="M35" s="90">
        <v>1.0</v>
      </c>
    </row>
    <row r="36">
      <c r="A36" s="91" t="s">
        <v>395</v>
      </c>
      <c r="B36" s="92">
        <v>6298110.0</v>
      </c>
      <c r="C36" s="93">
        <v>44803.0</v>
      </c>
      <c r="D36" s="84"/>
      <c r="E36" s="84"/>
      <c r="F36" s="94"/>
      <c r="G36" s="94"/>
      <c r="H36" s="89">
        <v>1.0</v>
      </c>
      <c r="I36" s="94"/>
      <c r="J36" s="89"/>
      <c r="K36" s="86"/>
      <c r="L36" s="84"/>
      <c r="M36" s="87"/>
    </row>
    <row r="37">
      <c r="A37" s="91" t="s">
        <v>396</v>
      </c>
      <c r="B37" s="92">
        <v>3388782.0</v>
      </c>
      <c r="C37" s="93">
        <v>44803.0</v>
      </c>
      <c r="D37" s="84"/>
      <c r="E37" s="84"/>
      <c r="F37" s="94"/>
      <c r="G37" s="94"/>
      <c r="H37" s="89">
        <v>1.0</v>
      </c>
      <c r="I37" s="94"/>
      <c r="J37" s="89"/>
      <c r="K37" s="86"/>
      <c r="L37" s="84"/>
      <c r="M37" s="87"/>
    </row>
    <row r="38">
      <c r="A38" s="91" t="s">
        <v>397</v>
      </c>
      <c r="B38" s="92">
        <v>1.4187402E7</v>
      </c>
      <c r="C38" s="93">
        <v>44803.0</v>
      </c>
      <c r="D38" s="84"/>
      <c r="E38" s="84"/>
      <c r="F38" s="94"/>
      <c r="G38" s="94"/>
      <c r="H38" s="94"/>
      <c r="I38" s="94"/>
      <c r="J38" s="89"/>
      <c r="K38" s="86"/>
      <c r="L38" s="84"/>
      <c r="M38" s="90">
        <v>1.0</v>
      </c>
    </row>
    <row r="39">
      <c r="A39" s="91" t="s">
        <v>398</v>
      </c>
      <c r="B39" s="92">
        <v>7823790.0</v>
      </c>
      <c r="C39" s="93">
        <v>44803.0</v>
      </c>
      <c r="D39" s="84"/>
      <c r="E39" s="84"/>
      <c r="F39" s="94"/>
      <c r="G39" s="94"/>
      <c r="H39" s="89">
        <v>1.0</v>
      </c>
      <c r="I39" s="94"/>
      <c r="J39" s="89"/>
      <c r="K39" s="86"/>
      <c r="L39" s="84"/>
      <c r="M39" s="87"/>
    </row>
    <row r="40">
      <c r="A40" s="91" t="s">
        <v>399</v>
      </c>
      <c r="B40" s="92">
        <v>5421398.0</v>
      </c>
      <c r="C40" s="93">
        <v>44803.0</v>
      </c>
      <c r="D40" s="84"/>
      <c r="E40" s="84"/>
      <c r="F40" s="89">
        <v>1.0</v>
      </c>
      <c r="G40" s="84"/>
      <c r="H40" s="84"/>
      <c r="I40" s="84"/>
      <c r="J40" s="89"/>
      <c r="K40" s="86"/>
      <c r="L40" s="84"/>
      <c r="M40" s="87"/>
    </row>
    <row r="41">
      <c r="A41" s="91" t="s">
        <v>400</v>
      </c>
      <c r="B41" s="92">
        <v>1.4115564E7</v>
      </c>
      <c r="C41" s="93">
        <v>44803.0</v>
      </c>
      <c r="D41" s="84"/>
      <c r="E41" s="84"/>
      <c r="F41" s="89"/>
      <c r="G41" s="89">
        <v>1.0</v>
      </c>
      <c r="H41" s="84"/>
      <c r="I41" s="84"/>
      <c r="J41" s="89"/>
      <c r="K41" s="88"/>
      <c r="L41" s="84"/>
      <c r="M41" s="87"/>
    </row>
    <row r="42">
      <c r="A42" s="91" t="s">
        <v>401</v>
      </c>
      <c r="B42" s="92">
        <v>2637372.0</v>
      </c>
      <c r="C42" s="93">
        <v>44803.0</v>
      </c>
      <c r="D42" s="84"/>
      <c r="E42" s="84"/>
      <c r="F42" s="84"/>
      <c r="G42" s="84"/>
      <c r="H42" s="84"/>
      <c r="I42" s="84"/>
      <c r="J42" s="89"/>
      <c r="K42" s="86"/>
      <c r="L42" s="84"/>
      <c r="M42" s="90">
        <v>1.0</v>
      </c>
    </row>
    <row r="43">
      <c r="A43" s="91" t="s">
        <v>402</v>
      </c>
      <c r="B43" s="92">
        <v>1.1648625E7</v>
      </c>
      <c r="C43" s="93">
        <v>44803.0</v>
      </c>
      <c r="D43" s="84"/>
      <c r="E43" s="84"/>
      <c r="F43" s="84"/>
      <c r="G43" s="84"/>
      <c r="H43" s="84"/>
      <c r="I43" s="84"/>
      <c r="J43" s="89"/>
      <c r="K43" s="88">
        <v>1.0</v>
      </c>
      <c r="L43" s="84"/>
      <c r="M43" s="87"/>
    </row>
    <row r="44">
      <c r="A44" s="91" t="s">
        <v>403</v>
      </c>
      <c r="B44" s="92">
        <v>3621405.0</v>
      </c>
      <c r="C44" s="93">
        <v>44810.0</v>
      </c>
      <c r="D44" s="84"/>
      <c r="E44" s="84"/>
      <c r="F44" s="84"/>
      <c r="G44" s="84"/>
      <c r="H44" s="84"/>
      <c r="I44" s="84"/>
      <c r="J44" s="89"/>
      <c r="K44" s="86"/>
      <c r="L44" s="84"/>
      <c r="M44" s="90">
        <v>1.0</v>
      </c>
    </row>
    <row r="45">
      <c r="A45" s="91" t="s">
        <v>404</v>
      </c>
      <c r="B45" s="92">
        <v>7251323.0</v>
      </c>
      <c r="C45" s="93">
        <v>44810.0</v>
      </c>
      <c r="D45" s="84"/>
      <c r="E45" s="84"/>
      <c r="F45" s="84"/>
      <c r="G45" s="84"/>
      <c r="H45" s="89">
        <v>1.0</v>
      </c>
      <c r="I45" s="84"/>
      <c r="J45" s="89"/>
      <c r="K45" s="86"/>
      <c r="L45" s="84"/>
      <c r="M45" s="87"/>
    </row>
    <row r="46">
      <c r="A46" s="91" t="s">
        <v>405</v>
      </c>
      <c r="B46" s="92">
        <v>5849247.0</v>
      </c>
      <c r="C46" s="93">
        <v>44810.0</v>
      </c>
      <c r="D46" s="84"/>
      <c r="E46" s="84"/>
      <c r="F46" s="84"/>
      <c r="G46" s="89">
        <v>1.0</v>
      </c>
      <c r="H46" s="84"/>
      <c r="I46" s="84"/>
      <c r="J46" s="89"/>
      <c r="K46" s="86"/>
      <c r="L46" s="84"/>
      <c r="M46" s="87"/>
    </row>
    <row r="47">
      <c r="A47" s="91" t="s">
        <v>406</v>
      </c>
      <c r="B47" s="92">
        <v>9392137.0</v>
      </c>
      <c r="C47" s="93">
        <v>44810.0</v>
      </c>
      <c r="D47" s="84"/>
      <c r="E47" s="84"/>
      <c r="F47" s="84"/>
      <c r="G47" s="84"/>
      <c r="H47" s="84"/>
      <c r="I47" s="84"/>
      <c r="J47" s="89"/>
      <c r="K47" s="88">
        <v>1.0</v>
      </c>
      <c r="L47" s="84"/>
      <c r="M47" s="87"/>
    </row>
    <row r="48">
      <c r="A48" s="91" t="s">
        <v>407</v>
      </c>
      <c r="B48" s="92">
        <v>1.2337584E7</v>
      </c>
      <c r="C48" s="93">
        <v>44810.0</v>
      </c>
      <c r="D48" s="84"/>
      <c r="E48" s="84"/>
      <c r="F48" s="84"/>
      <c r="G48" s="84"/>
      <c r="H48" s="84"/>
      <c r="I48" s="84"/>
      <c r="J48" s="89"/>
      <c r="K48" s="86"/>
      <c r="L48" s="84"/>
      <c r="M48" s="90">
        <v>1.0</v>
      </c>
    </row>
    <row r="49">
      <c r="A49" s="91" t="s">
        <v>408</v>
      </c>
      <c r="B49" s="92">
        <v>1.2220937E7</v>
      </c>
      <c r="C49" s="93">
        <v>44810.0</v>
      </c>
      <c r="D49" s="84"/>
      <c r="E49" s="84"/>
      <c r="F49" s="84"/>
      <c r="G49" s="84"/>
      <c r="H49" s="84"/>
      <c r="I49" s="84"/>
      <c r="J49" s="89"/>
      <c r="K49" s="86"/>
      <c r="L49" s="84"/>
      <c r="M49" s="90">
        <v>1.0</v>
      </c>
    </row>
    <row r="50">
      <c r="A50" s="91" t="s">
        <v>409</v>
      </c>
      <c r="B50" s="92">
        <v>8641404.0</v>
      </c>
      <c r="C50" s="93">
        <v>44810.0</v>
      </c>
      <c r="D50" s="84"/>
      <c r="E50" s="84"/>
      <c r="F50" s="84"/>
      <c r="G50" s="84"/>
      <c r="H50" s="89">
        <v>1.0</v>
      </c>
      <c r="I50" s="84"/>
      <c r="J50" s="89"/>
      <c r="K50" s="86"/>
      <c r="L50" s="84"/>
      <c r="M50" s="87"/>
    </row>
    <row r="51">
      <c r="A51" s="91" t="s">
        <v>410</v>
      </c>
      <c r="B51" s="92">
        <v>3788861.0</v>
      </c>
      <c r="C51" s="93">
        <v>44810.0</v>
      </c>
      <c r="D51" s="84"/>
      <c r="E51" s="84"/>
      <c r="F51" s="84"/>
      <c r="G51" s="84"/>
      <c r="H51" s="89">
        <v>1.0</v>
      </c>
      <c r="I51" s="84"/>
      <c r="J51" s="89"/>
      <c r="K51" s="86"/>
      <c r="L51" s="84"/>
      <c r="M51" s="87"/>
    </row>
    <row r="52">
      <c r="A52" s="91" t="s">
        <v>411</v>
      </c>
      <c r="B52" s="92">
        <v>2981870.0</v>
      </c>
      <c r="C52" s="93">
        <v>44810.0</v>
      </c>
      <c r="D52" s="84"/>
      <c r="E52" s="84"/>
      <c r="F52" s="84"/>
      <c r="G52" s="84"/>
      <c r="H52" s="84"/>
      <c r="I52" s="84"/>
      <c r="J52" s="89"/>
      <c r="K52" s="86"/>
      <c r="L52" s="84"/>
      <c r="M52" s="90">
        <v>1.0</v>
      </c>
    </row>
    <row r="53">
      <c r="A53" s="91" t="s">
        <v>412</v>
      </c>
      <c r="B53" s="92">
        <v>6817257.0</v>
      </c>
      <c r="C53" s="93">
        <v>44810.0</v>
      </c>
      <c r="D53" s="84"/>
      <c r="E53" s="84"/>
      <c r="F53" s="84"/>
      <c r="G53" s="84"/>
      <c r="H53" s="84"/>
      <c r="I53" s="84"/>
      <c r="J53" s="89"/>
      <c r="K53" s="86"/>
      <c r="L53" s="84"/>
      <c r="M53" s="90">
        <v>1.0</v>
      </c>
    </row>
    <row r="54">
      <c r="A54" s="91" t="s">
        <v>413</v>
      </c>
      <c r="B54" s="92">
        <v>7261320.0</v>
      </c>
      <c r="C54" s="93">
        <v>44824.0</v>
      </c>
      <c r="D54" s="84"/>
      <c r="E54" s="84"/>
      <c r="F54" s="84"/>
      <c r="G54" s="84"/>
      <c r="H54" s="84"/>
      <c r="I54" s="84"/>
      <c r="J54" s="89"/>
      <c r="K54" s="86"/>
      <c r="L54" s="84"/>
      <c r="M54" s="90">
        <v>1.0</v>
      </c>
    </row>
    <row r="55">
      <c r="A55" s="91" t="s">
        <v>414</v>
      </c>
      <c r="B55" s="92">
        <v>1.1177042E7</v>
      </c>
      <c r="C55" s="93">
        <v>44824.0</v>
      </c>
      <c r="D55" s="84"/>
      <c r="E55" s="84"/>
      <c r="F55" s="84"/>
      <c r="G55" s="84"/>
      <c r="H55" s="84"/>
      <c r="I55" s="84"/>
      <c r="J55" s="89"/>
      <c r="K55" s="86"/>
      <c r="L55" s="84"/>
      <c r="M55" s="90">
        <v>1.0</v>
      </c>
    </row>
    <row r="56">
      <c r="A56" s="91" t="s">
        <v>415</v>
      </c>
      <c r="B56" s="92">
        <v>6246577.0</v>
      </c>
      <c r="C56" s="93">
        <v>44824.0</v>
      </c>
      <c r="D56" s="84"/>
      <c r="E56" s="84"/>
      <c r="F56" s="84"/>
      <c r="G56" s="84"/>
      <c r="H56" s="84"/>
      <c r="I56" s="84"/>
      <c r="J56" s="89"/>
      <c r="K56" s="86"/>
      <c r="L56" s="84"/>
      <c r="M56" s="90">
        <v>1.0</v>
      </c>
    </row>
    <row r="57">
      <c r="A57" s="91" t="s">
        <v>416</v>
      </c>
      <c r="B57" s="92">
        <v>417265.0</v>
      </c>
      <c r="C57" s="93">
        <v>44824.0</v>
      </c>
      <c r="D57" s="84"/>
      <c r="E57" s="84"/>
      <c r="F57" s="84"/>
      <c r="G57" s="84"/>
      <c r="H57" s="84"/>
      <c r="I57" s="84"/>
      <c r="J57" s="89"/>
      <c r="K57" s="86"/>
      <c r="L57" s="84"/>
      <c r="M57" s="90">
        <v>1.0</v>
      </c>
    </row>
    <row r="58">
      <c r="A58" s="91" t="s">
        <v>417</v>
      </c>
      <c r="B58" s="92">
        <v>7289663.0</v>
      </c>
      <c r="C58" s="93">
        <v>44824.0</v>
      </c>
      <c r="D58" s="84"/>
      <c r="E58" s="84"/>
      <c r="F58" s="84"/>
      <c r="G58" s="84"/>
      <c r="H58" s="84"/>
      <c r="I58" s="84"/>
      <c r="J58" s="89"/>
      <c r="K58" s="86"/>
      <c r="L58" s="84"/>
      <c r="M58" s="90">
        <v>1.0</v>
      </c>
    </row>
    <row r="59">
      <c r="A59" s="91" t="s">
        <v>418</v>
      </c>
      <c r="B59" s="92">
        <v>1.3288778E7</v>
      </c>
      <c r="C59" s="93">
        <v>44824.0</v>
      </c>
      <c r="D59" s="84"/>
      <c r="E59" s="84"/>
      <c r="F59" s="84"/>
      <c r="G59" s="84"/>
      <c r="H59" s="89">
        <v>1.0</v>
      </c>
      <c r="I59" s="84"/>
      <c r="J59" s="89"/>
      <c r="K59" s="86"/>
      <c r="L59" s="84"/>
      <c r="M59" s="87"/>
    </row>
    <row r="60">
      <c r="A60" s="91" t="s">
        <v>419</v>
      </c>
      <c r="B60" s="92">
        <v>4965519.0</v>
      </c>
      <c r="C60" s="93">
        <v>44824.0</v>
      </c>
      <c r="D60" s="84"/>
      <c r="E60" s="84"/>
      <c r="F60" s="84"/>
      <c r="G60" s="89">
        <v>1.0</v>
      </c>
      <c r="H60" s="84"/>
      <c r="I60" s="84"/>
      <c r="J60" s="89"/>
      <c r="K60" s="86"/>
      <c r="L60" s="84"/>
      <c r="M60" s="87"/>
    </row>
    <row r="61">
      <c r="A61" s="91" t="s">
        <v>420</v>
      </c>
      <c r="B61" s="92">
        <v>1.3131028E7</v>
      </c>
      <c r="C61" s="93">
        <v>44824.0</v>
      </c>
      <c r="D61" s="84"/>
      <c r="E61" s="84"/>
      <c r="F61" s="84"/>
      <c r="G61" s="84"/>
      <c r="H61" s="84"/>
      <c r="I61" s="84"/>
      <c r="J61" s="89"/>
      <c r="K61" s="88">
        <v>1.0</v>
      </c>
      <c r="L61" s="84"/>
      <c r="M61" s="87"/>
    </row>
    <row r="62">
      <c r="A62" s="91" t="s">
        <v>421</v>
      </c>
      <c r="B62" s="92">
        <v>1.1284833E7</v>
      </c>
      <c r="C62" s="93">
        <v>44824.0</v>
      </c>
      <c r="D62" s="84"/>
      <c r="E62" s="84"/>
      <c r="F62" s="84"/>
      <c r="G62" s="84"/>
      <c r="H62" s="84"/>
      <c r="I62" s="84"/>
      <c r="J62" s="89"/>
      <c r="K62" s="86"/>
      <c r="L62" s="84"/>
      <c r="M62" s="90">
        <v>1.0</v>
      </c>
    </row>
    <row r="63">
      <c r="A63" s="91" t="s">
        <v>422</v>
      </c>
      <c r="B63" s="92">
        <v>1.1175915E7</v>
      </c>
      <c r="C63" s="93">
        <v>44824.0</v>
      </c>
      <c r="D63" s="84"/>
      <c r="E63" s="84"/>
      <c r="F63" s="84"/>
      <c r="G63" s="84"/>
      <c r="H63" s="89">
        <v>1.0</v>
      </c>
      <c r="I63" s="84"/>
      <c r="J63" s="89"/>
      <c r="K63" s="86"/>
      <c r="L63" s="84"/>
      <c r="M63" s="87"/>
    </row>
    <row r="64">
      <c r="A64" s="91" t="s">
        <v>423</v>
      </c>
      <c r="B64" s="92">
        <v>3370787.0</v>
      </c>
      <c r="C64" s="93">
        <v>44838.0</v>
      </c>
      <c r="D64" s="84"/>
      <c r="E64" s="84"/>
      <c r="F64" s="84"/>
      <c r="G64" s="84"/>
      <c r="H64" s="84"/>
      <c r="I64" s="84"/>
      <c r="J64" s="89"/>
      <c r="K64" s="86"/>
      <c r="L64" s="84"/>
      <c r="M64" s="90">
        <v>1.0</v>
      </c>
    </row>
    <row r="65">
      <c r="A65" s="91" t="s">
        <v>424</v>
      </c>
      <c r="B65" s="92">
        <v>6763882.0</v>
      </c>
      <c r="C65" s="93">
        <v>44838.0</v>
      </c>
      <c r="D65" s="84"/>
      <c r="E65" s="84"/>
      <c r="F65" s="84"/>
      <c r="G65" s="84"/>
      <c r="H65" s="84"/>
      <c r="I65" s="84"/>
      <c r="J65" s="89"/>
      <c r="K65" s="86"/>
      <c r="L65" s="84"/>
      <c r="M65" s="90">
        <v>1.0</v>
      </c>
    </row>
    <row r="66">
      <c r="A66" s="91" t="s">
        <v>425</v>
      </c>
      <c r="B66" s="92">
        <v>3693810.0</v>
      </c>
      <c r="C66" s="93">
        <v>44838.0</v>
      </c>
      <c r="D66" s="84"/>
      <c r="E66" s="84"/>
      <c r="F66" s="84"/>
      <c r="G66" s="84"/>
      <c r="H66" s="84"/>
      <c r="I66" s="84"/>
      <c r="J66" s="89"/>
      <c r="K66" s="86"/>
      <c r="L66" s="84"/>
      <c r="M66" s="90">
        <v>1.0</v>
      </c>
    </row>
    <row r="67">
      <c r="A67" s="91" t="s">
        <v>426</v>
      </c>
      <c r="B67" s="92">
        <v>7980156.0</v>
      </c>
      <c r="C67" s="93">
        <v>44838.0</v>
      </c>
      <c r="D67" s="84"/>
      <c r="E67" s="84"/>
      <c r="F67" s="84"/>
      <c r="G67" s="84"/>
      <c r="H67" s="84"/>
      <c r="I67" s="84"/>
      <c r="J67" s="89"/>
      <c r="K67" s="86"/>
      <c r="L67" s="84"/>
      <c r="M67" s="90">
        <v>1.0</v>
      </c>
    </row>
    <row r="68">
      <c r="A68" s="91" t="s">
        <v>427</v>
      </c>
      <c r="B68" s="92">
        <v>3624203.0</v>
      </c>
      <c r="C68" s="93">
        <v>44838.0</v>
      </c>
      <c r="D68" s="84"/>
      <c r="E68" s="84"/>
      <c r="F68" s="84"/>
      <c r="G68" s="89">
        <v>1.0</v>
      </c>
      <c r="H68" s="84"/>
      <c r="I68" s="84"/>
      <c r="J68" s="89"/>
      <c r="K68" s="86"/>
      <c r="L68" s="84"/>
      <c r="M68" s="87"/>
    </row>
    <row r="69">
      <c r="A69" s="91" t="s">
        <v>428</v>
      </c>
      <c r="B69" s="92">
        <v>1.123325E7</v>
      </c>
      <c r="C69" s="93">
        <v>44838.0</v>
      </c>
      <c r="D69" s="84"/>
      <c r="E69" s="84"/>
      <c r="F69" s="84"/>
      <c r="G69" s="84"/>
      <c r="H69" s="84"/>
      <c r="I69" s="84"/>
      <c r="J69" s="89"/>
      <c r="K69" s="86"/>
      <c r="L69" s="84"/>
      <c r="M69" s="90">
        <v>1.0</v>
      </c>
    </row>
    <row r="70">
      <c r="A70" s="91" t="s">
        <v>429</v>
      </c>
      <c r="B70" s="92">
        <v>8646018.0</v>
      </c>
      <c r="C70" s="93">
        <v>44838.0</v>
      </c>
      <c r="D70" s="84"/>
      <c r="E70" s="84"/>
      <c r="F70" s="84"/>
      <c r="G70" s="84"/>
      <c r="H70" s="84"/>
      <c r="I70" s="84"/>
      <c r="J70" s="89"/>
      <c r="K70" s="86"/>
      <c r="L70" s="84"/>
      <c r="M70" s="90">
        <v>1.0</v>
      </c>
    </row>
    <row r="71">
      <c r="A71" s="91" t="s">
        <v>430</v>
      </c>
      <c r="B71" s="92">
        <v>5597078.0</v>
      </c>
      <c r="C71" s="93">
        <v>44845.0</v>
      </c>
      <c r="D71" s="84"/>
      <c r="E71" s="84"/>
      <c r="F71" s="84"/>
      <c r="G71" s="84"/>
      <c r="H71" s="89">
        <v>1.0</v>
      </c>
      <c r="I71" s="84"/>
      <c r="J71" s="89"/>
      <c r="K71" s="86"/>
      <c r="L71" s="84"/>
      <c r="M71" s="87"/>
    </row>
    <row r="72">
      <c r="A72" s="91" t="s">
        <v>431</v>
      </c>
      <c r="B72" s="92">
        <v>7626942.0</v>
      </c>
      <c r="C72" s="93">
        <v>44845.0</v>
      </c>
      <c r="D72" s="84"/>
      <c r="E72" s="84"/>
      <c r="F72" s="84"/>
      <c r="G72" s="89">
        <v>1.0</v>
      </c>
      <c r="H72" s="84"/>
      <c r="I72" s="84"/>
      <c r="J72" s="89"/>
      <c r="K72" s="86"/>
      <c r="L72" s="84"/>
      <c r="M72" s="87"/>
    </row>
    <row r="73">
      <c r="A73" s="91" t="s">
        <v>432</v>
      </c>
      <c r="B73" s="92">
        <v>8098308.0</v>
      </c>
      <c r="C73" s="93">
        <v>44845.0</v>
      </c>
      <c r="D73" s="84"/>
      <c r="E73" s="84"/>
      <c r="F73" s="84"/>
      <c r="G73" s="84"/>
      <c r="H73" s="84"/>
      <c r="I73" s="84"/>
      <c r="J73" s="89"/>
      <c r="K73" s="86"/>
      <c r="L73" s="84"/>
      <c r="M73" s="90">
        <v>1.0</v>
      </c>
    </row>
    <row r="74">
      <c r="A74" s="91" t="s">
        <v>433</v>
      </c>
      <c r="B74" s="92">
        <v>4637061.0</v>
      </c>
      <c r="C74" s="93">
        <v>44845.0</v>
      </c>
      <c r="D74" s="84"/>
      <c r="E74" s="84"/>
      <c r="F74" s="84"/>
      <c r="G74" s="84"/>
      <c r="H74" s="84"/>
      <c r="I74" s="84"/>
      <c r="J74" s="89"/>
      <c r="K74" s="86"/>
      <c r="L74" s="84"/>
      <c r="M74" s="90">
        <v>1.0</v>
      </c>
    </row>
    <row r="75">
      <c r="A75" s="91" t="s">
        <v>434</v>
      </c>
      <c r="B75" s="92">
        <v>9257931.0</v>
      </c>
      <c r="C75" s="93">
        <v>44852.0</v>
      </c>
      <c r="D75" s="84"/>
      <c r="E75" s="84"/>
      <c r="F75" s="84"/>
      <c r="G75" s="84"/>
      <c r="H75" s="84"/>
      <c r="I75" s="84"/>
      <c r="J75" s="89"/>
      <c r="K75" s="86"/>
      <c r="L75" s="84"/>
      <c r="M75" s="90">
        <v>1.0</v>
      </c>
    </row>
    <row r="76">
      <c r="A76" s="91" t="s">
        <v>435</v>
      </c>
      <c r="B76" s="92">
        <v>3199361.0</v>
      </c>
      <c r="C76" s="93">
        <v>44852.0</v>
      </c>
      <c r="D76" s="84"/>
      <c r="E76" s="84"/>
      <c r="F76" s="84"/>
      <c r="G76" s="84"/>
      <c r="H76" s="84"/>
      <c r="I76" s="84"/>
      <c r="J76" s="89"/>
      <c r="K76" s="86"/>
      <c r="L76" s="84"/>
      <c r="M76" s="90">
        <v>1.0</v>
      </c>
    </row>
    <row r="77">
      <c r="A77" s="91" t="s">
        <v>436</v>
      </c>
      <c r="B77" s="92">
        <v>1.4331912E7</v>
      </c>
      <c r="C77" s="93">
        <v>44852.0</v>
      </c>
      <c r="D77" s="84"/>
      <c r="E77" s="84"/>
      <c r="F77" s="84"/>
      <c r="G77" s="84"/>
      <c r="H77" s="84"/>
      <c r="I77" s="84"/>
      <c r="J77" s="89"/>
      <c r="K77" s="86"/>
      <c r="L77" s="84"/>
      <c r="M77" s="90">
        <v>1.0</v>
      </c>
    </row>
    <row r="78">
      <c r="A78" s="91" t="s">
        <v>437</v>
      </c>
      <c r="B78" s="92">
        <v>1.3811953E7</v>
      </c>
      <c r="C78" s="93">
        <v>44852.0</v>
      </c>
      <c r="D78" s="84"/>
      <c r="E78" s="84"/>
      <c r="F78" s="84"/>
      <c r="G78" s="89">
        <v>1.0</v>
      </c>
      <c r="H78" s="84"/>
      <c r="I78" s="84"/>
      <c r="J78" s="89"/>
      <c r="K78" s="86"/>
      <c r="L78" s="84"/>
      <c r="M78" s="87"/>
    </row>
    <row r="79">
      <c r="A79" s="91" t="s">
        <v>438</v>
      </c>
      <c r="B79" s="92">
        <v>1.284326E7</v>
      </c>
      <c r="C79" s="93">
        <v>44873.0</v>
      </c>
      <c r="D79" s="84"/>
      <c r="E79" s="84"/>
      <c r="F79" s="84"/>
      <c r="G79" s="89">
        <v>1.0</v>
      </c>
      <c r="H79" s="84"/>
      <c r="I79" s="84"/>
      <c r="J79" s="89"/>
      <c r="K79" s="86"/>
      <c r="L79" s="84"/>
      <c r="M79" s="87"/>
    </row>
    <row r="80">
      <c r="A80" s="91" t="s">
        <v>439</v>
      </c>
      <c r="B80" s="92">
        <v>8306589.0</v>
      </c>
      <c r="C80" s="93">
        <v>44873.0</v>
      </c>
      <c r="D80" s="84"/>
      <c r="E80" s="84"/>
      <c r="F80" s="84"/>
      <c r="G80" s="84"/>
      <c r="H80" s="89">
        <v>1.0</v>
      </c>
      <c r="I80" s="84"/>
      <c r="J80" s="89"/>
      <c r="K80" s="86"/>
      <c r="L80" s="84"/>
      <c r="M80" s="87"/>
    </row>
    <row r="81">
      <c r="A81" s="91" t="s">
        <v>440</v>
      </c>
      <c r="B81" s="92">
        <v>2836831.0</v>
      </c>
      <c r="C81" s="93">
        <v>44873.0</v>
      </c>
      <c r="D81" s="84"/>
      <c r="E81" s="84"/>
      <c r="F81" s="84"/>
      <c r="G81" s="84"/>
      <c r="H81" s="89">
        <v>1.0</v>
      </c>
      <c r="I81" s="84"/>
      <c r="J81" s="89"/>
      <c r="K81" s="86"/>
      <c r="L81" s="84"/>
      <c r="M81" s="87"/>
    </row>
    <row r="82">
      <c r="A82" s="91" t="s">
        <v>441</v>
      </c>
      <c r="B82" s="92">
        <v>1.3020566E7</v>
      </c>
      <c r="C82" s="93">
        <v>44873.0</v>
      </c>
      <c r="D82" s="84"/>
      <c r="E82" s="84"/>
      <c r="F82" s="84"/>
      <c r="G82" s="84"/>
      <c r="H82" s="84"/>
      <c r="I82" s="84"/>
      <c r="J82" s="89"/>
      <c r="K82" s="86"/>
      <c r="L82" s="84"/>
      <c r="M82" s="90">
        <v>1.0</v>
      </c>
    </row>
    <row r="83">
      <c r="A83" s="91" t="s">
        <v>442</v>
      </c>
      <c r="B83" s="92">
        <v>1.3865667E7</v>
      </c>
      <c r="C83" s="93">
        <v>44873.0</v>
      </c>
      <c r="D83" s="84"/>
      <c r="E83" s="84"/>
      <c r="F83" s="84"/>
      <c r="G83" s="84"/>
      <c r="H83" s="84"/>
      <c r="I83" s="84"/>
      <c r="J83" s="89"/>
      <c r="K83" s="86"/>
      <c r="L83" s="84"/>
      <c r="M83" s="90">
        <v>1.0</v>
      </c>
    </row>
    <row r="84">
      <c r="A84" s="91" t="s">
        <v>443</v>
      </c>
      <c r="B84" s="92">
        <v>4631392.0</v>
      </c>
      <c r="C84" s="93">
        <v>44887.0</v>
      </c>
      <c r="D84" s="84"/>
      <c r="E84" s="84"/>
      <c r="F84" s="89">
        <v>1.0</v>
      </c>
      <c r="G84" s="84"/>
      <c r="H84" s="84"/>
      <c r="I84" s="84"/>
      <c r="J84" s="89"/>
      <c r="K84" s="86"/>
      <c r="L84" s="84"/>
      <c r="M84" s="87"/>
    </row>
    <row r="85">
      <c r="A85" s="91" t="s">
        <v>444</v>
      </c>
      <c r="B85" s="92">
        <v>7596707.0</v>
      </c>
      <c r="C85" s="93">
        <v>44887.0</v>
      </c>
      <c r="D85" s="84"/>
      <c r="E85" s="84"/>
      <c r="F85" s="84"/>
      <c r="G85" s="84"/>
      <c r="H85" s="84"/>
      <c r="I85" s="84"/>
      <c r="J85" s="89"/>
      <c r="K85" s="86"/>
      <c r="L85" s="84"/>
      <c r="M85" s="90">
        <v>1.0</v>
      </c>
    </row>
    <row r="86">
      <c r="A86" s="91" t="s">
        <v>445</v>
      </c>
      <c r="B86" s="92">
        <v>4874594.0</v>
      </c>
      <c r="C86" s="93">
        <v>44887.0</v>
      </c>
      <c r="D86" s="84"/>
      <c r="E86" s="84"/>
      <c r="F86" s="84"/>
      <c r="G86" s="84"/>
      <c r="H86" s="84"/>
      <c r="I86" s="84"/>
      <c r="J86" s="89"/>
      <c r="K86" s="86"/>
      <c r="L86" s="84"/>
      <c r="M86" s="90">
        <v>1.0</v>
      </c>
    </row>
    <row r="87">
      <c r="A87" s="91" t="s">
        <v>446</v>
      </c>
      <c r="B87" s="92">
        <v>1.2539754E7</v>
      </c>
      <c r="C87" s="93">
        <v>44887.0</v>
      </c>
      <c r="D87" s="84"/>
      <c r="E87" s="84"/>
      <c r="F87" s="84"/>
      <c r="G87" s="84"/>
      <c r="H87" s="84"/>
      <c r="I87" s="84"/>
      <c r="J87" s="89">
        <v>1.0</v>
      </c>
      <c r="K87" s="86"/>
      <c r="L87" s="84"/>
      <c r="M87" s="87"/>
    </row>
    <row r="88">
      <c r="A88" s="91" t="s">
        <v>447</v>
      </c>
      <c r="B88" s="92">
        <v>4889937.0</v>
      </c>
      <c r="C88" s="93">
        <v>44901.0</v>
      </c>
      <c r="D88" s="84"/>
      <c r="E88" s="84"/>
      <c r="F88" s="84"/>
      <c r="G88" s="84"/>
      <c r="H88" s="84"/>
      <c r="I88" s="84"/>
      <c r="J88" s="89"/>
      <c r="K88" s="86"/>
      <c r="L88" s="84"/>
      <c r="M88" s="90">
        <v>1.0</v>
      </c>
    </row>
    <row r="89">
      <c r="A89" s="91" t="s">
        <v>448</v>
      </c>
      <c r="B89" s="92">
        <v>2634465.0</v>
      </c>
      <c r="C89" s="93">
        <v>44901.0</v>
      </c>
      <c r="D89" s="84"/>
      <c r="E89" s="84"/>
      <c r="F89" s="84"/>
      <c r="G89" s="89">
        <v>1.0</v>
      </c>
      <c r="H89" s="84"/>
      <c r="I89" s="84"/>
      <c r="J89" s="89"/>
      <c r="K89" s="86"/>
      <c r="L89" s="84"/>
      <c r="M89" s="87"/>
    </row>
    <row r="90">
      <c r="A90" s="91" t="s">
        <v>449</v>
      </c>
      <c r="B90" s="92">
        <v>1.0906692E7</v>
      </c>
      <c r="C90" s="93">
        <v>44901.0</v>
      </c>
      <c r="D90" s="84"/>
      <c r="E90" s="84"/>
      <c r="F90" s="84"/>
      <c r="G90" s="84"/>
      <c r="H90" s="84"/>
      <c r="I90" s="84"/>
      <c r="J90" s="89"/>
      <c r="K90" s="86"/>
      <c r="L90" s="84"/>
      <c r="M90" s="90">
        <v>1.0</v>
      </c>
    </row>
    <row r="91">
      <c r="A91" s="91" t="s">
        <v>450</v>
      </c>
      <c r="B91" s="92">
        <v>7460211.0</v>
      </c>
      <c r="C91" s="93">
        <v>44901.0</v>
      </c>
      <c r="D91" s="84"/>
      <c r="E91" s="84"/>
      <c r="F91" s="84"/>
      <c r="G91" s="84"/>
      <c r="H91" s="84"/>
      <c r="I91" s="84"/>
      <c r="J91" s="89"/>
      <c r="K91" s="88">
        <v>1.0</v>
      </c>
      <c r="L91" s="84"/>
      <c r="M91" s="87"/>
    </row>
    <row r="92">
      <c r="A92" s="91" t="s">
        <v>451</v>
      </c>
      <c r="B92" s="92">
        <v>8982593.0</v>
      </c>
      <c r="C92" s="93">
        <v>44964.0</v>
      </c>
      <c r="D92" s="84"/>
      <c r="E92" s="84"/>
      <c r="F92" s="84"/>
      <c r="G92" s="84"/>
      <c r="H92" s="84"/>
      <c r="I92" s="84"/>
      <c r="J92" s="89"/>
      <c r="K92" s="86"/>
      <c r="L92" s="84"/>
      <c r="M92" s="90">
        <v>1.0</v>
      </c>
    </row>
    <row r="93">
      <c r="A93" s="91" t="s">
        <v>452</v>
      </c>
      <c r="B93" s="92">
        <v>8442636.0</v>
      </c>
      <c r="C93" s="93">
        <v>44964.0</v>
      </c>
      <c r="D93" s="84"/>
      <c r="E93" s="84"/>
      <c r="F93" s="84"/>
      <c r="G93" s="84"/>
      <c r="H93" s="84"/>
      <c r="I93" s="84"/>
      <c r="J93" s="89"/>
      <c r="K93" s="86"/>
      <c r="L93" s="84"/>
      <c r="M93" s="90">
        <v>1.0</v>
      </c>
    </row>
    <row r="94">
      <c r="A94" s="91" t="s">
        <v>453</v>
      </c>
      <c r="B94" s="92">
        <v>5222316.0</v>
      </c>
      <c r="C94" s="93">
        <v>44971.0</v>
      </c>
      <c r="D94" s="84"/>
      <c r="E94" s="84"/>
      <c r="F94" s="84"/>
      <c r="G94" s="84"/>
      <c r="H94" s="84"/>
      <c r="I94" s="84"/>
      <c r="J94" s="89"/>
      <c r="K94" s="86"/>
      <c r="L94" s="84"/>
      <c r="M94" s="90">
        <v>1.0</v>
      </c>
    </row>
    <row r="95">
      <c r="A95" s="91" t="s">
        <v>454</v>
      </c>
      <c r="B95" s="92">
        <v>273249.0</v>
      </c>
      <c r="C95" s="93">
        <v>44971.0</v>
      </c>
      <c r="D95" s="84"/>
      <c r="E95" s="84"/>
      <c r="F95" s="84"/>
      <c r="G95" s="84"/>
      <c r="H95" s="84"/>
      <c r="I95" s="84"/>
      <c r="J95" s="89"/>
      <c r="K95" s="86"/>
      <c r="L95" s="84"/>
      <c r="M95" s="90">
        <v>1.0</v>
      </c>
    </row>
    <row r="96">
      <c r="A96" s="91" t="s">
        <v>455</v>
      </c>
      <c r="B96" s="92">
        <v>1.4414635E7</v>
      </c>
      <c r="C96" s="93">
        <v>44971.0</v>
      </c>
      <c r="D96" s="84"/>
      <c r="E96" s="84"/>
      <c r="F96" s="84"/>
      <c r="G96" s="84"/>
      <c r="H96" s="84"/>
      <c r="I96" s="84"/>
      <c r="J96" s="89"/>
      <c r="K96" s="88">
        <v>1.0</v>
      </c>
      <c r="L96" s="84"/>
      <c r="M96" s="87"/>
    </row>
    <row r="97">
      <c r="A97" s="91" t="s">
        <v>456</v>
      </c>
      <c r="B97" s="92">
        <v>7490830.0</v>
      </c>
      <c r="C97" s="93">
        <v>44971.0</v>
      </c>
      <c r="D97" s="84"/>
      <c r="E97" s="84"/>
      <c r="F97" s="84"/>
      <c r="G97" s="84"/>
      <c r="H97" s="84"/>
      <c r="I97" s="84"/>
      <c r="J97" s="89"/>
      <c r="K97" s="86"/>
      <c r="L97" s="84"/>
      <c r="M97" s="90">
        <v>1.0</v>
      </c>
    </row>
    <row r="98">
      <c r="A98" s="91" t="s">
        <v>457</v>
      </c>
      <c r="B98" s="92">
        <v>1.2538358E7</v>
      </c>
      <c r="C98" s="93">
        <v>44971.0</v>
      </c>
      <c r="D98" s="84"/>
      <c r="E98" s="84"/>
      <c r="F98" s="84"/>
      <c r="G98" s="84"/>
      <c r="H98" s="84"/>
      <c r="I98" s="84"/>
      <c r="J98" s="89">
        <v>1.0</v>
      </c>
      <c r="K98" s="86"/>
      <c r="L98" s="84"/>
      <c r="M98" s="87"/>
    </row>
    <row r="99">
      <c r="A99" s="91" t="s">
        <v>458</v>
      </c>
      <c r="B99" s="92">
        <v>1.3122936E7</v>
      </c>
      <c r="C99" s="93">
        <v>45055.0</v>
      </c>
      <c r="D99" s="84"/>
      <c r="E99" s="84"/>
      <c r="F99" s="84"/>
      <c r="G99" s="84"/>
      <c r="H99" s="84"/>
      <c r="I99" s="84"/>
      <c r="J99" s="89"/>
      <c r="K99" s="86"/>
      <c r="L99" s="84"/>
      <c r="M99" s="90">
        <v>1.0</v>
      </c>
    </row>
    <row r="100">
      <c r="A100" s="91" t="s">
        <v>459</v>
      </c>
      <c r="B100" s="92">
        <v>1.3128473E7</v>
      </c>
      <c r="C100" s="93">
        <v>45055.0</v>
      </c>
      <c r="D100" s="84"/>
      <c r="E100" s="84"/>
      <c r="F100" s="89">
        <v>1.0</v>
      </c>
      <c r="G100" s="84"/>
      <c r="H100" s="84"/>
      <c r="I100" s="84"/>
      <c r="J100" s="89"/>
      <c r="K100" s="86"/>
      <c r="L100" s="84"/>
      <c r="M100" s="87"/>
    </row>
    <row r="101">
      <c r="A101" s="96" t="s">
        <v>460</v>
      </c>
      <c r="B101" s="92"/>
      <c r="C101" s="93"/>
      <c r="D101" s="82"/>
      <c r="E101" s="97">
        <f t="shared" ref="E101:M101" si="1">SUM(E2:E100)</f>
        <v>4</v>
      </c>
      <c r="F101" s="97">
        <f t="shared" si="1"/>
        <v>5</v>
      </c>
      <c r="G101" s="97">
        <f t="shared" si="1"/>
        <v>14</v>
      </c>
      <c r="H101" s="97">
        <f t="shared" si="1"/>
        <v>14</v>
      </c>
      <c r="I101" s="97">
        <f t="shared" si="1"/>
        <v>9</v>
      </c>
      <c r="J101" s="97">
        <f t="shared" si="1"/>
        <v>6</v>
      </c>
      <c r="K101" s="97">
        <f t="shared" si="1"/>
        <v>6</v>
      </c>
      <c r="L101" s="97">
        <f t="shared" si="1"/>
        <v>1</v>
      </c>
      <c r="M101" s="97">
        <f t="shared" si="1"/>
        <v>40</v>
      </c>
      <c r="N101" s="98">
        <f>SUM(E101:M101)</f>
        <v>99</v>
      </c>
    </row>
    <row r="102">
      <c r="A102" s="96"/>
      <c r="B102" s="92"/>
      <c r="C102" s="93"/>
      <c r="D102" s="82"/>
      <c r="E102" s="82"/>
      <c r="F102" s="82"/>
      <c r="G102" s="82"/>
      <c r="H102" s="82"/>
      <c r="I102" s="82"/>
      <c r="J102" s="92"/>
      <c r="K102" s="16"/>
      <c r="L102" s="82"/>
      <c r="M102" s="40"/>
    </row>
    <row r="103">
      <c r="A103" s="96"/>
      <c r="B103" s="92"/>
      <c r="C103" s="93"/>
      <c r="D103" s="82"/>
      <c r="E103" s="82"/>
      <c r="F103" s="82"/>
      <c r="G103" s="82"/>
      <c r="H103" s="82"/>
      <c r="I103" s="82"/>
      <c r="J103" s="92"/>
      <c r="K103" s="16"/>
      <c r="L103" s="82"/>
      <c r="M103" s="40"/>
    </row>
    <row r="104">
      <c r="A104" s="96"/>
      <c r="B104" s="92"/>
      <c r="C104" s="93"/>
      <c r="D104" s="82"/>
      <c r="E104" s="82"/>
      <c r="F104" s="82"/>
      <c r="G104" s="82"/>
      <c r="H104" s="82"/>
      <c r="I104" s="82"/>
      <c r="J104" s="92"/>
      <c r="K104" s="16"/>
      <c r="L104" s="82"/>
      <c r="M104" s="40"/>
    </row>
    <row r="105">
      <c r="A105" s="96"/>
      <c r="B105" s="92"/>
      <c r="C105" s="93"/>
      <c r="D105" s="82"/>
      <c r="E105" s="82"/>
      <c r="F105" s="82"/>
      <c r="G105" s="82"/>
      <c r="H105" s="82"/>
      <c r="I105" s="82"/>
      <c r="J105" s="92"/>
      <c r="K105" s="16"/>
      <c r="L105" s="82"/>
      <c r="M105" s="40"/>
    </row>
    <row r="106">
      <c r="A106" s="96"/>
      <c r="B106" s="92"/>
      <c r="C106" s="93"/>
      <c r="D106" s="82"/>
      <c r="E106" s="82"/>
      <c r="F106" s="82"/>
      <c r="G106" s="82"/>
      <c r="H106" s="82"/>
      <c r="I106" s="82"/>
      <c r="J106" s="92"/>
      <c r="K106" s="16"/>
      <c r="L106" s="82"/>
      <c r="M106" s="40"/>
    </row>
    <row r="107">
      <c r="A107" s="96"/>
      <c r="B107" s="92"/>
      <c r="C107" s="93"/>
      <c r="D107" s="82"/>
      <c r="E107" s="82"/>
      <c r="F107" s="82"/>
      <c r="G107" s="82"/>
      <c r="H107" s="82"/>
      <c r="I107" s="82"/>
      <c r="J107" s="92"/>
      <c r="K107" s="16"/>
      <c r="L107" s="82"/>
      <c r="M107" s="40"/>
    </row>
    <row r="108">
      <c r="A108" s="96"/>
      <c r="B108" s="92"/>
      <c r="C108" s="93"/>
      <c r="D108" s="82"/>
      <c r="E108" s="82"/>
      <c r="F108" s="82"/>
      <c r="G108" s="82"/>
      <c r="H108" s="82"/>
      <c r="I108" s="82"/>
      <c r="J108" s="92"/>
      <c r="K108" s="16"/>
      <c r="L108" s="82"/>
      <c r="M108" s="40"/>
    </row>
    <row r="109">
      <c r="A109" s="96"/>
      <c r="B109" s="92"/>
      <c r="C109" s="93"/>
      <c r="D109" s="82"/>
      <c r="E109" s="82"/>
      <c r="F109" s="82"/>
      <c r="G109" s="82"/>
      <c r="H109" s="82"/>
      <c r="I109" s="82"/>
      <c r="J109" s="92"/>
      <c r="K109" s="16"/>
      <c r="L109" s="82"/>
      <c r="M109" s="40"/>
    </row>
    <row r="110">
      <c r="J110" s="99"/>
      <c r="K110" s="95"/>
      <c r="L110" s="95"/>
      <c r="M110" s="99"/>
    </row>
    <row r="111">
      <c r="J111" s="99"/>
      <c r="K111" s="95"/>
      <c r="L111" s="95"/>
      <c r="M111" s="99"/>
    </row>
    <row r="112">
      <c r="J112" s="99"/>
      <c r="K112" s="95"/>
      <c r="L112" s="95"/>
      <c r="M112" s="99"/>
    </row>
    <row r="113">
      <c r="J113" s="99"/>
      <c r="K113" s="95"/>
      <c r="L113" s="95"/>
      <c r="M113" s="99"/>
    </row>
    <row r="114">
      <c r="J114" s="99"/>
      <c r="K114" s="95"/>
      <c r="L114" s="95"/>
      <c r="M114" s="99"/>
    </row>
    <row r="115">
      <c r="J115" s="99"/>
      <c r="K115" s="95"/>
      <c r="L115" s="95"/>
      <c r="M115" s="99"/>
    </row>
    <row r="116">
      <c r="J116" s="99"/>
      <c r="K116" s="95"/>
      <c r="L116" s="95"/>
      <c r="M116" s="99"/>
    </row>
    <row r="117">
      <c r="J117" s="99"/>
      <c r="K117" s="95"/>
      <c r="L117" s="95"/>
      <c r="M117" s="99"/>
    </row>
    <row r="118">
      <c r="J118" s="99"/>
      <c r="K118" s="95"/>
      <c r="L118" s="95"/>
      <c r="M118" s="99"/>
    </row>
    <row r="119">
      <c r="J119" s="99"/>
      <c r="K119" s="95"/>
      <c r="L119" s="95"/>
      <c r="M119" s="99"/>
    </row>
    <row r="120">
      <c r="J120" s="99"/>
      <c r="K120" s="95"/>
      <c r="L120" s="95"/>
      <c r="M120" s="99"/>
    </row>
    <row r="121">
      <c r="J121" s="99"/>
      <c r="K121" s="95"/>
      <c r="L121" s="95"/>
      <c r="M121" s="99"/>
    </row>
    <row r="122">
      <c r="J122" s="99"/>
      <c r="K122" s="95"/>
      <c r="L122" s="95"/>
      <c r="M122" s="99"/>
    </row>
    <row r="123">
      <c r="J123" s="99"/>
      <c r="K123" s="95"/>
      <c r="L123" s="95"/>
      <c r="M123" s="99"/>
    </row>
    <row r="124">
      <c r="J124" s="99"/>
      <c r="K124" s="95"/>
      <c r="L124" s="95"/>
      <c r="M124" s="99"/>
    </row>
    <row r="125">
      <c r="J125" s="99"/>
      <c r="K125" s="95"/>
      <c r="L125" s="95"/>
      <c r="M125" s="99"/>
    </row>
    <row r="126">
      <c r="J126" s="99"/>
      <c r="K126" s="95"/>
      <c r="L126" s="95"/>
      <c r="M126" s="99"/>
    </row>
    <row r="127">
      <c r="J127" s="99"/>
      <c r="K127" s="95"/>
      <c r="L127" s="95"/>
      <c r="M127" s="99"/>
    </row>
    <row r="128">
      <c r="J128" s="99"/>
      <c r="K128" s="95"/>
      <c r="L128" s="95"/>
      <c r="M128" s="99"/>
    </row>
    <row r="129">
      <c r="J129" s="99"/>
      <c r="K129" s="95"/>
      <c r="L129" s="95"/>
      <c r="M129" s="99"/>
    </row>
    <row r="130">
      <c r="J130" s="99"/>
      <c r="K130" s="95"/>
      <c r="L130" s="95"/>
      <c r="M130" s="99"/>
    </row>
    <row r="131">
      <c r="J131" s="99"/>
      <c r="K131" s="95"/>
      <c r="L131" s="95"/>
      <c r="M131" s="99"/>
    </row>
    <row r="132">
      <c r="J132" s="99"/>
      <c r="K132" s="95"/>
      <c r="L132" s="95"/>
      <c r="M132" s="99"/>
    </row>
    <row r="133">
      <c r="J133" s="99"/>
      <c r="K133" s="95"/>
      <c r="L133" s="95"/>
      <c r="M133" s="99"/>
    </row>
    <row r="134">
      <c r="J134" s="99"/>
      <c r="K134" s="95"/>
      <c r="L134" s="95"/>
      <c r="M134" s="99"/>
    </row>
    <row r="135">
      <c r="J135" s="99"/>
      <c r="K135" s="95"/>
      <c r="L135" s="95"/>
      <c r="M135" s="99"/>
    </row>
    <row r="136">
      <c r="J136" s="99"/>
      <c r="K136" s="95"/>
      <c r="L136" s="95"/>
      <c r="M136" s="99"/>
    </row>
    <row r="137">
      <c r="J137" s="99"/>
      <c r="K137" s="95"/>
      <c r="L137" s="95"/>
      <c r="M137" s="99"/>
    </row>
    <row r="138">
      <c r="J138" s="99"/>
      <c r="K138" s="95"/>
      <c r="L138" s="95"/>
      <c r="M138" s="99"/>
    </row>
    <row r="139">
      <c r="J139" s="99"/>
      <c r="K139" s="95"/>
      <c r="L139" s="95"/>
      <c r="M139" s="99"/>
    </row>
    <row r="140">
      <c r="J140" s="99"/>
      <c r="K140" s="95"/>
      <c r="L140" s="95"/>
      <c r="M140" s="99"/>
    </row>
    <row r="141">
      <c r="J141" s="99"/>
      <c r="K141" s="95"/>
      <c r="L141" s="95"/>
      <c r="M141" s="99"/>
    </row>
    <row r="142">
      <c r="J142" s="99"/>
      <c r="K142" s="95"/>
      <c r="L142" s="95"/>
      <c r="M142" s="99"/>
    </row>
    <row r="143">
      <c r="J143" s="99"/>
      <c r="K143" s="95"/>
      <c r="L143" s="95"/>
      <c r="M143" s="99"/>
    </row>
    <row r="144">
      <c r="J144" s="99"/>
      <c r="K144" s="95"/>
      <c r="L144" s="95"/>
      <c r="M144" s="99"/>
    </row>
    <row r="145">
      <c r="J145" s="99"/>
      <c r="K145" s="95"/>
      <c r="L145" s="95"/>
      <c r="M145" s="99"/>
    </row>
    <row r="146">
      <c r="J146" s="99"/>
      <c r="K146" s="95"/>
      <c r="L146" s="95"/>
      <c r="M146" s="99"/>
    </row>
    <row r="147">
      <c r="J147" s="99"/>
      <c r="K147" s="95"/>
      <c r="L147" s="95"/>
      <c r="M147" s="99"/>
    </row>
    <row r="148">
      <c r="J148" s="99"/>
      <c r="K148" s="95"/>
      <c r="L148" s="95"/>
      <c r="M148" s="99"/>
    </row>
    <row r="149">
      <c r="J149" s="99"/>
      <c r="K149" s="95"/>
      <c r="L149" s="95"/>
      <c r="M149" s="99"/>
    </row>
    <row r="150">
      <c r="J150" s="99"/>
      <c r="K150" s="95"/>
      <c r="L150" s="95"/>
      <c r="M150" s="99"/>
    </row>
    <row r="151">
      <c r="J151" s="99"/>
      <c r="K151" s="95"/>
      <c r="L151" s="95"/>
      <c r="M151" s="99"/>
    </row>
    <row r="152">
      <c r="J152" s="99"/>
      <c r="K152" s="95"/>
      <c r="L152" s="95"/>
      <c r="M152" s="99"/>
    </row>
    <row r="153">
      <c r="J153" s="99"/>
      <c r="K153" s="95"/>
      <c r="L153" s="95"/>
      <c r="M153" s="99"/>
    </row>
    <row r="154">
      <c r="J154" s="99"/>
      <c r="K154" s="95"/>
      <c r="L154" s="95"/>
      <c r="M154" s="99"/>
    </row>
    <row r="155">
      <c r="J155" s="99"/>
      <c r="K155" s="95"/>
      <c r="L155" s="95"/>
      <c r="M155" s="99"/>
    </row>
    <row r="156">
      <c r="J156" s="99"/>
      <c r="K156" s="95"/>
      <c r="L156" s="95"/>
      <c r="M156" s="99"/>
    </row>
    <row r="157">
      <c r="J157" s="99"/>
      <c r="K157" s="95"/>
      <c r="L157" s="95"/>
      <c r="M157" s="99"/>
    </row>
    <row r="158">
      <c r="J158" s="99"/>
      <c r="K158" s="95"/>
      <c r="L158" s="95"/>
      <c r="M158" s="99"/>
    </row>
    <row r="159">
      <c r="J159" s="99"/>
      <c r="K159" s="95"/>
      <c r="L159" s="95"/>
      <c r="M159" s="99"/>
    </row>
    <row r="160">
      <c r="J160" s="99"/>
      <c r="K160" s="95"/>
      <c r="L160" s="95"/>
      <c r="M160" s="99"/>
    </row>
    <row r="161">
      <c r="J161" s="99"/>
      <c r="K161" s="95"/>
      <c r="L161" s="95"/>
      <c r="M161" s="99"/>
    </row>
    <row r="162">
      <c r="J162" s="99"/>
      <c r="K162" s="95"/>
      <c r="L162" s="95"/>
      <c r="M162" s="99"/>
    </row>
    <row r="163">
      <c r="J163" s="99"/>
      <c r="K163" s="95"/>
      <c r="L163" s="95"/>
      <c r="M163" s="99"/>
    </row>
    <row r="164">
      <c r="J164" s="99"/>
      <c r="K164" s="95"/>
      <c r="L164" s="95"/>
      <c r="M164" s="99"/>
    </row>
    <row r="165">
      <c r="J165" s="99"/>
      <c r="K165" s="95"/>
      <c r="L165" s="95"/>
      <c r="M165" s="99"/>
    </row>
    <row r="166">
      <c r="J166" s="99"/>
      <c r="K166" s="95"/>
      <c r="L166" s="95"/>
      <c r="M166" s="99"/>
    </row>
    <row r="167">
      <c r="J167" s="99"/>
      <c r="K167" s="95"/>
      <c r="L167" s="95"/>
      <c r="M167" s="99"/>
    </row>
    <row r="168">
      <c r="J168" s="99"/>
      <c r="K168" s="95"/>
      <c r="L168" s="95"/>
      <c r="M168" s="99"/>
    </row>
    <row r="169">
      <c r="J169" s="99"/>
      <c r="K169" s="95"/>
      <c r="L169" s="95"/>
      <c r="M169" s="99"/>
    </row>
    <row r="170">
      <c r="J170" s="99"/>
      <c r="K170" s="95"/>
      <c r="L170" s="95"/>
      <c r="M170" s="99"/>
    </row>
    <row r="171">
      <c r="J171" s="99"/>
      <c r="K171" s="95"/>
      <c r="L171" s="95"/>
      <c r="M171" s="99"/>
    </row>
    <row r="172">
      <c r="J172" s="99"/>
      <c r="K172" s="95"/>
      <c r="L172" s="95"/>
      <c r="M172" s="99"/>
    </row>
    <row r="173">
      <c r="J173" s="99"/>
      <c r="K173" s="95"/>
      <c r="L173" s="95"/>
      <c r="M173" s="99"/>
    </row>
    <row r="174">
      <c r="J174" s="99"/>
      <c r="K174" s="95"/>
      <c r="L174" s="95"/>
      <c r="M174" s="99"/>
    </row>
    <row r="175">
      <c r="J175" s="99"/>
      <c r="K175" s="95"/>
      <c r="L175" s="95"/>
      <c r="M175" s="99"/>
    </row>
    <row r="176">
      <c r="J176" s="99"/>
      <c r="K176" s="95"/>
      <c r="L176" s="95"/>
      <c r="M176" s="99"/>
    </row>
    <row r="177">
      <c r="J177" s="99"/>
      <c r="K177" s="95"/>
      <c r="L177" s="95"/>
      <c r="M177" s="99"/>
    </row>
    <row r="178">
      <c r="J178" s="99"/>
      <c r="K178" s="95"/>
      <c r="L178" s="95"/>
      <c r="M178" s="99"/>
    </row>
    <row r="179">
      <c r="J179" s="99"/>
      <c r="K179" s="95"/>
      <c r="L179" s="95"/>
      <c r="M179" s="99"/>
    </row>
    <row r="180">
      <c r="J180" s="99"/>
      <c r="K180" s="95"/>
      <c r="L180" s="95"/>
      <c r="M180" s="99"/>
    </row>
    <row r="181">
      <c r="J181" s="99"/>
      <c r="K181" s="95"/>
      <c r="L181" s="95"/>
      <c r="M181" s="99"/>
    </row>
    <row r="182">
      <c r="J182" s="99"/>
      <c r="K182" s="95"/>
      <c r="L182" s="95"/>
      <c r="M182" s="99"/>
    </row>
    <row r="183">
      <c r="J183" s="99"/>
      <c r="K183" s="95"/>
      <c r="L183" s="95"/>
      <c r="M183" s="99"/>
    </row>
    <row r="184">
      <c r="J184" s="99"/>
      <c r="K184" s="95"/>
      <c r="L184" s="95"/>
      <c r="M184" s="99"/>
    </row>
    <row r="185">
      <c r="J185" s="99"/>
      <c r="K185" s="95"/>
      <c r="L185" s="95"/>
      <c r="M185" s="99"/>
    </row>
    <row r="186">
      <c r="J186" s="99"/>
      <c r="K186" s="95"/>
      <c r="L186" s="95"/>
      <c r="M186" s="99"/>
    </row>
    <row r="187">
      <c r="J187" s="99"/>
      <c r="K187" s="95"/>
      <c r="L187" s="95"/>
      <c r="M187" s="99"/>
    </row>
    <row r="188">
      <c r="J188" s="99"/>
      <c r="K188" s="95"/>
      <c r="L188" s="95"/>
      <c r="M188" s="99"/>
    </row>
    <row r="189">
      <c r="J189" s="99"/>
      <c r="K189" s="95"/>
      <c r="L189" s="95"/>
      <c r="M189" s="99"/>
    </row>
    <row r="190">
      <c r="J190" s="99"/>
      <c r="K190" s="95"/>
      <c r="L190" s="95"/>
      <c r="M190" s="99"/>
    </row>
    <row r="191">
      <c r="J191" s="99"/>
      <c r="K191" s="95"/>
      <c r="L191" s="95"/>
      <c r="M191" s="99"/>
    </row>
    <row r="192">
      <c r="J192" s="99"/>
      <c r="K192" s="95"/>
      <c r="L192" s="95"/>
      <c r="M192" s="99"/>
    </row>
    <row r="193">
      <c r="J193" s="99"/>
      <c r="K193" s="95"/>
      <c r="L193" s="95"/>
      <c r="M193" s="99"/>
    </row>
    <row r="194">
      <c r="J194" s="99"/>
      <c r="K194" s="95"/>
      <c r="L194" s="95"/>
      <c r="M194" s="99"/>
    </row>
    <row r="195">
      <c r="J195" s="99"/>
      <c r="K195" s="95"/>
      <c r="L195" s="95"/>
      <c r="M195" s="99"/>
    </row>
    <row r="196">
      <c r="J196" s="99"/>
      <c r="K196" s="95"/>
      <c r="L196" s="95"/>
      <c r="M196" s="99"/>
    </row>
    <row r="197">
      <c r="J197" s="99"/>
      <c r="K197" s="95"/>
      <c r="L197" s="95"/>
      <c r="M197" s="99"/>
    </row>
    <row r="198">
      <c r="J198" s="99"/>
      <c r="K198" s="95"/>
      <c r="L198" s="95"/>
      <c r="M198" s="99"/>
    </row>
    <row r="199">
      <c r="J199" s="99"/>
      <c r="K199" s="95"/>
      <c r="L199" s="95"/>
      <c r="M199" s="99"/>
    </row>
    <row r="200">
      <c r="J200" s="99"/>
      <c r="K200" s="95"/>
      <c r="L200" s="95"/>
      <c r="M200" s="99"/>
    </row>
    <row r="201">
      <c r="J201" s="99"/>
      <c r="K201" s="95"/>
      <c r="L201" s="95"/>
      <c r="M201" s="99"/>
    </row>
    <row r="202">
      <c r="J202" s="99"/>
      <c r="K202" s="95"/>
      <c r="L202" s="95"/>
      <c r="M202" s="99"/>
    </row>
    <row r="203">
      <c r="J203" s="99"/>
      <c r="K203" s="95"/>
      <c r="L203" s="95"/>
      <c r="M203" s="99"/>
    </row>
    <row r="204">
      <c r="J204" s="99"/>
      <c r="K204" s="95"/>
      <c r="L204" s="95"/>
      <c r="M204" s="99"/>
    </row>
    <row r="205">
      <c r="J205" s="99"/>
      <c r="K205" s="95"/>
      <c r="L205" s="95"/>
      <c r="M205" s="99"/>
    </row>
    <row r="206">
      <c r="J206" s="99"/>
      <c r="K206" s="95"/>
      <c r="L206" s="95"/>
      <c r="M206" s="99"/>
    </row>
    <row r="207">
      <c r="J207" s="99"/>
      <c r="K207" s="95"/>
      <c r="L207" s="95"/>
      <c r="M207" s="99"/>
    </row>
    <row r="208">
      <c r="J208" s="99"/>
      <c r="K208" s="95"/>
      <c r="L208" s="95"/>
      <c r="M208" s="99"/>
    </row>
    <row r="209">
      <c r="J209" s="99"/>
      <c r="K209" s="95"/>
      <c r="L209" s="95"/>
      <c r="M209" s="99"/>
    </row>
    <row r="210">
      <c r="J210" s="99"/>
      <c r="K210" s="95"/>
      <c r="L210" s="95"/>
      <c r="M210" s="99"/>
    </row>
    <row r="211">
      <c r="J211" s="99"/>
      <c r="K211" s="95"/>
      <c r="L211" s="95"/>
      <c r="M211" s="99"/>
    </row>
    <row r="212">
      <c r="J212" s="99"/>
      <c r="K212" s="95"/>
      <c r="L212" s="95"/>
      <c r="M212" s="99"/>
    </row>
    <row r="213">
      <c r="J213" s="99"/>
      <c r="K213" s="95"/>
      <c r="L213" s="95"/>
      <c r="M213" s="99"/>
    </row>
    <row r="214">
      <c r="J214" s="99"/>
      <c r="K214" s="95"/>
      <c r="L214" s="95"/>
      <c r="M214" s="99"/>
    </row>
    <row r="215">
      <c r="J215" s="99"/>
      <c r="K215" s="95"/>
      <c r="L215" s="95"/>
      <c r="M215" s="99"/>
    </row>
    <row r="216">
      <c r="J216" s="99"/>
      <c r="K216" s="95"/>
      <c r="L216" s="95"/>
      <c r="M216" s="99"/>
    </row>
    <row r="217">
      <c r="J217" s="99"/>
      <c r="K217" s="95"/>
      <c r="L217" s="95"/>
      <c r="M217" s="99"/>
    </row>
    <row r="218">
      <c r="J218" s="99"/>
      <c r="K218" s="95"/>
      <c r="L218" s="95"/>
      <c r="M218" s="99"/>
    </row>
    <row r="219">
      <c r="J219" s="99"/>
      <c r="K219" s="95"/>
      <c r="L219" s="95"/>
      <c r="M219" s="99"/>
    </row>
    <row r="220">
      <c r="J220" s="99"/>
      <c r="K220" s="95"/>
      <c r="L220" s="95"/>
      <c r="M220" s="99"/>
    </row>
    <row r="221">
      <c r="J221" s="99"/>
      <c r="K221" s="95"/>
      <c r="L221" s="95"/>
      <c r="M221" s="99"/>
    </row>
    <row r="222">
      <c r="J222" s="99"/>
      <c r="K222" s="95"/>
      <c r="L222" s="95"/>
      <c r="M222" s="99"/>
    </row>
    <row r="223">
      <c r="J223" s="99"/>
      <c r="K223" s="95"/>
      <c r="L223" s="95"/>
      <c r="M223" s="99"/>
    </row>
    <row r="224">
      <c r="J224" s="99"/>
      <c r="K224" s="95"/>
      <c r="L224" s="95"/>
      <c r="M224" s="99"/>
    </row>
    <row r="225">
      <c r="J225" s="99"/>
      <c r="K225" s="95"/>
      <c r="L225" s="95"/>
      <c r="M225" s="99"/>
    </row>
    <row r="226">
      <c r="J226" s="99"/>
      <c r="K226" s="95"/>
      <c r="L226" s="95"/>
      <c r="M226" s="99"/>
    </row>
    <row r="227">
      <c r="J227" s="99"/>
      <c r="K227" s="95"/>
      <c r="L227" s="95"/>
      <c r="M227" s="99"/>
    </row>
    <row r="228">
      <c r="J228" s="99"/>
      <c r="K228" s="95"/>
      <c r="L228" s="95"/>
      <c r="M228" s="99"/>
    </row>
    <row r="229">
      <c r="J229" s="99"/>
      <c r="K229" s="95"/>
      <c r="L229" s="95"/>
      <c r="M229" s="99"/>
    </row>
    <row r="230">
      <c r="J230" s="99"/>
      <c r="K230" s="95"/>
      <c r="L230" s="95"/>
      <c r="M230" s="99"/>
    </row>
    <row r="231">
      <c r="J231" s="99"/>
      <c r="K231" s="95"/>
      <c r="L231" s="95"/>
      <c r="M231" s="99"/>
    </row>
    <row r="232">
      <c r="J232" s="99"/>
      <c r="K232" s="95"/>
      <c r="L232" s="95"/>
      <c r="M232" s="99"/>
    </row>
    <row r="233">
      <c r="J233" s="99"/>
      <c r="K233" s="95"/>
      <c r="L233" s="95"/>
      <c r="M233" s="99"/>
    </row>
    <row r="234">
      <c r="J234" s="99"/>
      <c r="K234" s="95"/>
      <c r="L234" s="95"/>
      <c r="M234" s="99"/>
    </row>
    <row r="235">
      <c r="J235" s="99"/>
      <c r="K235" s="95"/>
      <c r="L235" s="95"/>
      <c r="M235" s="99"/>
    </row>
    <row r="236">
      <c r="J236" s="99"/>
      <c r="K236" s="95"/>
      <c r="L236" s="95"/>
      <c r="M236" s="99"/>
    </row>
    <row r="237">
      <c r="J237" s="99"/>
      <c r="K237" s="95"/>
      <c r="L237" s="95"/>
      <c r="M237" s="99"/>
    </row>
    <row r="238">
      <c r="J238" s="99"/>
      <c r="K238" s="95"/>
      <c r="L238" s="95"/>
      <c r="M238" s="99"/>
    </row>
    <row r="239">
      <c r="J239" s="99"/>
      <c r="K239" s="95"/>
      <c r="L239" s="95"/>
      <c r="M239" s="99"/>
    </row>
    <row r="240">
      <c r="J240" s="99"/>
      <c r="K240" s="95"/>
      <c r="L240" s="95"/>
      <c r="M240" s="99"/>
    </row>
    <row r="241">
      <c r="J241" s="99"/>
      <c r="K241" s="95"/>
      <c r="L241" s="95"/>
      <c r="M241" s="99"/>
    </row>
    <row r="242">
      <c r="J242" s="99"/>
      <c r="K242" s="95"/>
      <c r="L242" s="95"/>
      <c r="M242" s="99"/>
    </row>
    <row r="243">
      <c r="J243" s="99"/>
      <c r="K243" s="95"/>
      <c r="L243" s="95"/>
      <c r="M243" s="99"/>
    </row>
    <row r="244">
      <c r="J244" s="99"/>
      <c r="K244" s="95"/>
      <c r="L244" s="95"/>
      <c r="M244" s="99"/>
    </row>
    <row r="245">
      <c r="J245" s="99"/>
      <c r="K245" s="95"/>
      <c r="L245" s="95"/>
      <c r="M245" s="99"/>
    </row>
    <row r="246">
      <c r="J246" s="99"/>
      <c r="K246" s="95"/>
      <c r="L246" s="95"/>
      <c r="M246" s="99"/>
    </row>
    <row r="247">
      <c r="J247" s="99"/>
      <c r="K247" s="95"/>
      <c r="L247" s="95"/>
      <c r="M247" s="99"/>
    </row>
    <row r="248">
      <c r="J248" s="99"/>
      <c r="K248" s="95"/>
      <c r="L248" s="95"/>
      <c r="M248" s="99"/>
    </row>
    <row r="249">
      <c r="J249" s="99"/>
      <c r="K249" s="95"/>
      <c r="L249" s="95"/>
      <c r="M249" s="99"/>
    </row>
    <row r="250">
      <c r="J250" s="99"/>
      <c r="K250" s="95"/>
      <c r="L250" s="95"/>
      <c r="M250" s="99"/>
    </row>
    <row r="251">
      <c r="J251" s="99"/>
      <c r="K251" s="95"/>
      <c r="L251" s="95"/>
      <c r="M251" s="99"/>
    </row>
    <row r="252">
      <c r="J252" s="99"/>
      <c r="K252" s="95"/>
      <c r="L252" s="95"/>
      <c r="M252" s="99"/>
    </row>
    <row r="253">
      <c r="J253" s="99"/>
      <c r="K253" s="95"/>
      <c r="L253" s="95"/>
      <c r="M253" s="99"/>
    </row>
    <row r="254">
      <c r="J254" s="99"/>
      <c r="K254" s="95"/>
      <c r="L254" s="95"/>
      <c r="M254" s="99"/>
    </row>
    <row r="255">
      <c r="J255" s="99"/>
      <c r="K255" s="95"/>
      <c r="L255" s="95"/>
      <c r="M255" s="99"/>
    </row>
    <row r="256">
      <c r="J256" s="99"/>
      <c r="K256" s="95"/>
      <c r="L256" s="95"/>
      <c r="M256" s="99"/>
    </row>
    <row r="257">
      <c r="J257" s="99"/>
      <c r="K257" s="95"/>
      <c r="L257" s="95"/>
      <c r="M257" s="99"/>
    </row>
    <row r="258">
      <c r="J258" s="99"/>
      <c r="K258" s="95"/>
      <c r="L258" s="95"/>
      <c r="M258" s="99"/>
    </row>
    <row r="259">
      <c r="J259" s="99"/>
      <c r="K259" s="95"/>
      <c r="L259" s="95"/>
      <c r="M259" s="99"/>
    </row>
    <row r="260">
      <c r="J260" s="99"/>
      <c r="K260" s="95"/>
      <c r="L260" s="95"/>
      <c r="M260" s="99"/>
    </row>
    <row r="261">
      <c r="J261" s="99"/>
      <c r="K261" s="95"/>
      <c r="L261" s="95"/>
      <c r="M261" s="99"/>
    </row>
    <row r="262">
      <c r="J262" s="99"/>
      <c r="K262" s="95"/>
      <c r="L262" s="95"/>
      <c r="M262" s="99"/>
    </row>
    <row r="263">
      <c r="J263" s="99"/>
      <c r="K263" s="95"/>
      <c r="L263" s="95"/>
      <c r="M263" s="99"/>
    </row>
    <row r="264">
      <c r="J264" s="99"/>
      <c r="K264" s="95"/>
      <c r="L264" s="95"/>
      <c r="M264" s="99"/>
    </row>
    <row r="265">
      <c r="J265" s="99"/>
      <c r="K265" s="95"/>
      <c r="L265" s="95"/>
      <c r="M265" s="99"/>
    </row>
    <row r="266">
      <c r="J266" s="99"/>
      <c r="K266" s="95"/>
      <c r="L266" s="95"/>
      <c r="M266" s="99"/>
    </row>
    <row r="267">
      <c r="J267" s="99"/>
      <c r="K267" s="95"/>
      <c r="L267" s="95"/>
      <c r="M267" s="99"/>
    </row>
    <row r="268">
      <c r="J268" s="99"/>
      <c r="K268" s="95"/>
      <c r="L268" s="95"/>
      <c r="M268" s="99"/>
    </row>
    <row r="269">
      <c r="J269" s="99"/>
      <c r="K269" s="95"/>
      <c r="L269" s="95"/>
      <c r="M269" s="99"/>
    </row>
    <row r="270">
      <c r="J270" s="99"/>
      <c r="K270" s="95"/>
      <c r="L270" s="95"/>
      <c r="M270" s="99"/>
    </row>
    <row r="271">
      <c r="J271" s="99"/>
      <c r="K271" s="95"/>
      <c r="L271" s="95"/>
      <c r="M271" s="99"/>
    </row>
    <row r="272">
      <c r="J272" s="99"/>
      <c r="K272" s="95"/>
      <c r="L272" s="95"/>
      <c r="M272" s="99"/>
    </row>
    <row r="273">
      <c r="J273" s="99"/>
      <c r="K273" s="95"/>
      <c r="L273" s="95"/>
      <c r="M273" s="99"/>
    </row>
    <row r="274">
      <c r="J274" s="99"/>
      <c r="K274" s="95"/>
      <c r="L274" s="95"/>
      <c r="M274" s="99"/>
    </row>
    <row r="275">
      <c r="J275" s="99"/>
      <c r="K275" s="95"/>
      <c r="L275" s="95"/>
      <c r="M275" s="99"/>
    </row>
    <row r="276">
      <c r="J276" s="99"/>
      <c r="K276" s="95"/>
      <c r="L276" s="95"/>
      <c r="M276" s="99"/>
    </row>
    <row r="277">
      <c r="J277" s="99"/>
      <c r="K277" s="95"/>
      <c r="L277" s="95"/>
      <c r="M277" s="99"/>
    </row>
    <row r="278">
      <c r="J278" s="99"/>
      <c r="K278" s="95"/>
      <c r="L278" s="95"/>
      <c r="M278" s="99"/>
    </row>
    <row r="279">
      <c r="J279" s="99"/>
      <c r="K279" s="95"/>
      <c r="L279" s="95"/>
      <c r="M279" s="99"/>
    </row>
    <row r="280">
      <c r="J280" s="99"/>
      <c r="K280" s="95"/>
      <c r="L280" s="95"/>
      <c r="M280" s="99"/>
    </row>
    <row r="281">
      <c r="J281" s="99"/>
      <c r="K281" s="95"/>
      <c r="L281" s="95"/>
      <c r="M281" s="99"/>
    </row>
    <row r="282">
      <c r="J282" s="99"/>
      <c r="K282" s="95"/>
      <c r="L282" s="95"/>
      <c r="M282" s="99"/>
    </row>
    <row r="283">
      <c r="J283" s="99"/>
      <c r="K283" s="95"/>
      <c r="L283" s="95"/>
      <c r="M283" s="99"/>
    </row>
    <row r="284">
      <c r="J284" s="99"/>
      <c r="K284" s="95"/>
      <c r="L284" s="95"/>
      <c r="M284" s="99"/>
    </row>
    <row r="285">
      <c r="J285" s="99"/>
      <c r="K285" s="95"/>
      <c r="L285" s="95"/>
      <c r="M285" s="99"/>
    </row>
    <row r="286">
      <c r="J286" s="99"/>
      <c r="K286" s="95"/>
      <c r="L286" s="95"/>
      <c r="M286" s="99"/>
    </row>
    <row r="287">
      <c r="J287" s="99"/>
      <c r="K287" s="95"/>
      <c r="L287" s="95"/>
      <c r="M287" s="99"/>
    </row>
    <row r="288">
      <c r="J288" s="99"/>
      <c r="K288" s="95"/>
      <c r="L288" s="95"/>
      <c r="M288" s="99"/>
    </row>
    <row r="289">
      <c r="J289" s="99"/>
      <c r="K289" s="95"/>
      <c r="L289" s="95"/>
      <c r="M289" s="99"/>
    </row>
    <row r="290">
      <c r="J290" s="99"/>
      <c r="K290" s="95"/>
      <c r="L290" s="95"/>
      <c r="M290" s="99"/>
    </row>
    <row r="291">
      <c r="J291" s="99"/>
      <c r="K291" s="95"/>
      <c r="L291" s="95"/>
      <c r="M291" s="99"/>
    </row>
    <row r="292">
      <c r="J292" s="99"/>
      <c r="K292" s="95"/>
      <c r="L292" s="95"/>
      <c r="M292" s="99"/>
    </row>
    <row r="293">
      <c r="J293" s="99"/>
      <c r="K293" s="95"/>
      <c r="L293" s="95"/>
      <c r="M293" s="99"/>
    </row>
    <row r="294">
      <c r="J294" s="99"/>
      <c r="K294" s="95"/>
      <c r="L294" s="95"/>
      <c r="M294" s="99"/>
    </row>
    <row r="295">
      <c r="J295" s="99"/>
      <c r="K295" s="95"/>
      <c r="L295" s="95"/>
      <c r="M295" s="99"/>
    </row>
    <row r="296">
      <c r="J296" s="99"/>
      <c r="K296" s="95"/>
      <c r="L296" s="95"/>
      <c r="M296" s="99"/>
    </row>
    <row r="297">
      <c r="J297" s="99"/>
      <c r="K297" s="95"/>
      <c r="L297" s="95"/>
      <c r="M297" s="99"/>
    </row>
    <row r="298">
      <c r="J298" s="99"/>
      <c r="K298" s="95"/>
      <c r="L298" s="95"/>
      <c r="M298" s="99"/>
    </row>
    <row r="299">
      <c r="J299" s="99"/>
      <c r="K299" s="95"/>
      <c r="L299" s="95"/>
      <c r="M299" s="99"/>
    </row>
    <row r="300">
      <c r="J300" s="99"/>
      <c r="K300" s="95"/>
      <c r="L300" s="95"/>
      <c r="M300" s="99"/>
    </row>
    <row r="301">
      <c r="J301" s="99"/>
      <c r="K301" s="95"/>
      <c r="L301" s="95"/>
      <c r="M301" s="99"/>
    </row>
    <row r="302">
      <c r="J302" s="99"/>
      <c r="K302" s="95"/>
      <c r="L302" s="95"/>
      <c r="M302" s="99"/>
    </row>
    <row r="303">
      <c r="J303" s="99"/>
      <c r="K303" s="95"/>
      <c r="L303" s="95"/>
      <c r="M303" s="99"/>
    </row>
    <row r="304">
      <c r="J304" s="99"/>
      <c r="K304" s="95"/>
      <c r="L304" s="95"/>
      <c r="M304" s="99"/>
    </row>
    <row r="305">
      <c r="J305" s="99"/>
      <c r="K305" s="95"/>
      <c r="L305" s="95"/>
      <c r="M305" s="99"/>
    </row>
    <row r="306">
      <c r="J306" s="99"/>
      <c r="K306" s="95"/>
      <c r="L306" s="95"/>
      <c r="M306" s="99"/>
    </row>
    <row r="307">
      <c r="J307" s="99"/>
      <c r="K307" s="95"/>
      <c r="L307" s="95"/>
      <c r="M307" s="99"/>
    </row>
    <row r="308">
      <c r="J308" s="99"/>
      <c r="K308" s="95"/>
      <c r="L308" s="95"/>
      <c r="M308" s="99"/>
    </row>
    <row r="309">
      <c r="J309" s="99"/>
      <c r="K309" s="95"/>
      <c r="L309" s="95"/>
      <c r="M309" s="99"/>
    </row>
    <row r="310">
      <c r="J310" s="99"/>
      <c r="K310" s="95"/>
      <c r="L310" s="95"/>
      <c r="M310" s="99"/>
    </row>
    <row r="311">
      <c r="J311" s="99"/>
      <c r="K311" s="95"/>
      <c r="L311" s="95"/>
      <c r="M311" s="99"/>
    </row>
    <row r="312">
      <c r="J312" s="99"/>
      <c r="K312" s="95"/>
      <c r="L312" s="95"/>
      <c r="M312" s="99"/>
    </row>
    <row r="313">
      <c r="J313" s="99"/>
      <c r="K313" s="95"/>
      <c r="L313" s="95"/>
      <c r="M313" s="99"/>
    </row>
    <row r="314">
      <c r="J314" s="99"/>
      <c r="K314" s="95"/>
      <c r="L314" s="95"/>
      <c r="M314" s="99"/>
    </row>
    <row r="315">
      <c r="J315" s="99"/>
      <c r="K315" s="95"/>
      <c r="L315" s="95"/>
      <c r="M315" s="99"/>
    </row>
    <row r="316">
      <c r="J316" s="99"/>
      <c r="K316" s="95"/>
      <c r="L316" s="95"/>
      <c r="M316" s="99"/>
    </row>
    <row r="317">
      <c r="J317" s="99"/>
      <c r="K317" s="95"/>
      <c r="L317" s="95"/>
      <c r="M317" s="99"/>
    </row>
    <row r="318">
      <c r="J318" s="99"/>
      <c r="K318" s="95"/>
      <c r="L318" s="95"/>
      <c r="M318" s="99"/>
    </row>
    <row r="319">
      <c r="J319" s="99"/>
      <c r="K319" s="95"/>
      <c r="L319" s="95"/>
      <c r="M319" s="99"/>
    </row>
    <row r="320">
      <c r="J320" s="99"/>
      <c r="K320" s="95"/>
      <c r="L320" s="95"/>
      <c r="M320" s="99"/>
    </row>
    <row r="321">
      <c r="J321" s="99"/>
      <c r="K321" s="95"/>
      <c r="L321" s="95"/>
      <c r="M321" s="99"/>
    </row>
    <row r="322">
      <c r="J322" s="99"/>
      <c r="K322" s="95"/>
      <c r="L322" s="95"/>
      <c r="M322" s="99"/>
    </row>
    <row r="323">
      <c r="J323" s="99"/>
      <c r="K323" s="95"/>
      <c r="L323" s="95"/>
      <c r="M323" s="99"/>
    </row>
    <row r="324">
      <c r="J324" s="99"/>
      <c r="K324" s="95"/>
      <c r="L324" s="95"/>
      <c r="M324" s="99"/>
    </row>
    <row r="325">
      <c r="J325" s="99"/>
      <c r="K325" s="95"/>
      <c r="L325" s="95"/>
      <c r="M325" s="99"/>
    </row>
    <row r="326">
      <c r="J326" s="99"/>
      <c r="K326" s="95"/>
      <c r="L326" s="95"/>
      <c r="M326" s="99"/>
    </row>
    <row r="327">
      <c r="J327" s="99"/>
      <c r="K327" s="95"/>
      <c r="L327" s="95"/>
      <c r="M327" s="99"/>
    </row>
    <row r="328">
      <c r="J328" s="99"/>
      <c r="K328" s="95"/>
      <c r="L328" s="95"/>
      <c r="M328" s="99"/>
    </row>
    <row r="329">
      <c r="J329" s="99"/>
      <c r="K329" s="95"/>
      <c r="L329" s="95"/>
      <c r="M329" s="99"/>
    </row>
    <row r="330">
      <c r="J330" s="99"/>
      <c r="K330" s="95"/>
      <c r="L330" s="95"/>
      <c r="M330" s="99"/>
    </row>
    <row r="331">
      <c r="J331" s="99"/>
      <c r="K331" s="95"/>
      <c r="L331" s="95"/>
      <c r="M331" s="99"/>
    </row>
    <row r="332">
      <c r="J332" s="99"/>
      <c r="K332" s="95"/>
      <c r="L332" s="95"/>
      <c r="M332" s="99"/>
    </row>
    <row r="333">
      <c r="J333" s="99"/>
      <c r="K333" s="95"/>
      <c r="L333" s="95"/>
      <c r="M333" s="99"/>
    </row>
    <row r="334">
      <c r="J334" s="99"/>
      <c r="K334" s="95"/>
      <c r="L334" s="95"/>
      <c r="M334" s="99"/>
    </row>
    <row r="335">
      <c r="J335" s="99"/>
      <c r="K335" s="95"/>
      <c r="L335" s="95"/>
      <c r="M335" s="99"/>
    </row>
    <row r="336">
      <c r="J336" s="99"/>
      <c r="K336" s="95"/>
      <c r="L336" s="95"/>
      <c r="M336" s="99"/>
    </row>
    <row r="337">
      <c r="J337" s="99"/>
      <c r="K337" s="95"/>
      <c r="L337" s="95"/>
      <c r="M337" s="99"/>
    </row>
    <row r="338">
      <c r="J338" s="99"/>
      <c r="K338" s="95"/>
      <c r="L338" s="95"/>
      <c r="M338" s="99"/>
    </row>
    <row r="339">
      <c r="J339" s="99"/>
      <c r="K339" s="95"/>
      <c r="L339" s="95"/>
      <c r="M339" s="99"/>
    </row>
    <row r="340">
      <c r="J340" s="99"/>
      <c r="K340" s="95"/>
      <c r="L340" s="95"/>
      <c r="M340" s="99"/>
    </row>
    <row r="341">
      <c r="J341" s="99"/>
      <c r="K341" s="95"/>
      <c r="L341" s="95"/>
      <c r="M341" s="99"/>
    </row>
    <row r="342">
      <c r="J342" s="99"/>
      <c r="K342" s="95"/>
      <c r="L342" s="95"/>
      <c r="M342" s="99"/>
    </row>
    <row r="343">
      <c r="J343" s="99"/>
      <c r="K343" s="95"/>
      <c r="L343" s="95"/>
      <c r="M343" s="99"/>
    </row>
    <row r="344">
      <c r="J344" s="99"/>
      <c r="K344" s="95"/>
      <c r="L344" s="95"/>
      <c r="M344" s="99"/>
    </row>
    <row r="345">
      <c r="J345" s="99"/>
      <c r="K345" s="95"/>
      <c r="L345" s="95"/>
      <c r="M345" s="99"/>
    </row>
    <row r="346">
      <c r="J346" s="99"/>
      <c r="K346" s="95"/>
      <c r="L346" s="95"/>
      <c r="M346" s="99"/>
    </row>
    <row r="347">
      <c r="J347" s="99"/>
      <c r="K347" s="95"/>
      <c r="L347" s="95"/>
      <c r="M347" s="99"/>
    </row>
    <row r="348">
      <c r="J348" s="99"/>
      <c r="K348" s="95"/>
      <c r="L348" s="95"/>
      <c r="M348" s="99"/>
    </row>
    <row r="349">
      <c r="J349" s="99"/>
      <c r="K349" s="95"/>
      <c r="L349" s="95"/>
      <c r="M349" s="99"/>
    </row>
    <row r="350">
      <c r="J350" s="99"/>
      <c r="K350" s="95"/>
      <c r="L350" s="95"/>
      <c r="M350" s="99"/>
    </row>
    <row r="351">
      <c r="J351" s="99"/>
      <c r="K351" s="95"/>
      <c r="L351" s="95"/>
      <c r="M351" s="99"/>
    </row>
    <row r="352">
      <c r="J352" s="99"/>
      <c r="K352" s="95"/>
      <c r="L352" s="95"/>
      <c r="M352" s="99"/>
    </row>
    <row r="353">
      <c r="J353" s="99"/>
      <c r="K353" s="95"/>
      <c r="L353" s="95"/>
      <c r="M353" s="99"/>
    </row>
    <row r="354">
      <c r="J354" s="99"/>
      <c r="K354" s="95"/>
      <c r="L354" s="95"/>
      <c r="M354" s="99"/>
    </row>
    <row r="355">
      <c r="J355" s="99"/>
      <c r="K355" s="95"/>
      <c r="L355" s="95"/>
      <c r="M355" s="99"/>
    </row>
    <row r="356">
      <c r="J356" s="99"/>
      <c r="K356" s="95"/>
      <c r="L356" s="95"/>
      <c r="M356" s="99"/>
    </row>
    <row r="357">
      <c r="J357" s="99"/>
      <c r="K357" s="95"/>
      <c r="L357" s="95"/>
      <c r="M357" s="99"/>
    </row>
    <row r="358">
      <c r="J358" s="99"/>
      <c r="K358" s="95"/>
      <c r="L358" s="95"/>
      <c r="M358" s="99"/>
    </row>
    <row r="359">
      <c r="J359" s="99"/>
      <c r="K359" s="95"/>
      <c r="L359" s="95"/>
      <c r="M359" s="99"/>
    </row>
    <row r="360">
      <c r="J360" s="99"/>
      <c r="K360" s="95"/>
      <c r="L360" s="95"/>
      <c r="M360" s="99"/>
    </row>
    <row r="361">
      <c r="J361" s="99"/>
      <c r="K361" s="95"/>
      <c r="L361" s="95"/>
      <c r="M361" s="99"/>
    </row>
    <row r="362">
      <c r="J362" s="99"/>
      <c r="K362" s="95"/>
      <c r="L362" s="95"/>
      <c r="M362" s="99"/>
    </row>
    <row r="363">
      <c r="J363" s="99"/>
      <c r="K363" s="95"/>
      <c r="L363" s="95"/>
      <c r="M363" s="99"/>
    </row>
    <row r="364">
      <c r="J364" s="99"/>
      <c r="K364" s="95"/>
      <c r="L364" s="95"/>
      <c r="M364" s="99"/>
    </row>
    <row r="365">
      <c r="J365" s="99"/>
      <c r="K365" s="95"/>
      <c r="L365" s="95"/>
      <c r="M365" s="99"/>
    </row>
    <row r="366">
      <c r="J366" s="99"/>
      <c r="K366" s="95"/>
      <c r="L366" s="95"/>
      <c r="M366" s="99"/>
    </row>
    <row r="367">
      <c r="J367" s="99"/>
      <c r="K367" s="95"/>
      <c r="L367" s="95"/>
      <c r="M367" s="99"/>
    </row>
    <row r="368">
      <c r="J368" s="99"/>
      <c r="K368" s="95"/>
      <c r="L368" s="95"/>
      <c r="M368" s="99"/>
    </row>
    <row r="369">
      <c r="J369" s="99"/>
      <c r="K369" s="95"/>
      <c r="L369" s="95"/>
      <c r="M369" s="99"/>
    </row>
    <row r="370">
      <c r="J370" s="99"/>
      <c r="K370" s="95"/>
      <c r="L370" s="95"/>
      <c r="M370" s="99"/>
    </row>
    <row r="371">
      <c r="J371" s="99"/>
      <c r="K371" s="95"/>
      <c r="L371" s="95"/>
      <c r="M371" s="99"/>
    </row>
    <row r="372">
      <c r="J372" s="99"/>
      <c r="K372" s="95"/>
      <c r="L372" s="95"/>
      <c r="M372" s="99"/>
    </row>
    <row r="373">
      <c r="J373" s="99"/>
      <c r="K373" s="95"/>
      <c r="L373" s="95"/>
      <c r="M373" s="99"/>
    </row>
    <row r="374">
      <c r="J374" s="99"/>
      <c r="K374" s="95"/>
      <c r="L374" s="95"/>
      <c r="M374" s="99"/>
    </row>
    <row r="375">
      <c r="J375" s="99"/>
      <c r="K375" s="95"/>
      <c r="L375" s="95"/>
      <c r="M375" s="99"/>
    </row>
    <row r="376">
      <c r="J376" s="99"/>
      <c r="K376" s="95"/>
      <c r="L376" s="95"/>
      <c r="M376" s="99"/>
    </row>
    <row r="377">
      <c r="J377" s="99"/>
      <c r="K377" s="95"/>
      <c r="L377" s="95"/>
      <c r="M377" s="99"/>
    </row>
    <row r="378">
      <c r="J378" s="99"/>
      <c r="K378" s="95"/>
      <c r="L378" s="95"/>
      <c r="M378" s="99"/>
    </row>
    <row r="379">
      <c r="J379" s="99"/>
      <c r="K379" s="95"/>
      <c r="L379" s="95"/>
      <c r="M379" s="99"/>
    </row>
    <row r="380">
      <c r="J380" s="99"/>
      <c r="K380" s="95"/>
      <c r="L380" s="95"/>
      <c r="M380" s="99"/>
    </row>
    <row r="381">
      <c r="J381" s="99"/>
      <c r="K381" s="95"/>
      <c r="L381" s="95"/>
      <c r="M381" s="99"/>
    </row>
    <row r="382">
      <c r="J382" s="99"/>
      <c r="K382" s="95"/>
      <c r="L382" s="95"/>
      <c r="M382" s="99"/>
    </row>
    <row r="383">
      <c r="J383" s="99"/>
      <c r="K383" s="95"/>
      <c r="L383" s="95"/>
      <c r="M383" s="99"/>
    </row>
    <row r="384">
      <c r="J384" s="99"/>
      <c r="K384" s="95"/>
      <c r="L384" s="95"/>
      <c r="M384" s="99"/>
    </row>
    <row r="385">
      <c r="J385" s="99"/>
      <c r="K385" s="95"/>
      <c r="L385" s="95"/>
      <c r="M385" s="99"/>
    </row>
    <row r="386">
      <c r="J386" s="99"/>
      <c r="K386" s="95"/>
      <c r="L386" s="95"/>
      <c r="M386" s="99"/>
    </row>
    <row r="387">
      <c r="J387" s="99"/>
      <c r="K387" s="95"/>
      <c r="L387" s="95"/>
      <c r="M387" s="99"/>
    </row>
    <row r="388">
      <c r="J388" s="99"/>
      <c r="K388" s="95"/>
      <c r="L388" s="95"/>
      <c r="M388" s="99"/>
    </row>
    <row r="389">
      <c r="J389" s="99"/>
      <c r="K389" s="95"/>
      <c r="L389" s="95"/>
      <c r="M389" s="99"/>
    </row>
    <row r="390">
      <c r="J390" s="99"/>
      <c r="K390" s="95"/>
      <c r="L390" s="95"/>
      <c r="M390" s="99"/>
    </row>
    <row r="391">
      <c r="J391" s="99"/>
      <c r="K391" s="95"/>
      <c r="L391" s="95"/>
      <c r="M391" s="99"/>
    </row>
    <row r="392">
      <c r="J392" s="99"/>
      <c r="K392" s="95"/>
      <c r="L392" s="95"/>
      <c r="M392" s="99"/>
    </row>
    <row r="393">
      <c r="J393" s="99"/>
      <c r="K393" s="95"/>
      <c r="L393" s="95"/>
      <c r="M393" s="99"/>
    </row>
    <row r="394">
      <c r="J394" s="99"/>
      <c r="K394" s="95"/>
      <c r="L394" s="95"/>
      <c r="M394" s="99"/>
    </row>
    <row r="395">
      <c r="J395" s="99"/>
      <c r="K395" s="95"/>
      <c r="L395" s="95"/>
      <c r="M395" s="99"/>
    </row>
    <row r="396">
      <c r="J396" s="99"/>
      <c r="K396" s="95"/>
      <c r="L396" s="95"/>
      <c r="M396" s="99"/>
    </row>
    <row r="397">
      <c r="J397" s="99"/>
      <c r="K397" s="95"/>
      <c r="L397" s="95"/>
      <c r="M397" s="99"/>
    </row>
    <row r="398">
      <c r="J398" s="99"/>
      <c r="K398" s="95"/>
      <c r="L398" s="95"/>
      <c r="M398" s="99"/>
    </row>
    <row r="399">
      <c r="J399" s="99"/>
      <c r="K399" s="95"/>
      <c r="L399" s="95"/>
      <c r="M399" s="99"/>
    </row>
    <row r="400">
      <c r="J400" s="99"/>
      <c r="K400" s="95"/>
      <c r="L400" s="95"/>
      <c r="M400" s="99"/>
    </row>
    <row r="401">
      <c r="J401" s="99"/>
      <c r="K401" s="95"/>
      <c r="L401" s="95"/>
      <c r="M401" s="99"/>
    </row>
    <row r="402">
      <c r="J402" s="99"/>
      <c r="K402" s="95"/>
      <c r="L402" s="95"/>
      <c r="M402" s="99"/>
    </row>
    <row r="403">
      <c r="J403" s="99"/>
      <c r="K403" s="95"/>
      <c r="L403" s="95"/>
      <c r="M403" s="99"/>
    </row>
    <row r="404">
      <c r="J404" s="99"/>
      <c r="K404" s="95"/>
      <c r="L404" s="95"/>
      <c r="M404" s="99"/>
    </row>
    <row r="405">
      <c r="J405" s="99"/>
      <c r="K405" s="95"/>
      <c r="L405" s="95"/>
      <c r="M405" s="99"/>
    </row>
    <row r="406">
      <c r="J406" s="99"/>
      <c r="K406" s="95"/>
      <c r="L406" s="95"/>
      <c r="M406" s="99"/>
    </row>
    <row r="407">
      <c r="J407" s="99"/>
      <c r="K407" s="95"/>
      <c r="L407" s="95"/>
      <c r="M407" s="99"/>
    </row>
    <row r="408">
      <c r="J408" s="99"/>
      <c r="K408" s="95"/>
      <c r="L408" s="95"/>
      <c r="M408" s="99"/>
    </row>
    <row r="409">
      <c r="J409" s="99"/>
      <c r="K409" s="95"/>
      <c r="L409" s="95"/>
      <c r="M409" s="99"/>
    </row>
    <row r="410">
      <c r="J410" s="99"/>
      <c r="K410" s="95"/>
      <c r="L410" s="95"/>
      <c r="M410" s="99"/>
    </row>
    <row r="411">
      <c r="J411" s="99"/>
      <c r="K411" s="95"/>
      <c r="L411" s="95"/>
      <c r="M411" s="99"/>
    </row>
    <row r="412">
      <c r="J412" s="99"/>
      <c r="K412" s="95"/>
      <c r="L412" s="95"/>
      <c r="M412" s="99"/>
    </row>
    <row r="413">
      <c r="J413" s="99"/>
      <c r="K413" s="95"/>
      <c r="L413" s="95"/>
      <c r="M413" s="99"/>
    </row>
    <row r="414">
      <c r="J414" s="99"/>
      <c r="K414" s="95"/>
      <c r="L414" s="95"/>
      <c r="M414" s="99"/>
    </row>
    <row r="415">
      <c r="J415" s="99"/>
      <c r="K415" s="95"/>
      <c r="L415" s="95"/>
      <c r="M415" s="99"/>
    </row>
    <row r="416">
      <c r="J416" s="99"/>
      <c r="K416" s="95"/>
      <c r="L416" s="95"/>
      <c r="M416" s="99"/>
    </row>
    <row r="417">
      <c r="J417" s="99"/>
      <c r="K417" s="95"/>
      <c r="L417" s="95"/>
      <c r="M417" s="99"/>
    </row>
    <row r="418">
      <c r="J418" s="99"/>
      <c r="K418" s="95"/>
      <c r="L418" s="95"/>
      <c r="M418" s="99"/>
    </row>
    <row r="419">
      <c r="J419" s="99"/>
      <c r="K419" s="95"/>
      <c r="L419" s="95"/>
      <c r="M419" s="99"/>
    </row>
    <row r="420">
      <c r="J420" s="99"/>
      <c r="K420" s="95"/>
      <c r="L420" s="95"/>
      <c r="M420" s="99"/>
    </row>
    <row r="421">
      <c r="J421" s="99"/>
      <c r="K421" s="95"/>
      <c r="L421" s="95"/>
      <c r="M421" s="99"/>
    </row>
    <row r="422">
      <c r="J422" s="99"/>
      <c r="K422" s="95"/>
      <c r="L422" s="95"/>
      <c r="M422" s="99"/>
    </row>
    <row r="423">
      <c r="J423" s="99"/>
      <c r="K423" s="95"/>
      <c r="L423" s="95"/>
      <c r="M423" s="99"/>
    </row>
    <row r="424">
      <c r="J424" s="99"/>
      <c r="K424" s="95"/>
      <c r="L424" s="95"/>
      <c r="M424" s="99"/>
    </row>
    <row r="425">
      <c r="J425" s="99"/>
      <c r="K425" s="95"/>
      <c r="L425" s="95"/>
      <c r="M425" s="99"/>
    </row>
    <row r="426">
      <c r="J426" s="99"/>
      <c r="K426" s="95"/>
      <c r="L426" s="95"/>
      <c r="M426" s="99"/>
    </row>
    <row r="427">
      <c r="J427" s="99"/>
      <c r="K427" s="95"/>
      <c r="L427" s="95"/>
      <c r="M427" s="99"/>
    </row>
    <row r="428">
      <c r="J428" s="99"/>
      <c r="K428" s="95"/>
      <c r="L428" s="95"/>
      <c r="M428" s="99"/>
    </row>
    <row r="429">
      <c r="J429" s="99"/>
      <c r="K429" s="95"/>
      <c r="L429" s="95"/>
      <c r="M429" s="99"/>
    </row>
    <row r="430">
      <c r="J430" s="99"/>
      <c r="K430" s="95"/>
      <c r="L430" s="95"/>
      <c r="M430" s="99"/>
    </row>
    <row r="431">
      <c r="J431" s="99"/>
      <c r="K431" s="95"/>
      <c r="L431" s="95"/>
      <c r="M431" s="99"/>
    </row>
    <row r="432">
      <c r="J432" s="99"/>
      <c r="K432" s="95"/>
      <c r="L432" s="95"/>
      <c r="M432" s="99"/>
    </row>
    <row r="433">
      <c r="J433" s="99"/>
      <c r="K433" s="95"/>
      <c r="L433" s="95"/>
      <c r="M433" s="99"/>
    </row>
    <row r="434">
      <c r="J434" s="99"/>
      <c r="K434" s="95"/>
      <c r="L434" s="95"/>
      <c r="M434" s="99"/>
    </row>
    <row r="435">
      <c r="J435" s="99"/>
      <c r="K435" s="95"/>
      <c r="L435" s="95"/>
      <c r="M435" s="99"/>
    </row>
    <row r="436">
      <c r="J436" s="99"/>
      <c r="K436" s="95"/>
      <c r="L436" s="95"/>
      <c r="M436" s="99"/>
    </row>
    <row r="437">
      <c r="J437" s="99"/>
      <c r="K437" s="95"/>
      <c r="L437" s="95"/>
      <c r="M437" s="99"/>
    </row>
    <row r="438">
      <c r="J438" s="99"/>
      <c r="K438" s="95"/>
      <c r="L438" s="95"/>
      <c r="M438" s="99"/>
    </row>
    <row r="439">
      <c r="J439" s="99"/>
      <c r="K439" s="95"/>
      <c r="L439" s="95"/>
      <c r="M439" s="99"/>
    </row>
    <row r="440">
      <c r="J440" s="99"/>
      <c r="K440" s="95"/>
      <c r="L440" s="95"/>
      <c r="M440" s="99"/>
    </row>
    <row r="441">
      <c r="J441" s="99"/>
      <c r="K441" s="95"/>
      <c r="L441" s="95"/>
      <c r="M441" s="99"/>
    </row>
    <row r="442">
      <c r="J442" s="99"/>
      <c r="K442" s="95"/>
      <c r="L442" s="95"/>
      <c r="M442" s="99"/>
    </row>
    <row r="443">
      <c r="J443" s="99"/>
      <c r="K443" s="95"/>
      <c r="L443" s="95"/>
      <c r="M443" s="99"/>
    </row>
    <row r="444">
      <c r="J444" s="99"/>
      <c r="K444" s="95"/>
      <c r="L444" s="95"/>
      <c r="M444" s="99"/>
    </row>
    <row r="445">
      <c r="J445" s="99"/>
      <c r="K445" s="95"/>
      <c r="L445" s="95"/>
      <c r="M445" s="99"/>
    </row>
    <row r="446">
      <c r="J446" s="99"/>
      <c r="K446" s="95"/>
      <c r="L446" s="95"/>
      <c r="M446" s="99"/>
    </row>
    <row r="447">
      <c r="J447" s="99"/>
      <c r="K447" s="95"/>
      <c r="L447" s="95"/>
      <c r="M447" s="99"/>
    </row>
    <row r="448">
      <c r="J448" s="99"/>
      <c r="K448" s="95"/>
      <c r="L448" s="95"/>
      <c r="M448" s="99"/>
    </row>
    <row r="449">
      <c r="J449" s="99"/>
      <c r="K449" s="95"/>
      <c r="L449" s="95"/>
      <c r="M449" s="99"/>
    </row>
    <row r="450">
      <c r="J450" s="99"/>
      <c r="K450" s="95"/>
      <c r="L450" s="95"/>
      <c r="M450" s="99"/>
    </row>
    <row r="451">
      <c r="J451" s="99"/>
      <c r="K451" s="95"/>
      <c r="L451" s="95"/>
      <c r="M451" s="99"/>
    </row>
    <row r="452">
      <c r="J452" s="99"/>
      <c r="K452" s="95"/>
      <c r="L452" s="95"/>
      <c r="M452" s="99"/>
    </row>
    <row r="453">
      <c r="J453" s="99"/>
      <c r="K453" s="95"/>
      <c r="L453" s="95"/>
      <c r="M453" s="99"/>
    </row>
    <row r="454">
      <c r="J454" s="99"/>
      <c r="K454" s="95"/>
      <c r="L454" s="95"/>
      <c r="M454" s="99"/>
    </row>
    <row r="455">
      <c r="J455" s="99"/>
      <c r="K455" s="95"/>
      <c r="L455" s="95"/>
      <c r="M455" s="99"/>
    </row>
    <row r="456">
      <c r="J456" s="99"/>
      <c r="K456" s="95"/>
      <c r="L456" s="95"/>
      <c r="M456" s="99"/>
    </row>
    <row r="457">
      <c r="J457" s="99"/>
      <c r="K457" s="95"/>
      <c r="L457" s="95"/>
      <c r="M457" s="99"/>
    </row>
    <row r="458">
      <c r="J458" s="99"/>
      <c r="K458" s="95"/>
      <c r="L458" s="95"/>
      <c r="M458" s="99"/>
    </row>
    <row r="459">
      <c r="J459" s="99"/>
      <c r="K459" s="95"/>
      <c r="L459" s="95"/>
      <c r="M459" s="99"/>
    </row>
    <row r="460">
      <c r="J460" s="99"/>
      <c r="K460" s="95"/>
      <c r="L460" s="95"/>
      <c r="M460" s="99"/>
    </row>
    <row r="461">
      <c r="J461" s="99"/>
      <c r="K461" s="95"/>
      <c r="L461" s="95"/>
      <c r="M461" s="99"/>
    </row>
    <row r="462">
      <c r="J462" s="99"/>
      <c r="K462" s="95"/>
      <c r="L462" s="95"/>
      <c r="M462" s="99"/>
    </row>
    <row r="463">
      <c r="J463" s="99"/>
      <c r="K463" s="95"/>
      <c r="L463" s="95"/>
      <c r="M463" s="99"/>
    </row>
    <row r="464">
      <c r="J464" s="99"/>
      <c r="K464" s="95"/>
      <c r="L464" s="95"/>
      <c r="M464" s="99"/>
    </row>
    <row r="465">
      <c r="J465" s="99"/>
      <c r="K465" s="95"/>
      <c r="L465" s="95"/>
      <c r="M465" s="99"/>
    </row>
    <row r="466">
      <c r="J466" s="99"/>
      <c r="K466" s="95"/>
      <c r="L466" s="95"/>
      <c r="M466" s="99"/>
    </row>
    <row r="467">
      <c r="J467" s="99"/>
      <c r="K467" s="95"/>
      <c r="L467" s="95"/>
      <c r="M467" s="99"/>
    </row>
    <row r="468">
      <c r="J468" s="99"/>
      <c r="K468" s="95"/>
      <c r="L468" s="95"/>
      <c r="M468" s="99"/>
    </row>
    <row r="469">
      <c r="J469" s="99"/>
      <c r="K469" s="95"/>
      <c r="L469" s="95"/>
      <c r="M469" s="99"/>
    </row>
    <row r="470">
      <c r="J470" s="99"/>
      <c r="K470" s="95"/>
      <c r="L470" s="95"/>
      <c r="M470" s="99"/>
    </row>
    <row r="471">
      <c r="J471" s="99"/>
      <c r="K471" s="95"/>
      <c r="L471" s="95"/>
      <c r="M471" s="99"/>
    </row>
    <row r="472">
      <c r="J472" s="99"/>
      <c r="K472" s="95"/>
      <c r="L472" s="95"/>
      <c r="M472" s="99"/>
    </row>
    <row r="473">
      <c r="J473" s="99"/>
      <c r="K473" s="95"/>
      <c r="L473" s="95"/>
      <c r="M473" s="99"/>
    </row>
    <row r="474">
      <c r="J474" s="99"/>
      <c r="K474" s="95"/>
      <c r="L474" s="95"/>
      <c r="M474" s="99"/>
    </row>
    <row r="475">
      <c r="J475" s="99"/>
      <c r="K475" s="95"/>
      <c r="L475" s="95"/>
      <c r="M475" s="99"/>
    </row>
    <row r="476">
      <c r="J476" s="99"/>
      <c r="K476" s="95"/>
      <c r="L476" s="95"/>
      <c r="M476" s="99"/>
    </row>
    <row r="477">
      <c r="J477" s="99"/>
      <c r="K477" s="95"/>
      <c r="L477" s="95"/>
      <c r="M477" s="99"/>
    </row>
    <row r="478">
      <c r="J478" s="99"/>
      <c r="K478" s="95"/>
      <c r="L478" s="95"/>
      <c r="M478" s="99"/>
    </row>
    <row r="479">
      <c r="J479" s="99"/>
      <c r="K479" s="95"/>
      <c r="L479" s="95"/>
      <c r="M479" s="99"/>
    </row>
    <row r="480">
      <c r="J480" s="99"/>
      <c r="K480" s="95"/>
      <c r="L480" s="95"/>
      <c r="M480" s="99"/>
    </row>
    <row r="481">
      <c r="J481" s="99"/>
      <c r="K481" s="95"/>
      <c r="L481" s="95"/>
      <c r="M481" s="99"/>
    </row>
    <row r="482">
      <c r="J482" s="99"/>
      <c r="K482" s="95"/>
      <c r="L482" s="95"/>
      <c r="M482" s="99"/>
    </row>
    <row r="483">
      <c r="J483" s="99"/>
      <c r="K483" s="95"/>
      <c r="L483" s="95"/>
      <c r="M483" s="99"/>
    </row>
    <row r="484">
      <c r="J484" s="99"/>
      <c r="K484" s="95"/>
      <c r="L484" s="95"/>
      <c r="M484" s="99"/>
    </row>
    <row r="485">
      <c r="J485" s="99"/>
      <c r="K485" s="95"/>
      <c r="L485" s="95"/>
      <c r="M485" s="99"/>
    </row>
    <row r="486">
      <c r="J486" s="99"/>
      <c r="K486" s="95"/>
      <c r="L486" s="95"/>
      <c r="M486" s="99"/>
    </row>
    <row r="487">
      <c r="J487" s="99"/>
      <c r="K487" s="95"/>
      <c r="L487" s="95"/>
      <c r="M487" s="99"/>
    </row>
    <row r="488">
      <c r="J488" s="99"/>
      <c r="K488" s="95"/>
      <c r="L488" s="95"/>
      <c r="M488" s="99"/>
    </row>
    <row r="489">
      <c r="J489" s="99"/>
      <c r="K489" s="95"/>
      <c r="L489" s="95"/>
      <c r="M489" s="99"/>
    </row>
    <row r="490">
      <c r="J490" s="99"/>
      <c r="K490" s="95"/>
      <c r="L490" s="95"/>
      <c r="M490" s="99"/>
    </row>
    <row r="491">
      <c r="J491" s="99"/>
      <c r="K491" s="95"/>
      <c r="L491" s="95"/>
      <c r="M491" s="99"/>
    </row>
    <row r="492">
      <c r="J492" s="99"/>
      <c r="K492" s="95"/>
      <c r="L492" s="95"/>
      <c r="M492" s="99"/>
    </row>
    <row r="493">
      <c r="J493" s="99"/>
      <c r="K493" s="95"/>
      <c r="L493" s="95"/>
      <c r="M493" s="99"/>
    </row>
    <row r="494">
      <c r="J494" s="99"/>
      <c r="K494" s="95"/>
      <c r="L494" s="95"/>
      <c r="M494" s="99"/>
    </row>
    <row r="495">
      <c r="J495" s="99"/>
      <c r="K495" s="95"/>
      <c r="L495" s="95"/>
      <c r="M495" s="99"/>
    </row>
    <row r="496">
      <c r="J496" s="99"/>
      <c r="K496" s="95"/>
      <c r="L496" s="95"/>
      <c r="M496" s="99"/>
    </row>
    <row r="497">
      <c r="J497" s="99"/>
      <c r="K497" s="95"/>
      <c r="L497" s="95"/>
      <c r="M497" s="99"/>
    </row>
    <row r="498">
      <c r="J498" s="99"/>
      <c r="K498" s="95"/>
      <c r="L498" s="95"/>
      <c r="M498" s="99"/>
    </row>
    <row r="499">
      <c r="J499" s="99"/>
      <c r="K499" s="95"/>
      <c r="L499" s="95"/>
      <c r="M499" s="99"/>
    </row>
    <row r="500">
      <c r="J500" s="99"/>
      <c r="K500" s="95"/>
      <c r="L500" s="95"/>
      <c r="M500" s="99"/>
    </row>
    <row r="501">
      <c r="J501" s="99"/>
      <c r="K501" s="95"/>
      <c r="L501" s="95"/>
      <c r="M501" s="99"/>
    </row>
    <row r="502">
      <c r="J502" s="99"/>
      <c r="K502" s="95"/>
      <c r="L502" s="95"/>
      <c r="M502" s="99"/>
    </row>
    <row r="503">
      <c r="J503" s="99"/>
      <c r="K503" s="95"/>
      <c r="L503" s="95"/>
      <c r="M503" s="99"/>
    </row>
    <row r="504">
      <c r="J504" s="99"/>
      <c r="K504" s="95"/>
      <c r="L504" s="95"/>
      <c r="M504" s="99"/>
    </row>
    <row r="505">
      <c r="J505" s="99"/>
      <c r="K505" s="95"/>
      <c r="L505" s="95"/>
      <c r="M505" s="99"/>
    </row>
    <row r="506">
      <c r="J506" s="99"/>
      <c r="K506" s="95"/>
      <c r="L506" s="95"/>
      <c r="M506" s="99"/>
    </row>
    <row r="507">
      <c r="J507" s="99"/>
      <c r="K507" s="95"/>
      <c r="L507" s="95"/>
      <c r="M507" s="99"/>
    </row>
    <row r="508">
      <c r="J508" s="99"/>
      <c r="K508" s="95"/>
      <c r="L508" s="95"/>
      <c r="M508" s="99"/>
    </row>
    <row r="509">
      <c r="J509" s="99"/>
      <c r="K509" s="95"/>
      <c r="L509" s="95"/>
      <c r="M509" s="99"/>
    </row>
    <row r="510">
      <c r="J510" s="99"/>
      <c r="K510" s="95"/>
      <c r="L510" s="95"/>
      <c r="M510" s="99"/>
    </row>
    <row r="511">
      <c r="J511" s="99"/>
      <c r="K511" s="95"/>
      <c r="L511" s="95"/>
      <c r="M511" s="99"/>
    </row>
    <row r="512">
      <c r="J512" s="99"/>
      <c r="K512" s="95"/>
      <c r="L512" s="95"/>
      <c r="M512" s="99"/>
    </row>
    <row r="513">
      <c r="J513" s="99"/>
      <c r="K513" s="95"/>
      <c r="L513" s="95"/>
      <c r="M513" s="99"/>
    </row>
    <row r="514">
      <c r="J514" s="99"/>
      <c r="K514" s="95"/>
      <c r="L514" s="95"/>
      <c r="M514" s="99"/>
    </row>
    <row r="515">
      <c r="J515" s="99"/>
      <c r="K515" s="95"/>
      <c r="L515" s="95"/>
      <c r="M515" s="99"/>
    </row>
    <row r="516">
      <c r="J516" s="99"/>
      <c r="K516" s="95"/>
      <c r="L516" s="95"/>
      <c r="M516" s="99"/>
    </row>
    <row r="517">
      <c r="J517" s="99"/>
      <c r="K517" s="95"/>
      <c r="L517" s="95"/>
      <c r="M517" s="99"/>
    </row>
    <row r="518">
      <c r="J518" s="99"/>
      <c r="K518" s="95"/>
      <c r="L518" s="95"/>
      <c r="M518" s="99"/>
    </row>
    <row r="519">
      <c r="J519" s="99"/>
      <c r="K519" s="95"/>
      <c r="L519" s="95"/>
      <c r="M519" s="99"/>
    </row>
    <row r="520">
      <c r="J520" s="99"/>
      <c r="K520" s="95"/>
      <c r="L520" s="95"/>
      <c r="M520" s="99"/>
    </row>
    <row r="521">
      <c r="J521" s="99"/>
      <c r="K521" s="95"/>
      <c r="L521" s="95"/>
      <c r="M521" s="99"/>
    </row>
    <row r="522">
      <c r="J522" s="99"/>
      <c r="K522" s="95"/>
      <c r="L522" s="95"/>
      <c r="M522" s="99"/>
    </row>
    <row r="523">
      <c r="J523" s="99"/>
      <c r="K523" s="95"/>
      <c r="L523" s="95"/>
      <c r="M523" s="99"/>
    </row>
    <row r="524">
      <c r="J524" s="99"/>
      <c r="K524" s="95"/>
      <c r="L524" s="95"/>
      <c r="M524" s="99"/>
    </row>
    <row r="525">
      <c r="J525" s="99"/>
      <c r="K525" s="95"/>
      <c r="L525" s="95"/>
      <c r="M525" s="99"/>
    </row>
    <row r="526">
      <c r="J526" s="99"/>
      <c r="K526" s="95"/>
      <c r="L526" s="95"/>
      <c r="M526" s="99"/>
    </row>
    <row r="527">
      <c r="J527" s="99"/>
      <c r="K527" s="95"/>
      <c r="L527" s="95"/>
      <c r="M527" s="99"/>
    </row>
    <row r="528">
      <c r="J528" s="99"/>
      <c r="K528" s="95"/>
      <c r="L528" s="95"/>
      <c r="M528" s="99"/>
    </row>
    <row r="529">
      <c r="J529" s="99"/>
      <c r="K529" s="95"/>
      <c r="L529" s="95"/>
      <c r="M529" s="99"/>
    </row>
    <row r="530">
      <c r="J530" s="99"/>
      <c r="K530" s="95"/>
      <c r="L530" s="95"/>
      <c r="M530" s="99"/>
    </row>
    <row r="531">
      <c r="J531" s="99"/>
      <c r="K531" s="95"/>
      <c r="L531" s="95"/>
      <c r="M531" s="99"/>
    </row>
    <row r="532">
      <c r="J532" s="99"/>
      <c r="K532" s="95"/>
      <c r="L532" s="95"/>
      <c r="M532" s="99"/>
    </row>
    <row r="533">
      <c r="J533" s="99"/>
      <c r="K533" s="95"/>
      <c r="L533" s="95"/>
      <c r="M533" s="99"/>
    </row>
    <row r="534">
      <c r="J534" s="99"/>
      <c r="K534" s="95"/>
      <c r="L534" s="95"/>
      <c r="M534" s="99"/>
    </row>
    <row r="535">
      <c r="J535" s="99"/>
      <c r="K535" s="95"/>
      <c r="L535" s="95"/>
      <c r="M535" s="99"/>
    </row>
    <row r="536">
      <c r="J536" s="99"/>
      <c r="K536" s="95"/>
      <c r="L536" s="95"/>
      <c r="M536" s="99"/>
    </row>
    <row r="537">
      <c r="J537" s="99"/>
      <c r="K537" s="95"/>
      <c r="L537" s="95"/>
      <c r="M537" s="99"/>
    </row>
    <row r="538">
      <c r="J538" s="99"/>
      <c r="K538" s="95"/>
      <c r="L538" s="95"/>
      <c r="M538" s="99"/>
    </row>
    <row r="539">
      <c r="J539" s="99"/>
      <c r="K539" s="95"/>
      <c r="L539" s="95"/>
      <c r="M539" s="99"/>
    </row>
    <row r="540">
      <c r="J540" s="99"/>
      <c r="K540" s="95"/>
      <c r="L540" s="95"/>
      <c r="M540" s="99"/>
    </row>
    <row r="541">
      <c r="J541" s="99"/>
      <c r="K541" s="95"/>
      <c r="L541" s="95"/>
      <c r="M541" s="99"/>
    </row>
    <row r="542">
      <c r="J542" s="99"/>
      <c r="K542" s="95"/>
      <c r="L542" s="95"/>
      <c r="M542" s="99"/>
    </row>
    <row r="543">
      <c r="J543" s="99"/>
      <c r="K543" s="95"/>
      <c r="L543" s="95"/>
      <c r="M543" s="99"/>
    </row>
    <row r="544">
      <c r="J544" s="99"/>
      <c r="K544" s="95"/>
      <c r="L544" s="95"/>
      <c r="M544" s="99"/>
    </row>
    <row r="545">
      <c r="J545" s="99"/>
      <c r="K545" s="95"/>
      <c r="L545" s="95"/>
      <c r="M545" s="99"/>
    </row>
    <row r="546">
      <c r="J546" s="99"/>
      <c r="K546" s="95"/>
      <c r="L546" s="95"/>
      <c r="M546" s="99"/>
    </row>
    <row r="547">
      <c r="J547" s="99"/>
      <c r="K547" s="95"/>
      <c r="L547" s="95"/>
      <c r="M547" s="99"/>
    </row>
    <row r="548">
      <c r="J548" s="99"/>
      <c r="K548" s="95"/>
      <c r="L548" s="95"/>
      <c r="M548" s="99"/>
    </row>
    <row r="549">
      <c r="J549" s="99"/>
      <c r="K549" s="95"/>
      <c r="L549" s="95"/>
      <c r="M549" s="99"/>
    </row>
    <row r="550">
      <c r="J550" s="99"/>
      <c r="K550" s="95"/>
      <c r="L550" s="95"/>
      <c r="M550" s="99"/>
    </row>
    <row r="551">
      <c r="J551" s="99"/>
      <c r="K551" s="95"/>
      <c r="L551" s="95"/>
      <c r="M551" s="99"/>
    </row>
    <row r="552">
      <c r="J552" s="99"/>
      <c r="K552" s="95"/>
      <c r="L552" s="95"/>
      <c r="M552" s="99"/>
    </row>
    <row r="553">
      <c r="J553" s="99"/>
      <c r="K553" s="95"/>
      <c r="L553" s="95"/>
      <c r="M553" s="99"/>
    </row>
    <row r="554">
      <c r="J554" s="99"/>
      <c r="K554" s="95"/>
      <c r="L554" s="95"/>
      <c r="M554" s="99"/>
    </row>
    <row r="555">
      <c r="J555" s="99"/>
      <c r="K555" s="95"/>
      <c r="L555" s="95"/>
      <c r="M555" s="99"/>
    </row>
    <row r="556">
      <c r="J556" s="99"/>
      <c r="K556" s="95"/>
      <c r="L556" s="95"/>
      <c r="M556" s="99"/>
    </row>
    <row r="557">
      <c r="J557" s="99"/>
      <c r="K557" s="95"/>
      <c r="L557" s="95"/>
      <c r="M557" s="99"/>
    </row>
    <row r="558">
      <c r="J558" s="99"/>
      <c r="K558" s="95"/>
      <c r="L558" s="95"/>
      <c r="M558" s="99"/>
    </row>
    <row r="559">
      <c r="J559" s="99"/>
      <c r="K559" s="95"/>
      <c r="L559" s="95"/>
      <c r="M559" s="99"/>
    </row>
    <row r="560">
      <c r="J560" s="99"/>
      <c r="K560" s="95"/>
      <c r="L560" s="95"/>
      <c r="M560" s="99"/>
    </row>
    <row r="561">
      <c r="J561" s="99"/>
      <c r="K561" s="95"/>
      <c r="L561" s="95"/>
      <c r="M561" s="99"/>
    </row>
    <row r="562">
      <c r="J562" s="99"/>
      <c r="K562" s="95"/>
      <c r="L562" s="95"/>
      <c r="M562" s="99"/>
    </row>
    <row r="563">
      <c r="J563" s="99"/>
      <c r="K563" s="95"/>
      <c r="L563" s="95"/>
      <c r="M563" s="99"/>
    </row>
    <row r="564">
      <c r="J564" s="99"/>
      <c r="K564" s="95"/>
      <c r="L564" s="95"/>
      <c r="M564" s="99"/>
    </row>
    <row r="565">
      <c r="J565" s="99"/>
      <c r="K565" s="95"/>
      <c r="L565" s="95"/>
      <c r="M565" s="99"/>
    </row>
    <row r="566">
      <c r="J566" s="99"/>
      <c r="K566" s="95"/>
      <c r="L566" s="95"/>
      <c r="M566" s="99"/>
    </row>
    <row r="567">
      <c r="J567" s="99"/>
      <c r="K567" s="95"/>
      <c r="L567" s="95"/>
      <c r="M567" s="99"/>
    </row>
    <row r="568">
      <c r="J568" s="99"/>
      <c r="K568" s="95"/>
      <c r="L568" s="95"/>
      <c r="M568" s="99"/>
    </row>
    <row r="569">
      <c r="J569" s="99"/>
      <c r="K569" s="95"/>
      <c r="L569" s="95"/>
      <c r="M569" s="99"/>
    </row>
    <row r="570">
      <c r="J570" s="99"/>
      <c r="K570" s="95"/>
      <c r="L570" s="95"/>
      <c r="M570" s="99"/>
    </row>
    <row r="571">
      <c r="J571" s="99"/>
      <c r="K571" s="95"/>
      <c r="L571" s="95"/>
      <c r="M571" s="99"/>
    </row>
    <row r="572">
      <c r="J572" s="99"/>
      <c r="K572" s="95"/>
      <c r="L572" s="95"/>
      <c r="M572" s="99"/>
    </row>
    <row r="573">
      <c r="J573" s="99"/>
      <c r="K573" s="95"/>
      <c r="L573" s="95"/>
      <c r="M573" s="99"/>
    </row>
    <row r="574">
      <c r="J574" s="99"/>
      <c r="K574" s="95"/>
      <c r="L574" s="95"/>
      <c r="M574" s="99"/>
    </row>
    <row r="575">
      <c r="J575" s="99"/>
      <c r="K575" s="95"/>
      <c r="L575" s="95"/>
      <c r="M575" s="99"/>
    </row>
    <row r="576">
      <c r="J576" s="99"/>
      <c r="K576" s="95"/>
      <c r="L576" s="95"/>
      <c r="M576" s="99"/>
    </row>
    <row r="577">
      <c r="J577" s="99"/>
      <c r="K577" s="95"/>
      <c r="L577" s="95"/>
      <c r="M577" s="99"/>
    </row>
    <row r="578">
      <c r="J578" s="99"/>
      <c r="K578" s="95"/>
      <c r="L578" s="95"/>
      <c r="M578" s="99"/>
    </row>
    <row r="579">
      <c r="J579" s="99"/>
      <c r="K579" s="95"/>
      <c r="L579" s="95"/>
      <c r="M579" s="99"/>
    </row>
    <row r="580">
      <c r="J580" s="99"/>
      <c r="K580" s="95"/>
      <c r="L580" s="95"/>
      <c r="M580" s="99"/>
    </row>
    <row r="581">
      <c r="J581" s="99"/>
      <c r="K581" s="95"/>
      <c r="L581" s="95"/>
      <c r="M581" s="99"/>
    </row>
    <row r="582">
      <c r="J582" s="99"/>
      <c r="K582" s="95"/>
      <c r="L582" s="95"/>
      <c r="M582" s="99"/>
    </row>
    <row r="583">
      <c r="J583" s="99"/>
      <c r="K583" s="95"/>
      <c r="L583" s="95"/>
      <c r="M583" s="99"/>
    </row>
    <row r="584">
      <c r="J584" s="99"/>
      <c r="K584" s="95"/>
      <c r="L584" s="95"/>
      <c r="M584" s="99"/>
    </row>
    <row r="585">
      <c r="J585" s="99"/>
      <c r="K585" s="95"/>
      <c r="L585" s="95"/>
      <c r="M585" s="99"/>
    </row>
    <row r="586">
      <c r="J586" s="99"/>
      <c r="K586" s="95"/>
      <c r="L586" s="95"/>
      <c r="M586" s="99"/>
    </row>
    <row r="587">
      <c r="J587" s="99"/>
      <c r="K587" s="95"/>
      <c r="L587" s="95"/>
      <c r="M587" s="99"/>
    </row>
    <row r="588">
      <c r="J588" s="99"/>
      <c r="K588" s="95"/>
      <c r="L588" s="95"/>
      <c r="M588" s="99"/>
    </row>
    <row r="589">
      <c r="J589" s="99"/>
      <c r="K589" s="95"/>
      <c r="L589" s="95"/>
      <c r="M589" s="99"/>
    </row>
    <row r="590">
      <c r="J590" s="99"/>
      <c r="K590" s="95"/>
      <c r="L590" s="95"/>
      <c r="M590" s="99"/>
    </row>
    <row r="591">
      <c r="J591" s="99"/>
      <c r="K591" s="95"/>
      <c r="L591" s="95"/>
      <c r="M591" s="99"/>
    </row>
    <row r="592">
      <c r="J592" s="99"/>
      <c r="K592" s="95"/>
      <c r="L592" s="95"/>
      <c r="M592" s="99"/>
    </row>
    <row r="593">
      <c r="J593" s="99"/>
      <c r="K593" s="95"/>
      <c r="L593" s="95"/>
      <c r="M593" s="99"/>
    </row>
    <row r="594">
      <c r="J594" s="99"/>
      <c r="K594" s="95"/>
      <c r="L594" s="95"/>
      <c r="M594" s="99"/>
    </row>
    <row r="595">
      <c r="J595" s="99"/>
      <c r="K595" s="95"/>
      <c r="L595" s="95"/>
      <c r="M595" s="99"/>
    </row>
    <row r="596">
      <c r="J596" s="99"/>
      <c r="K596" s="95"/>
      <c r="L596" s="95"/>
      <c r="M596" s="99"/>
    </row>
    <row r="597">
      <c r="J597" s="99"/>
      <c r="K597" s="95"/>
      <c r="L597" s="95"/>
      <c r="M597" s="99"/>
    </row>
    <row r="598">
      <c r="J598" s="99"/>
      <c r="K598" s="95"/>
      <c r="L598" s="95"/>
      <c r="M598" s="99"/>
    </row>
    <row r="599">
      <c r="J599" s="99"/>
      <c r="K599" s="95"/>
      <c r="L599" s="95"/>
      <c r="M599" s="99"/>
    </row>
    <row r="600">
      <c r="J600" s="99"/>
      <c r="K600" s="95"/>
      <c r="L600" s="95"/>
      <c r="M600" s="99"/>
    </row>
    <row r="601">
      <c r="J601" s="99"/>
      <c r="K601" s="95"/>
      <c r="L601" s="95"/>
      <c r="M601" s="99"/>
    </row>
    <row r="602">
      <c r="J602" s="99"/>
      <c r="K602" s="95"/>
      <c r="L602" s="95"/>
      <c r="M602" s="99"/>
    </row>
    <row r="603">
      <c r="J603" s="99"/>
      <c r="K603" s="95"/>
      <c r="L603" s="95"/>
      <c r="M603" s="99"/>
    </row>
    <row r="604">
      <c r="J604" s="99"/>
      <c r="K604" s="95"/>
      <c r="L604" s="95"/>
      <c r="M604" s="99"/>
    </row>
    <row r="605">
      <c r="J605" s="99"/>
      <c r="K605" s="95"/>
      <c r="L605" s="95"/>
      <c r="M605" s="99"/>
    </row>
    <row r="606">
      <c r="J606" s="99"/>
      <c r="K606" s="95"/>
      <c r="L606" s="95"/>
      <c r="M606" s="99"/>
    </row>
    <row r="607">
      <c r="J607" s="99"/>
      <c r="K607" s="95"/>
      <c r="L607" s="95"/>
      <c r="M607" s="99"/>
    </row>
    <row r="608">
      <c r="J608" s="99"/>
      <c r="K608" s="95"/>
      <c r="L608" s="95"/>
      <c r="M608" s="99"/>
    </row>
    <row r="609">
      <c r="J609" s="99"/>
      <c r="K609" s="95"/>
      <c r="L609" s="95"/>
      <c r="M609" s="99"/>
    </row>
    <row r="610">
      <c r="J610" s="99"/>
      <c r="K610" s="95"/>
      <c r="L610" s="95"/>
      <c r="M610" s="99"/>
    </row>
    <row r="611">
      <c r="J611" s="99"/>
      <c r="K611" s="95"/>
      <c r="L611" s="95"/>
      <c r="M611" s="99"/>
    </row>
    <row r="612">
      <c r="J612" s="99"/>
      <c r="K612" s="95"/>
      <c r="L612" s="95"/>
      <c r="M612" s="99"/>
    </row>
    <row r="613">
      <c r="J613" s="99"/>
      <c r="K613" s="95"/>
      <c r="L613" s="95"/>
      <c r="M613" s="99"/>
    </row>
    <row r="614">
      <c r="J614" s="99"/>
      <c r="K614" s="95"/>
      <c r="L614" s="95"/>
      <c r="M614" s="99"/>
    </row>
    <row r="615">
      <c r="J615" s="99"/>
      <c r="K615" s="95"/>
      <c r="L615" s="95"/>
      <c r="M615" s="99"/>
    </row>
    <row r="616">
      <c r="J616" s="99"/>
      <c r="K616" s="95"/>
      <c r="L616" s="95"/>
      <c r="M616" s="99"/>
    </row>
    <row r="617">
      <c r="J617" s="99"/>
      <c r="K617" s="95"/>
      <c r="L617" s="95"/>
      <c r="M617" s="99"/>
    </row>
    <row r="618">
      <c r="J618" s="99"/>
      <c r="K618" s="95"/>
      <c r="L618" s="95"/>
      <c r="M618" s="99"/>
    </row>
    <row r="619">
      <c r="J619" s="99"/>
      <c r="K619" s="95"/>
      <c r="L619" s="95"/>
      <c r="M619" s="99"/>
    </row>
    <row r="620">
      <c r="J620" s="99"/>
      <c r="K620" s="95"/>
      <c r="L620" s="95"/>
      <c r="M620" s="99"/>
    </row>
    <row r="621">
      <c r="J621" s="99"/>
      <c r="K621" s="95"/>
      <c r="L621" s="95"/>
      <c r="M621" s="99"/>
    </row>
    <row r="622">
      <c r="J622" s="99"/>
      <c r="K622" s="95"/>
      <c r="L622" s="95"/>
      <c r="M622" s="99"/>
    </row>
    <row r="623">
      <c r="J623" s="99"/>
      <c r="K623" s="95"/>
      <c r="L623" s="95"/>
      <c r="M623" s="99"/>
    </row>
    <row r="624">
      <c r="J624" s="99"/>
      <c r="K624" s="95"/>
      <c r="L624" s="95"/>
      <c r="M624" s="99"/>
    </row>
    <row r="625">
      <c r="J625" s="99"/>
      <c r="K625" s="95"/>
      <c r="L625" s="95"/>
      <c r="M625" s="99"/>
    </row>
    <row r="626">
      <c r="J626" s="99"/>
      <c r="K626" s="95"/>
      <c r="L626" s="95"/>
      <c r="M626" s="99"/>
    </row>
    <row r="627">
      <c r="J627" s="99"/>
      <c r="K627" s="95"/>
      <c r="L627" s="95"/>
      <c r="M627" s="99"/>
    </row>
    <row r="628">
      <c r="J628" s="99"/>
      <c r="K628" s="95"/>
      <c r="L628" s="95"/>
      <c r="M628" s="99"/>
    </row>
    <row r="629">
      <c r="J629" s="99"/>
      <c r="K629" s="95"/>
      <c r="L629" s="95"/>
      <c r="M629" s="99"/>
    </row>
    <row r="630">
      <c r="J630" s="99"/>
      <c r="K630" s="95"/>
      <c r="L630" s="95"/>
      <c r="M630" s="99"/>
    </row>
    <row r="631">
      <c r="J631" s="99"/>
      <c r="K631" s="95"/>
      <c r="L631" s="95"/>
      <c r="M631" s="99"/>
    </row>
    <row r="632">
      <c r="J632" s="99"/>
      <c r="K632" s="95"/>
      <c r="L632" s="95"/>
      <c r="M632" s="99"/>
    </row>
    <row r="633">
      <c r="J633" s="99"/>
      <c r="K633" s="95"/>
      <c r="L633" s="95"/>
      <c r="M633" s="99"/>
    </row>
    <row r="634">
      <c r="J634" s="99"/>
      <c r="K634" s="95"/>
      <c r="L634" s="95"/>
      <c r="M634" s="99"/>
    </row>
    <row r="635">
      <c r="J635" s="99"/>
      <c r="K635" s="95"/>
      <c r="L635" s="95"/>
      <c r="M635" s="99"/>
    </row>
    <row r="636">
      <c r="J636" s="99"/>
      <c r="K636" s="95"/>
      <c r="L636" s="95"/>
      <c r="M636" s="99"/>
    </row>
    <row r="637">
      <c r="J637" s="99"/>
      <c r="K637" s="95"/>
      <c r="L637" s="95"/>
      <c r="M637" s="99"/>
    </row>
    <row r="638">
      <c r="J638" s="99"/>
      <c r="K638" s="95"/>
      <c r="L638" s="95"/>
      <c r="M638" s="99"/>
    </row>
    <row r="639">
      <c r="J639" s="99"/>
      <c r="K639" s="95"/>
      <c r="L639" s="95"/>
      <c r="M639" s="99"/>
    </row>
    <row r="640">
      <c r="J640" s="99"/>
      <c r="K640" s="95"/>
      <c r="L640" s="95"/>
      <c r="M640" s="99"/>
    </row>
    <row r="641">
      <c r="J641" s="99"/>
      <c r="K641" s="95"/>
      <c r="L641" s="95"/>
      <c r="M641" s="99"/>
    </row>
    <row r="642">
      <c r="J642" s="99"/>
      <c r="K642" s="95"/>
      <c r="L642" s="95"/>
      <c r="M642" s="99"/>
    </row>
    <row r="643">
      <c r="J643" s="99"/>
      <c r="K643" s="95"/>
      <c r="L643" s="95"/>
      <c r="M643" s="99"/>
    </row>
    <row r="644">
      <c r="J644" s="99"/>
      <c r="K644" s="95"/>
      <c r="L644" s="95"/>
      <c r="M644" s="99"/>
    </row>
    <row r="645">
      <c r="J645" s="99"/>
      <c r="K645" s="95"/>
      <c r="L645" s="95"/>
      <c r="M645" s="99"/>
    </row>
    <row r="646">
      <c r="J646" s="99"/>
      <c r="K646" s="95"/>
      <c r="L646" s="95"/>
      <c r="M646" s="99"/>
    </row>
    <row r="647">
      <c r="J647" s="99"/>
      <c r="K647" s="95"/>
      <c r="L647" s="95"/>
      <c r="M647" s="99"/>
    </row>
    <row r="648">
      <c r="J648" s="99"/>
      <c r="K648" s="95"/>
      <c r="L648" s="95"/>
      <c r="M648" s="99"/>
    </row>
    <row r="649">
      <c r="J649" s="99"/>
      <c r="K649" s="95"/>
      <c r="L649" s="95"/>
      <c r="M649" s="99"/>
    </row>
    <row r="650">
      <c r="J650" s="99"/>
      <c r="K650" s="95"/>
      <c r="L650" s="95"/>
      <c r="M650" s="99"/>
    </row>
    <row r="651">
      <c r="J651" s="99"/>
      <c r="K651" s="95"/>
      <c r="L651" s="95"/>
      <c r="M651" s="99"/>
    </row>
    <row r="652">
      <c r="J652" s="99"/>
      <c r="K652" s="95"/>
      <c r="L652" s="95"/>
      <c r="M652" s="99"/>
    </row>
    <row r="653">
      <c r="J653" s="99"/>
      <c r="K653" s="95"/>
      <c r="L653" s="95"/>
      <c r="M653" s="99"/>
    </row>
    <row r="654">
      <c r="J654" s="99"/>
      <c r="K654" s="95"/>
      <c r="L654" s="95"/>
      <c r="M654" s="99"/>
    </row>
    <row r="655">
      <c r="J655" s="99"/>
      <c r="K655" s="95"/>
      <c r="L655" s="95"/>
      <c r="M655" s="99"/>
    </row>
    <row r="656">
      <c r="J656" s="99"/>
      <c r="K656" s="95"/>
      <c r="L656" s="95"/>
      <c r="M656" s="99"/>
    </row>
    <row r="657">
      <c r="J657" s="99"/>
      <c r="K657" s="95"/>
      <c r="L657" s="95"/>
      <c r="M657" s="99"/>
    </row>
    <row r="658">
      <c r="J658" s="99"/>
      <c r="K658" s="95"/>
      <c r="L658" s="95"/>
      <c r="M658" s="99"/>
    </row>
    <row r="659">
      <c r="J659" s="99"/>
      <c r="K659" s="95"/>
      <c r="L659" s="95"/>
      <c r="M659" s="99"/>
    </row>
    <row r="660">
      <c r="J660" s="99"/>
      <c r="K660" s="95"/>
      <c r="L660" s="95"/>
      <c r="M660" s="99"/>
    </row>
    <row r="661">
      <c r="J661" s="99"/>
      <c r="K661" s="95"/>
      <c r="L661" s="95"/>
      <c r="M661" s="99"/>
    </row>
    <row r="662">
      <c r="J662" s="99"/>
      <c r="K662" s="95"/>
      <c r="L662" s="95"/>
      <c r="M662" s="99"/>
    </row>
    <row r="663">
      <c r="J663" s="99"/>
      <c r="K663" s="95"/>
      <c r="L663" s="95"/>
      <c r="M663" s="99"/>
    </row>
    <row r="664">
      <c r="J664" s="99"/>
      <c r="K664" s="95"/>
      <c r="L664" s="95"/>
      <c r="M664" s="99"/>
    </row>
    <row r="665">
      <c r="J665" s="99"/>
      <c r="K665" s="95"/>
      <c r="L665" s="95"/>
      <c r="M665" s="99"/>
    </row>
    <row r="666">
      <c r="J666" s="99"/>
      <c r="K666" s="95"/>
      <c r="L666" s="95"/>
      <c r="M666" s="99"/>
    </row>
    <row r="667">
      <c r="J667" s="99"/>
      <c r="K667" s="95"/>
      <c r="L667" s="95"/>
      <c r="M667" s="99"/>
    </row>
    <row r="668">
      <c r="J668" s="99"/>
      <c r="K668" s="95"/>
      <c r="L668" s="95"/>
      <c r="M668" s="99"/>
    </row>
    <row r="669">
      <c r="J669" s="99"/>
      <c r="K669" s="95"/>
      <c r="L669" s="95"/>
      <c r="M669" s="99"/>
    </row>
    <row r="670">
      <c r="J670" s="99"/>
      <c r="K670" s="95"/>
      <c r="L670" s="95"/>
      <c r="M670" s="99"/>
    </row>
    <row r="671">
      <c r="J671" s="99"/>
      <c r="K671" s="95"/>
      <c r="L671" s="95"/>
      <c r="M671" s="99"/>
    </row>
    <row r="672">
      <c r="J672" s="99"/>
      <c r="K672" s="95"/>
      <c r="L672" s="95"/>
      <c r="M672" s="99"/>
    </row>
    <row r="673">
      <c r="J673" s="99"/>
      <c r="K673" s="95"/>
      <c r="L673" s="95"/>
      <c r="M673" s="99"/>
    </row>
    <row r="674">
      <c r="J674" s="99"/>
      <c r="K674" s="95"/>
      <c r="L674" s="95"/>
      <c r="M674" s="99"/>
    </row>
    <row r="675">
      <c r="J675" s="99"/>
      <c r="K675" s="95"/>
      <c r="L675" s="95"/>
      <c r="M675" s="99"/>
    </row>
    <row r="676">
      <c r="J676" s="99"/>
      <c r="K676" s="95"/>
      <c r="L676" s="95"/>
      <c r="M676" s="99"/>
    </row>
    <row r="677">
      <c r="J677" s="99"/>
      <c r="K677" s="95"/>
      <c r="L677" s="95"/>
      <c r="M677" s="99"/>
    </row>
    <row r="678">
      <c r="J678" s="99"/>
      <c r="K678" s="95"/>
      <c r="L678" s="95"/>
      <c r="M678" s="99"/>
    </row>
    <row r="679">
      <c r="J679" s="99"/>
      <c r="K679" s="95"/>
      <c r="L679" s="95"/>
      <c r="M679" s="99"/>
    </row>
    <row r="680">
      <c r="J680" s="99"/>
      <c r="K680" s="95"/>
      <c r="L680" s="95"/>
      <c r="M680" s="99"/>
    </row>
    <row r="681">
      <c r="J681" s="99"/>
      <c r="K681" s="95"/>
      <c r="L681" s="95"/>
      <c r="M681" s="99"/>
    </row>
    <row r="682">
      <c r="J682" s="99"/>
      <c r="K682" s="95"/>
      <c r="L682" s="95"/>
      <c r="M682" s="99"/>
    </row>
    <row r="683">
      <c r="J683" s="99"/>
      <c r="K683" s="95"/>
      <c r="L683" s="95"/>
      <c r="M683" s="99"/>
    </row>
    <row r="684">
      <c r="J684" s="99"/>
      <c r="K684" s="95"/>
      <c r="L684" s="95"/>
      <c r="M684" s="99"/>
    </row>
    <row r="685">
      <c r="J685" s="99"/>
      <c r="K685" s="95"/>
      <c r="L685" s="95"/>
      <c r="M685" s="99"/>
    </row>
    <row r="686">
      <c r="J686" s="99"/>
      <c r="K686" s="95"/>
      <c r="L686" s="95"/>
      <c r="M686" s="99"/>
    </row>
    <row r="687">
      <c r="J687" s="99"/>
      <c r="K687" s="95"/>
      <c r="L687" s="95"/>
      <c r="M687" s="99"/>
    </row>
    <row r="688">
      <c r="J688" s="99"/>
      <c r="K688" s="95"/>
      <c r="L688" s="95"/>
      <c r="M688" s="99"/>
    </row>
    <row r="689">
      <c r="J689" s="99"/>
      <c r="K689" s="95"/>
      <c r="L689" s="95"/>
      <c r="M689" s="99"/>
    </row>
    <row r="690">
      <c r="J690" s="99"/>
      <c r="K690" s="95"/>
      <c r="L690" s="95"/>
      <c r="M690" s="99"/>
    </row>
    <row r="691">
      <c r="J691" s="99"/>
      <c r="K691" s="95"/>
      <c r="L691" s="95"/>
      <c r="M691" s="99"/>
    </row>
    <row r="692">
      <c r="J692" s="99"/>
      <c r="K692" s="95"/>
      <c r="L692" s="95"/>
      <c r="M692" s="99"/>
    </row>
    <row r="693">
      <c r="J693" s="99"/>
      <c r="K693" s="95"/>
      <c r="L693" s="95"/>
      <c r="M693" s="99"/>
    </row>
    <row r="694">
      <c r="J694" s="99"/>
      <c r="K694" s="95"/>
      <c r="L694" s="95"/>
      <c r="M694" s="99"/>
    </row>
    <row r="695">
      <c r="J695" s="99"/>
      <c r="K695" s="95"/>
      <c r="L695" s="95"/>
      <c r="M695" s="99"/>
    </row>
    <row r="696">
      <c r="J696" s="99"/>
      <c r="K696" s="95"/>
      <c r="L696" s="95"/>
      <c r="M696" s="99"/>
    </row>
    <row r="697">
      <c r="J697" s="99"/>
      <c r="K697" s="95"/>
      <c r="L697" s="95"/>
      <c r="M697" s="99"/>
    </row>
    <row r="698">
      <c r="J698" s="99"/>
      <c r="K698" s="95"/>
      <c r="L698" s="95"/>
      <c r="M698" s="99"/>
    </row>
    <row r="699">
      <c r="J699" s="99"/>
      <c r="K699" s="95"/>
      <c r="L699" s="95"/>
      <c r="M699" s="99"/>
    </row>
    <row r="700">
      <c r="J700" s="99"/>
      <c r="K700" s="95"/>
      <c r="L700" s="95"/>
      <c r="M700" s="99"/>
    </row>
    <row r="701">
      <c r="J701" s="99"/>
      <c r="K701" s="95"/>
      <c r="L701" s="95"/>
      <c r="M701" s="99"/>
    </row>
    <row r="702">
      <c r="J702" s="99"/>
      <c r="K702" s="95"/>
      <c r="L702" s="95"/>
      <c r="M702" s="99"/>
    </row>
    <row r="703">
      <c r="J703" s="99"/>
      <c r="K703" s="95"/>
      <c r="L703" s="95"/>
      <c r="M703" s="99"/>
    </row>
    <row r="704">
      <c r="J704" s="99"/>
      <c r="K704" s="95"/>
      <c r="L704" s="95"/>
      <c r="M704" s="99"/>
    </row>
    <row r="705">
      <c r="J705" s="99"/>
      <c r="K705" s="95"/>
      <c r="L705" s="95"/>
      <c r="M705" s="99"/>
    </row>
    <row r="706">
      <c r="J706" s="99"/>
      <c r="K706" s="95"/>
      <c r="L706" s="95"/>
      <c r="M706" s="99"/>
    </row>
    <row r="707">
      <c r="J707" s="99"/>
      <c r="K707" s="95"/>
      <c r="L707" s="95"/>
      <c r="M707" s="99"/>
    </row>
    <row r="708">
      <c r="J708" s="99"/>
      <c r="K708" s="95"/>
      <c r="L708" s="95"/>
      <c r="M708" s="99"/>
    </row>
    <row r="709">
      <c r="J709" s="99"/>
      <c r="K709" s="95"/>
      <c r="L709" s="95"/>
      <c r="M709" s="99"/>
    </row>
    <row r="710">
      <c r="J710" s="99"/>
      <c r="K710" s="95"/>
      <c r="L710" s="95"/>
      <c r="M710" s="99"/>
    </row>
    <row r="711">
      <c r="J711" s="99"/>
      <c r="K711" s="95"/>
      <c r="L711" s="95"/>
      <c r="M711" s="99"/>
    </row>
    <row r="712">
      <c r="J712" s="99"/>
      <c r="K712" s="95"/>
      <c r="L712" s="95"/>
      <c r="M712" s="99"/>
    </row>
    <row r="713">
      <c r="J713" s="99"/>
      <c r="K713" s="95"/>
      <c r="L713" s="95"/>
      <c r="M713" s="99"/>
    </row>
    <row r="714">
      <c r="J714" s="99"/>
      <c r="K714" s="95"/>
      <c r="L714" s="95"/>
      <c r="M714" s="99"/>
    </row>
    <row r="715">
      <c r="J715" s="99"/>
      <c r="K715" s="95"/>
      <c r="L715" s="95"/>
      <c r="M715" s="99"/>
    </row>
    <row r="716">
      <c r="J716" s="99"/>
      <c r="K716" s="95"/>
      <c r="L716" s="95"/>
      <c r="M716" s="99"/>
    </row>
    <row r="717">
      <c r="J717" s="99"/>
      <c r="K717" s="95"/>
      <c r="L717" s="95"/>
      <c r="M717" s="99"/>
    </row>
    <row r="718">
      <c r="J718" s="99"/>
      <c r="K718" s="95"/>
      <c r="L718" s="95"/>
      <c r="M718" s="99"/>
    </row>
    <row r="719">
      <c r="J719" s="99"/>
      <c r="K719" s="95"/>
      <c r="L719" s="95"/>
      <c r="M719" s="99"/>
    </row>
    <row r="720">
      <c r="J720" s="99"/>
      <c r="K720" s="95"/>
      <c r="L720" s="95"/>
      <c r="M720" s="99"/>
    </row>
    <row r="721">
      <c r="J721" s="99"/>
      <c r="K721" s="95"/>
      <c r="L721" s="95"/>
      <c r="M721" s="99"/>
    </row>
    <row r="722">
      <c r="J722" s="99"/>
      <c r="K722" s="95"/>
      <c r="L722" s="95"/>
      <c r="M722" s="99"/>
    </row>
    <row r="723">
      <c r="J723" s="99"/>
      <c r="K723" s="95"/>
      <c r="L723" s="95"/>
      <c r="M723" s="99"/>
    </row>
    <row r="724">
      <c r="J724" s="99"/>
      <c r="K724" s="95"/>
      <c r="L724" s="95"/>
      <c r="M724" s="99"/>
    </row>
    <row r="725">
      <c r="J725" s="99"/>
      <c r="K725" s="95"/>
      <c r="L725" s="95"/>
      <c r="M725" s="99"/>
    </row>
    <row r="726">
      <c r="J726" s="99"/>
      <c r="K726" s="95"/>
      <c r="L726" s="95"/>
      <c r="M726" s="99"/>
    </row>
    <row r="727">
      <c r="J727" s="99"/>
      <c r="K727" s="95"/>
      <c r="L727" s="95"/>
      <c r="M727" s="99"/>
    </row>
    <row r="728">
      <c r="J728" s="99"/>
      <c r="K728" s="95"/>
      <c r="L728" s="95"/>
      <c r="M728" s="99"/>
    </row>
    <row r="729">
      <c r="J729" s="99"/>
      <c r="K729" s="95"/>
      <c r="L729" s="95"/>
      <c r="M729" s="99"/>
    </row>
    <row r="730">
      <c r="J730" s="99"/>
      <c r="K730" s="95"/>
      <c r="L730" s="95"/>
      <c r="M730" s="99"/>
    </row>
    <row r="731">
      <c r="J731" s="99"/>
      <c r="K731" s="95"/>
      <c r="L731" s="95"/>
      <c r="M731" s="99"/>
    </row>
    <row r="732">
      <c r="J732" s="99"/>
      <c r="K732" s="95"/>
      <c r="L732" s="95"/>
      <c r="M732" s="99"/>
    </row>
    <row r="733">
      <c r="J733" s="99"/>
      <c r="K733" s="95"/>
      <c r="L733" s="95"/>
      <c r="M733" s="99"/>
    </row>
    <row r="734">
      <c r="J734" s="99"/>
      <c r="K734" s="95"/>
      <c r="L734" s="95"/>
      <c r="M734" s="99"/>
    </row>
    <row r="735">
      <c r="J735" s="99"/>
      <c r="K735" s="95"/>
      <c r="L735" s="95"/>
      <c r="M735" s="99"/>
    </row>
    <row r="736">
      <c r="J736" s="99"/>
      <c r="K736" s="95"/>
      <c r="L736" s="95"/>
      <c r="M736" s="99"/>
    </row>
    <row r="737">
      <c r="J737" s="99"/>
      <c r="K737" s="95"/>
      <c r="L737" s="95"/>
      <c r="M737" s="99"/>
    </row>
    <row r="738">
      <c r="J738" s="99"/>
      <c r="K738" s="95"/>
      <c r="L738" s="95"/>
      <c r="M738" s="99"/>
    </row>
    <row r="739">
      <c r="J739" s="99"/>
      <c r="K739" s="95"/>
      <c r="L739" s="95"/>
      <c r="M739" s="99"/>
    </row>
    <row r="740">
      <c r="J740" s="99"/>
      <c r="K740" s="95"/>
      <c r="L740" s="95"/>
      <c r="M740" s="99"/>
    </row>
    <row r="741">
      <c r="J741" s="99"/>
      <c r="K741" s="95"/>
      <c r="L741" s="95"/>
      <c r="M741" s="99"/>
    </row>
    <row r="742">
      <c r="J742" s="99"/>
      <c r="K742" s="95"/>
      <c r="L742" s="95"/>
      <c r="M742" s="99"/>
    </row>
    <row r="743">
      <c r="J743" s="99"/>
      <c r="K743" s="95"/>
      <c r="L743" s="95"/>
      <c r="M743" s="99"/>
    </row>
    <row r="744">
      <c r="J744" s="99"/>
      <c r="K744" s="95"/>
      <c r="L744" s="95"/>
      <c r="M744" s="99"/>
    </row>
    <row r="745">
      <c r="J745" s="99"/>
      <c r="K745" s="95"/>
      <c r="L745" s="95"/>
      <c r="M745" s="99"/>
    </row>
    <row r="746">
      <c r="J746" s="99"/>
      <c r="K746" s="95"/>
      <c r="L746" s="95"/>
      <c r="M746" s="99"/>
    </row>
    <row r="747">
      <c r="J747" s="99"/>
      <c r="K747" s="95"/>
      <c r="L747" s="95"/>
      <c r="M747" s="99"/>
    </row>
    <row r="748">
      <c r="J748" s="99"/>
      <c r="K748" s="95"/>
      <c r="L748" s="95"/>
      <c r="M748" s="99"/>
    </row>
    <row r="749">
      <c r="J749" s="99"/>
      <c r="K749" s="95"/>
      <c r="L749" s="95"/>
      <c r="M749" s="99"/>
    </row>
    <row r="750">
      <c r="J750" s="99"/>
      <c r="K750" s="95"/>
      <c r="L750" s="95"/>
      <c r="M750" s="99"/>
    </row>
    <row r="751">
      <c r="J751" s="99"/>
      <c r="K751" s="95"/>
      <c r="L751" s="95"/>
      <c r="M751" s="99"/>
    </row>
    <row r="752">
      <c r="J752" s="99"/>
      <c r="K752" s="95"/>
      <c r="L752" s="95"/>
      <c r="M752" s="99"/>
    </row>
    <row r="753">
      <c r="J753" s="99"/>
      <c r="K753" s="95"/>
      <c r="L753" s="95"/>
      <c r="M753" s="99"/>
    </row>
    <row r="754">
      <c r="J754" s="99"/>
      <c r="K754" s="95"/>
      <c r="L754" s="95"/>
      <c r="M754" s="99"/>
    </row>
    <row r="755">
      <c r="J755" s="99"/>
      <c r="K755" s="95"/>
      <c r="L755" s="95"/>
      <c r="M755" s="99"/>
    </row>
    <row r="756">
      <c r="J756" s="99"/>
      <c r="K756" s="95"/>
      <c r="L756" s="95"/>
      <c r="M756" s="99"/>
    </row>
    <row r="757">
      <c r="J757" s="99"/>
      <c r="K757" s="95"/>
      <c r="L757" s="95"/>
      <c r="M757" s="99"/>
    </row>
    <row r="758">
      <c r="J758" s="99"/>
      <c r="K758" s="95"/>
      <c r="L758" s="95"/>
      <c r="M758" s="99"/>
    </row>
    <row r="759">
      <c r="J759" s="99"/>
      <c r="K759" s="95"/>
      <c r="L759" s="95"/>
      <c r="M759" s="99"/>
    </row>
    <row r="760">
      <c r="J760" s="99"/>
      <c r="K760" s="95"/>
      <c r="L760" s="95"/>
      <c r="M760" s="99"/>
    </row>
    <row r="761">
      <c r="J761" s="99"/>
      <c r="K761" s="95"/>
      <c r="L761" s="95"/>
      <c r="M761" s="99"/>
    </row>
    <row r="762">
      <c r="J762" s="99"/>
      <c r="K762" s="95"/>
      <c r="L762" s="95"/>
      <c r="M762" s="99"/>
    </row>
    <row r="763">
      <c r="J763" s="99"/>
      <c r="K763" s="95"/>
      <c r="L763" s="95"/>
      <c r="M763" s="99"/>
    </row>
    <row r="764">
      <c r="J764" s="99"/>
      <c r="K764" s="95"/>
      <c r="L764" s="95"/>
      <c r="M764" s="99"/>
    </row>
    <row r="765">
      <c r="J765" s="99"/>
      <c r="K765" s="95"/>
      <c r="L765" s="95"/>
      <c r="M765" s="99"/>
    </row>
    <row r="766">
      <c r="J766" s="99"/>
      <c r="K766" s="95"/>
      <c r="L766" s="95"/>
      <c r="M766" s="99"/>
    </row>
    <row r="767">
      <c r="J767" s="99"/>
      <c r="K767" s="95"/>
      <c r="L767" s="95"/>
      <c r="M767" s="99"/>
    </row>
    <row r="768">
      <c r="J768" s="99"/>
      <c r="K768" s="95"/>
      <c r="L768" s="95"/>
      <c r="M768" s="99"/>
    </row>
    <row r="769">
      <c r="J769" s="99"/>
      <c r="K769" s="95"/>
      <c r="L769" s="95"/>
      <c r="M769" s="99"/>
    </row>
    <row r="770">
      <c r="J770" s="99"/>
      <c r="K770" s="95"/>
      <c r="L770" s="95"/>
      <c r="M770" s="99"/>
    </row>
    <row r="771">
      <c r="J771" s="99"/>
      <c r="K771" s="95"/>
      <c r="L771" s="95"/>
      <c r="M771" s="99"/>
    </row>
    <row r="772">
      <c r="J772" s="99"/>
      <c r="K772" s="95"/>
      <c r="L772" s="95"/>
      <c r="M772" s="99"/>
    </row>
    <row r="773">
      <c r="J773" s="99"/>
      <c r="K773" s="95"/>
      <c r="L773" s="95"/>
      <c r="M773" s="99"/>
    </row>
    <row r="774">
      <c r="J774" s="99"/>
      <c r="K774" s="95"/>
      <c r="L774" s="95"/>
      <c r="M774" s="99"/>
    </row>
    <row r="775">
      <c r="J775" s="99"/>
      <c r="K775" s="95"/>
      <c r="L775" s="95"/>
      <c r="M775" s="99"/>
    </row>
    <row r="776">
      <c r="J776" s="99"/>
      <c r="K776" s="95"/>
      <c r="L776" s="95"/>
      <c r="M776" s="99"/>
    </row>
    <row r="777">
      <c r="J777" s="99"/>
      <c r="K777" s="95"/>
      <c r="L777" s="95"/>
      <c r="M777" s="99"/>
    </row>
    <row r="778">
      <c r="J778" s="99"/>
      <c r="K778" s="95"/>
      <c r="L778" s="95"/>
      <c r="M778" s="99"/>
    </row>
    <row r="779">
      <c r="J779" s="99"/>
      <c r="K779" s="95"/>
      <c r="L779" s="95"/>
      <c r="M779" s="99"/>
    </row>
    <row r="780">
      <c r="J780" s="99"/>
      <c r="K780" s="95"/>
      <c r="L780" s="95"/>
      <c r="M780" s="99"/>
    </row>
    <row r="781">
      <c r="J781" s="99"/>
      <c r="K781" s="95"/>
      <c r="L781" s="95"/>
      <c r="M781" s="99"/>
    </row>
    <row r="782">
      <c r="J782" s="99"/>
      <c r="K782" s="95"/>
      <c r="L782" s="95"/>
      <c r="M782" s="99"/>
    </row>
    <row r="783">
      <c r="J783" s="99"/>
      <c r="K783" s="95"/>
      <c r="L783" s="95"/>
      <c r="M783" s="99"/>
    </row>
    <row r="784">
      <c r="J784" s="99"/>
      <c r="K784" s="95"/>
      <c r="L784" s="95"/>
      <c r="M784" s="99"/>
    </row>
    <row r="785">
      <c r="J785" s="99"/>
      <c r="K785" s="95"/>
      <c r="L785" s="95"/>
      <c r="M785" s="99"/>
    </row>
    <row r="786">
      <c r="J786" s="99"/>
      <c r="K786" s="95"/>
      <c r="L786" s="95"/>
      <c r="M786" s="99"/>
    </row>
    <row r="787">
      <c r="J787" s="99"/>
      <c r="K787" s="95"/>
      <c r="L787" s="95"/>
      <c r="M787" s="99"/>
    </row>
    <row r="788">
      <c r="J788" s="99"/>
      <c r="K788" s="95"/>
      <c r="L788" s="95"/>
      <c r="M788" s="99"/>
    </row>
    <row r="789">
      <c r="J789" s="99"/>
      <c r="K789" s="95"/>
      <c r="L789" s="95"/>
      <c r="M789" s="99"/>
    </row>
    <row r="790">
      <c r="J790" s="99"/>
      <c r="K790" s="95"/>
      <c r="L790" s="95"/>
      <c r="M790" s="99"/>
    </row>
    <row r="791">
      <c r="J791" s="99"/>
      <c r="K791" s="95"/>
      <c r="L791" s="95"/>
      <c r="M791" s="99"/>
    </row>
    <row r="792">
      <c r="J792" s="99"/>
      <c r="K792" s="95"/>
      <c r="L792" s="95"/>
      <c r="M792" s="99"/>
    </row>
    <row r="793">
      <c r="J793" s="99"/>
      <c r="K793" s="95"/>
      <c r="L793" s="95"/>
      <c r="M793" s="99"/>
    </row>
    <row r="794">
      <c r="J794" s="99"/>
      <c r="K794" s="95"/>
      <c r="L794" s="95"/>
      <c r="M794" s="99"/>
    </row>
    <row r="795">
      <c r="J795" s="99"/>
      <c r="K795" s="95"/>
      <c r="L795" s="95"/>
      <c r="M795" s="99"/>
    </row>
    <row r="796">
      <c r="J796" s="99"/>
      <c r="K796" s="95"/>
      <c r="L796" s="95"/>
      <c r="M796" s="99"/>
    </row>
    <row r="797">
      <c r="J797" s="99"/>
      <c r="K797" s="95"/>
      <c r="L797" s="95"/>
      <c r="M797" s="99"/>
    </row>
    <row r="798">
      <c r="J798" s="99"/>
      <c r="K798" s="95"/>
      <c r="L798" s="95"/>
      <c r="M798" s="99"/>
    </row>
    <row r="799">
      <c r="J799" s="99"/>
      <c r="K799" s="95"/>
      <c r="L799" s="95"/>
      <c r="M799" s="99"/>
    </row>
    <row r="800">
      <c r="J800" s="99"/>
      <c r="K800" s="95"/>
      <c r="L800" s="95"/>
      <c r="M800" s="99"/>
    </row>
    <row r="801">
      <c r="J801" s="99"/>
      <c r="K801" s="95"/>
      <c r="L801" s="95"/>
      <c r="M801" s="99"/>
    </row>
    <row r="802">
      <c r="J802" s="99"/>
      <c r="K802" s="95"/>
      <c r="L802" s="95"/>
      <c r="M802" s="99"/>
    </row>
    <row r="803">
      <c r="J803" s="99"/>
      <c r="K803" s="95"/>
      <c r="L803" s="95"/>
      <c r="M803" s="99"/>
    </row>
    <row r="804">
      <c r="J804" s="99"/>
      <c r="K804" s="95"/>
      <c r="L804" s="95"/>
      <c r="M804" s="99"/>
    </row>
    <row r="805">
      <c r="J805" s="99"/>
      <c r="K805" s="95"/>
      <c r="L805" s="95"/>
      <c r="M805" s="99"/>
    </row>
    <row r="806">
      <c r="J806" s="99"/>
      <c r="K806" s="95"/>
      <c r="L806" s="95"/>
      <c r="M806" s="99"/>
    </row>
    <row r="807">
      <c r="J807" s="99"/>
      <c r="K807" s="95"/>
      <c r="L807" s="95"/>
      <c r="M807" s="99"/>
    </row>
    <row r="808">
      <c r="J808" s="99"/>
      <c r="K808" s="95"/>
      <c r="L808" s="95"/>
      <c r="M808" s="99"/>
    </row>
    <row r="809">
      <c r="J809" s="99"/>
      <c r="K809" s="95"/>
      <c r="L809" s="95"/>
      <c r="M809" s="99"/>
    </row>
    <row r="810">
      <c r="J810" s="99"/>
      <c r="K810" s="95"/>
      <c r="L810" s="95"/>
      <c r="M810" s="99"/>
    </row>
    <row r="811">
      <c r="J811" s="99"/>
      <c r="K811" s="95"/>
      <c r="L811" s="95"/>
      <c r="M811" s="99"/>
    </row>
    <row r="812">
      <c r="J812" s="99"/>
      <c r="K812" s="95"/>
      <c r="L812" s="95"/>
      <c r="M812" s="99"/>
    </row>
    <row r="813">
      <c r="J813" s="99"/>
      <c r="K813" s="95"/>
      <c r="L813" s="95"/>
      <c r="M813" s="99"/>
    </row>
    <row r="814">
      <c r="J814" s="99"/>
      <c r="K814" s="95"/>
      <c r="L814" s="95"/>
      <c r="M814" s="99"/>
    </row>
    <row r="815">
      <c r="J815" s="99"/>
      <c r="K815" s="95"/>
      <c r="L815" s="95"/>
      <c r="M815" s="99"/>
    </row>
    <row r="816">
      <c r="J816" s="99"/>
      <c r="K816" s="95"/>
      <c r="L816" s="95"/>
      <c r="M816" s="99"/>
    </row>
    <row r="817">
      <c r="J817" s="99"/>
      <c r="K817" s="95"/>
      <c r="L817" s="95"/>
      <c r="M817" s="99"/>
    </row>
    <row r="818">
      <c r="J818" s="99"/>
      <c r="K818" s="95"/>
      <c r="L818" s="95"/>
      <c r="M818" s="99"/>
    </row>
    <row r="819">
      <c r="J819" s="99"/>
      <c r="K819" s="95"/>
      <c r="L819" s="95"/>
      <c r="M819" s="99"/>
    </row>
    <row r="820">
      <c r="J820" s="99"/>
      <c r="K820" s="95"/>
      <c r="L820" s="95"/>
      <c r="M820" s="99"/>
    </row>
    <row r="821">
      <c r="J821" s="99"/>
      <c r="K821" s="95"/>
      <c r="L821" s="95"/>
      <c r="M821" s="99"/>
    </row>
    <row r="822">
      <c r="J822" s="99"/>
      <c r="K822" s="95"/>
      <c r="L822" s="95"/>
      <c r="M822" s="99"/>
    </row>
    <row r="823">
      <c r="J823" s="99"/>
      <c r="K823" s="95"/>
      <c r="L823" s="95"/>
      <c r="M823" s="99"/>
    </row>
    <row r="824">
      <c r="J824" s="99"/>
      <c r="K824" s="95"/>
      <c r="L824" s="95"/>
      <c r="M824" s="99"/>
    </row>
    <row r="825">
      <c r="J825" s="99"/>
      <c r="K825" s="95"/>
      <c r="L825" s="95"/>
      <c r="M825" s="99"/>
    </row>
    <row r="826">
      <c r="J826" s="99"/>
      <c r="K826" s="95"/>
      <c r="L826" s="95"/>
      <c r="M826" s="99"/>
    </row>
    <row r="827">
      <c r="J827" s="99"/>
      <c r="K827" s="95"/>
      <c r="L827" s="95"/>
      <c r="M827" s="99"/>
    </row>
    <row r="828">
      <c r="J828" s="99"/>
      <c r="K828" s="95"/>
      <c r="L828" s="95"/>
      <c r="M828" s="99"/>
    </row>
    <row r="829">
      <c r="J829" s="99"/>
      <c r="K829" s="95"/>
      <c r="L829" s="95"/>
      <c r="M829" s="99"/>
    </row>
    <row r="830">
      <c r="J830" s="99"/>
      <c r="K830" s="95"/>
      <c r="L830" s="95"/>
      <c r="M830" s="99"/>
    </row>
    <row r="831">
      <c r="J831" s="99"/>
      <c r="K831" s="95"/>
      <c r="L831" s="95"/>
      <c r="M831" s="99"/>
    </row>
    <row r="832">
      <c r="J832" s="99"/>
      <c r="K832" s="95"/>
      <c r="L832" s="95"/>
      <c r="M832" s="99"/>
    </row>
    <row r="833">
      <c r="J833" s="99"/>
      <c r="K833" s="95"/>
      <c r="L833" s="95"/>
      <c r="M833" s="99"/>
    </row>
    <row r="834">
      <c r="J834" s="99"/>
      <c r="K834" s="95"/>
      <c r="L834" s="95"/>
      <c r="M834" s="99"/>
    </row>
    <row r="835">
      <c r="J835" s="99"/>
      <c r="K835" s="95"/>
      <c r="L835" s="95"/>
      <c r="M835" s="99"/>
    </row>
    <row r="836">
      <c r="J836" s="99"/>
      <c r="K836" s="95"/>
      <c r="L836" s="95"/>
      <c r="M836" s="99"/>
    </row>
    <row r="837">
      <c r="J837" s="99"/>
      <c r="K837" s="95"/>
      <c r="L837" s="95"/>
      <c r="M837" s="99"/>
    </row>
    <row r="838">
      <c r="J838" s="99"/>
      <c r="K838" s="95"/>
      <c r="L838" s="95"/>
      <c r="M838" s="99"/>
    </row>
    <row r="839">
      <c r="J839" s="99"/>
      <c r="K839" s="95"/>
      <c r="L839" s="95"/>
      <c r="M839" s="99"/>
    </row>
    <row r="840">
      <c r="J840" s="99"/>
      <c r="K840" s="95"/>
      <c r="L840" s="95"/>
      <c r="M840" s="99"/>
    </row>
    <row r="841">
      <c r="J841" s="99"/>
      <c r="K841" s="95"/>
      <c r="L841" s="95"/>
      <c r="M841" s="99"/>
    </row>
    <row r="842">
      <c r="J842" s="99"/>
      <c r="K842" s="95"/>
      <c r="L842" s="95"/>
      <c r="M842" s="99"/>
    </row>
    <row r="843">
      <c r="J843" s="99"/>
      <c r="K843" s="95"/>
      <c r="L843" s="95"/>
      <c r="M843" s="99"/>
    </row>
    <row r="844">
      <c r="J844" s="99"/>
      <c r="K844" s="95"/>
      <c r="L844" s="95"/>
      <c r="M844" s="99"/>
    </row>
    <row r="845">
      <c r="J845" s="99"/>
      <c r="K845" s="95"/>
      <c r="L845" s="95"/>
      <c r="M845" s="99"/>
    </row>
    <row r="846">
      <c r="J846" s="99"/>
      <c r="K846" s="95"/>
      <c r="L846" s="95"/>
      <c r="M846" s="99"/>
    </row>
    <row r="847">
      <c r="J847" s="99"/>
      <c r="K847" s="95"/>
      <c r="L847" s="95"/>
      <c r="M847" s="99"/>
    </row>
    <row r="848">
      <c r="J848" s="99"/>
      <c r="K848" s="95"/>
      <c r="L848" s="95"/>
      <c r="M848" s="99"/>
    </row>
    <row r="849">
      <c r="J849" s="99"/>
      <c r="K849" s="95"/>
      <c r="L849" s="95"/>
      <c r="M849" s="99"/>
    </row>
    <row r="850">
      <c r="J850" s="99"/>
      <c r="K850" s="95"/>
      <c r="L850" s="95"/>
      <c r="M850" s="99"/>
    </row>
    <row r="851">
      <c r="J851" s="99"/>
      <c r="K851" s="95"/>
      <c r="L851" s="95"/>
      <c r="M851" s="99"/>
    </row>
    <row r="852">
      <c r="J852" s="99"/>
      <c r="K852" s="95"/>
      <c r="L852" s="95"/>
      <c r="M852" s="99"/>
    </row>
    <row r="853">
      <c r="J853" s="99"/>
      <c r="K853" s="95"/>
      <c r="L853" s="95"/>
      <c r="M853" s="99"/>
    </row>
    <row r="854">
      <c r="J854" s="99"/>
      <c r="K854" s="95"/>
      <c r="L854" s="95"/>
      <c r="M854" s="99"/>
    </row>
    <row r="855">
      <c r="J855" s="99"/>
      <c r="K855" s="95"/>
      <c r="L855" s="95"/>
      <c r="M855" s="99"/>
    </row>
    <row r="856">
      <c r="J856" s="99"/>
      <c r="K856" s="95"/>
      <c r="L856" s="95"/>
      <c r="M856" s="99"/>
    </row>
    <row r="857">
      <c r="J857" s="99"/>
      <c r="K857" s="95"/>
      <c r="L857" s="95"/>
      <c r="M857" s="99"/>
    </row>
    <row r="858">
      <c r="J858" s="99"/>
      <c r="K858" s="95"/>
      <c r="L858" s="95"/>
      <c r="M858" s="99"/>
    </row>
    <row r="859">
      <c r="J859" s="99"/>
      <c r="K859" s="95"/>
      <c r="L859" s="95"/>
      <c r="M859" s="99"/>
    </row>
    <row r="860">
      <c r="J860" s="99"/>
      <c r="K860" s="95"/>
      <c r="L860" s="95"/>
      <c r="M860" s="99"/>
    </row>
    <row r="861">
      <c r="J861" s="99"/>
      <c r="K861" s="95"/>
      <c r="L861" s="95"/>
      <c r="M861" s="99"/>
    </row>
    <row r="862">
      <c r="J862" s="99"/>
      <c r="K862" s="95"/>
      <c r="L862" s="95"/>
      <c r="M862" s="99"/>
    </row>
    <row r="863">
      <c r="J863" s="99"/>
      <c r="K863" s="95"/>
      <c r="L863" s="95"/>
      <c r="M863" s="99"/>
    </row>
    <row r="864">
      <c r="J864" s="99"/>
      <c r="K864" s="95"/>
      <c r="L864" s="95"/>
      <c r="M864" s="99"/>
    </row>
    <row r="865">
      <c r="J865" s="99"/>
      <c r="K865" s="95"/>
      <c r="L865" s="95"/>
      <c r="M865" s="99"/>
    </row>
    <row r="866">
      <c r="J866" s="99"/>
      <c r="K866" s="95"/>
      <c r="L866" s="95"/>
      <c r="M866" s="99"/>
    </row>
    <row r="867">
      <c r="J867" s="99"/>
      <c r="K867" s="95"/>
      <c r="L867" s="95"/>
      <c r="M867" s="99"/>
    </row>
    <row r="868">
      <c r="J868" s="99"/>
      <c r="K868" s="95"/>
      <c r="L868" s="95"/>
      <c r="M868" s="99"/>
    </row>
    <row r="869">
      <c r="J869" s="99"/>
      <c r="K869" s="95"/>
      <c r="L869" s="95"/>
      <c r="M869" s="99"/>
    </row>
    <row r="870">
      <c r="J870" s="99"/>
      <c r="K870" s="95"/>
      <c r="L870" s="95"/>
      <c r="M870" s="99"/>
    </row>
    <row r="871">
      <c r="J871" s="99"/>
      <c r="K871" s="95"/>
      <c r="L871" s="95"/>
      <c r="M871" s="99"/>
    </row>
    <row r="872">
      <c r="J872" s="99"/>
      <c r="K872" s="95"/>
      <c r="L872" s="95"/>
      <c r="M872" s="99"/>
    </row>
    <row r="873">
      <c r="J873" s="99"/>
      <c r="K873" s="95"/>
      <c r="L873" s="95"/>
      <c r="M873" s="99"/>
    </row>
    <row r="874">
      <c r="J874" s="99"/>
      <c r="K874" s="95"/>
      <c r="L874" s="95"/>
      <c r="M874" s="99"/>
    </row>
    <row r="875">
      <c r="J875" s="99"/>
      <c r="K875" s="95"/>
      <c r="L875" s="95"/>
      <c r="M875" s="99"/>
    </row>
    <row r="876">
      <c r="J876" s="99"/>
      <c r="K876" s="95"/>
      <c r="L876" s="95"/>
      <c r="M876" s="99"/>
    </row>
    <row r="877">
      <c r="J877" s="99"/>
      <c r="K877" s="95"/>
      <c r="L877" s="95"/>
      <c r="M877" s="99"/>
    </row>
    <row r="878">
      <c r="J878" s="99"/>
      <c r="K878" s="95"/>
      <c r="L878" s="95"/>
      <c r="M878" s="99"/>
    </row>
    <row r="879">
      <c r="J879" s="99"/>
      <c r="K879" s="95"/>
      <c r="L879" s="95"/>
      <c r="M879" s="99"/>
    </row>
    <row r="880">
      <c r="J880" s="99"/>
      <c r="K880" s="95"/>
      <c r="L880" s="95"/>
      <c r="M880" s="99"/>
    </row>
    <row r="881">
      <c r="J881" s="99"/>
      <c r="K881" s="95"/>
      <c r="L881" s="95"/>
      <c r="M881" s="99"/>
    </row>
    <row r="882">
      <c r="J882" s="99"/>
      <c r="K882" s="95"/>
      <c r="L882" s="95"/>
      <c r="M882" s="99"/>
    </row>
    <row r="883">
      <c r="J883" s="99"/>
      <c r="K883" s="95"/>
      <c r="L883" s="95"/>
      <c r="M883" s="99"/>
    </row>
    <row r="884">
      <c r="J884" s="99"/>
      <c r="K884" s="95"/>
      <c r="L884" s="95"/>
      <c r="M884" s="99"/>
    </row>
    <row r="885">
      <c r="J885" s="99"/>
      <c r="K885" s="95"/>
      <c r="L885" s="95"/>
      <c r="M885" s="99"/>
    </row>
    <row r="886">
      <c r="J886" s="99"/>
      <c r="K886" s="95"/>
      <c r="L886" s="95"/>
      <c r="M886" s="99"/>
    </row>
    <row r="887">
      <c r="J887" s="99"/>
      <c r="K887" s="95"/>
      <c r="L887" s="95"/>
      <c r="M887" s="99"/>
    </row>
    <row r="888">
      <c r="J888" s="99"/>
      <c r="K888" s="95"/>
      <c r="L888" s="95"/>
      <c r="M888" s="99"/>
    </row>
    <row r="889">
      <c r="J889" s="99"/>
      <c r="K889" s="95"/>
      <c r="L889" s="95"/>
      <c r="M889" s="99"/>
    </row>
    <row r="890">
      <c r="J890" s="99"/>
      <c r="K890" s="95"/>
      <c r="L890" s="95"/>
      <c r="M890" s="99"/>
    </row>
    <row r="891">
      <c r="J891" s="99"/>
      <c r="K891" s="95"/>
      <c r="L891" s="95"/>
      <c r="M891" s="99"/>
    </row>
    <row r="892">
      <c r="J892" s="99"/>
      <c r="K892" s="95"/>
      <c r="L892" s="95"/>
      <c r="M892" s="99"/>
    </row>
    <row r="893">
      <c r="J893" s="99"/>
      <c r="K893" s="95"/>
      <c r="L893" s="95"/>
      <c r="M893" s="99"/>
    </row>
    <row r="894">
      <c r="J894" s="99"/>
      <c r="K894" s="95"/>
      <c r="L894" s="95"/>
      <c r="M894" s="99"/>
    </row>
    <row r="895">
      <c r="J895" s="99"/>
      <c r="K895" s="95"/>
      <c r="L895" s="95"/>
      <c r="M895" s="99"/>
    </row>
    <row r="896">
      <c r="J896" s="99"/>
      <c r="K896" s="95"/>
      <c r="L896" s="95"/>
      <c r="M896" s="99"/>
    </row>
    <row r="897">
      <c r="J897" s="99"/>
      <c r="K897" s="95"/>
      <c r="L897" s="95"/>
      <c r="M897" s="99"/>
    </row>
    <row r="898">
      <c r="J898" s="99"/>
      <c r="K898" s="95"/>
      <c r="L898" s="95"/>
      <c r="M898" s="99"/>
    </row>
    <row r="899">
      <c r="J899" s="99"/>
      <c r="K899" s="95"/>
      <c r="L899" s="95"/>
      <c r="M899" s="99"/>
    </row>
    <row r="900">
      <c r="J900" s="99"/>
      <c r="K900" s="95"/>
      <c r="L900" s="95"/>
      <c r="M900" s="99"/>
    </row>
    <row r="901">
      <c r="J901" s="99"/>
      <c r="K901" s="95"/>
      <c r="L901" s="95"/>
      <c r="M901" s="99"/>
    </row>
    <row r="902">
      <c r="J902" s="99"/>
      <c r="K902" s="95"/>
      <c r="L902" s="95"/>
      <c r="M902" s="99"/>
    </row>
    <row r="903">
      <c r="J903" s="99"/>
      <c r="K903" s="95"/>
      <c r="L903" s="95"/>
      <c r="M903" s="99"/>
    </row>
    <row r="904">
      <c r="J904" s="99"/>
      <c r="K904" s="95"/>
      <c r="L904" s="95"/>
      <c r="M904" s="99"/>
    </row>
    <row r="905">
      <c r="J905" s="99"/>
      <c r="K905" s="95"/>
      <c r="L905" s="95"/>
      <c r="M905" s="99"/>
    </row>
    <row r="906">
      <c r="J906" s="99"/>
      <c r="K906" s="95"/>
      <c r="L906" s="95"/>
      <c r="M906" s="99"/>
    </row>
    <row r="907">
      <c r="J907" s="99"/>
      <c r="K907" s="95"/>
      <c r="L907" s="95"/>
      <c r="M907" s="99"/>
    </row>
    <row r="908">
      <c r="J908" s="99"/>
      <c r="K908" s="95"/>
      <c r="L908" s="95"/>
      <c r="M908" s="99"/>
    </row>
    <row r="909">
      <c r="J909" s="99"/>
      <c r="K909" s="95"/>
      <c r="L909" s="95"/>
      <c r="M909" s="99"/>
    </row>
    <row r="910">
      <c r="J910" s="99"/>
      <c r="K910" s="95"/>
      <c r="L910" s="95"/>
      <c r="M910" s="99"/>
    </row>
    <row r="911">
      <c r="J911" s="99"/>
      <c r="K911" s="95"/>
      <c r="L911" s="95"/>
      <c r="M911" s="99"/>
    </row>
    <row r="912">
      <c r="J912" s="99"/>
      <c r="K912" s="95"/>
      <c r="L912" s="95"/>
      <c r="M912" s="99"/>
    </row>
    <row r="913">
      <c r="J913" s="99"/>
      <c r="K913" s="95"/>
      <c r="L913" s="95"/>
      <c r="M913" s="99"/>
    </row>
    <row r="914">
      <c r="J914" s="99"/>
      <c r="K914" s="95"/>
      <c r="L914" s="95"/>
      <c r="M914" s="99"/>
    </row>
    <row r="915">
      <c r="J915" s="99"/>
      <c r="K915" s="95"/>
      <c r="L915" s="95"/>
      <c r="M915" s="99"/>
    </row>
    <row r="916">
      <c r="J916" s="99"/>
      <c r="K916" s="95"/>
      <c r="L916" s="95"/>
      <c r="M916" s="99"/>
    </row>
    <row r="917">
      <c r="J917" s="99"/>
      <c r="K917" s="95"/>
      <c r="L917" s="95"/>
      <c r="M917" s="99"/>
    </row>
    <row r="918">
      <c r="J918" s="99"/>
      <c r="K918" s="95"/>
      <c r="L918" s="95"/>
      <c r="M918" s="99"/>
    </row>
    <row r="919">
      <c r="J919" s="99"/>
      <c r="K919" s="95"/>
      <c r="L919" s="95"/>
      <c r="M919" s="99"/>
    </row>
    <row r="920">
      <c r="J920" s="99"/>
      <c r="K920" s="95"/>
      <c r="L920" s="95"/>
      <c r="M920" s="99"/>
    </row>
    <row r="921">
      <c r="J921" s="99"/>
      <c r="K921" s="95"/>
      <c r="L921" s="95"/>
      <c r="M921" s="99"/>
    </row>
    <row r="922">
      <c r="J922" s="99"/>
      <c r="K922" s="95"/>
      <c r="L922" s="95"/>
      <c r="M922" s="99"/>
    </row>
    <row r="923">
      <c r="J923" s="99"/>
      <c r="K923" s="95"/>
      <c r="L923" s="95"/>
      <c r="M923" s="99"/>
    </row>
    <row r="924">
      <c r="J924" s="99"/>
      <c r="K924" s="95"/>
      <c r="L924" s="95"/>
      <c r="M924" s="99"/>
    </row>
    <row r="925">
      <c r="J925" s="99"/>
      <c r="K925" s="95"/>
      <c r="L925" s="95"/>
      <c r="M925" s="99"/>
    </row>
    <row r="926">
      <c r="J926" s="99"/>
      <c r="K926" s="95"/>
      <c r="L926" s="95"/>
      <c r="M926" s="99"/>
    </row>
    <row r="927">
      <c r="J927" s="99"/>
      <c r="K927" s="95"/>
      <c r="L927" s="95"/>
      <c r="M927" s="99"/>
    </row>
    <row r="928">
      <c r="J928" s="99"/>
      <c r="K928" s="95"/>
      <c r="L928" s="95"/>
      <c r="M928" s="99"/>
    </row>
    <row r="929">
      <c r="J929" s="99"/>
      <c r="K929" s="95"/>
      <c r="L929" s="95"/>
      <c r="M929" s="99"/>
    </row>
    <row r="930">
      <c r="J930" s="99"/>
      <c r="K930" s="95"/>
      <c r="L930" s="95"/>
      <c r="M930" s="99"/>
    </row>
    <row r="931">
      <c r="J931" s="99"/>
      <c r="K931" s="95"/>
      <c r="L931" s="95"/>
      <c r="M931" s="99"/>
    </row>
    <row r="932">
      <c r="J932" s="99"/>
      <c r="K932" s="95"/>
      <c r="L932" s="95"/>
      <c r="M932" s="99"/>
    </row>
    <row r="933">
      <c r="J933" s="99"/>
      <c r="K933" s="95"/>
      <c r="L933" s="95"/>
      <c r="M933" s="99"/>
    </row>
    <row r="934">
      <c r="J934" s="99"/>
      <c r="K934" s="95"/>
      <c r="L934" s="95"/>
      <c r="M934" s="99"/>
    </row>
    <row r="935">
      <c r="J935" s="99"/>
      <c r="K935" s="95"/>
      <c r="L935" s="95"/>
      <c r="M935" s="99"/>
    </row>
    <row r="936">
      <c r="J936" s="99"/>
      <c r="K936" s="95"/>
      <c r="L936" s="95"/>
      <c r="M936" s="99"/>
    </row>
    <row r="937">
      <c r="J937" s="99"/>
      <c r="K937" s="95"/>
      <c r="L937" s="95"/>
      <c r="M937" s="99"/>
    </row>
    <row r="938">
      <c r="J938" s="99"/>
      <c r="K938" s="95"/>
      <c r="L938" s="95"/>
      <c r="M938" s="99"/>
    </row>
    <row r="939">
      <c r="J939" s="99"/>
      <c r="K939" s="95"/>
      <c r="L939" s="95"/>
      <c r="M939" s="99"/>
    </row>
    <row r="940">
      <c r="J940" s="99"/>
      <c r="K940" s="95"/>
      <c r="L940" s="95"/>
      <c r="M940" s="99"/>
    </row>
    <row r="941">
      <c r="J941" s="99"/>
      <c r="K941" s="95"/>
      <c r="L941" s="95"/>
      <c r="M941" s="99"/>
    </row>
    <row r="942">
      <c r="J942" s="99"/>
      <c r="K942" s="95"/>
      <c r="L942" s="95"/>
      <c r="M942" s="99"/>
    </row>
    <row r="943">
      <c r="J943" s="99"/>
      <c r="K943" s="95"/>
      <c r="L943" s="95"/>
      <c r="M943" s="99"/>
    </row>
    <row r="944">
      <c r="J944" s="99"/>
      <c r="K944" s="95"/>
      <c r="L944" s="95"/>
      <c r="M944" s="99"/>
    </row>
    <row r="945">
      <c r="J945" s="99"/>
      <c r="K945" s="95"/>
      <c r="L945" s="95"/>
      <c r="M945" s="99"/>
    </row>
    <row r="946">
      <c r="J946" s="99"/>
      <c r="K946" s="95"/>
      <c r="L946" s="95"/>
      <c r="M946" s="99"/>
    </row>
    <row r="947">
      <c r="J947" s="99"/>
      <c r="K947" s="95"/>
      <c r="L947" s="95"/>
      <c r="M947" s="99"/>
    </row>
    <row r="948">
      <c r="J948" s="99"/>
      <c r="K948" s="95"/>
      <c r="L948" s="95"/>
      <c r="M948" s="99"/>
    </row>
    <row r="949">
      <c r="J949" s="99"/>
      <c r="K949" s="95"/>
      <c r="L949" s="95"/>
      <c r="M949" s="99"/>
    </row>
    <row r="950">
      <c r="J950" s="99"/>
      <c r="K950" s="95"/>
      <c r="L950" s="95"/>
      <c r="M950" s="99"/>
    </row>
    <row r="951">
      <c r="J951" s="99"/>
      <c r="K951" s="95"/>
      <c r="L951" s="95"/>
      <c r="M951" s="99"/>
    </row>
    <row r="952">
      <c r="J952" s="99"/>
      <c r="K952" s="95"/>
      <c r="L952" s="95"/>
      <c r="M952" s="99"/>
    </row>
    <row r="953">
      <c r="J953" s="99"/>
      <c r="K953" s="95"/>
      <c r="L953" s="95"/>
      <c r="M953" s="99"/>
    </row>
    <row r="954">
      <c r="J954" s="99"/>
      <c r="K954" s="95"/>
      <c r="L954" s="95"/>
      <c r="M954" s="99"/>
    </row>
    <row r="955">
      <c r="J955" s="99"/>
      <c r="K955" s="95"/>
      <c r="L955" s="95"/>
      <c r="M955" s="99"/>
    </row>
    <row r="956">
      <c r="J956" s="99"/>
      <c r="K956" s="95"/>
      <c r="L956" s="95"/>
      <c r="M956" s="99"/>
    </row>
    <row r="957">
      <c r="J957" s="99"/>
      <c r="K957" s="95"/>
      <c r="L957" s="95"/>
      <c r="M957" s="99"/>
    </row>
    <row r="958">
      <c r="J958" s="99"/>
      <c r="K958" s="95"/>
      <c r="L958" s="95"/>
      <c r="M958" s="99"/>
    </row>
    <row r="959">
      <c r="J959" s="99"/>
      <c r="K959" s="95"/>
      <c r="L959" s="95"/>
      <c r="M959" s="99"/>
    </row>
    <row r="960">
      <c r="J960" s="99"/>
      <c r="K960" s="95"/>
      <c r="L960" s="95"/>
      <c r="M960" s="99"/>
    </row>
    <row r="961">
      <c r="J961" s="99"/>
      <c r="K961" s="95"/>
      <c r="L961" s="95"/>
      <c r="M961" s="99"/>
    </row>
    <row r="962">
      <c r="J962" s="99"/>
      <c r="K962" s="95"/>
      <c r="L962" s="95"/>
      <c r="M962" s="99"/>
    </row>
    <row r="963">
      <c r="J963" s="99"/>
      <c r="K963" s="95"/>
      <c r="L963" s="95"/>
      <c r="M963" s="99"/>
    </row>
    <row r="964">
      <c r="J964" s="99"/>
      <c r="K964" s="95"/>
      <c r="L964" s="95"/>
      <c r="M964" s="99"/>
    </row>
    <row r="965">
      <c r="J965" s="99"/>
      <c r="K965" s="95"/>
      <c r="L965" s="95"/>
      <c r="M965" s="99"/>
    </row>
    <row r="966">
      <c r="J966" s="99"/>
      <c r="K966" s="95"/>
      <c r="L966" s="95"/>
      <c r="M966" s="99"/>
    </row>
    <row r="967">
      <c r="J967" s="99"/>
      <c r="K967" s="95"/>
      <c r="L967" s="95"/>
      <c r="M967" s="99"/>
    </row>
    <row r="968">
      <c r="J968" s="99"/>
      <c r="K968" s="95"/>
      <c r="L968" s="95"/>
      <c r="M968" s="99"/>
    </row>
    <row r="969">
      <c r="J969" s="99"/>
      <c r="K969" s="95"/>
      <c r="L969" s="95"/>
      <c r="M969" s="99"/>
    </row>
    <row r="970">
      <c r="J970" s="99"/>
      <c r="K970" s="95"/>
      <c r="L970" s="95"/>
      <c r="M970" s="99"/>
    </row>
    <row r="971">
      <c r="J971" s="99"/>
      <c r="K971" s="95"/>
      <c r="L971" s="95"/>
      <c r="M971" s="99"/>
    </row>
    <row r="972">
      <c r="J972" s="99"/>
      <c r="K972" s="95"/>
      <c r="L972" s="95"/>
      <c r="M972" s="99"/>
    </row>
    <row r="973">
      <c r="J973" s="99"/>
      <c r="K973" s="95"/>
      <c r="L973" s="95"/>
      <c r="M973" s="99"/>
    </row>
    <row r="974">
      <c r="J974" s="99"/>
      <c r="K974" s="95"/>
      <c r="L974" s="95"/>
      <c r="M974" s="99"/>
    </row>
    <row r="975">
      <c r="J975" s="99"/>
      <c r="K975" s="95"/>
      <c r="L975" s="95"/>
      <c r="M975" s="99"/>
    </row>
    <row r="976">
      <c r="J976" s="99"/>
      <c r="K976" s="95"/>
      <c r="L976" s="95"/>
      <c r="M976" s="99"/>
    </row>
    <row r="977">
      <c r="J977" s="99"/>
      <c r="K977" s="95"/>
      <c r="L977" s="95"/>
      <c r="M977" s="99"/>
    </row>
    <row r="978">
      <c r="J978" s="99"/>
      <c r="K978" s="95"/>
      <c r="L978" s="95"/>
      <c r="M978" s="99"/>
    </row>
    <row r="979">
      <c r="J979" s="99"/>
      <c r="K979" s="95"/>
      <c r="L979" s="95"/>
      <c r="M979" s="99"/>
    </row>
    <row r="980">
      <c r="J980" s="99"/>
      <c r="K980" s="95"/>
      <c r="L980" s="95"/>
      <c r="M980" s="99"/>
    </row>
    <row r="981">
      <c r="J981" s="99"/>
      <c r="K981" s="95"/>
      <c r="L981" s="95"/>
      <c r="M981" s="99"/>
    </row>
    <row r="982">
      <c r="J982" s="99"/>
      <c r="K982" s="95"/>
      <c r="L982" s="95"/>
      <c r="M982" s="99"/>
    </row>
    <row r="983">
      <c r="J983" s="99"/>
      <c r="K983" s="95"/>
      <c r="L983" s="95"/>
      <c r="M983" s="99"/>
    </row>
    <row r="984">
      <c r="J984" s="99"/>
      <c r="K984" s="95"/>
      <c r="L984" s="95"/>
      <c r="M984" s="99"/>
    </row>
    <row r="985">
      <c r="J985" s="99"/>
      <c r="K985" s="95"/>
      <c r="L985" s="95"/>
      <c r="M985" s="99"/>
    </row>
    <row r="986">
      <c r="J986" s="99"/>
      <c r="K986" s="95"/>
      <c r="L986" s="95"/>
      <c r="M986" s="99"/>
    </row>
    <row r="987">
      <c r="J987" s="99"/>
      <c r="K987" s="95"/>
      <c r="L987" s="95"/>
      <c r="M987" s="99"/>
    </row>
    <row r="988">
      <c r="J988" s="99"/>
      <c r="K988" s="95"/>
      <c r="L988" s="95"/>
      <c r="M988" s="99"/>
    </row>
    <row r="989">
      <c r="J989" s="99"/>
      <c r="K989" s="95"/>
      <c r="L989" s="95"/>
      <c r="M989" s="99"/>
    </row>
    <row r="990">
      <c r="J990" s="99"/>
      <c r="K990" s="95"/>
      <c r="L990" s="95"/>
      <c r="M990" s="99"/>
    </row>
    <row r="991">
      <c r="J991" s="99"/>
      <c r="K991" s="95"/>
      <c r="L991" s="95"/>
      <c r="M991" s="99"/>
    </row>
    <row r="992">
      <c r="J992" s="99"/>
      <c r="K992" s="95"/>
      <c r="L992" s="95"/>
      <c r="M992" s="99"/>
    </row>
    <row r="993">
      <c r="J993" s="99"/>
      <c r="K993" s="95"/>
      <c r="L993" s="95"/>
      <c r="M993" s="99"/>
    </row>
    <row r="994">
      <c r="J994" s="99"/>
      <c r="K994" s="95"/>
      <c r="L994" s="95"/>
      <c r="M994" s="99"/>
    </row>
    <row r="995">
      <c r="J995" s="99"/>
      <c r="K995" s="95"/>
      <c r="L995" s="95"/>
      <c r="M995" s="99"/>
    </row>
    <row r="996">
      <c r="J996" s="99"/>
      <c r="K996" s="95"/>
      <c r="L996" s="95"/>
      <c r="M996" s="99"/>
    </row>
    <row r="997">
      <c r="J997" s="99"/>
      <c r="K997" s="95"/>
      <c r="L997" s="95"/>
      <c r="M997" s="99"/>
    </row>
    <row r="998">
      <c r="J998" s="99"/>
      <c r="K998" s="95"/>
      <c r="L998" s="95"/>
      <c r="M998" s="9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6.86"/>
  </cols>
  <sheetData>
    <row r="1">
      <c r="A1" s="100" t="s">
        <v>461</v>
      </c>
      <c r="C1" s="100"/>
      <c r="D1" s="100"/>
    </row>
    <row r="2">
      <c r="A2" s="101" t="s">
        <v>462</v>
      </c>
    </row>
    <row r="3">
      <c r="A3" s="63" t="s">
        <v>71</v>
      </c>
      <c r="B3" s="10" t="s">
        <v>72</v>
      </c>
    </row>
    <row r="4">
      <c r="A4" s="63" t="s">
        <v>75</v>
      </c>
      <c r="B4" s="10" t="s">
        <v>76</v>
      </c>
    </row>
    <row r="5">
      <c r="A5" s="63" t="s">
        <v>78</v>
      </c>
      <c r="B5" s="10" t="s">
        <v>79</v>
      </c>
    </row>
    <row r="6">
      <c r="A6" s="63" t="s">
        <v>81</v>
      </c>
      <c r="B6" s="10" t="s">
        <v>82</v>
      </c>
    </row>
    <row r="7">
      <c r="A7" s="63" t="s">
        <v>84</v>
      </c>
      <c r="B7" s="10" t="s">
        <v>85</v>
      </c>
    </row>
    <row r="8">
      <c r="A8" s="63" t="s">
        <v>87</v>
      </c>
      <c r="B8" s="10" t="s">
        <v>88</v>
      </c>
    </row>
    <row r="9">
      <c r="A9" s="63" t="s">
        <v>90</v>
      </c>
      <c r="B9" s="10" t="s">
        <v>91</v>
      </c>
    </row>
    <row r="10">
      <c r="A10" s="63" t="s">
        <v>93</v>
      </c>
      <c r="B10" s="10" t="s">
        <v>94</v>
      </c>
    </row>
    <row r="11">
      <c r="A11" s="63" t="s">
        <v>96</v>
      </c>
      <c r="B11" s="10" t="s">
        <v>97</v>
      </c>
    </row>
    <row r="12">
      <c r="A12" s="63" t="s">
        <v>99</v>
      </c>
      <c r="B12" s="10" t="s">
        <v>100</v>
      </c>
    </row>
    <row r="13">
      <c r="A13" s="63" t="s">
        <v>102</v>
      </c>
      <c r="B13" s="10" t="s">
        <v>103</v>
      </c>
    </row>
    <row r="14">
      <c r="A14" s="63" t="s">
        <v>105</v>
      </c>
      <c r="B14" s="10" t="s">
        <v>106</v>
      </c>
    </row>
    <row r="15">
      <c r="A15" s="63" t="s">
        <v>108</v>
      </c>
      <c r="B15" s="10" t="s">
        <v>109</v>
      </c>
    </row>
    <row r="16">
      <c r="A16" s="63" t="s">
        <v>111</v>
      </c>
      <c r="B16" s="10" t="s">
        <v>112</v>
      </c>
    </row>
    <row r="17">
      <c r="A17" s="63" t="s">
        <v>114</v>
      </c>
      <c r="B17" s="10" t="s">
        <v>115</v>
      </c>
    </row>
    <row r="18">
      <c r="A18" s="63" t="s">
        <v>117</v>
      </c>
      <c r="B18" s="10" t="s">
        <v>118</v>
      </c>
    </row>
    <row r="19">
      <c r="A19" s="63" t="s">
        <v>120</v>
      </c>
      <c r="B19" s="32" t="s">
        <v>121</v>
      </c>
    </row>
    <row r="20">
      <c r="A20" s="63" t="s">
        <v>123</v>
      </c>
      <c r="B20" s="32" t="s">
        <v>124</v>
      </c>
    </row>
    <row r="21">
      <c r="A21" s="63" t="s">
        <v>126</v>
      </c>
      <c r="B21" s="32" t="s">
        <v>127</v>
      </c>
    </row>
    <row r="22">
      <c r="A22" s="63" t="s">
        <v>129</v>
      </c>
      <c r="B22" s="32" t="s">
        <v>130</v>
      </c>
    </row>
    <row r="23">
      <c r="A23" s="63" t="s">
        <v>132</v>
      </c>
      <c r="B23" s="32" t="s">
        <v>133</v>
      </c>
    </row>
    <row r="24">
      <c r="A24" s="63" t="s">
        <v>135</v>
      </c>
      <c r="B24" s="32" t="s">
        <v>136</v>
      </c>
    </row>
    <row r="25">
      <c r="A25" s="63" t="s">
        <v>138</v>
      </c>
      <c r="B25" s="32" t="s">
        <v>139</v>
      </c>
    </row>
    <row r="26">
      <c r="A26" s="63" t="s">
        <v>141</v>
      </c>
      <c r="B26" s="32" t="s">
        <v>142</v>
      </c>
    </row>
    <row r="27">
      <c r="A27" s="63" t="s">
        <v>145</v>
      </c>
      <c r="B27" s="32" t="s">
        <v>146</v>
      </c>
    </row>
    <row r="28">
      <c r="A28" s="63" t="s">
        <v>148</v>
      </c>
      <c r="B28" s="32" t="s">
        <v>149</v>
      </c>
    </row>
    <row r="29">
      <c r="A29" s="63" t="s">
        <v>151</v>
      </c>
      <c r="B29" s="32" t="s">
        <v>152</v>
      </c>
    </row>
    <row r="30">
      <c r="A30" s="63" t="s">
        <v>155</v>
      </c>
      <c r="B30" s="32" t="s">
        <v>156</v>
      </c>
    </row>
    <row r="31">
      <c r="A31" s="63" t="s">
        <v>158</v>
      </c>
      <c r="B31" s="32" t="s">
        <v>159</v>
      </c>
    </row>
    <row r="32">
      <c r="A32" s="63" t="s">
        <v>161</v>
      </c>
      <c r="B32" s="32" t="s">
        <v>162</v>
      </c>
    </row>
    <row r="33">
      <c r="A33" s="63" t="s">
        <v>164</v>
      </c>
      <c r="B33" s="32" t="s">
        <v>165</v>
      </c>
    </row>
    <row r="34">
      <c r="A34" s="63" t="s">
        <v>167</v>
      </c>
      <c r="B34" s="32" t="s">
        <v>168</v>
      </c>
    </row>
    <row r="35">
      <c r="A35" s="63" t="s">
        <v>170</v>
      </c>
      <c r="B35" s="32" t="s">
        <v>171</v>
      </c>
    </row>
    <row r="36">
      <c r="A36" s="63" t="s">
        <v>173</v>
      </c>
      <c r="B36" s="32" t="s">
        <v>174</v>
      </c>
    </row>
    <row r="37">
      <c r="A37" s="63" t="s">
        <v>176</v>
      </c>
      <c r="B37" s="38" t="s">
        <v>73</v>
      </c>
    </row>
    <row r="38">
      <c r="A38" s="63" t="s">
        <v>179</v>
      </c>
      <c r="B38" s="38" t="s">
        <v>180</v>
      </c>
    </row>
    <row r="39">
      <c r="A39" s="63" t="s">
        <v>182</v>
      </c>
      <c r="B39" s="38" t="s">
        <v>73</v>
      </c>
    </row>
    <row r="40">
      <c r="A40" s="63" t="s">
        <v>185</v>
      </c>
      <c r="B40" s="38" t="s">
        <v>186</v>
      </c>
    </row>
    <row r="41">
      <c r="A41" s="63" t="s">
        <v>188</v>
      </c>
      <c r="B41" s="32" t="s">
        <v>189</v>
      </c>
    </row>
    <row r="42">
      <c r="A42" s="63" t="s">
        <v>191</v>
      </c>
      <c r="B42" s="32" t="s">
        <v>192</v>
      </c>
    </row>
    <row r="43">
      <c r="A43" s="63" t="s">
        <v>194</v>
      </c>
      <c r="B43" s="32" t="s">
        <v>195</v>
      </c>
    </row>
    <row r="44">
      <c r="A44" s="63" t="s">
        <v>197</v>
      </c>
      <c r="B44" s="32" t="s">
        <v>198</v>
      </c>
    </row>
    <row r="45">
      <c r="A45" s="63" t="s">
        <v>200</v>
      </c>
      <c r="B45" s="32" t="s">
        <v>73</v>
      </c>
    </row>
    <row r="46">
      <c r="A46" s="102"/>
    </row>
    <row r="47">
      <c r="A47" s="102"/>
    </row>
    <row r="48">
      <c r="A48" s="102"/>
    </row>
    <row r="49">
      <c r="A49" s="102"/>
    </row>
    <row r="50">
      <c r="A50" s="102"/>
    </row>
    <row r="51">
      <c r="A51" s="102"/>
    </row>
    <row r="52">
      <c r="A52" s="102"/>
    </row>
    <row r="53">
      <c r="A53" s="102"/>
    </row>
    <row r="54">
      <c r="A54" s="102"/>
    </row>
    <row r="55">
      <c r="A55" s="102"/>
    </row>
    <row r="56">
      <c r="A56" s="102"/>
    </row>
    <row r="57">
      <c r="A57" s="102"/>
    </row>
    <row r="58">
      <c r="A58" s="102"/>
    </row>
    <row r="59">
      <c r="A59" s="102"/>
    </row>
    <row r="60">
      <c r="A60" s="102"/>
    </row>
    <row r="61">
      <c r="A61" s="102"/>
    </row>
    <row r="62">
      <c r="A62" s="102"/>
    </row>
    <row r="63">
      <c r="A63" s="102"/>
    </row>
    <row r="64">
      <c r="A64" s="102"/>
    </row>
    <row r="65">
      <c r="A65" s="102"/>
    </row>
    <row r="66">
      <c r="A66" s="102"/>
    </row>
    <row r="67">
      <c r="A67" s="102"/>
    </row>
    <row r="68">
      <c r="A68" s="102"/>
    </row>
    <row r="69">
      <c r="A69" s="102"/>
    </row>
    <row r="70">
      <c r="A70" s="102"/>
    </row>
    <row r="71">
      <c r="A71" s="102"/>
    </row>
    <row r="72">
      <c r="A72" s="102"/>
    </row>
    <row r="73">
      <c r="A73" s="102"/>
    </row>
    <row r="74">
      <c r="A74" s="102"/>
    </row>
    <row r="75">
      <c r="A75" s="102"/>
    </row>
    <row r="76">
      <c r="A76" s="102"/>
    </row>
    <row r="77">
      <c r="A77" s="102"/>
    </row>
    <row r="78">
      <c r="A78" s="102"/>
    </row>
    <row r="79">
      <c r="A79" s="102"/>
    </row>
    <row r="80">
      <c r="A80" s="102"/>
    </row>
    <row r="81">
      <c r="A81" s="102"/>
    </row>
    <row r="82">
      <c r="A82" s="102"/>
    </row>
    <row r="83">
      <c r="A83" s="102"/>
    </row>
    <row r="84">
      <c r="A84" s="102"/>
    </row>
    <row r="85">
      <c r="A85" s="102"/>
    </row>
    <row r="86">
      <c r="A86" s="102"/>
    </row>
    <row r="87">
      <c r="A87" s="102"/>
    </row>
    <row r="88">
      <c r="A88" s="102"/>
    </row>
    <row r="89">
      <c r="A89" s="102"/>
    </row>
    <row r="90">
      <c r="A90" s="102"/>
    </row>
    <row r="91">
      <c r="A91" s="102"/>
    </row>
    <row r="92">
      <c r="A92" s="102"/>
    </row>
    <row r="93">
      <c r="A93" s="102"/>
    </row>
    <row r="94">
      <c r="A94" s="102"/>
    </row>
    <row r="95">
      <c r="A95" s="102"/>
    </row>
    <row r="96">
      <c r="A96" s="102"/>
    </row>
    <row r="97">
      <c r="A97" s="102"/>
    </row>
    <row r="98">
      <c r="A98" s="102"/>
    </row>
    <row r="99">
      <c r="A99" s="102"/>
    </row>
    <row r="100">
      <c r="A100" s="102"/>
    </row>
    <row r="101">
      <c r="A101" s="102"/>
    </row>
    <row r="102">
      <c r="A102" s="102"/>
    </row>
    <row r="103">
      <c r="A103" s="102"/>
    </row>
    <row r="104">
      <c r="A104" s="102"/>
    </row>
    <row r="105">
      <c r="A105" s="102"/>
    </row>
    <row r="106">
      <c r="A106" s="102"/>
    </row>
    <row r="107">
      <c r="A107" s="102"/>
    </row>
    <row r="108">
      <c r="A108" s="102"/>
    </row>
    <row r="109">
      <c r="A109" s="102"/>
    </row>
    <row r="110">
      <c r="A110" s="102"/>
    </row>
    <row r="111">
      <c r="A111" s="102"/>
    </row>
    <row r="112">
      <c r="A112" s="102"/>
    </row>
    <row r="113">
      <c r="A113" s="102"/>
    </row>
    <row r="114">
      <c r="A114" s="102"/>
    </row>
    <row r="115">
      <c r="A115" s="102"/>
    </row>
    <row r="116">
      <c r="A116" s="102"/>
    </row>
    <row r="117">
      <c r="A117" s="102"/>
    </row>
    <row r="118">
      <c r="A118" s="102"/>
    </row>
    <row r="119">
      <c r="A119" s="102"/>
    </row>
    <row r="120">
      <c r="A120" s="102"/>
    </row>
    <row r="121">
      <c r="A121" s="102"/>
    </row>
    <row r="122">
      <c r="A122" s="102"/>
    </row>
    <row r="123">
      <c r="A123" s="102"/>
    </row>
    <row r="124">
      <c r="A124" s="102"/>
    </row>
    <row r="125">
      <c r="A125" s="102"/>
    </row>
    <row r="126">
      <c r="A126" s="102"/>
    </row>
    <row r="127">
      <c r="A127" s="102"/>
    </row>
    <row r="128">
      <c r="A128" s="102"/>
    </row>
    <row r="129">
      <c r="A129" s="102"/>
    </row>
    <row r="130">
      <c r="A130" s="102"/>
    </row>
    <row r="131">
      <c r="A131" s="102"/>
    </row>
    <row r="132">
      <c r="A132" s="102"/>
    </row>
    <row r="133">
      <c r="A133" s="102"/>
    </row>
    <row r="134">
      <c r="A134" s="102"/>
    </row>
    <row r="135">
      <c r="A135" s="102"/>
    </row>
    <row r="136">
      <c r="A136" s="102"/>
    </row>
    <row r="137">
      <c r="A137" s="102"/>
    </row>
    <row r="138">
      <c r="A138" s="102"/>
    </row>
    <row r="139">
      <c r="A139" s="102"/>
    </row>
    <row r="140">
      <c r="A140" s="102"/>
    </row>
    <row r="141">
      <c r="A141" s="102"/>
    </row>
    <row r="142">
      <c r="A142" s="102"/>
    </row>
    <row r="143">
      <c r="A143" s="102"/>
    </row>
    <row r="144">
      <c r="A144" s="102"/>
    </row>
    <row r="145">
      <c r="A145" s="102"/>
    </row>
    <row r="146">
      <c r="A146" s="102"/>
    </row>
    <row r="147">
      <c r="A147" s="102"/>
    </row>
    <row r="148">
      <c r="A148" s="102"/>
    </row>
    <row r="149">
      <c r="A149" s="102"/>
    </row>
    <row r="150">
      <c r="A150" s="102"/>
    </row>
    <row r="151">
      <c r="A151" s="102"/>
    </row>
    <row r="152">
      <c r="A152" s="102"/>
    </row>
    <row r="153">
      <c r="A153" s="102"/>
    </row>
    <row r="154">
      <c r="A154" s="102"/>
    </row>
    <row r="155">
      <c r="A155" s="102"/>
    </row>
    <row r="156">
      <c r="A156" s="102"/>
    </row>
    <row r="157">
      <c r="A157" s="102"/>
    </row>
    <row r="158">
      <c r="A158" s="102"/>
    </row>
    <row r="159">
      <c r="A159" s="102"/>
    </row>
    <row r="160">
      <c r="A160" s="102"/>
    </row>
    <row r="161">
      <c r="A161" s="102"/>
    </row>
    <row r="162">
      <c r="A162" s="102"/>
    </row>
    <row r="163">
      <c r="A163" s="102"/>
    </row>
    <row r="164">
      <c r="A164" s="102"/>
    </row>
    <row r="165">
      <c r="A165" s="102"/>
    </row>
    <row r="166">
      <c r="A166" s="102"/>
    </row>
    <row r="167">
      <c r="A167" s="102"/>
    </row>
    <row r="168">
      <c r="A168" s="102"/>
    </row>
    <row r="169">
      <c r="A169" s="102"/>
    </row>
    <row r="170">
      <c r="A170" s="102"/>
    </row>
    <row r="171">
      <c r="A171" s="102"/>
    </row>
    <row r="172">
      <c r="A172" s="102"/>
    </row>
    <row r="173">
      <c r="A173" s="102"/>
    </row>
    <row r="174">
      <c r="A174" s="102"/>
    </row>
    <row r="175">
      <c r="A175" s="102"/>
    </row>
    <row r="176">
      <c r="A176" s="102"/>
    </row>
    <row r="177">
      <c r="A177" s="102"/>
    </row>
    <row r="178">
      <c r="A178" s="102"/>
    </row>
    <row r="179">
      <c r="A179" s="102"/>
    </row>
    <row r="180">
      <c r="A180" s="102"/>
    </row>
    <row r="181">
      <c r="A181" s="102"/>
    </row>
    <row r="182">
      <c r="A182" s="102"/>
    </row>
    <row r="183">
      <c r="A183" s="102"/>
    </row>
    <row r="184">
      <c r="A184" s="102"/>
    </row>
    <row r="185">
      <c r="A185" s="102"/>
    </row>
    <row r="186">
      <c r="A186" s="102"/>
    </row>
    <row r="187">
      <c r="A187" s="102"/>
    </row>
    <row r="188">
      <c r="A188" s="102"/>
    </row>
    <row r="189">
      <c r="A189" s="102"/>
    </row>
    <row r="190">
      <c r="A190" s="102"/>
    </row>
    <row r="191">
      <c r="A191" s="102"/>
    </row>
    <row r="192">
      <c r="A192" s="102"/>
    </row>
    <row r="193">
      <c r="A193" s="102"/>
    </row>
    <row r="194">
      <c r="A194" s="102"/>
    </row>
    <row r="195">
      <c r="A195" s="102"/>
    </row>
    <row r="196">
      <c r="A196" s="102"/>
    </row>
    <row r="197">
      <c r="A197" s="102"/>
    </row>
    <row r="198">
      <c r="A198" s="102"/>
    </row>
    <row r="199">
      <c r="A199" s="102"/>
    </row>
    <row r="200">
      <c r="A200" s="102"/>
    </row>
    <row r="201">
      <c r="A201" s="102"/>
    </row>
    <row r="202">
      <c r="A202" s="102"/>
    </row>
    <row r="203">
      <c r="A203" s="102"/>
    </row>
    <row r="204">
      <c r="A204" s="102"/>
    </row>
    <row r="205">
      <c r="A205" s="102"/>
    </row>
    <row r="206">
      <c r="A206" s="102"/>
    </row>
    <row r="207">
      <c r="A207" s="102"/>
    </row>
    <row r="208">
      <c r="A208" s="102"/>
    </row>
    <row r="209">
      <c r="A209" s="102"/>
    </row>
    <row r="210">
      <c r="A210" s="102"/>
    </row>
    <row r="211">
      <c r="A211" s="102"/>
    </row>
    <row r="212">
      <c r="A212" s="102"/>
    </row>
    <row r="213">
      <c r="A213" s="102"/>
    </row>
    <row r="214">
      <c r="A214" s="102"/>
    </row>
    <row r="215">
      <c r="A215" s="102"/>
    </row>
    <row r="216">
      <c r="A216" s="102"/>
    </row>
    <row r="217">
      <c r="A217" s="102"/>
    </row>
    <row r="218">
      <c r="A218" s="102"/>
    </row>
    <row r="219">
      <c r="A219" s="102"/>
    </row>
    <row r="220">
      <c r="A220" s="102"/>
    </row>
    <row r="221">
      <c r="A221" s="102"/>
    </row>
    <row r="222">
      <c r="A222" s="102"/>
    </row>
    <row r="223">
      <c r="A223" s="102"/>
    </row>
    <row r="224">
      <c r="A224" s="102"/>
    </row>
    <row r="225">
      <c r="A225" s="102"/>
    </row>
    <row r="226">
      <c r="A226" s="102"/>
    </row>
    <row r="227">
      <c r="A227" s="102"/>
    </row>
    <row r="228">
      <c r="A228" s="102"/>
    </row>
    <row r="229">
      <c r="A229" s="102"/>
    </row>
    <row r="230">
      <c r="A230" s="102"/>
    </row>
    <row r="231">
      <c r="A231" s="102"/>
    </row>
    <row r="232">
      <c r="A232" s="102"/>
    </row>
    <row r="233">
      <c r="A233" s="102"/>
    </row>
    <row r="234">
      <c r="A234" s="102"/>
    </row>
    <row r="235">
      <c r="A235" s="102"/>
    </row>
    <row r="236">
      <c r="A236" s="102"/>
    </row>
    <row r="237">
      <c r="A237" s="102"/>
    </row>
    <row r="238">
      <c r="A238" s="102"/>
    </row>
    <row r="239">
      <c r="A239" s="102"/>
    </row>
    <row r="240">
      <c r="A240" s="102"/>
    </row>
    <row r="241">
      <c r="A241" s="102"/>
    </row>
    <row r="242">
      <c r="A242" s="102"/>
    </row>
    <row r="243">
      <c r="A243" s="102"/>
    </row>
    <row r="244">
      <c r="A244" s="102"/>
    </row>
    <row r="245">
      <c r="A245" s="102"/>
    </row>
    <row r="246">
      <c r="A246" s="102"/>
    </row>
    <row r="247">
      <c r="A247" s="102"/>
    </row>
    <row r="248">
      <c r="A248" s="102"/>
    </row>
    <row r="249">
      <c r="A249" s="102"/>
    </row>
    <row r="250">
      <c r="A250" s="102"/>
    </row>
    <row r="251">
      <c r="A251" s="102"/>
    </row>
    <row r="252">
      <c r="A252" s="102"/>
    </row>
    <row r="253">
      <c r="A253" s="102"/>
    </row>
    <row r="254">
      <c r="A254" s="102"/>
    </row>
    <row r="255">
      <c r="A255" s="102"/>
    </row>
    <row r="256">
      <c r="A256" s="102"/>
    </row>
    <row r="257">
      <c r="A257" s="102"/>
    </row>
    <row r="258">
      <c r="A258" s="102"/>
    </row>
    <row r="259">
      <c r="A259" s="102"/>
    </row>
    <row r="260">
      <c r="A260" s="102"/>
    </row>
    <row r="261">
      <c r="A261" s="102"/>
    </row>
    <row r="262">
      <c r="A262" s="102"/>
    </row>
    <row r="263">
      <c r="A263" s="102"/>
    </row>
    <row r="264">
      <c r="A264" s="102"/>
    </row>
    <row r="265">
      <c r="A265" s="102"/>
    </row>
    <row r="266">
      <c r="A266" s="102"/>
    </row>
    <row r="267">
      <c r="A267" s="102"/>
    </row>
    <row r="268">
      <c r="A268" s="102"/>
    </row>
    <row r="269">
      <c r="A269" s="102"/>
    </row>
    <row r="270">
      <c r="A270" s="102"/>
    </row>
    <row r="271">
      <c r="A271" s="102"/>
    </row>
    <row r="272">
      <c r="A272" s="102"/>
    </row>
    <row r="273">
      <c r="A273" s="102"/>
    </row>
    <row r="274">
      <c r="A274" s="102"/>
    </row>
    <row r="275">
      <c r="A275" s="102"/>
    </row>
    <row r="276">
      <c r="A276" s="102"/>
    </row>
    <row r="277">
      <c r="A277" s="102"/>
    </row>
    <row r="278">
      <c r="A278" s="102"/>
    </row>
    <row r="279">
      <c r="A279" s="102"/>
    </row>
    <row r="280">
      <c r="A280" s="102"/>
    </row>
    <row r="281">
      <c r="A281" s="102"/>
    </row>
    <row r="282">
      <c r="A282" s="102"/>
    </row>
    <row r="283">
      <c r="A283" s="102"/>
    </row>
    <row r="284">
      <c r="A284" s="102"/>
    </row>
    <row r="285">
      <c r="A285" s="102"/>
    </row>
    <row r="286">
      <c r="A286" s="102"/>
    </row>
    <row r="287">
      <c r="A287" s="102"/>
    </row>
    <row r="288">
      <c r="A288" s="102"/>
    </row>
    <row r="289">
      <c r="A289" s="102"/>
    </row>
    <row r="290">
      <c r="A290" s="102"/>
    </row>
    <row r="291">
      <c r="A291" s="102"/>
    </row>
    <row r="292">
      <c r="A292" s="102"/>
    </row>
    <row r="293">
      <c r="A293" s="102"/>
    </row>
    <row r="294">
      <c r="A294" s="102"/>
    </row>
    <row r="295">
      <c r="A295" s="102"/>
    </row>
    <row r="296">
      <c r="A296" s="102"/>
    </row>
    <row r="297">
      <c r="A297" s="102"/>
    </row>
    <row r="298">
      <c r="A298" s="102"/>
    </row>
    <row r="299">
      <c r="A299" s="102"/>
    </row>
    <row r="300">
      <c r="A300" s="102"/>
    </row>
    <row r="301">
      <c r="A301" s="102"/>
    </row>
    <row r="302">
      <c r="A302" s="102"/>
    </row>
    <row r="303">
      <c r="A303" s="102"/>
    </row>
    <row r="304">
      <c r="A304" s="102"/>
    </row>
    <row r="305">
      <c r="A305" s="102"/>
    </row>
    <row r="306">
      <c r="A306" s="102"/>
    </row>
    <row r="307">
      <c r="A307" s="102"/>
    </row>
    <row r="308">
      <c r="A308" s="102"/>
    </row>
    <row r="309">
      <c r="A309" s="102"/>
    </row>
    <row r="310">
      <c r="A310" s="102"/>
    </row>
    <row r="311">
      <c r="A311" s="102"/>
    </row>
    <row r="312">
      <c r="A312" s="102"/>
    </row>
    <row r="313">
      <c r="A313" s="102"/>
    </row>
    <row r="314">
      <c r="A314" s="102"/>
    </row>
    <row r="315">
      <c r="A315" s="102"/>
    </row>
    <row r="316">
      <c r="A316" s="102"/>
    </row>
    <row r="317">
      <c r="A317" s="102"/>
    </row>
    <row r="318">
      <c r="A318" s="102"/>
    </row>
    <row r="319">
      <c r="A319" s="102"/>
    </row>
    <row r="320">
      <c r="A320" s="102"/>
    </row>
    <row r="321">
      <c r="A321" s="102"/>
    </row>
    <row r="322">
      <c r="A322" s="102"/>
    </row>
    <row r="323">
      <c r="A323" s="102"/>
    </row>
    <row r="324">
      <c r="A324" s="102"/>
    </row>
    <row r="325">
      <c r="A325" s="102"/>
    </row>
    <row r="326">
      <c r="A326" s="102"/>
    </row>
    <row r="327">
      <c r="A327" s="102"/>
    </row>
    <row r="328">
      <c r="A328" s="102"/>
    </row>
    <row r="329">
      <c r="A329" s="102"/>
    </row>
    <row r="330">
      <c r="A330" s="102"/>
    </row>
    <row r="331">
      <c r="A331" s="102"/>
    </row>
    <row r="332">
      <c r="A332" s="102"/>
    </row>
    <row r="333">
      <c r="A333" s="102"/>
    </row>
    <row r="334">
      <c r="A334" s="102"/>
    </row>
    <row r="335">
      <c r="A335" s="102"/>
    </row>
    <row r="336">
      <c r="A336" s="102"/>
    </row>
    <row r="337">
      <c r="A337" s="102"/>
    </row>
    <row r="338">
      <c r="A338" s="102"/>
    </row>
    <row r="339">
      <c r="A339" s="102"/>
    </row>
    <row r="340">
      <c r="A340" s="102"/>
    </row>
    <row r="341">
      <c r="A341" s="102"/>
    </row>
    <row r="342">
      <c r="A342" s="102"/>
    </row>
    <row r="343">
      <c r="A343" s="102"/>
    </row>
    <row r="344">
      <c r="A344" s="102"/>
    </row>
    <row r="345">
      <c r="A345" s="102"/>
    </row>
    <row r="346">
      <c r="A346" s="102"/>
    </row>
    <row r="347">
      <c r="A347" s="102"/>
    </row>
    <row r="348">
      <c r="A348" s="102"/>
    </row>
    <row r="349">
      <c r="A349" s="102"/>
    </row>
    <row r="350">
      <c r="A350" s="102"/>
    </row>
    <row r="351">
      <c r="A351" s="102"/>
    </row>
    <row r="352">
      <c r="A352" s="102"/>
    </row>
    <row r="353">
      <c r="A353" s="102"/>
    </row>
    <row r="354">
      <c r="A354" s="102"/>
    </row>
    <row r="355">
      <c r="A355" s="102"/>
    </row>
    <row r="356">
      <c r="A356" s="102"/>
    </row>
    <row r="357">
      <c r="A357" s="102"/>
    </row>
    <row r="358">
      <c r="A358" s="102"/>
    </row>
    <row r="359">
      <c r="A359" s="102"/>
    </row>
    <row r="360">
      <c r="A360" s="102"/>
    </row>
    <row r="361">
      <c r="A361" s="102"/>
    </row>
    <row r="362">
      <c r="A362" s="102"/>
    </row>
    <row r="363">
      <c r="A363" s="102"/>
    </row>
    <row r="364">
      <c r="A364" s="102"/>
    </row>
    <row r="365">
      <c r="A365" s="102"/>
    </row>
    <row r="366">
      <c r="A366" s="102"/>
    </row>
    <row r="367">
      <c r="A367" s="102"/>
    </row>
    <row r="368">
      <c r="A368" s="102"/>
    </row>
    <row r="369">
      <c r="A369" s="102"/>
    </row>
    <row r="370">
      <c r="A370" s="102"/>
    </row>
    <row r="371">
      <c r="A371" s="102"/>
    </row>
    <row r="372">
      <c r="A372" s="102"/>
    </row>
    <row r="373">
      <c r="A373" s="102"/>
    </row>
    <row r="374">
      <c r="A374" s="102"/>
    </row>
    <row r="375">
      <c r="A375" s="102"/>
    </row>
    <row r="376">
      <c r="A376" s="102"/>
    </row>
    <row r="377">
      <c r="A377" s="102"/>
    </row>
    <row r="378">
      <c r="A378" s="102"/>
    </row>
    <row r="379">
      <c r="A379" s="102"/>
    </row>
    <row r="380">
      <c r="A380" s="102"/>
    </row>
    <row r="381">
      <c r="A381" s="102"/>
    </row>
    <row r="382">
      <c r="A382" s="102"/>
    </row>
    <row r="383">
      <c r="A383" s="102"/>
    </row>
    <row r="384">
      <c r="A384" s="102"/>
    </row>
    <row r="385">
      <c r="A385" s="102"/>
    </row>
    <row r="386">
      <c r="A386" s="102"/>
    </row>
    <row r="387">
      <c r="A387" s="102"/>
    </row>
    <row r="388">
      <c r="A388" s="102"/>
    </row>
    <row r="389">
      <c r="A389" s="102"/>
    </row>
    <row r="390">
      <c r="A390" s="102"/>
    </row>
    <row r="391">
      <c r="A391" s="102"/>
    </row>
    <row r="392">
      <c r="A392" s="102"/>
    </row>
    <row r="393">
      <c r="A393" s="102"/>
    </row>
    <row r="394">
      <c r="A394" s="102"/>
    </row>
    <row r="395">
      <c r="A395" s="102"/>
    </row>
    <row r="396">
      <c r="A396" s="102"/>
    </row>
    <row r="397">
      <c r="A397" s="102"/>
    </row>
    <row r="398">
      <c r="A398" s="102"/>
    </row>
    <row r="399">
      <c r="A399" s="102"/>
    </row>
    <row r="400">
      <c r="A400" s="102"/>
    </row>
    <row r="401">
      <c r="A401" s="102"/>
    </row>
    <row r="402">
      <c r="A402" s="102"/>
    </row>
    <row r="403">
      <c r="A403" s="102"/>
    </row>
    <row r="404">
      <c r="A404" s="102"/>
    </row>
    <row r="405">
      <c r="A405" s="102"/>
    </row>
    <row r="406">
      <c r="A406" s="102"/>
    </row>
    <row r="407">
      <c r="A407" s="102"/>
    </row>
    <row r="408">
      <c r="A408" s="102"/>
    </row>
    <row r="409">
      <c r="A409" s="102"/>
    </row>
    <row r="410">
      <c r="A410" s="102"/>
    </row>
    <row r="411">
      <c r="A411" s="102"/>
    </row>
    <row r="412">
      <c r="A412" s="102"/>
    </row>
    <row r="413">
      <c r="A413" s="102"/>
    </row>
    <row r="414">
      <c r="A414" s="102"/>
    </row>
    <row r="415">
      <c r="A415" s="102"/>
    </row>
    <row r="416">
      <c r="A416" s="102"/>
    </row>
    <row r="417">
      <c r="A417" s="102"/>
    </row>
    <row r="418">
      <c r="A418" s="102"/>
    </row>
    <row r="419">
      <c r="A419" s="102"/>
    </row>
    <row r="420">
      <c r="A420" s="102"/>
    </row>
    <row r="421">
      <c r="A421" s="102"/>
    </row>
    <row r="422">
      <c r="A422" s="102"/>
    </row>
    <row r="423">
      <c r="A423" s="102"/>
    </row>
    <row r="424">
      <c r="A424" s="102"/>
    </row>
    <row r="425">
      <c r="A425" s="102"/>
    </row>
    <row r="426">
      <c r="A426" s="102"/>
    </row>
    <row r="427">
      <c r="A427" s="102"/>
    </row>
    <row r="428">
      <c r="A428" s="102"/>
    </row>
    <row r="429">
      <c r="A429" s="102"/>
    </row>
    <row r="430">
      <c r="A430" s="102"/>
    </row>
    <row r="431">
      <c r="A431" s="102"/>
    </row>
    <row r="432">
      <c r="A432" s="102"/>
    </row>
    <row r="433">
      <c r="A433" s="102"/>
    </row>
    <row r="434">
      <c r="A434" s="102"/>
    </row>
    <row r="435">
      <c r="A435" s="102"/>
    </row>
    <row r="436">
      <c r="A436" s="102"/>
    </row>
    <row r="437">
      <c r="A437" s="102"/>
    </row>
    <row r="438">
      <c r="A438" s="102"/>
    </row>
    <row r="439">
      <c r="A439" s="102"/>
    </row>
    <row r="440">
      <c r="A440" s="102"/>
    </row>
    <row r="441">
      <c r="A441" s="102"/>
    </row>
    <row r="442">
      <c r="A442" s="102"/>
    </row>
    <row r="443">
      <c r="A443" s="102"/>
    </row>
    <row r="444">
      <c r="A444" s="102"/>
    </row>
    <row r="445">
      <c r="A445" s="102"/>
    </row>
    <row r="446">
      <c r="A446" s="102"/>
    </row>
    <row r="447">
      <c r="A447" s="102"/>
    </row>
    <row r="448">
      <c r="A448" s="102"/>
    </row>
    <row r="449">
      <c r="A449" s="102"/>
    </row>
    <row r="450">
      <c r="A450" s="102"/>
    </row>
    <row r="451">
      <c r="A451" s="102"/>
    </row>
    <row r="452">
      <c r="A452" s="102"/>
    </row>
    <row r="453">
      <c r="A453" s="102"/>
    </row>
    <row r="454">
      <c r="A454" s="102"/>
    </row>
    <row r="455">
      <c r="A455" s="102"/>
    </row>
    <row r="456">
      <c r="A456" s="102"/>
    </row>
    <row r="457">
      <c r="A457" s="102"/>
    </row>
    <row r="458">
      <c r="A458" s="102"/>
    </row>
    <row r="459">
      <c r="A459" s="102"/>
    </row>
    <row r="460">
      <c r="A460" s="102"/>
    </row>
    <row r="461">
      <c r="A461" s="102"/>
    </row>
    <row r="462">
      <c r="A462" s="102"/>
    </row>
    <row r="463">
      <c r="A463" s="102"/>
    </row>
    <row r="464">
      <c r="A464" s="102"/>
    </row>
    <row r="465">
      <c r="A465" s="102"/>
    </row>
    <row r="466">
      <c r="A466" s="102"/>
    </row>
    <row r="467">
      <c r="A467" s="102"/>
    </row>
    <row r="468">
      <c r="A468" s="102"/>
    </row>
    <row r="469">
      <c r="A469" s="102"/>
    </row>
    <row r="470">
      <c r="A470" s="102"/>
    </row>
    <row r="471">
      <c r="A471" s="102"/>
    </row>
    <row r="472">
      <c r="A472" s="102"/>
    </row>
    <row r="473">
      <c r="A473" s="102"/>
    </row>
    <row r="474">
      <c r="A474" s="102"/>
    </row>
    <row r="475">
      <c r="A475" s="102"/>
    </row>
    <row r="476">
      <c r="A476" s="102"/>
    </row>
    <row r="477">
      <c r="A477" s="102"/>
    </row>
    <row r="478">
      <c r="A478" s="102"/>
    </row>
    <row r="479">
      <c r="A479" s="102"/>
    </row>
    <row r="480">
      <c r="A480" s="102"/>
    </row>
    <row r="481">
      <c r="A481" s="102"/>
    </row>
    <row r="482">
      <c r="A482" s="102"/>
    </row>
    <row r="483">
      <c r="A483" s="102"/>
    </row>
    <row r="484">
      <c r="A484" s="102"/>
    </row>
    <row r="485">
      <c r="A485" s="102"/>
    </row>
    <row r="486">
      <c r="A486" s="102"/>
    </row>
    <row r="487">
      <c r="A487" s="102"/>
    </row>
    <row r="488">
      <c r="A488" s="102"/>
    </row>
    <row r="489">
      <c r="A489" s="102"/>
    </row>
    <row r="490">
      <c r="A490" s="102"/>
    </row>
    <row r="491">
      <c r="A491" s="102"/>
    </row>
    <row r="492">
      <c r="A492" s="102"/>
    </row>
    <row r="493">
      <c r="A493" s="102"/>
    </row>
    <row r="494">
      <c r="A494" s="102"/>
    </row>
    <row r="495">
      <c r="A495" s="102"/>
    </row>
    <row r="496">
      <c r="A496" s="102"/>
    </row>
    <row r="497">
      <c r="A497" s="102"/>
    </row>
    <row r="498">
      <c r="A498" s="102"/>
    </row>
    <row r="499">
      <c r="A499" s="102"/>
    </row>
    <row r="500">
      <c r="A500" s="102"/>
    </row>
    <row r="501">
      <c r="A501" s="102"/>
    </row>
    <row r="502">
      <c r="A502" s="102"/>
    </row>
    <row r="503">
      <c r="A503" s="102"/>
    </row>
    <row r="504">
      <c r="A504" s="102"/>
    </row>
    <row r="505">
      <c r="A505" s="102"/>
    </row>
    <row r="506">
      <c r="A506" s="102"/>
    </row>
    <row r="507">
      <c r="A507" s="102"/>
    </row>
    <row r="508">
      <c r="A508" s="102"/>
    </row>
    <row r="509">
      <c r="A509" s="102"/>
    </row>
    <row r="510">
      <c r="A510" s="102"/>
    </row>
    <row r="511">
      <c r="A511" s="102"/>
    </row>
    <row r="512">
      <c r="A512" s="102"/>
    </row>
    <row r="513">
      <c r="A513" s="102"/>
    </row>
    <row r="514">
      <c r="A514" s="102"/>
    </row>
    <row r="515">
      <c r="A515" s="102"/>
    </row>
    <row r="516">
      <c r="A516" s="102"/>
    </row>
    <row r="517">
      <c r="A517" s="102"/>
    </row>
    <row r="518">
      <c r="A518" s="102"/>
    </row>
    <row r="519">
      <c r="A519" s="102"/>
    </row>
    <row r="520">
      <c r="A520" s="102"/>
    </row>
    <row r="521">
      <c r="A521" s="102"/>
    </row>
    <row r="522">
      <c r="A522" s="102"/>
    </row>
    <row r="523">
      <c r="A523" s="102"/>
    </row>
    <row r="524">
      <c r="A524" s="102"/>
    </row>
    <row r="525">
      <c r="A525" s="102"/>
    </row>
    <row r="526">
      <c r="A526" s="102"/>
    </row>
    <row r="527">
      <c r="A527" s="102"/>
    </row>
    <row r="528">
      <c r="A528" s="102"/>
    </row>
    <row r="529">
      <c r="A529" s="102"/>
    </row>
    <row r="530">
      <c r="A530" s="102"/>
    </row>
    <row r="531">
      <c r="A531" s="102"/>
    </row>
    <row r="532">
      <c r="A532" s="102"/>
    </row>
    <row r="533">
      <c r="A533" s="102"/>
    </row>
    <row r="534">
      <c r="A534" s="102"/>
    </row>
    <row r="535">
      <c r="A535" s="102"/>
    </row>
    <row r="536">
      <c r="A536" s="102"/>
    </row>
    <row r="537">
      <c r="A537" s="102"/>
    </row>
    <row r="538">
      <c r="A538" s="102"/>
    </row>
    <row r="539">
      <c r="A539" s="102"/>
    </row>
    <row r="540">
      <c r="A540" s="102"/>
    </row>
    <row r="541">
      <c r="A541" s="102"/>
    </row>
    <row r="542">
      <c r="A542" s="102"/>
    </row>
    <row r="543">
      <c r="A543" s="102"/>
    </row>
    <row r="544">
      <c r="A544" s="102"/>
    </row>
    <row r="545">
      <c r="A545" s="102"/>
    </row>
    <row r="546">
      <c r="A546" s="102"/>
    </row>
    <row r="547">
      <c r="A547" s="102"/>
    </row>
    <row r="548">
      <c r="A548" s="102"/>
    </row>
    <row r="549">
      <c r="A549" s="102"/>
    </row>
    <row r="550">
      <c r="A550" s="102"/>
    </row>
    <row r="551">
      <c r="A551" s="102"/>
    </row>
    <row r="552">
      <c r="A552" s="102"/>
    </row>
    <row r="553">
      <c r="A553" s="102"/>
    </row>
    <row r="554">
      <c r="A554" s="102"/>
    </row>
    <row r="555">
      <c r="A555" s="102"/>
    </row>
    <row r="556">
      <c r="A556" s="102"/>
    </row>
    <row r="557">
      <c r="A557" s="102"/>
    </row>
    <row r="558">
      <c r="A558" s="102"/>
    </row>
    <row r="559">
      <c r="A559" s="102"/>
    </row>
    <row r="560">
      <c r="A560" s="102"/>
    </row>
    <row r="561">
      <c r="A561" s="102"/>
    </row>
    <row r="562">
      <c r="A562" s="102"/>
    </row>
    <row r="563">
      <c r="A563" s="102"/>
    </row>
    <row r="564">
      <c r="A564" s="102"/>
    </row>
    <row r="565">
      <c r="A565" s="102"/>
    </row>
    <row r="566">
      <c r="A566" s="102"/>
    </row>
    <row r="567">
      <c r="A567" s="102"/>
    </row>
    <row r="568">
      <c r="A568" s="102"/>
    </row>
    <row r="569">
      <c r="A569" s="102"/>
    </row>
    <row r="570">
      <c r="A570" s="102"/>
    </row>
    <row r="571">
      <c r="A571" s="102"/>
    </row>
    <row r="572">
      <c r="A572" s="102"/>
    </row>
    <row r="573">
      <c r="A573" s="102"/>
    </row>
    <row r="574">
      <c r="A574" s="102"/>
    </row>
    <row r="575">
      <c r="A575" s="102"/>
    </row>
    <row r="576">
      <c r="A576" s="102"/>
    </row>
    <row r="577">
      <c r="A577" s="102"/>
    </row>
    <row r="578">
      <c r="A578" s="102"/>
    </row>
    <row r="579">
      <c r="A579" s="102"/>
    </row>
    <row r="580">
      <c r="A580" s="102"/>
    </row>
    <row r="581">
      <c r="A581" s="102"/>
    </row>
    <row r="582">
      <c r="A582" s="102"/>
    </row>
    <row r="583">
      <c r="A583" s="102"/>
    </row>
    <row r="584">
      <c r="A584" s="102"/>
    </row>
    <row r="585">
      <c r="A585" s="102"/>
    </row>
    <row r="586">
      <c r="A586" s="102"/>
    </row>
    <row r="587">
      <c r="A587" s="102"/>
    </row>
    <row r="588">
      <c r="A588" s="102"/>
    </row>
    <row r="589">
      <c r="A589" s="102"/>
    </row>
    <row r="590">
      <c r="A590" s="102"/>
    </row>
    <row r="591">
      <c r="A591" s="102"/>
    </row>
    <row r="592">
      <c r="A592" s="102"/>
    </row>
    <row r="593">
      <c r="A593" s="102"/>
    </row>
    <row r="594">
      <c r="A594" s="102"/>
    </row>
    <row r="595">
      <c r="A595" s="102"/>
    </row>
    <row r="596">
      <c r="A596" s="102"/>
    </row>
    <row r="597">
      <c r="A597" s="102"/>
    </row>
    <row r="598">
      <c r="A598" s="102"/>
    </row>
    <row r="599">
      <c r="A599" s="102"/>
    </row>
    <row r="600">
      <c r="A600" s="102"/>
    </row>
    <row r="601">
      <c r="A601" s="102"/>
    </row>
    <row r="602">
      <c r="A602" s="102"/>
    </row>
    <row r="603">
      <c r="A603" s="102"/>
    </row>
    <row r="604">
      <c r="A604" s="102"/>
    </row>
    <row r="605">
      <c r="A605" s="102"/>
    </row>
    <row r="606">
      <c r="A606" s="102"/>
    </row>
    <row r="607">
      <c r="A607" s="102"/>
    </row>
    <row r="608">
      <c r="A608" s="102"/>
    </row>
    <row r="609">
      <c r="A609" s="102"/>
    </row>
    <row r="610">
      <c r="A610" s="102"/>
    </row>
    <row r="611">
      <c r="A611" s="102"/>
    </row>
    <row r="612">
      <c r="A612" s="102"/>
    </row>
    <row r="613">
      <c r="A613" s="102"/>
    </row>
    <row r="614">
      <c r="A614" s="102"/>
    </row>
    <row r="615">
      <c r="A615" s="102"/>
    </row>
    <row r="616">
      <c r="A616" s="102"/>
    </row>
    <row r="617">
      <c r="A617" s="102"/>
    </row>
    <row r="618">
      <c r="A618" s="102"/>
    </row>
    <row r="619">
      <c r="A619" s="102"/>
    </row>
    <row r="620">
      <c r="A620" s="102"/>
    </row>
    <row r="621">
      <c r="A621" s="102"/>
    </row>
    <row r="622">
      <c r="A622" s="102"/>
    </row>
    <row r="623">
      <c r="A623" s="102"/>
    </row>
    <row r="624">
      <c r="A624" s="102"/>
    </row>
    <row r="625">
      <c r="A625" s="102"/>
    </row>
    <row r="626">
      <c r="A626" s="102"/>
    </row>
    <row r="627">
      <c r="A627" s="102"/>
    </row>
    <row r="628">
      <c r="A628" s="102"/>
    </row>
    <row r="629">
      <c r="A629" s="102"/>
    </row>
    <row r="630">
      <c r="A630" s="102"/>
    </row>
    <row r="631">
      <c r="A631" s="102"/>
    </row>
    <row r="632">
      <c r="A632" s="102"/>
    </row>
    <row r="633">
      <c r="A633" s="102"/>
    </row>
    <row r="634">
      <c r="A634" s="102"/>
    </row>
    <row r="635">
      <c r="A635" s="102"/>
    </row>
    <row r="636">
      <c r="A636" s="102"/>
    </row>
    <row r="637">
      <c r="A637" s="102"/>
    </row>
    <row r="638">
      <c r="A638" s="102"/>
    </row>
    <row r="639">
      <c r="A639" s="102"/>
    </row>
    <row r="640">
      <c r="A640" s="102"/>
    </row>
    <row r="641">
      <c r="A641" s="102"/>
    </row>
    <row r="642">
      <c r="A642" s="102"/>
    </row>
    <row r="643">
      <c r="A643" s="102"/>
    </row>
    <row r="644">
      <c r="A644" s="102"/>
    </row>
    <row r="645">
      <c r="A645" s="102"/>
    </row>
    <row r="646">
      <c r="A646" s="102"/>
    </row>
    <row r="647">
      <c r="A647" s="102"/>
    </row>
    <row r="648">
      <c r="A648" s="102"/>
    </row>
    <row r="649">
      <c r="A649" s="102"/>
    </row>
    <row r="650">
      <c r="A650" s="102"/>
    </row>
    <row r="651">
      <c r="A651" s="102"/>
    </row>
    <row r="652">
      <c r="A652" s="102"/>
    </row>
    <row r="653">
      <c r="A653" s="102"/>
    </row>
    <row r="654">
      <c r="A654" s="102"/>
    </row>
    <row r="655">
      <c r="A655" s="102"/>
    </row>
    <row r="656">
      <c r="A656" s="102"/>
    </row>
    <row r="657">
      <c r="A657" s="102"/>
    </row>
    <row r="658">
      <c r="A658" s="102"/>
    </row>
    <row r="659">
      <c r="A659" s="102"/>
    </row>
    <row r="660">
      <c r="A660" s="102"/>
    </row>
    <row r="661">
      <c r="A661" s="102"/>
    </row>
    <row r="662">
      <c r="A662" s="102"/>
    </row>
    <row r="663">
      <c r="A663" s="102"/>
    </row>
    <row r="664">
      <c r="A664" s="102"/>
    </row>
    <row r="665">
      <c r="A665" s="102"/>
    </row>
    <row r="666">
      <c r="A666" s="102"/>
    </row>
    <row r="667">
      <c r="A667" s="102"/>
    </row>
    <row r="668">
      <c r="A668" s="102"/>
    </row>
    <row r="669">
      <c r="A669" s="102"/>
    </row>
    <row r="670">
      <c r="A670" s="102"/>
    </row>
    <row r="671">
      <c r="A671" s="102"/>
    </row>
    <row r="672">
      <c r="A672" s="102"/>
    </row>
    <row r="673">
      <c r="A673" s="102"/>
    </row>
    <row r="674">
      <c r="A674" s="102"/>
    </row>
    <row r="675">
      <c r="A675" s="102"/>
    </row>
    <row r="676">
      <c r="A676" s="102"/>
    </row>
    <row r="677">
      <c r="A677" s="102"/>
    </row>
    <row r="678">
      <c r="A678" s="102"/>
    </row>
    <row r="679">
      <c r="A679" s="102"/>
    </row>
    <row r="680">
      <c r="A680" s="102"/>
    </row>
    <row r="681">
      <c r="A681" s="102"/>
    </row>
    <row r="682">
      <c r="A682" s="102"/>
    </row>
    <row r="683">
      <c r="A683" s="102"/>
    </row>
    <row r="684">
      <c r="A684" s="102"/>
    </row>
    <row r="685">
      <c r="A685" s="102"/>
    </row>
    <row r="686">
      <c r="A686" s="102"/>
    </row>
    <row r="687">
      <c r="A687" s="102"/>
    </row>
    <row r="688">
      <c r="A688" s="102"/>
    </row>
    <row r="689">
      <c r="A689" s="102"/>
    </row>
    <row r="690">
      <c r="A690" s="102"/>
    </row>
    <row r="691">
      <c r="A691" s="102"/>
    </row>
    <row r="692">
      <c r="A692" s="102"/>
    </row>
    <row r="693">
      <c r="A693" s="102"/>
    </row>
    <row r="694">
      <c r="A694" s="102"/>
    </row>
    <row r="695">
      <c r="A695" s="102"/>
    </row>
    <row r="696">
      <c r="A696" s="102"/>
    </row>
    <row r="697">
      <c r="A697" s="102"/>
    </row>
    <row r="698">
      <c r="A698" s="102"/>
    </row>
    <row r="699">
      <c r="A699" s="102"/>
    </row>
    <row r="700">
      <c r="A700" s="102"/>
    </row>
    <row r="701">
      <c r="A701" s="102"/>
    </row>
    <row r="702">
      <c r="A702" s="102"/>
    </row>
    <row r="703">
      <c r="A703" s="102"/>
    </row>
    <row r="704">
      <c r="A704" s="102"/>
    </row>
    <row r="705">
      <c r="A705" s="102"/>
    </row>
    <row r="706">
      <c r="A706" s="102"/>
    </row>
    <row r="707">
      <c r="A707" s="102"/>
    </row>
    <row r="708">
      <c r="A708" s="102"/>
    </row>
    <row r="709">
      <c r="A709" s="102"/>
    </row>
    <row r="710">
      <c r="A710" s="102"/>
    </row>
    <row r="711">
      <c r="A711" s="102"/>
    </row>
    <row r="712">
      <c r="A712" s="102"/>
    </row>
    <row r="713">
      <c r="A713" s="102"/>
    </row>
    <row r="714">
      <c r="A714" s="102"/>
    </row>
    <row r="715">
      <c r="A715" s="102"/>
    </row>
    <row r="716">
      <c r="A716" s="102"/>
    </row>
    <row r="717">
      <c r="A717" s="102"/>
    </row>
    <row r="718">
      <c r="A718" s="102"/>
    </row>
    <row r="719">
      <c r="A719" s="102"/>
    </row>
    <row r="720">
      <c r="A720" s="102"/>
    </row>
    <row r="721">
      <c r="A721" s="102"/>
    </row>
    <row r="722">
      <c r="A722" s="102"/>
    </row>
    <row r="723">
      <c r="A723" s="102"/>
    </row>
    <row r="724">
      <c r="A724" s="102"/>
    </row>
    <row r="725">
      <c r="A725" s="102"/>
    </row>
    <row r="726">
      <c r="A726" s="102"/>
    </row>
    <row r="727">
      <c r="A727" s="102"/>
    </row>
    <row r="728">
      <c r="A728" s="102"/>
    </row>
    <row r="729">
      <c r="A729" s="102"/>
    </row>
    <row r="730">
      <c r="A730" s="102"/>
    </row>
    <row r="731">
      <c r="A731" s="102"/>
    </row>
    <row r="732">
      <c r="A732" s="102"/>
    </row>
    <row r="733">
      <c r="A733" s="102"/>
    </row>
    <row r="734">
      <c r="A734" s="102"/>
    </row>
    <row r="735">
      <c r="A735" s="102"/>
    </row>
    <row r="736">
      <c r="A736" s="102"/>
    </row>
    <row r="737">
      <c r="A737" s="102"/>
    </row>
    <row r="738">
      <c r="A738" s="102"/>
    </row>
    <row r="739">
      <c r="A739" s="102"/>
    </row>
    <row r="740">
      <c r="A740" s="102"/>
    </row>
    <row r="741">
      <c r="A741" s="102"/>
    </row>
    <row r="742">
      <c r="A742" s="102"/>
    </row>
    <row r="743">
      <c r="A743" s="102"/>
    </row>
    <row r="744">
      <c r="A744" s="102"/>
    </row>
    <row r="745">
      <c r="A745" s="102"/>
    </row>
    <row r="746">
      <c r="A746" s="102"/>
    </row>
    <row r="747">
      <c r="A747" s="102"/>
    </row>
    <row r="748">
      <c r="A748" s="102"/>
    </row>
    <row r="749">
      <c r="A749" s="102"/>
    </row>
    <row r="750">
      <c r="A750" s="102"/>
    </row>
    <row r="751">
      <c r="A751" s="102"/>
    </row>
    <row r="752">
      <c r="A752" s="102"/>
    </row>
    <row r="753">
      <c r="A753" s="102"/>
    </row>
    <row r="754">
      <c r="A754" s="102"/>
    </row>
    <row r="755">
      <c r="A755" s="102"/>
    </row>
    <row r="756">
      <c r="A756" s="102"/>
    </row>
    <row r="757">
      <c r="A757" s="102"/>
    </row>
    <row r="758">
      <c r="A758" s="102"/>
    </row>
    <row r="759">
      <c r="A759" s="102"/>
    </row>
    <row r="760">
      <c r="A760" s="102"/>
    </row>
    <row r="761">
      <c r="A761" s="102"/>
    </row>
    <row r="762">
      <c r="A762" s="102"/>
    </row>
    <row r="763">
      <c r="A763" s="102"/>
    </row>
    <row r="764">
      <c r="A764" s="102"/>
    </row>
    <row r="765">
      <c r="A765" s="102"/>
    </row>
    <row r="766">
      <c r="A766" s="102"/>
    </row>
    <row r="767">
      <c r="A767" s="102"/>
    </row>
    <row r="768">
      <c r="A768" s="102"/>
    </row>
    <row r="769">
      <c r="A769" s="102"/>
    </row>
    <row r="770">
      <c r="A770" s="102"/>
    </row>
    <row r="771">
      <c r="A771" s="102"/>
    </row>
    <row r="772">
      <c r="A772" s="102"/>
    </row>
    <row r="773">
      <c r="A773" s="102"/>
    </row>
    <row r="774">
      <c r="A774" s="102"/>
    </row>
    <row r="775">
      <c r="A775" s="102"/>
    </row>
    <row r="776">
      <c r="A776" s="102"/>
    </row>
    <row r="777">
      <c r="A777" s="102"/>
    </row>
    <row r="778">
      <c r="A778" s="102"/>
    </row>
    <row r="779">
      <c r="A779" s="102"/>
    </row>
    <row r="780">
      <c r="A780" s="102"/>
    </row>
    <row r="781">
      <c r="A781" s="102"/>
    </row>
    <row r="782">
      <c r="A782" s="102"/>
    </row>
    <row r="783">
      <c r="A783" s="102"/>
    </row>
    <row r="784">
      <c r="A784" s="102"/>
    </row>
    <row r="785">
      <c r="A785" s="102"/>
    </row>
    <row r="786">
      <c r="A786" s="102"/>
    </row>
    <row r="787">
      <c r="A787" s="102"/>
    </row>
    <row r="788">
      <c r="A788" s="102"/>
    </row>
    <row r="789">
      <c r="A789" s="102"/>
    </row>
    <row r="790">
      <c r="A790" s="102"/>
    </row>
    <row r="791">
      <c r="A791" s="102"/>
    </row>
    <row r="792">
      <c r="A792" s="102"/>
    </row>
    <row r="793">
      <c r="A793" s="102"/>
    </row>
    <row r="794">
      <c r="A794" s="102"/>
    </row>
    <row r="795">
      <c r="A795" s="102"/>
    </row>
    <row r="796">
      <c r="A796" s="102"/>
    </row>
    <row r="797">
      <c r="A797" s="102"/>
    </row>
    <row r="798">
      <c r="A798" s="102"/>
    </row>
    <row r="799">
      <c r="A799" s="102"/>
    </row>
    <row r="800">
      <c r="A800" s="102"/>
    </row>
    <row r="801">
      <c r="A801" s="102"/>
    </row>
    <row r="802">
      <c r="A802" s="102"/>
    </row>
    <row r="803">
      <c r="A803" s="102"/>
    </row>
    <row r="804">
      <c r="A804" s="102"/>
    </row>
    <row r="805">
      <c r="A805" s="102"/>
    </row>
    <row r="806">
      <c r="A806" s="102"/>
    </row>
    <row r="807">
      <c r="A807" s="102"/>
    </row>
    <row r="808">
      <c r="A808" s="102"/>
    </row>
    <row r="809">
      <c r="A809" s="102"/>
    </row>
    <row r="810">
      <c r="A810" s="102"/>
    </row>
    <row r="811">
      <c r="A811" s="102"/>
    </row>
    <row r="812">
      <c r="A812" s="102"/>
    </row>
    <row r="813">
      <c r="A813" s="102"/>
    </row>
    <row r="814">
      <c r="A814" s="102"/>
    </row>
    <row r="815">
      <c r="A815" s="102"/>
    </row>
    <row r="816">
      <c r="A816" s="102"/>
    </row>
    <row r="817">
      <c r="A817" s="102"/>
    </row>
    <row r="818">
      <c r="A818" s="102"/>
    </row>
    <row r="819">
      <c r="A819" s="102"/>
    </row>
    <row r="820">
      <c r="A820" s="102"/>
    </row>
    <row r="821">
      <c r="A821" s="102"/>
    </row>
    <row r="822">
      <c r="A822" s="102"/>
    </row>
    <row r="823">
      <c r="A823" s="102"/>
    </row>
    <row r="824">
      <c r="A824" s="102"/>
    </row>
    <row r="825">
      <c r="A825" s="102"/>
    </row>
    <row r="826">
      <c r="A826" s="102"/>
    </row>
    <row r="827">
      <c r="A827" s="102"/>
    </row>
    <row r="828">
      <c r="A828" s="102"/>
    </row>
    <row r="829">
      <c r="A829" s="102"/>
    </row>
    <row r="830">
      <c r="A830" s="102"/>
    </row>
    <row r="831">
      <c r="A831" s="102"/>
    </row>
    <row r="832">
      <c r="A832" s="102"/>
    </row>
    <row r="833">
      <c r="A833" s="102"/>
    </row>
    <row r="834">
      <c r="A834" s="102"/>
    </row>
    <row r="835">
      <c r="A835" s="102"/>
    </row>
    <row r="836">
      <c r="A836" s="102"/>
    </row>
    <row r="837">
      <c r="A837" s="102"/>
    </row>
    <row r="838">
      <c r="A838" s="102"/>
    </row>
    <row r="839">
      <c r="A839" s="102"/>
    </row>
    <row r="840">
      <c r="A840" s="102"/>
    </row>
    <row r="841">
      <c r="A841" s="102"/>
    </row>
    <row r="842">
      <c r="A842" s="102"/>
    </row>
    <row r="843">
      <c r="A843" s="102"/>
    </row>
    <row r="844">
      <c r="A844" s="102"/>
    </row>
    <row r="845">
      <c r="A845" s="102"/>
    </row>
    <row r="846">
      <c r="A846" s="102"/>
    </row>
    <row r="847">
      <c r="A847" s="102"/>
    </row>
    <row r="848">
      <c r="A848" s="102"/>
    </row>
    <row r="849">
      <c r="A849" s="102"/>
    </row>
    <row r="850">
      <c r="A850" s="102"/>
    </row>
    <row r="851">
      <c r="A851" s="102"/>
    </row>
    <row r="852">
      <c r="A852" s="102"/>
    </row>
    <row r="853">
      <c r="A853" s="102"/>
    </row>
    <row r="854">
      <c r="A854" s="102"/>
    </row>
    <row r="855">
      <c r="A855" s="102"/>
    </row>
    <row r="856">
      <c r="A856" s="102"/>
    </row>
    <row r="857">
      <c r="A857" s="102"/>
    </row>
    <row r="858">
      <c r="A858" s="102"/>
    </row>
    <row r="859">
      <c r="A859" s="102"/>
    </row>
    <row r="860">
      <c r="A860" s="102"/>
    </row>
    <row r="861">
      <c r="A861" s="102"/>
    </row>
    <row r="862">
      <c r="A862" s="102"/>
    </row>
    <row r="863">
      <c r="A863" s="102"/>
    </row>
    <row r="864">
      <c r="A864" s="102"/>
    </row>
    <row r="865">
      <c r="A865" s="102"/>
    </row>
    <row r="866">
      <c r="A866" s="102"/>
    </row>
    <row r="867">
      <c r="A867" s="102"/>
    </row>
    <row r="868">
      <c r="A868" s="102"/>
    </row>
    <row r="869">
      <c r="A869" s="102"/>
    </row>
    <row r="870">
      <c r="A870" s="102"/>
    </row>
    <row r="871">
      <c r="A871" s="102"/>
    </row>
    <row r="872">
      <c r="A872" s="102"/>
    </row>
    <row r="873">
      <c r="A873" s="102"/>
    </row>
    <row r="874">
      <c r="A874" s="102"/>
    </row>
    <row r="875">
      <c r="A875" s="102"/>
    </row>
    <row r="876">
      <c r="A876" s="102"/>
    </row>
    <row r="877">
      <c r="A877" s="102"/>
    </row>
    <row r="878">
      <c r="A878" s="102"/>
    </row>
    <row r="879">
      <c r="A879" s="102"/>
    </row>
    <row r="880">
      <c r="A880" s="102"/>
    </row>
    <row r="881">
      <c r="A881" s="102"/>
    </row>
    <row r="882">
      <c r="A882" s="102"/>
    </row>
    <row r="883">
      <c r="A883" s="102"/>
    </row>
    <row r="884">
      <c r="A884" s="102"/>
    </row>
    <row r="885">
      <c r="A885" s="102"/>
    </row>
    <row r="886">
      <c r="A886" s="102"/>
    </row>
    <row r="887">
      <c r="A887" s="102"/>
    </row>
    <row r="888">
      <c r="A888" s="102"/>
    </row>
    <row r="889">
      <c r="A889" s="102"/>
    </row>
    <row r="890">
      <c r="A890" s="102"/>
    </row>
    <row r="891">
      <c r="A891" s="102"/>
    </row>
    <row r="892">
      <c r="A892" s="102"/>
    </row>
    <row r="893">
      <c r="A893" s="102"/>
    </row>
    <row r="894">
      <c r="A894" s="102"/>
    </row>
    <row r="895">
      <c r="A895" s="102"/>
    </row>
    <row r="896">
      <c r="A896" s="102"/>
    </row>
    <row r="897">
      <c r="A897" s="102"/>
    </row>
    <row r="898">
      <c r="A898" s="102"/>
    </row>
    <row r="899">
      <c r="A899" s="102"/>
    </row>
    <row r="900">
      <c r="A900" s="102"/>
    </row>
    <row r="901">
      <c r="A901" s="102"/>
    </row>
    <row r="902">
      <c r="A902" s="102"/>
    </row>
    <row r="903">
      <c r="A903" s="102"/>
    </row>
    <row r="904">
      <c r="A904" s="102"/>
    </row>
    <row r="905">
      <c r="A905" s="102"/>
    </row>
    <row r="906">
      <c r="A906" s="102"/>
    </row>
    <row r="907">
      <c r="A907" s="102"/>
    </row>
    <row r="908">
      <c r="A908" s="102"/>
    </row>
    <row r="909">
      <c r="A909" s="102"/>
    </row>
    <row r="910">
      <c r="A910" s="102"/>
    </row>
    <row r="911">
      <c r="A911" s="102"/>
    </row>
    <row r="912">
      <c r="A912" s="102"/>
    </row>
    <row r="913">
      <c r="A913" s="102"/>
    </row>
    <row r="914">
      <c r="A914" s="102"/>
    </row>
    <row r="915">
      <c r="A915" s="102"/>
    </row>
    <row r="916">
      <c r="A916" s="102"/>
    </row>
    <row r="917">
      <c r="A917" s="102"/>
    </row>
    <row r="918">
      <c r="A918" s="102"/>
    </row>
    <row r="919">
      <c r="A919" s="102"/>
    </row>
    <row r="920">
      <c r="A920" s="102"/>
    </row>
    <row r="921">
      <c r="A921" s="102"/>
    </row>
    <row r="922">
      <c r="A922" s="102"/>
    </row>
    <row r="923">
      <c r="A923" s="102"/>
    </row>
    <row r="924">
      <c r="A924" s="102"/>
    </row>
    <row r="925">
      <c r="A925" s="102"/>
    </row>
    <row r="926">
      <c r="A926" s="102"/>
    </row>
    <row r="927">
      <c r="A927" s="102"/>
    </row>
    <row r="928">
      <c r="A928" s="102"/>
    </row>
    <row r="929">
      <c r="A929" s="102"/>
    </row>
    <row r="930">
      <c r="A930" s="102"/>
    </row>
    <row r="931">
      <c r="A931" s="102"/>
    </row>
    <row r="932">
      <c r="A932" s="102"/>
    </row>
    <row r="933">
      <c r="A933" s="102"/>
    </row>
    <row r="934">
      <c r="A934" s="102"/>
    </row>
    <row r="935">
      <c r="A935" s="102"/>
    </row>
    <row r="936">
      <c r="A936" s="102"/>
    </row>
    <row r="937">
      <c r="A937" s="102"/>
    </row>
    <row r="938">
      <c r="A938" s="102"/>
    </row>
    <row r="939">
      <c r="A939" s="102"/>
    </row>
    <row r="940">
      <c r="A940" s="102"/>
    </row>
    <row r="941">
      <c r="A941" s="102"/>
    </row>
    <row r="942">
      <c r="A942" s="102"/>
    </row>
    <row r="943">
      <c r="A943" s="102"/>
    </row>
    <row r="944">
      <c r="A944" s="102"/>
    </row>
    <row r="945">
      <c r="A945" s="102"/>
    </row>
    <row r="946">
      <c r="A946" s="102"/>
    </row>
    <row r="947">
      <c r="A947" s="102"/>
    </row>
    <row r="948">
      <c r="A948" s="102"/>
    </row>
    <row r="949">
      <c r="A949" s="102"/>
    </row>
    <row r="950">
      <c r="A950" s="102"/>
    </row>
    <row r="951">
      <c r="A951" s="102"/>
    </row>
    <row r="952">
      <c r="A952" s="102"/>
    </row>
    <row r="953">
      <c r="A953" s="102"/>
    </row>
    <row r="954">
      <c r="A954" s="102"/>
    </row>
    <row r="955">
      <c r="A955" s="102"/>
    </row>
    <row r="956">
      <c r="A956" s="102"/>
    </row>
    <row r="957">
      <c r="A957" s="102"/>
    </row>
    <row r="958">
      <c r="A958" s="102"/>
    </row>
    <row r="959">
      <c r="A959" s="102"/>
    </row>
    <row r="960">
      <c r="A960" s="102"/>
    </row>
    <row r="961">
      <c r="A961" s="102"/>
    </row>
    <row r="962">
      <c r="A962" s="102"/>
    </row>
    <row r="963">
      <c r="A963" s="102"/>
    </row>
    <row r="964">
      <c r="A964" s="102"/>
    </row>
    <row r="965">
      <c r="A965" s="102"/>
    </row>
    <row r="966">
      <c r="A966" s="102"/>
    </row>
    <row r="967">
      <c r="A967" s="102"/>
    </row>
    <row r="968">
      <c r="A968" s="102"/>
    </row>
    <row r="969">
      <c r="A969" s="102"/>
    </row>
    <row r="970">
      <c r="A970" s="102"/>
    </row>
    <row r="971">
      <c r="A971" s="102"/>
    </row>
    <row r="972">
      <c r="A972" s="102"/>
    </row>
    <row r="973">
      <c r="A973" s="102"/>
    </row>
    <row r="974">
      <c r="A974" s="102"/>
    </row>
    <row r="975">
      <c r="A975" s="102"/>
    </row>
    <row r="976">
      <c r="A976" s="102"/>
    </row>
    <row r="977">
      <c r="A977" s="102"/>
    </row>
    <row r="978">
      <c r="A978" s="102"/>
    </row>
    <row r="979">
      <c r="A979" s="102"/>
    </row>
    <row r="980">
      <c r="A980" s="102"/>
    </row>
    <row r="981">
      <c r="A981" s="102"/>
    </row>
    <row r="982">
      <c r="A982" s="102"/>
    </row>
    <row r="983">
      <c r="A983" s="102"/>
    </row>
    <row r="984">
      <c r="A984" s="102"/>
    </row>
    <row r="985">
      <c r="A985" s="102"/>
    </row>
    <row r="986">
      <c r="A986" s="102"/>
    </row>
    <row r="987">
      <c r="A987" s="102"/>
    </row>
    <row r="988">
      <c r="A988" s="102"/>
    </row>
    <row r="989">
      <c r="A989" s="102"/>
    </row>
    <row r="990">
      <c r="A990" s="102"/>
    </row>
    <row r="991">
      <c r="A991" s="102"/>
    </row>
    <row r="992">
      <c r="A992" s="102"/>
    </row>
    <row r="993">
      <c r="A993" s="102"/>
    </row>
    <row r="994">
      <c r="A994" s="102"/>
    </row>
    <row r="995">
      <c r="A995" s="102"/>
    </row>
    <row r="996">
      <c r="A996" s="102"/>
    </row>
    <row r="997">
      <c r="A997" s="102"/>
    </row>
    <row r="998">
      <c r="A998" s="102"/>
    </row>
    <row r="999">
      <c r="A999" s="102"/>
    </row>
    <row r="1000">
      <c r="A1000" s="102"/>
    </row>
  </sheetData>
  <mergeCells count="2">
    <mergeCell ref="A1:B1"/>
    <mergeCell ref="A2:B2"/>
  </mergeCells>
  <printOptions horizontalCentered="1" verticalCentered="1"/>
  <pageMargins bottom="0.75" footer="0.0" header="0.0" left="0.7" right="0.7" top="0.75"/>
  <pageSetup fitToHeight="0" paperSize="9" orientation="portrait" pageOrder="overThenDown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2022-07-28T14:34:36Z</dcterms:created>
  <dc:creator>Erich Vinicius de Paula</dc:creator>
</cp:coreProperties>
</file>