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ura\Documents\今かんExcel2013\Excel 2013_sample\Chap05\Sec.56\"/>
    </mc:Choice>
  </mc:AlternateContent>
  <bookViews>
    <workbookView xWindow="0" yWindow="0" windowWidth="15330" windowHeight="8295"/>
  </bookViews>
  <sheets>
    <sheet name="名古屋" sheetId="1" r:id="rId1"/>
    <sheet name="大阪" sheetId="2" r:id="rId2"/>
    <sheet name="福岡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3" l="1"/>
  <c r="F12" i="3"/>
  <c r="E12" i="3"/>
  <c r="D12" i="3"/>
  <c r="C12" i="3"/>
  <c r="B12" i="3"/>
  <c r="G11" i="3"/>
  <c r="G15" i="3" s="1"/>
  <c r="F11" i="3"/>
  <c r="F15" i="3" s="1"/>
  <c r="E11" i="3"/>
  <c r="E15" i="3" s="1"/>
  <c r="D11" i="3"/>
  <c r="D15" i="3" s="1"/>
  <c r="C11" i="3"/>
  <c r="C15" i="3" s="1"/>
  <c r="B11" i="3"/>
  <c r="B15" i="3" s="1"/>
  <c r="G12" i="2"/>
  <c r="F12" i="2"/>
  <c r="E12" i="2"/>
  <c r="D12" i="2"/>
  <c r="C12" i="2"/>
  <c r="B12" i="2"/>
  <c r="G11" i="2"/>
  <c r="G15" i="2" s="1"/>
  <c r="F11" i="2"/>
  <c r="F15" i="2" s="1"/>
  <c r="E11" i="2"/>
  <c r="E15" i="2" s="1"/>
  <c r="D11" i="2"/>
  <c r="D15" i="2" s="1"/>
  <c r="C11" i="2"/>
  <c r="C15" i="2" s="1"/>
  <c r="B11" i="2"/>
  <c r="B15" i="2" s="1"/>
  <c r="G12" i="1"/>
  <c r="F12" i="1"/>
  <c r="E12" i="1"/>
  <c r="D12" i="1"/>
  <c r="C12" i="1"/>
  <c r="B12" i="1"/>
  <c r="G11" i="1"/>
  <c r="G15" i="1" s="1"/>
  <c r="F11" i="1"/>
  <c r="F15" i="1" s="1"/>
  <c r="E11" i="1"/>
  <c r="E15" i="1" s="1"/>
  <c r="D11" i="1"/>
  <c r="D15" i="1" s="1"/>
  <c r="C11" i="1"/>
  <c r="C15" i="1" s="1"/>
  <c r="B11" i="1"/>
  <c r="C14" i="3" l="1"/>
  <c r="E14" i="3"/>
  <c r="G14" i="3"/>
  <c r="B14" i="3"/>
  <c r="D14" i="3"/>
  <c r="F14" i="3"/>
  <c r="B14" i="2"/>
  <c r="D14" i="2"/>
  <c r="F14" i="2"/>
  <c r="C14" i="2"/>
  <c r="E14" i="2"/>
  <c r="G14" i="2"/>
  <c r="B14" i="1"/>
  <c r="D14" i="1"/>
  <c r="F14" i="1"/>
  <c r="B15" i="1"/>
  <c r="C14" i="1"/>
  <c r="E14" i="1"/>
  <c r="G14" i="1"/>
</calcChain>
</file>

<file path=xl/sharedStrings.xml><?xml version="1.0" encoding="utf-8"?>
<sst xmlns="http://schemas.openxmlformats.org/spreadsheetml/2006/main" count="54" uniqueCount="20">
  <si>
    <t>テレビ</t>
    <phoneticPr fontId="4"/>
  </si>
  <si>
    <t>携帯電話</t>
    <rPh sb="0" eb="2">
      <t>ケイタイ</t>
    </rPh>
    <rPh sb="2" eb="4">
      <t>デンワ</t>
    </rPh>
    <phoneticPr fontId="4"/>
  </si>
  <si>
    <t>家電</t>
    <rPh sb="0" eb="2">
      <t>カデン</t>
    </rPh>
    <phoneticPr fontId="4"/>
  </si>
  <si>
    <t>その他</t>
    <rPh sb="2" eb="3">
      <t>タ</t>
    </rPh>
    <phoneticPr fontId="4"/>
  </si>
  <si>
    <t>7月</t>
    <rPh sb="1" eb="2">
      <t>ガツ</t>
    </rPh>
    <phoneticPr fontId="4"/>
  </si>
  <si>
    <t>8月</t>
    <rPh sb="1" eb="2">
      <t>ガツ</t>
    </rPh>
    <phoneticPr fontId="4"/>
  </si>
  <si>
    <t>9月</t>
  </si>
  <si>
    <t>10月</t>
  </si>
  <si>
    <t>11月</t>
  </si>
  <si>
    <t>12月</t>
  </si>
  <si>
    <t>下半期計</t>
    <rPh sb="0" eb="1">
      <t>シモ</t>
    </rPh>
    <rPh sb="3" eb="4">
      <t>ケイ</t>
    </rPh>
    <phoneticPr fontId="4"/>
  </si>
  <si>
    <t>売上平均</t>
    <rPh sb="0" eb="2">
      <t>ウリアゲ</t>
    </rPh>
    <rPh sb="2" eb="4">
      <t>ヘイキン</t>
    </rPh>
    <phoneticPr fontId="4"/>
  </si>
  <si>
    <t>オーディオ</t>
    <phoneticPr fontId="4"/>
  </si>
  <si>
    <t>売上目標</t>
  </si>
  <si>
    <t>差額</t>
  </si>
  <si>
    <t>達成率</t>
  </si>
  <si>
    <t>デジカメ</t>
    <phoneticPr fontId="4"/>
  </si>
  <si>
    <t>下半期商品区分別売上（名古屋地区）</t>
    <rPh sb="0" eb="3">
      <t>シモハンキ</t>
    </rPh>
    <rPh sb="3" eb="5">
      <t>ショウヒン</t>
    </rPh>
    <rPh sb="5" eb="7">
      <t>クブン</t>
    </rPh>
    <rPh sb="7" eb="8">
      <t>ルイベツ</t>
    </rPh>
    <rPh sb="8" eb="10">
      <t>ウリアゲ</t>
    </rPh>
    <rPh sb="11" eb="14">
      <t>ナゴヤ</t>
    </rPh>
    <rPh sb="14" eb="16">
      <t>チク</t>
    </rPh>
    <phoneticPr fontId="4"/>
  </si>
  <si>
    <t>下半期商品区分別売上（大阪地区）</t>
    <rPh sb="0" eb="3">
      <t>シモハンキ</t>
    </rPh>
    <rPh sb="3" eb="5">
      <t>ショウヒン</t>
    </rPh>
    <rPh sb="5" eb="7">
      <t>クブン</t>
    </rPh>
    <rPh sb="7" eb="8">
      <t>ルイベツ</t>
    </rPh>
    <rPh sb="8" eb="10">
      <t>ウリアゲ</t>
    </rPh>
    <rPh sb="11" eb="13">
      <t>オオサカ</t>
    </rPh>
    <rPh sb="13" eb="15">
      <t>チク</t>
    </rPh>
    <phoneticPr fontId="4"/>
  </si>
  <si>
    <t>下半期商品区分別売上（福岡地区）</t>
    <rPh sb="0" eb="3">
      <t>シモハンキ</t>
    </rPh>
    <rPh sb="3" eb="5">
      <t>ショウヒン</t>
    </rPh>
    <rPh sb="5" eb="7">
      <t>クブン</t>
    </rPh>
    <rPh sb="7" eb="8">
      <t>ルイベツ</t>
    </rPh>
    <rPh sb="8" eb="10">
      <t>ウリアゲ</t>
    </rPh>
    <rPh sb="11" eb="13">
      <t>フクオカ</t>
    </rPh>
    <rPh sb="13" eb="15">
      <t>チク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</si>
</sst>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CC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3" borderId="1" xfId="3" applyFont="1" applyFill="1" applyBorder="1" applyAlignment="1">
      <alignment horizontal="center" vertical="center"/>
    </xf>
    <xf numFmtId="0" fontId="5" fillId="3" borderId="1" xfId="3" applyFont="1" applyFill="1" applyBorder="1" applyAlignment="1">
      <alignment horizontal="center" vertical="center" wrapText="1"/>
    </xf>
    <xf numFmtId="38" fontId="0" fillId="0" borderId="1" xfId="1" applyFont="1" applyFill="1" applyBorder="1">
      <alignment vertical="center"/>
    </xf>
    <xf numFmtId="38" fontId="0" fillId="0" borderId="1" xfId="1" applyFont="1" applyFill="1" applyBorder="1" applyAlignment="1">
      <alignment vertical="center" wrapText="1"/>
    </xf>
    <xf numFmtId="38" fontId="0" fillId="0" borderId="0" xfId="0" applyNumberFormat="1">
      <alignment vertical="center"/>
    </xf>
    <xf numFmtId="0" fontId="5" fillId="3" borderId="2" xfId="3" applyFont="1" applyFill="1" applyBorder="1" applyAlignment="1">
      <alignment horizontal="center" vertical="center"/>
    </xf>
    <xf numFmtId="38" fontId="0" fillId="0" borderId="2" xfId="0" applyNumberFormat="1" applyBorder="1">
      <alignment vertical="center"/>
    </xf>
    <xf numFmtId="38" fontId="0" fillId="0" borderId="2" xfId="1" applyFont="1" applyBorder="1">
      <alignment vertical="center"/>
    </xf>
    <xf numFmtId="0" fontId="5" fillId="3" borderId="3" xfId="3" applyFont="1" applyFill="1" applyBorder="1" applyAlignment="1">
      <alignment horizontal="center" vertical="center"/>
    </xf>
    <xf numFmtId="38" fontId="0" fillId="0" borderId="3" xfId="0" applyNumberFormat="1" applyBorder="1">
      <alignment vertical="center"/>
    </xf>
    <xf numFmtId="38" fontId="0" fillId="0" borderId="3" xfId="0" applyNumberFormat="1" applyBorder="1" applyAlignment="1">
      <alignment vertical="center" wrapText="1"/>
    </xf>
    <xf numFmtId="38" fontId="0" fillId="0" borderId="1" xfId="1" applyFont="1" applyBorder="1">
      <alignment vertical="center"/>
    </xf>
    <xf numFmtId="10" fontId="0" fillId="0" borderId="1" xfId="2" applyNumberFormat="1" applyFont="1" applyBorder="1">
      <alignment vertical="center"/>
    </xf>
    <xf numFmtId="10" fontId="0" fillId="0" borderId="1" xfId="2" applyNumberFormat="1" applyFont="1" applyBorder="1" applyAlignment="1">
      <alignment vertical="center" wrapText="1"/>
    </xf>
    <xf numFmtId="38" fontId="0" fillId="0" borderId="4" xfId="1" applyFont="1" applyFill="1" applyBorder="1" applyAlignment="1">
      <alignment vertical="center" wrapText="1"/>
    </xf>
    <xf numFmtId="0" fontId="0" fillId="0" borderId="1" xfId="0" applyFill="1" applyBorder="1">
      <alignment vertical="center"/>
    </xf>
    <xf numFmtId="38" fontId="0" fillId="0" borderId="5" xfId="0" applyNumberFormat="1" applyBorder="1" applyAlignment="1">
      <alignment vertical="center" wrapText="1"/>
    </xf>
    <xf numFmtId="0" fontId="0" fillId="0" borderId="2" xfId="0" applyBorder="1">
      <alignment vertical="center"/>
    </xf>
    <xf numFmtId="38" fontId="0" fillId="0" borderId="6" xfId="0" applyNumberFormat="1" applyBorder="1" applyAlignment="1">
      <alignment vertical="center" wrapText="1"/>
    </xf>
    <xf numFmtId="38" fontId="0" fillId="0" borderId="5" xfId="1" applyFont="1" applyBorder="1" applyAlignment="1">
      <alignment vertical="center" wrapText="1"/>
    </xf>
    <xf numFmtId="38" fontId="0" fillId="0" borderId="4" xfId="1" applyFont="1" applyBorder="1" applyAlignment="1">
      <alignment vertical="center" wrapText="1"/>
    </xf>
    <xf numFmtId="38" fontId="0" fillId="0" borderId="1" xfId="1" applyFont="1" applyBorder="1" applyAlignment="1">
      <alignment vertical="center" wrapText="1"/>
    </xf>
    <xf numFmtId="10" fontId="0" fillId="0" borderId="4" xfId="2" applyNumberFormat="1" applyFont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38" fontId="0" fillId="0" borderId="1" xfId="0" applyNumberFormat="1" applyFill="1" applyBorder="1">
      <alignment vertical="center"/>
    </xf>
    <xf numFmtId="38" fontId="0" fillId="0" borderId="4" xfId="0" applyNumberFormat="1" applyFill="1" applyBorder="1" applyAlignment="1">
      <alignment vertical="center" wrapText="1"/>
    </xf>
    <xf numFmtId="38" fontId="0" fillId="0" borderId="1" xfId="0" applyNumberForma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38" fontId="6" fillId="0" borderId="2" xfId="0" applyNumberFormat="1" applyFont="1" applyBorder="1">
      <alignment vertical="center"/>
    </xf>
    <xf numFmtId="0" fontId="5" fillId="3" borderId="7" xfId="3" applyFont="1" applyFill="1" applyBorder="1" applyAlignment="1">
      <alignment horizontal="center" vertical="center"/>
    </xf>
    <xf numFmtId="38" fontId="0" fillId="0" borderId="7" xfId="0" applyNumberFormat="1" applyFill="1" applyBorder="1">
      <alignment vertical="center"/>
    </xf>
    <xf numFmtId="38" fontId="0" fillId="0" borderId="7" xfId="0" applyNumberFormat="1" applyFill="1" applyBorder="1" applyAlignment="1">
      <alignment vertical="center" wrapText="1"/>
    </xf>
    <xf numFmtId="38" fontId="0" fillId="0" borderId="7" xfId="1" applyFont="1" applyFill="1" applyBorder="1">
      <alignment vertical="center"/>
    </xf>
    <xf numFmtId="38" fontId="0" fillId="0" borderId="7" xfId="1" applyFont="1" applyFill="1" applyBorder="1" applyAlignment="1">
      <alignment vertical="center" wrapText="1"/>
    </xf>
    <xf numFmtId="0" fontId="0" fillId="0" borderId="7" xfId="0" applyFill="1" applyBorder="1">
      <alignment vertical="center"/>
    </xf>
    <xf numFmtId="0" fontId="3" fillId="0" borderId="0" xfId="0" applyFont="1" applyAlignment="1">
      <alignment horizontal="center" vertical="center"/>
    </xf>
  </cellXfs>
  <cellStyles count="4">
    <cellStyle name="アクセント 5" xfId="3" builtinId="45"/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tabSelected="1" workbookViewId="0"/>
  </sheetViews>
  <sheetFormatPr defaultRowHeight="13.5"/>
  <cols>
    <col min="1" max="1" width="10.375" customWidth="1"/>
    <col min="2" max="5" width="11.375" customWidth="1"/>
    <col min="6" max="6" width="11.375" style="1" customWidth="1"/>
    <col min="7" max="7" width="11.375" customWidth="1"/>
  </cols>
  <sheetData>
    <row r="2" spans="1:7">
      <c r="A2" s="38" t="s">
        <v>17</v>
      </c>
      <c r="B2" s="38"/>
      <c r="C2" s="38"/>
      <c r="D2" s="38"/>
      <c r="E2" s="38"/>
      <c r="F2" s="38"/>
      <c r="G2" s="38"/>
    </row>
    <row r="4" spans="1:7">
      <c r="A4" s="25"/>
      <c r="B4" s="2" t="s">
        <v>0</v>
      </c>
      <c r="C4" s="2" t="s">
        <v>1</v>
      </c>
      <c r="D4" s="2" t="s">
        <v>16</v>
      </c>
      <c r="E4" s="2" t="s">
        <v>12</v>
      </c>
      <c r="F4" s="3" t="s">
        <v>2</v>
      </c>
      <c r="G4" s="2" t="s">
        <v>3</v>
      </c>
    </row>
    <row r="5" spans="1:7">
      <c r="A5" s="2" t="s">
        <v>4</v>
      </c>
      <c r="B5" s="26">
        <v>913350</v>
      </c>
      <c r="C5" s="26">
        <v>715360</v>
      </c>
      <c r="D5" s="26">
        <v>513500</v>
      </c>
      <c r="E5" s="26">
        <v>195400</v>
      </c>
      <c r="F5" s="27">
        <v>96000</v>
      </c>
      <c r="G5" s="26">
        <v>115000</v>
      </c>
    </row>
    <row r="6" spans="1:7">
      <c r="A6" s="2" t="s">
        <v>5</v>
      </c>
      <c r="B6" s="26">
        <v>869290</v>
      </c>
      <c r="C6" s="26">
        <v>725620</v>
      </c>
      <c r="D6" s="26">
        <v>499000</v>
      </c>
      <c r="E6" s="26">
        <v>160060</v>
      </c>
      <c r="F6" s="27">
        <v>76500</v>
      </c>
      <c r="G6" s="26">
        <v>910900</v>
      </c>
    </row>
    <row r="7" spans="1:7">
      <c r="A7" s="2" t="s">
        <v>6</v>
      </c>
      <c r="B7" s="26">
        <v>915000</v>
      </c>
      <c r="C7" s="26">
        <v>715780</v>
      </c>
      <c r="D7" s="26">
        <v>521200</v>
      </c>
      <c r="E7" s="26">
        <v>71500</v>
      </c>
      <c r="F7" s="27">
        <v>111200</v>
      </c>
      <c r="G7" s="26">
        <v>124000</v>
      </c>
    </row>
    <row r="8" spans="1:7">
      <c r="A8" s="2" t="s">
        <v>7</v>
      </c>
      <c r="B8" s="26">
        <v>813350</v>
      </c>
      <c r="C8" s="26">
        <v>615360</v>
      </c>
      <c r="D8" s="26">
        <v>433500</v>
      </c>
      <c r="E8" s="26">
        <v>91400</v>
      </c>
      <c r="F8" s="27">
        <v>91000</v>
      </c>
      <c r="G8" s="26">
        <v>133000</v>
      </c>
    </row>
    <row r="9" spans="1:7">
      <c r="A9" s="2" t="s">
        <v>8</v>
      </c>
      <c r="B9" s="26">
        <v>910290</v>
      </c>
      <c r="C9" s="26">
        <v>735620</v>
      </c>
      <c r="D9" s="26">
        <v>619000</v>
      </c>
      <c r="E9" s="26">
        <v>190060</v>
      </c>
      <c r="F9" s="28">
        <v>86500</v>
      </c>
      <c r="G9" s="26">
        <v>113000</v>
      </c>
    </row>
    <row r="10" spans="1:7" ht="14.25" thickBot="1">
      <c r="A10" s="32" t="s">
        <v>9</v>
      </c>
      <c r="B10" s="33">
        <v>923500</v>
      </c>
      <c r="C10" s="33">
        <v>825780</v>
      </c>
      <c r="D10" s="33">
        <v>721200</v>
      </c>
      <c r="E10" s="33">
        <v>91500</v>
      </c>
      <c r="F10" s="34">
        <v>111200</v>
      </c>
      <c r="G10" s="33">
        <v>125000</v>
      </c>
    </row>
    <row r="11" spans="1:7">
      <c r="A11" s="7" t="s">
        <v>10</v>
      </c>
      <c r="B11" s="8">
        <f>SUM(B5:B10)</f>
        <v>5344780</v>
      </c>
      <c r="C11" s="8">
        <f t="shared" ref="C11:F11" si="0">SUM(C5:C10)</f>
        <v>4333520</v>
      </c>
      <c r="D11" s="8">
        <f t="shared" si="0"/>
        <v>3307400</v>
      </c>
      <c r="E11" s="8">
        <f t="shared" si="0"/>
        <v>799920</v>
      </c>
      <c r="F11" s="18">
        <f t="shared" si="0"/>
        <v>572400</v>
      </c>
      <c r="G11" s="8">
        <f>SUM(G5:G10)</f>
        <v>1520900</v>
      </c>
    </row>
    <row r="12" spans="1:7" ht="14.25" thickBot="1">
      <c r="A12" s="10" t="s">
        <v>11</v>
      </c>
      <c r="B12" s="11">
        <f>AVERAGE(B5:B10)</f>
        <v>890796.66666666663</v>
      </c>
      <c r="C12" s="11">
        <f t="shared" ref="C12:G12" si="1">AVERAGE(C5:C10)</f>
        <v>722253.33333333337</v>
      </c>
      <c r="D12" s="11">
        <f t="shared" si="1"/>
        <v>551233.33333333337</v>
      </c>
      <c r="E12" s="11">
        <f t="shared" si="1"/>
        <v>133320</v>
      </c>
      <c r="F12" s="20">
        <f t="shared" si="1"/>
        <v>95400</v>
      </c>
      <c r="G12" s="12">
        <f t="shared" si="1"/>
        <v>253483.33333333334</v>
      </c>
    </row>
    <row r="13" spans="1:7" ht="14.25" thickTop="1">
      <c r="A13" s="29" t="s">
        <v>13</v>
      </c>
      <c r="B13" s="9">
        <v>5500000</v>
      </c>
      <c r="C13" s="9">
        <v>4200000</v>
      </c>
      <c r="D13" s="9">
        <v>3400000</v>
      </c>
      <c r="E13" s="9">
        <v>800000</v>
      </c>
      <c r="F13" s="21">
        <v>610000</v>
      </c>
      <c r="G13" s="19">
        <v>1500000</v>
      </c>
    </row>
    <row r="14" spans="1:7">
      <c r="A14" s="30" t="s">
        <v>14</v>
      </c>
      <c r="B14" s="13">
        <f>B11-B13</f>
        <v>-155220</v>
      </c>
      <c r="C14" s="13">
        <f t="shared" ref="C14:G14" si="2">C11-C13</f>
        <v>133520</v>
      </c>
      <c r="D14" s="13">
        <f t="shared" si="2"/>
        <v>-92600</v>
      </c>
      <c r="E14" s="13">
        <f t="shared" si="2"/>
        <v>-80</v>
      </c>
      <c r="F14" s="22">
        <f t="shared" si="2"/>
        <v>-37600</v>
      </c>
      <c r="G14" s="23">
        <f t="shared" si="2"/>
        <v>20900</v>
      </c>
    </row>
    <row r="15" spans="1:7">
      <c r="A15" s="30" t="s">
        <v>15</v>
      </c>
      <c r="B15" s="14">
        <f>B11/B13</f>
        <v>0.97177818181818176</v>
      </c>
      <c r="C15" s="14">
        <f t="shared" ref="C15:G15" si="3">C11/C13</f>
        <v>1.0317904761904761</v>
      </c>
      <c r="D15" s="14">
        <f t="shared" si="3"/>
        <v>0.97276470588235298</v>
      </c>
      <c r="E15" s="14">
        <f t="shared" si="3"/>
        <v>0.99990000000000001</v>
      </c>
      <c r="F15" s="24">
        <f t="shared" si="3"/>
        <v>0.93836065573770489</v>
      </c>
      <c r="G15" s="15">
        <f t="shared" si="3"/>
        <v>1.0139333333333334</v>
      </c>
    </row>
  </sheetData>
  <mergeCells count="1">
    <mergeCell ref="A2:G2"/>
  </mergeCells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workbookViewId="0"/>
  </sheetViews>
  <sheetFormatPr defaultRowHeight="13.5"/>
  <cols>
    <col min="1" max="1" width="10.375" customWidth="1"/>
    <col min="2" max="5" width="11.375" customWidth="1"/>
    <col min="6" max="6" width="11.375" style="1" customWidth="1"/>
    <col min="7" max="7" width="11.375" customWidth="1"/>
    <col min="8" max="8" width="9.25" customWidth="1"/>
  </cols>
  <sheetData>
    <row r="2" spans="1:8">
      <c r="A2" s="38" t="s">
        <v>18</v>
      </c>
      <c r="B2" s="38"/>
      <c r="C2" s="38"/>
      <c r="D2" s="38"/>
      <c r="E2" s="38"/>
      <c r="F2" s="38"/>
      <c r="G2" s="38"/>
    </row>
    <row r="4" spans="1:8">
      <c r="A4" s="25"/>
      <c r="B4" s="2" t="s">
        <v>0</v>
      </c>
      <c r="C4" s="2" t="s">
        <v>1</v>
      </c>
      <c r="D4" s="2" t="s">
        <v>16</v>
      </c>
      <c r="E4" s="2" t="s">
        <v>12</v>
      </c>
      <c r="F4" s="3" t="s">
        <v>2</v>
      </c>
      <c r="G4" s="2" t="s">
        <v>3</v>
      </c>
    </row>
    <row r="5" spans="1:8">
      <c r="A5" s="2" t="s">
        <v>4</v>
      </c>
      <c r="B5" s="4">
        <v>430350</v>
      </c>
      <c r="C5" s="4">
        <v>331360</v>
      </c>
      <c r="D5" s="4">
        <v>151500</v>
      </c>
      <c r="E5" s="4">
        <v>74400</v>
      </c>
      <c r="F5" s="5">
        <v>57000</v>
      </c>
      <c r="G5" s="4">
        <v>112000</v>
      </c>
      <c r="H5" s="6"/>
    </row>
    <row r="6" spans="1:8">
      <c r="A6" s="2" t="s">
        <v>5</v>
      </c>
      <c r="B6" s="4">
        <v>490960</v>
      </c>
      <c r="C6" s="4">
        <v>351620</v>
      </c>
      <c r="D6" s="4">
        <v>120080</v>
      </c>
      <c r="E6" s="4">
        <v>171060</v>
      </c>
      <c r="F6" s="5">
        <v>91080</v>
      </c>
      <c r="G6" s="4">
        <v>131000</v>
      </c>
      <c r="H6" s="6"/>
    </row>
    <row r="7" spans="1:8">
      <c r="A7" s="2" t="s">
        <v>6</v>
      </c>
      <c r="B7" s="4">
        <v>590350</v>
      </c>
      <c r="C7" s="4">
        <v>462780</v>
      </c>
      <c r="D7" s="4">
        <v>121200</v>
      </c>
      <c r="E7" s="4">
        <v>66500</v>
      </c>
      <c r="F7" s="5">
        <v>121200</v>
      </c>
      <c r="G7" s="4">
        <v>142100</v>
      </c>
      <c r="H7" s="6"/>
    </row>
    <row r="8" spans="1:8">
      <c r="A8" s="2" t="s">
        <v>7</v>
      </c>
      <c r="B8" s="4">
        <v>660350</v>
      </c>
      <c r="C8" s="4">
        <v>503360</v>
      </c>
      <c r="D8" s="4">
        <v>223500</v>
      </c>
      <c r="E8" s="4">
        <v>186400</v>
      </c>
      <c r="F8" s="5">
        <v>11000</v>
      </c>
      <c r="G8" s="4">
        <v>122000</v>
      </c>
      <c r="H8" s="6"/>
    </row>
    <row r="9" spans="1:8">
      <c r="A9" s="2" t="s">
        <v>8</v>
      </c>
      <c r="B9" s="4">
        <v>790960</v>
      </c>
      <c r="C9" s="4">
        <v>545620</v>
      </c>
      <c r="D9" s="4">
        <v>230080</v>
      </c>
      <c r="E9" s="4">
        <v>201060</v>
      </c>
      <c r="F9" s="5">
        <v>150080</v>
      </c>
      <c r="G9" s="4">
        <v>143000</v>
      </c>
      <c r="H9" s="6"/>
    </row>
    <row r="10" spans="1:8" ht="14.25" thickBot="1">
      <c r="A10" s="32" t="s">
        <v>9</v>
      </c>
      <c r="B10" s="35">
        <v>820350</v>
      </c>
      <c r="C10" s="35">
        <v>646780</v>
      </c>
      <c r="D10" s="35">
        <v>241200</v>
      </c>
      <c r="E10" s="35">
        <v>219500</v>
      </c>
      <c r="F10" s="36">
        <v>161200</v>
      </c>
      <c r="G10" s="35">
        <v>192000</v>
      </c>
      <c r="H10" s="6"/>
    </row>
    <row r="11" spans="1:8">
      <c r="A11" s="7" t="s">
        <v>10</v>
      </c>
      <c r="B11" s="8">
        <f>SUM(B5:B10)</f>
        <v>3783320</v>
      </c>
      <c r="C11" s="31">
        <f>SUM(C5:C10)</f>
        <v>2841520</v>
      </c>
      <c r="D11" s="8">
        <f t="shared" ref="D11:F11" si="0">SUM(D5:D10)</f>
        <v>1087560</v>
      </c>
      <c r="E11" s="8">
        <f t="shared" si="0"/>
        <v>918920</v>
      </c>
      <c r="F11" s="18">
        <f t="shared" si="0"/>
        <v>591560</v>
      </c>
      <c r="G11" s="8">
        <f>SUM(G5:G10)</f>
        <v>842100</v>
      </c>
    </row>
    <row r="12" spans="1:8" ht="14.25" thickBot="1">
      <c r="A12" s="10" t="s">
        <v>11</v>
      </c>
      <c r="B12" s="11">
        <f>AVERAGE(B5:B10)</f>
        <v>630553.33333333337</v>
      </c>
      <c r="C12" s="11">
        <f t="shared" ref="C12:G12" si="1">AVERAGE(C5:C10)</f>
        <v>473586.66666666669</v>
      </c>
      <c r="D12" s="11">
        <f t="shared" si="1"/>
        <v>181260</v>
      </c>
      <c r="E12" s="11">
        <f t="shared" si="1"/>
        <v>153153.33333333334</v>
      </c>
      <c r="F12" s="20">
        <f t="shared" si="1"/>
        <v>98593.333333333328</v>
      </c>
      <c r="G12" s="12">
        <f t="shared" si="1"/>
        <v>140350</v>
      </c>
    </row>
    <row r="13" spans="1:8" ht="14.25" thickTop="1">
      <c r="A13" s="29" t="s">
        <v>13</v>
      </c>
      <c r="B13" s="9">
        <v>3850000</v>
      </c>
      <c r="C13" s="9">
        <v>2800000</v>
      </c>
      <c r="D13" s="9">
        <v>1100000</v>
      </c>
      <c r="E13" s="9">
        <v>900000</v>
      </c>
      <c r="F13" s="21">
        <v>600000</v>
      </c>
      <c r="G13" s="19">
        <v>800000</v>
      </c>
    </row>
    <row r="14" spans="1:8">
      <c r="A14" s="30" t="s">
        <v>14</v>
      </c>
      <c r="B14" s="13">
        <f>B11-B13</f>
        <v>-66680</v>
      </c>
      <c r="C14" s="13">
        <f t="shared" ref="C14:G14" si="2">C11-C13</f>
        <v>41520</v>
      </c>
      <c r="D14" s="13">
        <f t="shared" si="2"/>
        <v>-12440</v>
      </c>
      <c r="E14" s="13">
        <f t="shared" si="2"/>
        <v>18920</v>
      </c>
      <c r="F14" s="22">
        <f t="shared" si="2"/>
        <v>-8440</v>
      </c>
      <c r="G14" s="23">
        <f t="shared" si="2"/>
        <v>42100</v>
      </c>
    </row>
    <row r="15" spans="1:8">
      <c r="A15" s="30" t="s">
        <v>15</v>
      </c>
      <c r="B15" s="14">
        <f>B11/B13</f>
        <v>0.98268051948051949</v>
      </c>
      <c r="C15" s="14">
        <f t="shared" ref="C15:G15" si="3">C11/C13</f>
        <v>1.0148285714285714</v>
      </c>
      <c r="D15" s="14">
        <f t="shared" si="3"/>
        <v>0.98869090909090906</v>
      </c>
      <c r="E15" s="14">
        <f t="shared" si="3"/>
        <v>1.0210222222222223</v>
      </c>
      <c r="F15" s="24">
        <f t="shared" si="3"/>
        <v>0.98593333333333333</v>
      </c>
      <c r="G15" s="15">
        <f t="shared" si="3"/>
        <v>1.0526249999999999</v>
      </c>
    </row>
  </sheetData>
  <mergeCells count="1">
    <mergeCell ref="A2:G2"/>
  </mergeCells>
  <phoneticPr fontId="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workbookViewId="0"/>
  </sheetViews>
  <sheetFormatPr defaultRowHeight="13.5"/>
  <cols>
    <col min="1" max="1" width="10.375" customWidth="1"/>
    <col min="2" max="5" width="11.375" customWidth="1"/>
    <col min="6" max="6" width="11.375" style="1" customWidth="1"/>
    <col min="7" max="7" width="11.375" customWidth="1"/>
    <col min="8" max="8" width="9.25" customWidth="1"/>
  </cols>
  <sheetData>
    <row r="2" spans="1:8">
      <c r="A2" s="38" t="s">
        <v>19</v>
      </c>
      <c r="B2" s="38"/>
      <c r="C2" s="38"/>
      <c r="D2" s="38"/>
      <c r="E2" s="38"/>
      <c r="F2" s="38"/>
      <c r="G2" s="38"/>
    </row>
    <row r="4" spans="1:8">
      <c r="A4" s="25"/>
      <c r="B4" s="2" t="s">
        <v>0</v>
      </c>
      <c r="C4" s="2" t="s">
        <v>1</v>
      </c>
      <c r="D4" s="2" t="s">
        <v>16</v>
      </c>
      <c r="E4" s="2" t="s">
        <v>12</v>
      </c>
      <c r="F4" s="3" t="s">
        <v>2</v>
      </c>
      <c r="G4" s="2" t="s">
        <v>3</v>
      </c>
    </row>
    <row r="5" spans="1:8">
      <c r="A5" s="2" t="s">
        <v>4</v>
      </c>
      <c r="B5" s="4">
        <v>672960</v>
      </c>
      <c r="C5" s="4">
        <v>385360</v>
      </c>
      <c r="D5" s="4">
        <v>333500</v>
      </c>
      <c r="E5" s="4">
        <v>196000</v>
      </c>
      <c r="F5" s="16">
        <v>116000</v>
      </c>
      <c r="G5" s="17">
        <v>123000</v>
      </c>
      <c r="H5" s="6"/>
    </row>
    <row r="6" spans="1:8">
      <c r="A6" s="2" t="s">
        <v>5</v>
      </c>
      <c r="B6" s="4">
        <v>425620</v>
      </c>
      <c r="C6" s="4">
        <v>579960</v>
      </c>
      <c r="D6" s="4">
        <v>505080</v>
      </c>
      <c r="E6" s="4">
        <v>175060</v>
      </c>
      <c r="F6" s="16">
        <v>92080</v>
      </c>
      <c r="G6" s="17">
        <v>132300</v>
      </c>
      <c r="H6" s="6"/>
    </row>
    <row r="7" spans="1:8">
      <c r="A7" s="2" t="s">
        <v>6</v>
      </c>
      <c r="B7" s="4">
        <v>748350</v>
      </c>
      <c r="C7" s="4">
        <v>565780</v>
      </c>
      <c r="D7" s="4">
        <v>425200</v>
      </c>
      <c r="E7" s="4">
        <v>145500</v>
      </c>
      <c r="F7" s="16">
        <v>92200</v>
      </c>
      <c r="G7" s="17">
        <v>116000</v>
      </c>
      <c r="H7" s="6"/>
    </row>
    <row r="8" spans="1:8">
      <c r="A8" s="2" t="s">
        <v>7</v>
      </c>
      <c r="B8" s="4">
        <v>705450</v>
      </c>
      <c r="C8" s="4">
        <v>445360</v>
      </c>
      <c r="D8" s="4">
        <v>343500</v>
      </c>
      <c r="E8" s="4">
        <v>190000</v>
      </c>
      <c r="F8" s="16">
        <v>97000</v>
      </c>
      <c r="G8" s="17">
        <v>124000</v>
      </c>
      <c r="H8" s="6"/>
    </row>
    <row r="9" spans="1:8">
      <c r="A9" s="2" t="s">
        <v>8</v>
      </c>
      <c r="B9" s="4">
        <v>525620</v>
      </c>
      <c r="C9" s="4">
        <v>579960</v>
      </c>
      <c r="D9" s="4">
        <v>575080</v>
      </c>
      <c r="E9" s="4">
        <v>185060</v>
      </c>
      <c r="F9" s="5">
        <v>120080</v>
      </c>
      <c r="G9" s="17">
        <v>133000</v>
      </c>
      <c r="H9" s="6"/>
    </row>
    <row r="10" spans="1:8" ht="14.25" thickBot="1">
      <c r="A10" s="32" t="s">
        <v>9</v>
      </c>
      <c r="B10" s="35">
        <v>740350</v>
      </c>
      <c r="C10" s="35">
        <v>525780</v>
      </c>
      <c r="D10" s="35">
        <v>465200</v>
      </c>
      <c r="E10" s="35">
        <v>187500</v>
      </c>
      <c r="F10" s="36">
        <v>141200</v>
      </c>
      <c r="G10" s="37">
        <v>153000</v>
      </c>
      <c r="H10" s="6"/>
    </row>
    <row r="11" spans="1:8">
      <c r="A11" s="7" t="s">
        <v>10</v>
      </c>
      <c r="B11" s="8">
        <f>SUM(B5:B10)</f>
        <v>3818350</v>
      </c>
      <c r="C11" s="8">
        <f t="shared" ref="C11:F11" si="0">SUM(C5:C10)</f>
        <v>3082200</v>
      </c>
      <c r="D11" s="8">
        <f t="shared" si="0"/>
        <v>2647560</v>
      </c>
      <c r="E11" s="8">
        <f t="shared" si="0"/>
        <v>1079120</v>
      </c>
      <c r="F11" s="18">
        <f t="shared" si="0"/>
        <v>658560</v>
      </c>
      <c r="G11" s="19">
        <f>SUM(G5:G10)</f>
        <v>781300</v>
      </c>
    </row>
    <row r="12" spans="1:8" ht="14.25" thickBot="1">
      <c r="A12" s="10" t="s">
        <v>11</v>
      </c>
      <c r="B12" s="11">
        <f>AVERAGE(B5:B10)</f>
        <v>636391.66666666663</v>
      </c>
      <c r="C12" s="11">
        <f t="shared" ref="C12:G12" si="1">AVERAGE(C5:C10)</f>
        <v>513700</v>
      </c>
      <c r="D12" s="11">
        <f t="shared" si="1"/>
        <v>441260</v>
      </c>
      <c r="E12" s="11">
        <f t="shared" si="1"/>
        <v>179853.33333333334</v>
      </c>
      <c r="F12" s="20">
        <f t="shared" si="1"/>
        <v>109760</v>
      </c>
      <c r="G12" s="12">
        <f t="shared" si="1"/>
        <v>130216.66666666667</v>
      </c>
    </row>
    <row r="13" spans="1:8" ht="14.25" thickTop="1">
      <c r="A13" s="29" t="s">
        <v>13</v>
      </c>
      <c r="B13" s="9">
        <v>4000000</v>
      </c>
      <c r="C13" s="9">
        <v>3200000</v>
      </c>
      <c r="D13" s="9">
        <v>2705000</v>
      </c>
      <c r="E13" s="9">
        <v>1000000</v>
      </c>
      <c r="F13" s="21">
        <v>660000</v>
      </c>
      <c r="G13" s="19">
        <v>800000</v>
      </c>
    </row>
    <row r="14" spans="1:8">
      <c r="A14" s="30" t="s">
        <v>14</v>
      </c>
      <c r="B14" s="13">
        <f>B11-B13</f>
        <v>-181650</v>
      </c>
      <c r="C14" s="13">
        <f t="shared" ref="C14:G14" si="2">C11-C13</f>
        <v>-117800</v>
      </c>
      <c r="D14" s="13">
        <f t="shared" si="2"/>
        <v>-57440</v>
      </c>
      <c r="E14" s="13">
        <f t="shared" si="2"/>
        <v>79120</v>
      </c>
      <c r="F14" s="22">
        <f t="shared" si="2"/>
        <v>-1440</v>
      </c>
      <c r="G14" s="23">
        <f t="shared" si="2"/>
        <v>-18700</v>
      </c>
    </row>
    <row r="15" spans="1:8">
      <c r="A15" s="30" t="s">
        <v>15</v>
      </c>
      <c r="B15" s="14">
        <f>B11/B13</f>
        <v>0.95458750000000003</v>
      </c>
      <c r="C15" s="14">
        <f t="shared" ref="C15:G15" si="3">C11/C13</f>
        <v>0.96318749999999997</v>
      </c>
      <c r="D15" s="14">
        <f t="shared" si="3"/>
        <v>0.97876524953789279</v>
      </c>
      <c r="E15" s="14">
        <f t="shared" si="3"/>
        <v>1.0791200000000001</v>
      </c>
      <c r="F15" s="24">
        <f t="shared" si="3"/>
        <v>0.99781818181818183</v>
      </c>
      <c r="G15" s="15">
        <f t="shared" si="3"/>
        <v>0.97662499999999997</v>
      </c>
    </row>
  </sheetData>
  <mergeCells count="1">
    <mergeCell ref="A2:G2"/>
  </mergeCells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名古屋</vt:lpstr>
      <vt:lpstr>大阪</vt:lpstr>
      <vt:lpstr>福岡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ayu</cp:lastModifiedBy>
  <dcterms:created xsi:type="dcterms:W3CDTF">2012-10-15T08:47:23Z</dcterms:created>
  <dcterms:modified xsi:type="dcterms:W3CDTF">2013-01-10T03:30:05Z</dcterms:modified>
</cp:coreProperties>
</file>