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2013_sample_6-9\Chap06\Sec.63\"/>
    </mc:Choice>
  </mc:AlternateContent>
  <bookViews>
    <workbookView xWindow="0" yWindow="0" windowWidth="15330" windowHeight="8295"/>
  </bookViews>
  <sheets>
    <sheet name="Sheet1" sheetId="11" r:id="rId1"/>
  </sheets>
  <calcPr calcId="152511"/>
</workbook>
</file>

<file path=xl/calcChain.xml><?xml version="1.0" encoding="utf-8"?>
<calcChain xmlns="http://schemas.openxmlformats.org/spreadsheetml/2006/main">
  <c r="I25" i="11" l="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I19" i="11"/>
  <c r="I18" i="11"/>
  <c r="I17" i="11"/>
  <c r="I16" i="11"/>
  <c r="I15" i="11"/>
</calcChain>
</file>

<file path=xl/sharedStrings.xml><?xml version="1.0" encoding="utf-8"?>
<sst xmlns="http://schemas.openxmlformats.org/spreadsheetml/2006/main" count="27" uniqueCount="26">
  <si>
    <t>（単位：千円）</t>
    <rPh sb="1" eb="3">
      <t>タンイ</t>
    </rPh>
    <rPh sb="4" eb="6">
      <t>センエン</t>
    </rPh>
    <phoneticPr fontId="1"/>
  </si>
  <si>
    <t>月平均</t>
    <rPh sb="0" eb="3">
      <t>ツキヘイキン</t>
    </rPh>
    <phoneticPr fontId="1"/>
  </si>
  <si>
    <t>売上目標</t>
    <rPh sb="0" eb="2">
      <t>ウリアゲ</t>
    </rPh>
    <rPh sb="2" eb="4">
      <t>モクヒョウ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</si>
  <si>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</si>
  <si>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</si>
  <si>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</si>
  <si>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</si>
  <si>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販売管理部</t>
    <rPh sb="0" eb="2">
      <t>ハンバイ</t>
    </rPh>
    <rPh sb="2" eb="5">
      <t>カンリブ</t>
    </rPh>
    <phoneticPr fontId="1"/>
  </si>
  <si>
    <t>札幌</t>
    <rPh sb="0" eb="2">
      <t>サッポロ</t>
    </rPh>
    <phoneticPr fontId="1"/>
  </si>
  <si>
    <t>福岡</t>
    <rPh sb="0" eb="2">
      <t>フクオカ</t>
    </rPh>
    <phoneticPr fontId="1"/>
  </si>
  <si>
    <t>合計</t>
    <rPh sb="0" eb="2">
      <t>ゴウケイ</t>
    </rPh>
    <phoneticPr fontId="1"/>
  </si>
  <si>
    <t>支店長各位</t>
    <rPh sb="0" eb="2">
      <t>シテン</t>
    </rPh>
    <rPh sb="2" eb="3">
      <t>チョウ</t>
    </rPh>
    <rPh sb="3" eb="5">
      <t>カクイ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</si>
  <si>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</si>
  <si>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</si>
  <si>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</si>
  <si>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2012年度下半期における、弊社の地域別売上高を集計いたしました。
集計結果は次のとおりです。</t>
    <rPh sb="4" eb="6">
      <t>ネンド</t>
    </rPh>
    <rPh sb="6" eb="7">
      <t>シモ</t>
    </rPh>
    <rPh sb="14" eb="16">
      <t>ヘイシャ</t>
    </rPh>
    <rPh sb="17" eb="19">
      <t>チイキ</t>
    </rPh>
    <rPh sb="19" eb="20">
      <t>ベツ</t>
    </rPh>
    <rPh sb="20" eb="22">
      <t>ウリアゲ</t>
    </rPh>
    <rPh sb="22" eb="23">
      <t>ダカ</t>
    </rPh>
    <rPh sb="24" eb="26">
      <t>シュウケイ</t>
    </rPh>
    <rPh sb="34" eb="36">
      <t>シュウケイ</t>
    </rPh>
    <rPh sb="36" eb="38">
      <t>ケッカ</t>
    </rPh>
    <rPh sb="39" eb="40">
      <t>ツギ</t>
    </rPh>
    <phoneticPr fontId="1"/>
  </si>
  <si>
    <t>9月</t>
  </si>
  <si>
    <t>10月</t>
  </si>
  <si>
    <t>11月</t>
  </si>
  <si>
    <t>12月</t>
  </si>
  <si>
    <t>大阪</t>
    <rPh sb="0" eb="2">
      <t>オオサカ</t>
    </rPh>
    <phoneticPr fontId="1"/>
  </si>
  <si>
    <t>名古屋</t>
    <rPh sb="0" eb="3">
      <t>ナゴヤ</t>
    </rPh>
    <phoneticPr fontId="1"/>
  </si>
  <si>
    <t>東地区</t>
    <rPh sb="0" eb="1">
      <t>ヒガシ</t>
    </rPh>
    <rPh sb="1" eb="3">
      <t>チク</t>
    </rPh>
    <phoneticPr fontId="1"/>
  </si>
  <si>
    <t>西地区</t>
    <rPh sb="0" eb="1">
      <t>ニシ</t>
    </rPh>
    <rPh sb="1" eb="3">
      <t>チク</t>
    </rPh>
    <phoneticPr fontId="1"/>
  </si>
  <si>
    <t>迫田 真史</t>
    <rPh sb="0" eb="2">
      <t>サコタ</t>
    </rPh>
    <rPh sb="3" eb="5">
      <t>マフミ</t>
    </rPh>
    <phoneticPr fontId="1"/>
  </si>
  <si>
    <t>下半期地区別売上高の件</t>
    <rPh sb="0" eb="1">
      <t>シモ</t>
    </rPh>
    <rPh sb="3" eb="5">
      <t>チク</t>
    </rPh>
    <rPh sb="5" eb="6">
      <t>ベツ</t>
    </rPh>
    <rPh sb="6" eb="8">
      <t>ウリアゲ</t>
    </rPh>
    <rPh sb="8" eb="9">
      <t>ダカ</t>
    </rPh>
    <rPh sb="10" eb="11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</si>
</sst>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u val="double"/>
      <sz val="16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u val="double"/>
      <sz val="18"/>
      <color theme="9" tint="-0.49998474074526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38" fontId="0" fillId="0" borderId="1" xfId="1" applyFont="1" applyBorder="1">
      <alignment vertical="center"/>
    </xf>
    <xf numFmtId="38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2" xfId="0" applyNumberFormat="1" applyBorder="1">
      <alignment vertical="center"/>
    </xf>
    <xf numFmtId="0" fontId="0" fillId="0" borderId="0" xfId="0" applyAlignment="1">
      <alignment vertical="center" wrapText="1"/>
    </xf>
    <xf numFmtId="38" fontId="0" fillId="0" borderId="10" xfId="1" applyFont="1" applyBorder="1">
      <alignment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10" xfId="3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6" xfId="3" applyFont="1" applyFill="1" applyBorder="1" applyAlignment="1">
      <alignment horizontal="center" vertical="center"/>
    </xf>
    <xf numFmtId="0" fontId="6" fillId="3" borderId="7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7" fillId="0" borderId="0" xfId="0" applyFont="1">
      <alignment vertical="center"/>
    </xf>
    <xf numFmtId="31" fontId="7" fillId="0" borderId="0" xfId="0" applyNumberFormat="1" applyFont="1">
      <alignment vertical="center"/>
    </xf>
  </cellXfs>
  <cellStyles count="4"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E3" sqref="E3"/>
    </sheetView>
  </sheetViews>
  <sheetFormatPr defaultRowHeight="13.5"/>
  <cols>
    <col min="1" max="1" width="10.125" customWidth="1"/>
    <col min="2" max="8" width="9" customWidth="1"/>
    <col min="9" max="9" width="13.5" customWidth="1"/>
  </cols>
  <sheetData>
    <row r="1" spans="1:9">
      <c r="A1" s="27"/>
      <c r="H1" s="28">
        <v>41299</v>
      </c>
      <c r="I1" s="28"/>
    </row>
    <row r="2" spans="1:9">
      <c r="A2" t="s">
        <v>11</v>
      </c>
    </row>
    <row r="3" spans="1:9">
      <c r="I3" s="6" t="s">
        <v>7</v>
      </c>
    </row>
    <row r="4" spans="1:9">
      <c r="I4" s="6" t="s">
        <v>24</v>
      </c>
    </row>
    <row r="6" spans="1:9" ht="21">
      <c r="A6" s="17" t="s">
        <v>25</v>
      </c>
      <c r="B6" s="17"/>
      <c r="C6" s="17"/>
      <c r="D6" s="17"/>
      <c r="E6" s="17"/>
      <c r="F6" s="17"/>
      <c r="G6" s="17"/>
      <c r="H6" s="17"/>
      <c r="I6" s="17"/>
    </row>
    <row r="7" spans="1:9" ht="18.75">
      <c r="A7" s="5"/>
      <c r="B7" s="5"/>
      <c r="C7" s="5"/>
      <c r="D7" s="5"/>
      <c r="E7" s="5"/>
      <c r="F7" s="5"/>
      <c r="G7" s="5"/>
      <c r="H7" s="5"/>
      <c r="I7" s="5"/>
    </row>
    <row r="10" spans="1:9" ht="29.25" customHeight="1">
      <c r="A10" s="18" t="s">
        <v>15</v>
      </c>
      <c r="B10" s="18"/>
      <c r="C10" s="18"/>
      <c r="D10" s="18"/>
      <c r="E10" s="18"/>
      <c r="F10" s="18"/>
      <c r="G10" s="18"/>
      <c r="H10" s="18"/>
      <c r="I10" s="18"/>
    </row>
    <row r="11" spans="1:9" ht="13.5" customHeight="1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C12" s="4"/>
      <c r="I12" s="6" t="s">
        <v>0</v>
      </c>
    </row>
    <row r="13" spans="1:9">
      <c r="A13" s="19"/>
      <c r="B13" s="21" t="s">
        <v>22</v>
      </c>
      <c r="C13" s="22"/>
      <c r="D13" s="22"/>
      <c r="E13" s="23"/>
      <c r="F13" s="24" t="s">
        <v>23</v>
      </c>
      <c r="G13" s="24"/>
      <c r="H13" s="24"/>
      <c r="I13" s="25" t="s">
        <v>10</v>
      </c>
    </row>
    <row r="14" spans="1:9" ht="15" customHeight="1">
      <c r="A14" s="20"/>
      <c r="B14" s="12" t="s">
        <v>8</v>
      </c>
      <c r="C14" s="13" t="s">
        <v>14</v>
      </c>
      <c r="D14" s="13" t="s">
        <v>5</v>
      </c>
      <c r="E14" s="13" t="s">
        <v>6</v>
      </c>
      <c r="F14" s="13" t="s">
        <v>21</v>
      </c>
      <c r="G14" s="13" t="s">
        <v>20</v>
      </c>
      <c r="H14" s="13" t="s">
        <v>9</v>
      </c>
      <c r="I14" s="26"/>
    </row>
    <row r="15" spans="1:9">
      <c r="A15" s="14" t="s">
        <v>12</v>
      </c>
      <c r="B15" s="1">
        <v>1060</v>
      </c>
      <c r="C15" s="1">
        <v>1860</v>
      </c>
      <c r="D15" s="1">
        <v>2430</v>
      </c>
      <c r="E15" s="1">
        <v>2230</v>
      </c>
      <c r="F15" s="1">
        <v>2440</v>
      </c>
      <c r="G15" s="1">
        <v>1620</v>
      </c>
      <c r="H15" s="1">
        <v>2010</v>
      </c>
      <c r="I15" s="1">
        <f>SUM(B15:H15)</f>
        <v>13650</v>
      </c>
    </row>
    <row r="16" spans="1:9">
      <c r="A16" s="13" t="s">
        <v>13</v>
      </c>
      <c r="B16" s="1">
        <v>1280</v>
      </c>
      <c r="C16" s="1">
        <v>1810</v>
      </c>
      <c r="D16" s="1">
        <v>2260</v>
      </c>
      <c r="E16" s="1">
        <v>2060</v>
      </c>
      <c r="F16" s="1">
        <v>2550</v>
      </c>
      <c r="G16" s="1">
        <v>1380</v>
      </c>
      <c r="H16" s="1">
        <v>1890</v>
      </c>
      <c r="I16" s="1">
        <f t="shared" ref="I16:I21" si="0">SUM(B16:H16)</f>
        <v>13230</v>
      </c>
    </row>
    <row r="17" spans="1:9">
      <c r="A17" s="13" t="s">
        <v>16</v>
      </c>
      <c r="B17" s="1">
        <v>1480</v>
      </c>
      <c r="C17" s="1">
        <v>2090</v>
      </c>
      <c r="D17" s="1">
        <v>2660</v>
      </c>
      <c r="E17" s="1">
        <v>2450</v>
      </c>
      <c r="F17" s="1">
        <v>2660</v>
      </c>
      <c r="G17" s="1">
        <v>1580</v>
      </c>
      <c r="H17" s="1">
        <v>2150</v>
      </c>
      <c r="I17" s="1">
        <f t="shared" si="0"/>
        <v>15070</v>
      </c>
    </row>
    <row r="18" spans="1:9">
      <c r="A18" s="13" t="s">
        <v>17</v>
      </c>
      <c r="B18" s="1">
        <v>1420</v>
      </c>
      <c r="C18" s="1">
        <v>2210</v>
      </c>
      <c r="D18" s="1">
        <v>3220</v>
      </c>
      <c r="E18" s="1">
        <v>2650</v>
      </c>
      <c r="F18" s="1">
        <v>2820</v>
      </c>
      <c r="G18" s="1">
        <v>1870</v>
      </c>
      <c r="H18" s="1">
        <v>2080</v>
      </c>
      <c r="I18" s="1">
        <f t="shared" si="0"/>
        <v>16270</v>
      </c>
    </row>
    <row r="19" spans="1:9">
      <c r="A19" s="13" t="s">
        <v>18</v>
      </c>
      <c r="B19" s="1">
        <v>1540</v>
      </c>
      <c r="C19" s="1">
        <v>2180</v>
      </c>
      <c r="D19" s="1">
        <v>3120</v>
      </c>
      <c r="E19" s="1">
        <v>2460</v>
      </c>
      <c r="F19" s="1">
        <v>2650</v>
      </c>
      <c r="G19" s="1">
        <v>1780</v>
      </c>
      <c r="H19" s="1">
        <v>2360</v>
      </c>
      <c r="I19" s="1">
        <f t="shared" si="0"/>
        <v>16090</v>
      </c>
    </row>
    <row r="20" spans="1:9" ht="14.25" thickBot="1">
      <c r="A20" s="15" t="s">
        <v>19</v>
      </c>
      <c r="B20" s="8">
        <v>1490</v>
      </c>
      <c r="C20" s="8">
        <v>1910</v>
      </c>
      <c r="D20" s="8">
        <v>2890</v>
      </c>
      <c r="E20" s="8">
        <v>2450</v>
      </c>
      <c r="F20" s="8">
        <v>2330</v>
      </c>
      <c r="G20" s="8">
        <v>1900</v>
      </c>
      <c r="H20" s="8">
        <v>2520</v>
      </c>
      <c r="I20" s="8">
        <f t="shared" si="0"/>
        <v>15490</v>
      </c>
    </row>
    <row r="21" spans="1:9">
      <c r="A21" s="14" t="s">
        <v>10</v>
      </c>
      <c r="B21" s="7">
        <f t="shared" ref="B21:H21" si="1">SUM(B15:B20)</f>
        <v>8270</v>
      </c>
      <c r="C21" s="7">
        <f t="shared" si="1"/>
        <v>12060</v>
      </c>
      <c r="D21" s="7">
        <f t="shared" si="1"/>
        <v>16580</v>
      </c>
      <c r="E21" s="7">
        <f t="shared" si="1"/>
        <v>14300</v>
      </c>
      <c r="F21" s="7">
        <f t="shared" si="1"/>
        <v>15450</v>
      </c>
      <c r="G21" s="7">
        <f t="shared" si="1"/>
        <v>10130</v>
      </c>
      <c r="H21" s="7">
        <f t="shared" si="1"/>
        <v>13010</v>
      </c>
      <c r="I21" s="7">
        <f t="shared" si="0"/>
        <v>89800</v>
      </c>
    </row>
    <row r="22" spans="1:9">
      <c r="A22" s="13" t="s">
        <v>1</v>
      </c>
      <c r="B22" s="2">
        <f t="shared" ref="B22:H22" si="2">AVERAGE(B15:B20)</f>
        <v>1378.3333333333333</v>
      </c>
      <c r="C22" s="2">
        <f t="shared" si="2"/>
        <v>2010</v>
      </c>
      <c r="D22" s="2">
        <f t="shared" si="2"/>
        <v>2763.3333333333335</v>
      </c>
      <c r="E22" s="2">
        <f>AVERAGE(E15:E20)</f>
        <v>2383.3333333333335</v>
      </c>
      <c r="F22" s="2">
        <f t="shared" si="2"/>
        <v>2575</v>
      </c>
      <c r="G22" s="2">
        <f>AVERAGE(G15:G20)</f>
        <v>1688.3333333333333</v>
      </c>
      <c r="H22" s="2">
        <f t="shared" si="2"/>
        <v>2168.3333333333335</v>
      </c>
      <c r="I22" s="2">
        <f>AVERAGE(I15:I20)</f>
        <v>14966.666666666666</v>
      </c>
    </row>
    <row r="23" spans="1:9" ht="14.25" thickBot="1">
      <c r="A23" s="16" t="s">
        <v>2</v>
      </c>
      <c r="B23" s="11">
        <v>8300</v>
      </c>
      <c r="C23" s="11">
        <v>12000</v>
      </c>
      <c r="D23" s="11">
        <v>17000</v>
      </c>
      <c r="E23" s="11">
        <v>14000</v>
      </c>
      <c r="F23" s="11">
        <v>15000</v>
      </c>
      <c r="G23" s="11">
        <v>10500</v>
      </c>
      <c r="H23" s="11">
        <v>13000</v>
      </c>
      <c r="I23" s="11">
        <f>SUM(B23:H23)</f>
        <v>89800</v>
      </c>
    </row>
    <row r="24" spans="1:9" ht="14.25" thickTop="1">
      <c r="A24" s="14" t="s">
        <v>3</v>
      </c>
      <c r="B24" s="9">
        <f>B21-B23</f>
        <v>-30</v>
      </c>
      <c r="C24" s="9">
        <f t="shared" ref="C24:I24" si="3">C21-C23</f>
        <v>60</v>
      </c>
      <c r="D24" s="9">
        <f t="shared" si="3"/>
        <v>-420</v>
      </c>
      <c r="E24" s="9">
        <f t="shared" si="3"/>
        <v>300</v>
      </c>
      <c r="F24" s="9">
        <f t="shared" si="3"/>
        <v>450</v>
      </c>
      <c r="G24" s="9">
        <f t="shared" si="3"/>
        <v>-370</v>
      </c>
      <c r="H24" s="9">
        <f t="shared" si="3"/>
        <v>10</v>
      </c>
      <c r="I24" s="9">
        <f t="shared" si="3"/>
        <v>0</v>
      </c>
    </row>
    <row r="25" spans="1:9">
      <c r="A25" s="13" t="s">
        <v>4</v>
      </c>
      <c r="B25" s="3">
        <f>B21/B23</f>
        <v>0.9963855421686747</v>
      </c>
      <c r="C25" s="3">
        <f t="shared" ref="C25:I25" si="4">C21/C23</f>
        <v>1.0049999999999999</v>
      </c>
      <c r="D25" s="3">
        <f t="shared" si="4"/>
        <v>0.97529411764705887</v>
      </c>
      <c r="E25" s="3">
        <f t="shared" si="4"/>
        <v>1.0214285714285714</v>
      </c>
      <c r="F25" s="3">
        <f t="shared" si="4"/>
        <v>1.03</v>
      </c>
      <c r="G25" s="3">
        <f t="shared" si="4"/>
        <v>0.96476190476190471</v>
      </c>
      <c r="H25" s="3">
        <f t="shared" si="4"/>
        <v>1.0007692307692309</v>
      </c>
      <c r="I25" s="3">
        <f t="shared" si="4"/>
        <v>1</v>
      </c>
    </row>
  </sheetData>
  <mergeCells count="7">
    <mergeCell ref="H1:I1"/>
    <mergeCell ref="A6:I6"/>
    <mergeCell ref="A10:I10"/>
    <mergeCell ref="A13:A14"/>
    <mergeCell ref="B13:E13"/>
    <mergeCell ref="F13:H13"/>
    <mergeCell ref="I13:I1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 differentFirst="1">
    <oddHeader>&amp;C&amp;F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2012-12-25T01:10:54Z</cp:lastPrinted>
  <dcterms:created xsi:type="dcterms:W3CDTF">2009-10-28T07:34:59Z</dcterms:created>
  <dcterms:modified xsi:type="dcterms:W3CDTF">2012-12-25T01:29:54Z</dcterms:modified>
</cp:coreProperties>
</file>