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aestria finanzas\S3_PySql rent fij\Trabajo02\"/>
    </mc:Choice>
  </mc:AlternateContent>
  <xr:revisionPtr revIDLastSave="0" documentId="13_ncr:1_{650BF30D-E60E-4530-BD31-677872FF74CC}" xr6:coauthVersionLast="45" xr6:coauthVersionMax="47" xr10:uidLastSave="{00000000-0000-0000-0000-000000000000}"/>
  <bookViews>
    <workbookView xWindow="5184" yWindow="5496" windowWidth="23700" windowHeight="19308" firstSheet="1" activeTab="1" xr2:uid="{D5259B74-2449-42C9-9DBC-5B1D8B2A1F6F}"/>
  </bookViews>
  <sheets>
    <sheet name="Hoja2" sheetId="2" r:id="rId1"/>
    <sheet name="TITULOS SEMESTRALES" sheetId="3" r:id="rId2"/>
    <sheet name="TITULOS INDEXADOS" sheetId="4" r:id="rId3"/>
    <sheet name="Hoja1" sheetId="6" r:id="rId4"/>
    <sheet name="TITULOS TRIMESTRALES " sheetId="5" r:id="rId5"/>
  </sheets>
  <definedNames>
    <definedName name="_xlnm._FilterDatabase" localSheetId="0" hidden="1">Hoja2!$A$1:$G$121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" i="5" l="1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100" i="5"/>
  <c r="O100" i="5"/>
  <c r="N100" i="5"/>
  <c r="M100" i="5"/>
  <c r="L100" i="5"/>
  <c r="K100" i="5"/>
  <c r="Q99" i="5"/>
  <c r="O99" i="5"/>
  <c r="N99" i="5"/>
  <c r="M99" i="5"/>
  <c r="L99" i="5"/>
  <c r="K99" i="5"/>
  <c r="Q98" i="5"/>
  <c r="O98" i="5"/>
  <c r="N98" i="5"/>
  <c r="M98" i="5"/>
  <c r="L98" i="5"/>
  <c r="K98" i="5"/>
  <c r="Q97" i="5"/>
  <c r="O97" i="5"/>
  <c r="N97" i="5"/>
  <c r="M97" i="5"/>
  <c r="L97" i="5"/>
  <c r="K97" i="5"/>
  <c r="Q96" i="5"/>
  <c r="O96" i="5"/>
  <c r="N96" i="5"/>
  <c r="M96" i="5"/>
  <c r="L96" i="5"/>
  <c r="K96" i="5"/>
  <c r="Q95" i="5"/>
  <c r="O95" i="5"/>
  <c r="N95" i="5"/>
  <c r="M95" i="5"/>
  <c r="L95" i="5"/>
  <c r="K95" i="5"/>
  <c r="Q94" i="5"/>
  <c r="O94" i="5"/>
  <c r="N94" i="5"/>
  <c r="M94" i="5"/>
  <c r="L94" i="5"/>
  <c r="K94" i="5"/>
  <c r="Q93" i="5"/>
  <c r="O93" i="5"/>
  <c r="N93" i="5"/>
  <c r="M93" i="5"/>
  <c r="L93" i="5"/>
  <c r="K93" i="5"/>
  <c r="Q92" i="5"/>
  <c r="O92" i="5"/>
  <c r="N92" i="5"/>
  <c r="M92" i="5"/>
  <c r="L92" i="5"/>
  <c r="K92" i="5"/>
  <c r="Q91" i="5"/>
  <c r="O91" i="5"/>
  <c r="N91" i="5"/>
  <c r="M91" i="5"/>
  <c r="L91" i="5"/>
  <c r="K91" i="5"/>
  <c r="Q90" i="5"/>
  <c r="O90" i="5"/>
  <c r="N90" i="5"/>
  <c r="M90" i="5"/>
  <c r="L90" i="5"/>
  <c r="K90" i="5"/>
  <c r="Q89" i="5"/>
  <c r="O89" i="5"/>
  <c r="N89" i="5"/>
  <c r="M89" i="5"/>
  <c r="L89" i="5"/>
  <c r="K89" i="5"/>
  <c r="Q88" i="5"/>
  <c r="O88" i="5"/>
  <c r="N88" i="5"/>
  <c r="M88" i="5"/>
  <c r="L88" i="5"/>
  <c r="K88" i="5"/>
  <c r="Q87" i="5"/>
  <c r="O87" i="5"/>
  <c r="N87" i="5"/>
  <c r="M87" i="5"/>
  <c r="L87" i="5"/>
  <c r="K87" i="5"/>
  <c r="Q86" i="5"/>
  <c r="O86" i="5"/>
  <c r="N86" i="5"/>
  <c r="M86" i="5"/>
  <c r="L86" i="5"/>
  <c r="K86" i="5"/>
  <c r="Q85" i="5"/>
  <c r="O85" i="5"/>
  <c r="N85" i="5"/>
  <c r="M85" i="5"/>
  <c r="L85" i="5"/>
  <c r="K85" i="5"/>
  <c r="Q84" i="5"/>
  <c r="O84" i="5"/>
  <c r="N84" i="5"/>
  <c r="M84" i="5"/>
  <c r="L84" i="5"/>
  <c r="K84" i="5"/>
  <c r="Q83" i="5"/>
  <c r="O83" i="5"/>
  <c r="N83" i="5"/>
  <c r="M83" i="5"/>
  <c r="L83" i="5"/>
  <c r="K83" i="5"/>
  <c r="Q82" i="5"/>
  <c r="O82" i="5"/>
  <c r="N82" i="5"/>
  <c r="M82" i="5"/>
  <c r="L82" i="5"/>
  <c r="K82" i="5"/>
  <c r="Q81" i="5"/>
  <c r="O81" i="5"/>
  <c r="N81" i="5"/>
  <c r="M81" i="5"/>
  <c r="L81" i="5"/>
  <c r="K81" i="5"/>
  <c r="Q80" i="5"/>
  <c r="O80" i="5"/>
  <c r="N80" i="5"/>
  <c r="M80" i="5"/>
  <c r="L80" i="5"/>
  <c r="K80" i="5"/>
  <c r="Q79" i="5"/>
  <c r="O79" i="5"/>
  <c r="N79" i="5"/>
  <c r="M79" i="5"/>
  <c r="L79" i="5"/>
  <c r="K79" i="5"/>
  <c r="Q78" i="5"/>
  <c r="O78" i="5"/>
  <c r="N78" i="5"/>
  <c r="M78" i="5"/>
  <c r="L78" i="5"/>
  <c r="K78" i="5"/>
  <c r="Q77" i="5"/>
  <c r="O77" i="5"/>
  <c r="N77" i="5"/>
  <c r="M77" i="5"/>
  <c r="L77" i="5"/>
  <c r="K77" i="5"/>
  <c r="Q76" i="5"/>
  <c r="O76" i="5"/>
  <c r="N76" i="5"/>
  <c r="M76" i="5"/>
  <c r="L76" i="5"/>
  <c r="K76" i="5"/>
  <c r="Q75" i="5"/>
  <c r="O75" i="5"/>
  <c r="N75" i="5"/>
  <c r="M75" i="5"/>
  <c r="L75" i="5"/>
  <c r="K75" i="5"/>
  <c r="Q74" i="5"/>
  <c r="O74" i="5"/>
  <c r="N74" i="5"/>
  <c r="M74" i="5"/>
  <c r="L74" i="5"/>
  <c r="K74" i="5"/>
  <c r="Q73" i="5"/>
  <c r="O73" i="5"/>
  <c r="N73" i="5"/>
  <c r="M73" i="5"/>
  <c r="L73" i="5"/>
  <c r="K73" i="5"/>
  <c r="Q72" i="5"/>
  <c r="O72" i="5"/>
  <c r="N72" i="5"/>
  <c r="M72" i="5"/>
  <c r="L72" i="5"/>
  <c r="K72" i="5"/>
  <c r="Q71" i="5"/>
  <c r="O71" i="5"/>
  <c r="N71" i="5"/>
  <c r="M71" i="5"/>
  <c r="L71" i="5"/>
  <c r="K71" i="5"/>
  <c r="Q70" i="5"/>
  <c r="O70" i="5"/>
  <c r="N70" i="5"/>
  <c r="M70" i="5"/>
  <c r="L70" i="5"/>
  <c r="K70" i="5"/>
  <c r="Q69" i="5"/>
  <c r="O69" i="5"/>
  <c r="N69" i="5"/>
  <c r="M69" i="5"/>
  <c r="L69" i="5"/>
  <c r="K69" i="5"/>
  <c r="Q68" i="5"/>
  <c r="O68" i="5"/>
  <c r="N68" i="5"/>
  <c r="M68" i="5"/>
  <c r="L68" i="5"/>
  <c r="K68" i="5"/>
  <c r="Q67" i="5"/>
  <c r="O67" i="5"/>
  <c r="N67" i="5"/>
  <c r="M67" i="5"/>
  <c r="L67" i="5"/>
  <c r="K67" i="5"/>
  <c r="Q66" i="5"/>
  <c r="O66" i="5"/>
  <c r="N66" i="5"/>
  <c r="M66" i="5"/>
  <c r="L66" i="5"/>
  <c r="K66" i="5"/>
  <c r="Q65" i="5"/>
  <c r="O65" i="5"/>
  <c r="N65" i="5"/>
  <c r="M65" i="5"/>
  <c r="L65" i="5"/>
  <c r="K65" i="5"/>
  <c r="Q64" i="5"/>
  <c r="O64" i="5"/>
  <c r="N64" i="5"/>
  <c r="M64" i="5"/>
  <c r="L64" i="5"/>
  <c r="K64" i="5"/>
  <c r="Q63" i="5"/>
  <c r="O63" i="5"/>
  <c r="N63" i="5"/>
  <c r="M63" i="5"/>
  <c r="L63" i="5"/>
  <c r="K63" i="5"/>
  <c r="Q62" i="5"/>
  <c r="O62" i="5"/>
  <c r="N62" i="5"/>
  <c r="M62" i="5"/>
  <c r="L62" i="5"/>
  <c r="K62" i="5"/>
  <c r="Q61" i="5"/>
  <c r="O61" i="5"/>
  <c r="N61" i="5"/>
  <c r="M61" i="5"/>
  <c r="L61" i="5"/>
  <c r="K61" i="5"/>
  <c r="Q60" i="5"/>
  <c r="O60" i="5"/>
  <c r="N60" i="5"/>
  <c r="M60" i="5"/>
  <c r="L60" i="5"/>
  <c r="K60" i="5"/>
  <c r="Q59" i="5"/>
  <c r="O59" i="5"/>
  <c r="N59" i="5"/>
  <c r="M59" i="5"/>
  <c r="L59" i="5"/>
  <c r="K59" i="5"/>
  <c r="Q58" i="5"/>
  <c r="O58" i="5"/>
  <c r="N58" i="5"/>
  <c r="M58" i="5"/>
  <c r="L58" i="5"/>
  <c r="K58" i="5"/>
  <c r="Q57" i="5"/>
  <c r="O57" i="5"/>
  <c r="N57" i="5"/>
  <c r="M57" i="5"/>
  <c r="L57" i="5"/>
  <c r="K57" i="5"/>
  <c r="Q56" i="5"/>
  <c r="O56" i="5"/>
  <c r="N56" i="5"/>
  <c r="M56" i="5"/>
  <c r="L56" i="5"/>
  <c r="K56" i="5"/>
  <c r="Q55" i="5"/>
  <c r="O55" i="5"/>
  <c r="N55" i="5"/>
  <c r="M55" i="5"/>
  <c r="L55" i="5"/>
  <c r="K55" i="5"/>
  <c r="Q54" i="5"/>
  <c r="O54" i="5"/>
  <c r="N54" i="5"/>
  <c r="M54" i="5"/>
  <c r="L54" i="5"/>
  <c r="K54" i="5"/>
  <c r="Q53" i="5"/>
  <c r="O53" i="5"/>
  <c r="N53" i="5"/>
  <c r="M53" i="5"/>
  <c r="L53" i="5"/>
  <c r="K53" i="5"/>
  <c r="Q52" i="5"/>
  <c r="O52" i="5"/>
  <c r="N52" i="5"/>
  <c r="M52" i="5"/>
  <c r="L52" i="5"/>
  <c r="K52" i="5"/>
  <c r="Q51" i="5"/>
  <c r="O51" i="5"/>
  <c r="N51" i="5"/>
  <c r="M51" i="5"/>
  <c r="L51" i="5"/>
  <c r="K51" i="5"/>
  <c r="Q50" i="5"/>
  <c r="O50" i="5"/>
  <c r="N50" i="5"/>
  <c r="M50" i="5"/>
  <c r="L50" i="5"/>
  <c r="K50" i="5"/>
  <c r="Q49" i="5"/>
  <c r="O49" i="5"/>
  <c r="N49" i="5"/>
  <c r="M49" i="5"/>
  <c r="L49" i="5"/>
  <c r="K49" i="5"/>
  <c r="Q48" i="5"/>
  <c r="O48" i="5"/>
  <c r="N48" i="5"/>
  <c r="M48" i="5"/>
  <c r="L48" i="5"/>
  <c r="K48" i="5"/>
  <c r="Q47" i="5"/>
  <c r="O47" i="5"/>
  <c r="N47" i="5"/>
  <c r="M47" i="5"/>
  <c r="L47" i="5"/>
  <c r="K47" i="5"/>
  <c r="Q46" i="5"/>
  <c r="O46" i="5"/>
  <c r="N46" i="5"/>
  <c r="M46" i="5"/>
  <c r="L46" i="5"/>
  <c r="K46" i="5"/>
  <c r="Q45" i="5"/>
  <c r="O45" i="5"/>
  <c r="N45" i="5"/>
  <c r="M45" i="5"/>
  <c r="L45" i="5"/>
  <c r="K45" i="5"/>
  <c r="Q44" i="5"/>
  <c r="O44" i="5"/>
  <c r="N44" i="5"/>
  <c r="M44" i="5"/>
  <c r="L44" i="5"/>
  <c r="K44" i="5"/>
  <c r="Q43" i="5"/>
  <c r="O43" i="5"/>
  <c r="N43" i="5"/>
  <c r="M43" i="5"/>
  <c r="L43" i="5"/>
  <c r="K43" i="5"/>
  <c r="Q42" i="5"/>
  <c r="O42" i="5"/>
  <c r="N42" i="5"/>
  <c r="M42" i="5"/>
  <c r="L42" i="5"/>
  <c r="K42" i="5"/>
  <c r="Q41" i="5"/>
  <c r="O41" i="5"/>
  <c r="N41" i="5"/>
  <c r="M41" i="5"/>
  <c r="L41" i="5"/>
  <c r="K41" i="5"/>
  <c r="Q40" i="5"/>
  <c r="O40" i="5"/>
  <c r="N40" i="5"/>
  <c r="M40" i="5"/>
  <c r="L40" i="5"/>
  <c r="K40" i="5"/>
  <c r="Q39" i="5"/>
  <c r="O39" i="5"/>
  <c r="N39" i="5"/>
  <c r="M39" i="5"/>
  <c r="L39" i="5"/>
  <c r="K39" i="5"/>
  <c r="Q38" i="5"/>
  <c r="O38" i="5"/>
  <c r="N38" i="5"/>
  <c r="M38" i="5"/>
  <c r="L38" i="5"/>
  <c r="K38" i="5"/>
  <c r="Q37" i="5"/>
  <c r="O37" i="5"/>
  <c r="N37" i="5"/>
  <c r="M37" i="5"/>
  <c r="L37" i="5"/>
  <c r="K37" i="5"/>
  <c r="Q36" i="5"/>
  <c r="O36" i="5"/>
  <c r="N36" i="5"/>
  <c r="M36" i="5"/>
  <c r="L36" i="5"/>
  <c r="K36" i="5"/>
  <c r="Q35" i="5"/>
  <c r="O35" i="5"/>
  <c r="N35" i="5"/>
  <c r="M35" i="5"/>
  <c r="L35" i="5"/>
  <c r="K35" i="5"/>
  <c r="Q34" i="5"/>
  <c r="O34" i="5"/>
  <c r="N34" i="5"/>
  <c r="M34" i="5"/>
  <c r="L34" i="5"/>
  <c r="K34" i="5"/>
  <c r="Q33" i="5"/>
  <c r="O33" i="5"/>
  <c r="N33" i="5"/>
  <c r="M33" i="5"/>
  <c r="L33" i="5"/>
  <c r="K33" i="5"/>
  <c r="Q32" i="5"/>
  <c r="O32" i="5"/>
  <c r="N32" i="5"/>
  <c r="M32" i="5"/>
  <c r="L32" i="5"/>
  <c r="K32" i="5"/>
  <c r="Q31" i="5"/>
  <c r="O31" i="5"/>
  <c r="N31" i="5"/>
  <c r="M31" i="5"/>
  <c r="L31" i="5"/>
  <c r="K31" i="5"/>
  <c r="Q30" i="5"/>
  <c r="O30" i="5"/>
  <c r="N30" i="5"/>
  <c r="M30" i="5"/>
  <c r="L30" i="5"/>
  <c r="K30" i="5"/>
  <c r="Q29" i="5"/>
  <c r="O29" i="5"/>
  <c r="N29" i="5"/>
  <c r="M29" i="5"/>
  <c r="L29" i="5"/>
  <c r="K29" i="5"/>
  <c r="Q28" i="5"/>
  <c r="O28" i="5"/>
  <c r="N28" i="5"/>
  <c r="M28" i="5"/>
  <c r="L28" i="5"/>
  <c r="K28" i="5"/>
  <c r="Q27" i="5"/>
  <c r="O27" i="5"/>
  <c r="N27" i="5"/>
  <c r="M27" i="5"/>
  <c r="L27" i="5"/>
  <c r="K27" i="5"/>
  <c r="Q26" i="5"/>
  <c r="O26" i="5"/>
  <c r="N26" i="5"/>
  <c r="M26" i="5"/>
  <c r="L26" i="5"/>
  <c r="K26" i="5"/>
  <c r="Q25" i="5"/>
  <c r="O25" i="5"/>
  <c r="N25" i="5"/>
  <c r="M25" i="5"/>
  <c r="L25" i="5"/>
  <c r="K25" i="5"/>
  <c r="Q24" i="5"/>
  <c r="O24" i="5"/>
  <c r="N24" i="5"/>
  <c r="M24" i="5"/>
  <c r="L24" i="5"/>
  <c r="K24" i="5"/>
  <c r="Q23" i="5"/>
  <c r="O23" i="5"/>
  <c r="N23" i="5"/>
  <c r="M23" i="5"/>
  <c r="L23" i="5"/>
  <c r="K23" i="5"/>
  <c r="Q22" i="5"/>
  <c r="O22" i="5"/>
  <c r="N22" i="5"/>
  <c r="M22" i="5"/>
  <c r="L22" i="5"/>
  <c r="K22" i="5"/>
  <c r="Q21" i="5"/>
  <c r="O21" i="5"/>
  <c r="N21" i="5"/>
  <c r="M21" i="5"/>
  <c r="L21" i="5"/>
  <c r="K21" i="5"/>
  <c r="Q20" i="5"/>
  <c r="O20" i="5"/>
  <c r="N20" i="5"/>
  <c r="M20" i="5"/>
  <c r="L20" i="5"/>
  <c r="K20" i="5"/>
  <c r="Q19" i="5"/>
  <c r="O19" i="5"/>
  <c r="N19" i="5"/>
  <c r="M19" i="5"/>
  <c r="L19" i="5"/>
  <c r="K19" i="5"/>
  <c r="Q18" i="5"/>
  <c r="O18" i="5"/>
  <c r="N18" i="5"/>
  <c r="M18" i="5"/>
  <c r="L18" i="5"/>
  <c r="K18" i="5"/>
  <c r="Q17" i="5"/>
  <c r="O17" i="5"/>
  <c r="N17" i="5"/>
  <c r="M17" i="5"/>
  <c r="L17" i="5"/>
  <c r="K17" i="5"/>
  <c r="Q16" i="5"/>
  <c r="O16" i="5"/>
  <c r="N16" i="5"/>
  <c r="M16" i="5"/>
  <c r="L16" i="5"/>
  <c r="K16" i="5"/>
  <c r="Q15" i="5"/>
  <c r="O15" i="5"/>
  <c r="N15" i="5"/>
  <c r="M15" i="5"/>
  <c r="L15" i="5"/>
  <c r="K15" i="5"/>
  <c r="Q14" i="5"/>
  <c r="O14" i="5"/>
  <c r="N14" i="5"/>
  <c r="M14" i="5"/>
  <c r="L14" i="5"/>
  <c r="K14" i="5"/>
  <c r="Q13" i="5"/>
  <c r="O13" i="5"/>
  <c r="N13" i="5"/>
  <c r="M13" i="5"/>
  <c r="L13" i="5"/>
  <c r="K13" i="5"/>
  <c r="Q12" i="5"/>
  <c r="O12" i="5"/>
  <c r="N12" i="5"/>
  <c r="M12" i="5"/>
  <c r="L12" i="5"/>
  <c r="K12" i="5"/>
  <c r="Q11" i="5"/>
  <c r="O11" i="5"/>
  <c r="N11" i="5"/>
  <c r="M11" i="5"/>
  <c r="L11" i="5"/>
  <c r="K11" i="5"/>
  <c r="Q10" i="5"/>
  <c r="O10" i="5"/>
  <c r="N10" i="5"/>
  <c r="M10" i="5"/>
  <c r="L10" i="5"/>
  <c r="K10" i="5"/>
  <c r="Q9" i="5"/>
  <c r="O9" i="5"/>
  <c r="N9" i="5"/>
  <c r="M9" i="5"/>
  <c r="L9" i="5"/>
  <c r="K9" i="5"/>
  <c r="Q8" i="5"/>
  <c r="O8" i="5"/>
  <c r="N8" i="5"/>
  <c r="M8" i="5"/>
  <c r="L8" i="5"/>
  <c r="K8" i="5"/>
  <c r="Q7" i="5"/>
  <c r="O7" i="5"/>
  <c r="N7" i="5"/>
  <c r="M7" i="5"/>
  <c r="L7" i="5"/>
  <c r="K7" i="5"/>
  <c r="Q6" i="5"/>
  <c r="O6" i="5"/>
  <c r="N6" i="5"/>
  <c r="M6" i="5"/>
  <c r="L6" i="5"/>
  <c r="K6" i="5"/>
  <c r="Q5" i="5"/>
  <c r="O5" i="5"/>
  <c r="N5" i="5"/>
  <c r="M5" i="5"/>
  <c r="L5" i="5"/>
  <c r="K5" i="5"/>
  <c r="Q4" i="5"/>
  <c r="O4" i="5"/>
  <c r="N4" i="5"/>
  <c r="M4" i="5"/>
  <c r="L4" i="5"/>
  <c r="K4" i="5"/>
  <c r="Q3" i="5"/>
  <c r="O3" i="5"/>
  <c r="N3" i="5"/>
  <c r="M3" i="5"/>
  <c r="L3" i="5"/>
  <c r="K3" i="5"/>
  <c r="Q2" i="5"/>
  <c r="O2" i="5"/>
  <c r="N2" i="5"/>
  <c r="M2" i="5"/>
  <c r="L2" i="5"/>
  <c r="K2" i="5"/>
  <c r="A3" i="5" l="1"/>
  <c r="J3" i="5" s="1"/>
  <c r="S3" i="5" s="1"/>
  <c r="A4" i="5"/>
  <c r="J4" i="5" s="1"/>
  <c r="S4" i="5" s="1"/>
  <c r="A5" i="5"/>
  <c r="J5" i="5" s="1"/>
  <c r="S5" i="5" s="1"/>
  <c r="A6" i="5"/>
  <c r="J6" i="5" s="1"/>
  <c r="S6" i="5" s="1"/>
  <c r="A7" i="5"/>
  <c r="J7" i="5" s="1"/>
  <c r="S7" i="5" s="1"/>
  <c r="A8" i="5"/>
  <c r="J8" i="5" s="1"/>
  <c r="S8" i="5" s="1"/>
  <c r="A9" i="5"/>
  <c r="J9" i="5" s="1"/>
  <c r="S9" i="5" s="1"/>
  <c r="A10" i="5"/>
  <c r="J10" i="5" s="1"/>
  <c r="S10" i="5" s="1"/>
  <c r="A11" i="5"/>
  <c r="J11" i="5" s="1"/>
  <c r="S11" i="5" s="1"/>
  <c r="A12" i="5"/>
  <c r="J12" i="5" s="1"/>
  <c r="S12" i="5" s="1"/>
  <c r="A13" i="5"/>
  <c r="J13" i="5" s="1"/>
  <c r="S13" i="5" s="1"/>
  <c r="A14" i="5"/>
  <c r="J14" i="5" s="1"/>
  <c r="S14" i="5" s="1"/>
  <c r="A15" i="5"/>
  <c r="J15" i="5" s="1"/>
  <c r="S15" i="5" s="1"/>
  <c r="A16" i="5"/>
  <c r="J16" i="5" s="1"/>
  <c r="S16" i="5" s="1"/>
  <c r="A17" i="5"/>
  <c r="J17" i="5" s="1"/>
  <c r="S17" i="5" s="1"/>
  <c r="A18" i="5"/>
  <c r="J18" i="5" s="1"/>
  <c r="S18" i="5" s="1"/>
  <c r="A19" i="5"/>
  <c r="J19" i="5" s="1"/>
  <c r="S19" i="5" s="1"/>
  <c r="A20" i="5"/>
  <c r="J20" i="5" s="1"/>
  <c r="S20" i="5" s="1"/>
  <c r="A21" i="5"/>
  <c r="J21" i="5" s="1"/>
  <c r="S21" i="5" s="1"/>
  <c r="A22" i="5"/>
  <c r="J22" i="5" s="1"/>
  <c r="S22" i="5" s="1"/>
  <c r="A23" i="5"/>
  <c r="J23" i="5" s="1"/>
  <c r="S23" i="5" s="1"/>
  <c r="A24" i="5"/>
  <c r="J24" i="5" s="1"/>
  <c r="S24" i="5" s="1"/>
  <c r="A25" i="5"/>
  <c r="J25" i="5" s="1"/>
  <c r="S25" i="5" s="1"/>
  <c r="A26" i="5"/>
  <c r="J26" i="5" s="1"/>
  <c r="S26" i="5" s="1"/>
  <c r="A27" i="5"/>
  <c r="J27" i="5" s="1"/>
  <c r="S27" i="5" s="1"/>
  <c r="A28" i="5"/>
  <c r="J28" i="5" s="1"/>
  <c r="S28" i="5" s="1"/>
  <c r="A29" i="5"/>
  <c r="J29" i="5" s="1"/>
  <c r="S29" i="5" s="1"/>
  <c r="A30" i="5"/>
  <c r="J30" i="5" s="1"/>
  <c r="S30" i="5" s="1"/>
  <c r="A31" i="5"/>
  <c r="J31" i="5" s="1"/>
  <c r="S31" i="5" s="1"/>
  <c r="A32" i="5"/>
  <c r="J32" i="5" s="1"/>
  <c r="S32" i="5" s="1"/>
  <c r="A33" i="5"/>
  <c r="J33" i="5" s="1"/>
  <c r="S33" i="5" s="1"/>
  <c r="A34" i="5"/>
  <c r="J34" i="5" s="1"/>
  <c r="S34" i="5" s="1"/>
  <c r="A35" i="5"/>
  <c r="J35" i="5" s="1"/>
  <c r="S35" i="5" s="1"/>
  <c r="A36" i="5"/>
  <c r="J36" i="5" s="1"/>
  <c r="S36" i="5" s="1"/>
  <c r="A37" i="5"/>
  <c r="J37" i="5" s="1"/>
  <c r="S37" i="5" s="1"/>
  <c r="A38" i="5"/>
  <c r="J38" i="5" s="1"/>
  <c r="S38" i="5" s="1"/>
  <c r="A39" i="5"/>
  <c r="J39" i="5" s="1"/>
  <c r="S39" i="5" s="1"/>
  <c r="A40" i="5"/>
  <c r="J40" i="5" s="1"/>
  <c r="S40" i="5" s="1"/>
  <c r="A41" i="5"/>
  <c r="J41" i="5" s="1"/>
  <c r="S41" i="5" s="1"/>
  <c r="A42" i="5"/>
  <c r="J42" i="5" s="1"/>
  <c r="S42" i="5" s="1"/>
  <c r="A43" i="5"/>
  <c r="J43" i="5" s="1"/>
  <c r="S43" i="5" s="1"/>
  <c r="A44" i="5"/>
  <c r="J44" i="5" s="1"/>
  <c r="S44" i="5" s="1"/>
  <c r="A45" i="5"/>
  <c r="J45" i="5" s="1"/>
  <c r="S45" i="5" s="1"/>
  <c r="A46" i="5"/>
  <c r="J46" i="5" s="1"/>
  <c r="S46" i="5" s="1"/>
  <c r="A47" i="5"/>
  <c r="J47" i="5" s="1"/>
  <c r="S47" i="5" s="1"/>
  <c r="A48" i="5"/>
  <c r="J48" i="5" s="1"/>
  <c r="S48" i="5" s="1"/>
  <c r="A49" i="5"/>
  <c r="J49" i="5" s="1"/>
  <c r="S49" i="5" s="1"/>
  <c r="A50" i="5"/>
  <c r="J50" i="5" s="1"/>
  <c r="S50" i="5" s="1"/>
  <c r="A51" i="5"/>
  <c r="J51" i="5" s="1"/>
  <c r="S51" i="5" s="1"/>
  <c r="A52" i="5"/>
  <c r="J52" i="5" s="1"/>
  <c r="S52" i="5" s="1"/>
  <c r="A53" i="5"/>
  <c r="J53" i="5" s="1"/>
  <c r="S53" i="5" s="1"/>
  <c r="A54" i="5"/>
  <c r="J54" i="5" s="1"/>
  <c r="S54" i="5" s="1"/>
  <c r="A55" i="5"/>
  <c r="J55" i="5" s="1"/>
  <c r="S55" i="5" s="1"/>
  <c r="A56" i="5"/>
  <c r="J56" i="5" s="1"/>
  <c r="S56" i="5" s="1"/>
  <c r="A57" i="5"/>
  <c r="J57" i="5" s="1"/>
  <c r="S57" i="5" s="1"/>
  <c r="A58" i="5"/>
  <c r="J58" i="5" s="1"/>
  <c r="S58" i="5" s="1"/>
  <c r="A59" i="5"/>
  <c r="J59" i="5" s="1"/>
  <c r="S59" i="5" s="1"/>
  <c r="A60" i="5"/>
  <c r="J60" i="5" s="1"/>
  <c r="S60" i="5" s="1"/>
  <c r="A61" i="5"/>
  <c r="J61" i="5" s="1"/>
  <c r="S61" i="5" s="1"/>
  <c r="A62" i="5"/>
  <c r="J62" i="5" s="1"/>
  <c r="S62" i="5" s="1"/>
  <c r="A63" i="5"/>
  <c r="J63" i="5" s="1"/>
  <c r="S63" i="5" s="1"/>
  <c r="A64" i="5"/>
  <c r="J64" i="5" s="1"/>
  <c r="S64" i="5" s="1"/>
  <c r="A65" i="5"/>
  <c r="J65" i="5" s="1"/>
  <c r="S65" i="5" s="1"/>
  <c r="A66" i="5"/>
  <c r="J66" i="5" s="1"/>
  <c r="S66" i="5" s="1"/>
  <c r="A67" i="5"/>
  <c r="J67" i="5" s="1"/>
  <c r="S67" i="5" s="1"/>
  <c r="A68" i="5"/>
  <c r="J68" i="5" s="1"/>
  <c r="S68" i="5" s="1"/>
  <c r="A69" i="5"/>
  <c r="J69" i="5" s="1"/>
  <c r="S69" i="5" s="1"/>
  <c r="A70" i="5"/>
  <c r="J70" i="5" s="1"/>
  <c r="S70" i="5" s="1"/>
  <c r="A71" i="5"/>
  <c r="J71" i="5" s="1"/>
  <c r="S71" i="5" s="1"/>
  <c r="A72" i="5"/>
  <c r="J72" i="5" s="1"/>
  <c r="S72" i="5" s="1"/>
  <c r="A73" i="5"/>
  <c r="J73" i="5" s="1"/>
  <c r="S73" i="5" s="1"/>
  <c r="A74" i="5"/>
  <c r="J74" i="5" s="1"/>
  <c r="S74" i="5" s="1"/>
  <c r="A75" i="5"/>
  <c r="J75" i="5" s="1"/>
  <c r="S75" i="5" s="1"/>
  <c r="A76" i="5"/>
  <c r="J76" i="5" s="1"/>
  <c r="S76" i="5" s="1"/>
  <c r="A77" i="5"/>
  <c r="J77" i="5" s="1"/>
  <c r="S77" i="5" s="1"/>
  <c r="A78" i="5"/>
  <c r="J78" i="5" s="1"/>
  <c r="S78" i="5" s="1"/>
  <c r="A79" i="5"/>
  <c r="J79" i="5" s="1"/>
  <c r="S79" i="5" s="1"/>
  <c r="A80" i="5"/>
  <c r="J80" i="5" s="1"/>
  <c r="S80" i="5" s="1"/>
  <c r="A81" i="5"/>
  <c r="J81" i="5" s="1"/>
  <c r="S81" i="5" s="1"/>
  <c r="A82" i="5"/>
  <c r="J82" i="5" s="1"/>
  <c r="S82" i="5" s="1"/>
  <c r="A83" i="5"/>
  <c r="J83" i="5" s="1"/>
  <c r="S83" i="5" s="1"/>
  <c r="A84" i="5"/>
  <c r="J84" i="5" s="1"/>
  <c r="S84" i="5" s="1"/>
  <c r="A85" i="5"/>
  <c r="J85" i="5" s="1"/>
  <c r="S85" i="5" s="1"/>
  <c r="A86" i="5"/>
  <c r="J86" i="5" s="1"/>
  <c r="S86" i="5" s="1"/>
  <c r="A87" i="5"/>
  <c r="J87" i="5" s="1"/>
  <c r="S87" i="5" s="1"/>
  <c r="A88" i="5"/>
  <c r="J88" i="5" s="1"/>
  <c r="S88" i="5" s="1"/>
  <c r="A89" i="5"/>
  <c r="J89" i="5" s="1"/>
  <c r="S89" i="5" s="1"/>
  <c r="A90" i="5"/>
  <c r="J90" i="5" s="1"/>
  <c r="S90" i="5" s="1"/>
  <c r="A91" i="5"/>
  <c r="J91" i="5" s="1"/>
  <c r="S91" i="5" s="1"/>
  <c r="A92" i="5"/>
  <c r="J92" i="5" s="1"/>
  <c r="S92" i="5" s="1"/>
  <c r="A93" i="5"/>
  <c r="J93" i="5" s="1"/>
  <c r="S93" i="5" s="1"/>
  <c r="A94" i="5"/>
  <c r="J94" i="5" s="1"/>
  <c r="S94" i="5" s="1"/>
  <c r="A95" i="5"/>
  <c r="J95" i="5" s="1"/>
  <c r="S95" i="5" s="1"/>
  <c r="A96" i="5"/>
  <c r="J96" i="5" s="1"/>
  <c r="S96" i="5" s="1"/>
  <c r="A97" i="5"/>
  <c r="J97" i="5" s="1"/>
  <c r="S97" i="5" s="1"/>
  <c r="A98" i="5"/>
  <c r="J98" i="5" s="1"/>
  <c r="S98" i="5" s="1"/>
  <c r="A99" i="5"/>
  <c r="J99" i="5" s="1"/>
  <c r="S99" i="5" s="1"/>
  <c r="A100" i="5"/>
  <c r="J100" i="5" s="1"/>
  <c r="S100" i="5" s="1"/>
  <c r="A2" i="5"/>
  <c r="J2" i="5" s="1"/>
  <c r="S2" i="5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</calcChain>
</file>

<file path=xl/sharedStrings.xml><?xml version="1.0" encoding="utf-8"?>
<sst xmlns="http://schemas.openxmlformats.org/spreadsheetml/2006/main" count="670" uniqueCount="333">
  <si>
    <t>TFIT08031127</t>
  </si>
  <si>
    <t>TFIT08261125</t>
  </si>
  <si>
    <t>TFIT10040529</t>
  </si>
  <si>
    <t>TFIT10260331</t>
  </si>
  <si>
    <t>TFIT15260823</t>
  </si>
  <si>
    <t>TFIT15260826</t>
  </si>
  <si>
    <t>TFIT16180930</t>
  </si>
  <si>
    <t>TFIT16181034</t>
  </si>
  <si>
    <t>TFIT16240724</t>
  </si>
  <si>
    <t>TFIT16280428</t>
  </si>
  <si>
    <t>TFIT16300632</t>
  </si>
  <si>
    <t>TFIT21280542</t>
  </si>
  <si>
    <t>TFIT31120423</t>
  </si>
  <si>
    <t>TFIT31261050</t>
  </si>
  <si>
    <t>TFIT32150524</t>
  </si>
  <si>
    <t>TFIT33120325</t>
  </si>
  <si>
    <t>TFIT34200126</t>
  </si>
  <si>
    <t>TFIT35170427</t>
  </si>
  <si>
    <t>TFIT36180728</t>
  </si>
  <si>
    <t>TFIT37170329</t>
  </si>
  <si>
    <t>TFIT38190130</t>
  </si>
  <si>
    <t>TFIT39170731</t>
  </si>
  <si>
    <t>TFIT40180932</t>
  </si>
  <si>
    <t>TFIT41161243</t>
  </si>
  <si>
    <t>TFIT42131031</t>
  </si>
  <si>
    <t>TFIT43241232</t>
  </si>
  <si>
    <t>TFIT44161232</t>
  </si>
  <si>
    <t>TFIT45111239</t>
  </si>
  <si>
    <t>TFIT46141130</t>
  </si>
  <si>
    <t>TFIT47101034</t>
  </si>
  <si>
    <t>TFIT48101025</t>
  </si>
  <si>
    <t>TFIT49201042</t>
  </si>
  <si>
    <t>TFIT50171044</t>
  </si>
  <si>
    <t>TFIT51231029</t>
  </si>
  <si>
    <t>TFIT52121229</t>
  </si>
  <si>
    <t>TFIT53211140</t>
  </si>
  <si>
    <t>TFIT54121034</t>
  </si>
  <si>
    <t>TFIT55131027</t>
  </si>
  <si>
    <t>TFIT56251142</t>
  </si>
  <si>
    <t>TFIT57221048</t>
  </si>
  <si>
    <t>TFIT58171024</t>
  </si>
  <si>
    <t>TFIT59231130</t>
  </si>
  <si>
    <t>TFIT60221246</t>
  </si>
  <si>
    <t>TFIT61121145</t>
  </si>
  <si>
    <t>TFIT62141132</t>
  </si>
  <si>
    <t>TFIT63131247</t>
  </si>
  <si>
    <t>TFIT64111141</t>
  </si>
  <si>
    <t>TFIT65211243</t>
  </si>
  <si>
    <t>TFIT66141234</t>
  </si>
  <si>
    <t>TFIT67131043</t>
  </si>
  <si>
    <t>TFIT68191226</t>
  </si>
  <si>
    <t>TFIT69211031</t>
  </si>
  <si>
    <t>TFIT70101228</t>
  </si>
  <si>
    <t>TFIT71171133</t>
  </si>
  <si>
    <t>TFIT72181238</t>
  </si>
  <si>
    <t>TFIT73181139</t>
  </si>
  <si>
    <t>TFIT74121047</t>
  </si>
  <si>
    <t>TFIT75181132</t>
  </si>
  <si>
    <t>TFIT76221232</t>
  </si>
  <si>
    <t>TFVT10260331</t>
  </si>
  <si>
    <t>TUVT10180429</t>
  </si>
  <si>
    <t>TUVT10180442</t>
  </si>
  <si>
    <t>TUVT10251150</t>
  </si>
  <si>
    <t>TUVT11070525</t>
  </si>
  <si>
    <t>TUVT11070626</t>
  </si>
  <si>
    <t>TUVT11170327</t>
  </si>
  <si>
    <t>TUVT11170328</t>
  </si>
  <si>
    <t>TUVT11171225</t>
  </si>
  <si>
    <t>TUVT12251226</t>
  </si>
  <si>
    <t>TUVT13121134</t>
  </si>
  <si>
    <t>TUVT14111242</t>
  </si>
  <si>
    <t>TUVT15251038</t>
  </si>
  <si>
    <t>TUVT16221248</t>
  </si>
  <si>
    <t>TUVT17230223</t>
  </si>
  <si>
    <t>TUVT17230524</t>
  </si>
  <si>
    <t>TUVT17251150</t>
  </si>
  <si>
    <t>TUVT18221228</t>
  </si>
  <si>
    <t>TUVT18250237</t>
  </si>
  <si>
    <t>TUVT18250247</t>
  </si>
  <si>
    <t>TUVT19141225</t>
  </si>
  <si>
    <t>TUVT20040435</t>
  </si>
  <si>
    <t>TUVT20041034</t>
  </si>
  <si>
    <t>TUVT20231250</t>
  </si>
  <si>
    <t>TUVT20250333</t>
  </si>
  <si>
    <t>TUVT20250430</t>
  </si>
  <si>
    <t>TUVT21141127</t>
  </si>
  <si>
    <t>TUVT22161135</t>
  </si>
  <si>
    <t>TUVT23201024</t>
  </si>
  <si>
    <t>TUVT24101045</t>
  </si>
  <si>
    <t>TUVT25171241</t>
  </si>
  <si>
    <t>TUVT26111127</t>
  </si>
  <si>
    <t>TUVT27211043</t>
  </si>
  <si>
    <t>TUVT28161231</t>
  </si>
  <si>
    <t>TUVT29211247</t>
  </si>
  <si>
    <t>TUVT30131224</t>
  </si>
  <si>
    <t>TUVT32160649</t>
  </si>
  <si>
    <t>TUVT32160650</t>
  </si>
  <si>
    <t>TUVT77181129</t>
  </si>
  <si>
    <t>TUVT78211249</t>
  </si>
  <si>
    <t>TUVT79141126</t>
  </si>
  <si>
    <t>TUVT80121038</t>
  </si>
  <si>
    <t>TUVT81111042</t>
  </si>
  <si>
    <t>TUVT82211043</t>
  </si>
  <si>
    <t>TUVT83141149</t>
  </si>
  <si>
    <t>TUVT84231030</t>
  </si>
  <si>
    <t>TUVT85121148</t>
  </si>
  <si>
    <t>TUVT86101229</t>
  </si>
  <si>
    <t>TUVT87221027</t>
  </si>
  <si>
    <t>TUVT88101226</t>
  </si>
  <si>
    <t>TUVT89251150</t>
  </si>
  <si>
    <t>TUVT90121139</t>
  </si>
  <si>
    <t>TUVT91101038</t>
  </si>
  <si>
    <t>TUVT92181132</t>
  </si>
  <si>
    <t>TUVT93161131</t>
  </si>
  <si>
    <t>TUVT94191149</t>
  </si>
  <si>
    <t>TUVT95161139</t>
  </si>
  <si>
    <t>TUVT96201047</t>
  </si>
  <si>
    <t>TUVT97121145</t>
  </si>
  <si>
    <t>TUVT98231130</t>
  </si>
  <si>
    <t>TUVT99191041</t>
  </si>
  <si>
    <t># fecha_valoracion</t>
  </si>
  <si>
    <t>nemotecnico</t>
  </si>
  <si>
    <t>fecha_emision</t>
  </si>
  <si>
    <t>fecha_vencimiento</t>
  </si>
  <si>
    <t>cupon</t>
  </si>
  <si>
    <t>tir</t>
  </si>
  <si>
    <t>frecuencia_pago</t>
  </si>
  <si>
    <t>indicador</t>
  </si>
  <si>
    <t>IPC</t>
  </si>
  <si>
    <t>CDTWDF90</t>
  </si>
  <si>
    <t>CDTRZF90</t>
  </si>
  <si>
    <t>CDTRDW90</t>
  </si>
  <si>
    <t>CDTCNP90</t>
  </si>
  <si>
    <t>CDTKVM90</t>
  </si>
  <si>
    <t>CDTLEK90</t>
  </si>
  <si>
    <t>CDTPCE90</t>
  </si>
  <si>
    <t>CDTQYU90</t>
  </si>
  <si>
    <t>CDTUZN90</t>
  </si>
  <si>
    <t>CDTSZH90</t>
  </si>
  <si>
    <t>CDTVDE90</t>
  </si>
  <si>
    <t>CDTWRF90</t>
  </si>
  <si>
    <t>CDTKIB90</t>
  </si>
  <si>
    <t>CDTPEO90</t>
  </si>
  <si>
    <t>CDTRCU90</t>
  </si>
  <si>
    <t>CDTSCM90</t>
  </si>
  <si>
    <t>CDTDOG90</t>
  </si>
  <si>
    <t>CDTKLC90</t>
  </si>
  <si>
    <t>CDTHVF90</t>
  </si>
  <si>
    <t>CDTIFW90</t>
  </si>
  <si>
    <t>CDTLRK90</t>
  </si>
  <si>
    <t>CDTUFO90</t>
  </si>
  <si>
    <t>CDTKGB90</t>
  </si>
  <si>
    <t>CDTCSS90</t>
  </si>
  <si>
    <t>CDTFUL90</t>
  </si>
  <si>
    <t>CDTMQQ90</t>
  </si>
  <si>
    <t>CDTCGG90</t>
  </si>
  <si>
    <t>CDTSIA90</t>
  </si>
  <si>
    <t>CDTCUQ90</t>
  </si>
  <si>
    <t>CDTMJE90</t>
  </si>
  <si>
    <t>CDTNOM90</t>
  </si>
  <si>
    <t>CDTPXU90</t>
  </si>
  <si>
    <t>CDTTRR90</t>
  </si>
  <si>
    <t>CDTQWB90</t>
  </si>
  <si>
    <t>CDTVNG90</t>
  </si>
  <si>
    <t>CDTOSP90</t>
  </si>
  <si>
    <t>CDTRZQ90</t>
  </si>
  <si>
    <t>CDTHKZ90</t>
  </si>
  <si>
    <t>CDTABF90</t>
  </si>
  <si>
    <t>CDTGTM90</t>
  </si>
  <si>
    <t>CDTCKP90</t>
  </si>
  <si>
    <t>CDTTSQ90</t>
  </si>
  <si>
    <t>CDTDLD90</t>
  </si>
  <si>
    <t>CDTFZJ90</t>
  </si>
  <si>
    <t>CDTVFN90</t>
  </si>
  <si>
    <t>CDTVEE90</t>
  </si>
  <si>
    <t>CDTBMS90</t>
  </si>
  <si>
    <t>CDTQWX90</t>
  </si>
  <si>
    <t>CDTGNX90</t>
  </si>
  <si>
    <t>CDTZNH90</t>
  </si>
  <si>
    <t>CDTZBM90</t>
  </si>
  <si>
    <t>CDTKZD90</t>
  </si>
  <si>
    <t>CDTZWG90</t>
  </si>
  <si>
    <t>CDTLBA90</t>
  </si>
  <si>
    <t>CDTLHA90</t>
  </si>
  <si>
    <t>CDTURK90</t>
  </si>
  <si>
    <t>CDTZPG90</t>
  </si>
  <si>
    <t>CDTJCD90</t>
  </si>
  <si>
    <t>CDTNWS90</t>
  </si>
  <si>
    <t>CDTZNV90</t>
  </si>
  <si>
    <t>CDTDMB90</t>
  </si>
  <si>
    <t>CDTCNY90</t>
  </si>
  <si>
    <t>CDTLPC90</t>
  </si>
  <si>
    <t>CDTDTY90</t>
  </si>
  <si>
    <t>CDTSEX90</t>
  </si>
  <si>
    <t>CDTYOL90</t>
  </si>
  <si>
    <t>CDTJQN90</t>
  </si>
  <si>
    <t>CDTSLR90</t>
  </si>
  <si>
    <t>CDTLAV90</t>
  </si>
  <si>
    <t>CDTAEI90</t>
  </si>
  <si>
    <t>CDTCEP90</t>
  </si>
  <si>
    <t>CDTHIR90</t>
  </si>
  <si>
    <t>CDTVDK90</t>
  </si>
  <si>
    <t>CDTLXS90</t>
  </si>
  <si>
    <t>CDTZCH90</t>
  </si>
  <si>
    <t>CDTZSU90</t>
  </si>
  <si>
    <t>CDTTEK90</t>
  </si>
  <si>
    <t>CDTUNM90</t>
  </si>
  <si>
    <t>CDTSND90</t>
  </si>
  <si>
    <t>CDTYCA90</t>
  </si>
  <si>
    <t>CDTDAE90</t>
  </si>
  <si>
    <t>CDTWUZ90</t>
  </si>
  <si>
    <t>CDTGKK90</t>
  </si>
  <si>
    <t>CDTGPY90</t>
  </si>
  <si>
    <t>CDTSCJ90</t>
  </si>
  <si>
    <t>CDTQTL90</t>
  </si>
  <si>
    <t>CDTORP90</t>
  </si>
  <si>
    <t>CDTSHK90</t>
  </si>
  <si>
    <t>CDTXLE90</t>
  </si>
  <si>
    <t>CDTFHF90</t>
  </si>
  <si>
    <t>CDTJJO90</t>
  </si>
  <si>
    <t>CDTEVK90</t>
  </si>
  <si>
    <t>CDTCMN90</t>
  </si>
  <si>
    <t>CDTGUK90</t>
  </si>
  <si>
    <t>CDTGCN90</t>
  </si>
  <si>
    <t>CDTPAA90</t>
  </si>
  <si>
    <t>CDTFIK90</t>
  </si>
  <si>
    <t>CDTVQT90</t>
  </si>
  <si>
    <t>CDTORY90</t>
  </si>
  <si>
    <t>CDTDANS4V</t>
  </si>
  <si>
    <t>CDTTABS4V</t>
  </si>
  <si>
    <t>CDTMYJS4V</t>
  </si>
  <si>
    <t>CDTWKFS4V</t>
  </si>
  <si>
    <t>CDTMRYS4V</t>
  </si>
  <si>
    <t>CDTDTES4V</t>
  </si>
  <si>
    <t>CDTVTNS4V</t>
  </si>
  <si>
    <t>CDTYWLS4V</t>
  </si>
  <si>
    <t>CDTWMDS4V</t>
  </si>
  <si>
    <t>CDTMPNS4V</t>
  </si>
  <si>
    <t>CDTXNJS4V</t>
  </si>
  <si>
    <t>CDTFKHS4V</t>
  </si>
  <si>
    <t>CDTDOPS4V</t>
  </si>
  <si>
    <t>CDTGMTS4V</t>
  </si>
  <si>
    <t>CDTFYCS4V</t>
  </si>
  <si>
    <t>CDTFCQS4V</t>
  </si>
  <si>
    <t>CDTYBNS4V</t>
  </si>
  <si>
    <t>CDTXTGS4V</t>
  </si>
  <si>
    <t>CDTECXS4V</t>
  </si>
  <si>
    <t>CDTFXES4V</t>
  </si>
  <si>
    <t>CDTKSTS4V</t>
  </si>
  <si>
    <t>CDTPZQS4V</t>
  </si>
  <si>
    <t>CDTYNIS4V</t>
  </si>
  <si>
    <t>CDTXBPS4V</t>
  </si>
  <si>
    <t>CDTSZIS4V</t>
  </si>
  <si>
    <t>CDTNRQS4V</t>
  </si>
  <si>
    <t>CDTYRMS4V</t>
  </si>
  <si>
    <t>CDTYIFS4V</t>
  </si>
  <si>
    <t>CDTUJZS4V</t>
  </si>
  <si>
    <t>CDTYFHS4V</t>
  </si>
  <si>
    <t>CDTUTES4V</t>
  </si>
  <si>
    <t>CDTKEGS4V</t>
  </si>
  <si>
    <t>CDTWILS4V</t>
  </si>
  <si>
    <t>CDTSNJS4V</t>
  </si>
  <si>
    <t>CDTSNSS4V</t>
  </si>
  <si>
    <t>CDTCXPS4V</t>
  </si>
  <si>
    <t>CDTEABS4V</t>
  </si>
  <si>
    <t>CDTJVWS4V</t>
  </si>
  <si>
    <t>CDTSPSS4V</t>
  </si>
  <si>
    <t>CDTKXNS4V</t>
  </si>
  <si>
    <t>CDTETNS4V</t>
  </si>
  <si>
    <t>CDTPAJS4V</t>
  </si>
  <si>
    <t>CDTHQIS4V</t>
  </si>
  <si>
    <t>CDTTZKS4V</t>
  </si>
  <si>
    <t>CDTSGXS4V</t>
  </si>
  <si>
    <t>CDTNAWS4V</t>
  </si>
  <si>
    <t>CDTRIXS4V</t>
  </si>
  <si>
    <t>CDTFPQS4V</t>
  </si>
  <si>
    <t>CDTJGZS4V</t>
  </si>
  <si>
    <t>CDTYDFS4V</t>
  </si>
  <si>
    <t>CDTNZOS4V</t>
  </si>
  <si>
    <t>CDTUWZS4V</t>
  </si>
  <si>
    <t>CDTIALS4V</t>
  </si>
  <si>
    <t>CDTUDPS4V</t>
  </si>
  <si>
    <t>CDTAVFS4V</t>
  </si>
  <si>
    <t>CDTYUNS4V</t>
  </si>
  <si>
    <t>CDTUAUS4V</t>
  </si>
  <si>
    <t>CDTMYSS4V</t>
  </si>
  <si>
    <t>CDTTZDS4V</t>
  </si>
  <si>
    <t>CDTNLVS4V</t>
  </si>
  <si>
    <t>CDTDOFS4V</t>
  </si>
  <si>
    <t>CDTBBXS4V</t>
  </si>
  <si>
    <t>CDTGEBS4V</t>
  </si>
  <si>
    <t>CDTLHXS4V</t>
  </si>
  <si>
    <t>CDTLLOS4V</t>
  </si>
  <si>
    <t>CDTSMVS4V</t>
  </si>
  <si>
    <t>CDTIFXS4V</t>
  </si>
  <si>
    <t>CDTMBUS4V</t>
  </si>
  <si>
    <t>CDTAAUS4V</t>
  </si>
  <si>
    <t>CDTZZTS4V</t>
  </si>
  <si>
    <t>CDTAYOS4V</t>
  </si>
  <si>
    <t>CDTMUQS4V</t>
  </si>
  <si>
    <t>CDTHNWS4V</t>
  </si>
  <si>
    <t>CDTYBUS4V</t>
  </si>
  <si>
    <t>CDTOPJS4V</t>
  </si>
  <si>
    <t>CDTRQMS4V</t>
  </si>
  <si>
    <t>CDTNRLS4V</t>
  </si>
  <si>
    <t>CDTOLXS4V</t>
  </si>
  <si>
    <t>CDTKIPS4V</t>
  </si>
  <si>
    <t>CDTCWCS4V</t>
  </si>
  <si>
    <t>CDTYQVS4V</t>
  </si>
  <si>
    <t>CDTRLKS4V</t>
  </si>
  <si>
    <t>CDTSOAS4V</t>
  </si>
  <si>
    <t>CDTDBTS4V</t>
  </si>
  <si>
    <t>CDTLKPS4V</t>
  </si>
  <si>
    <t>CDTXJFS4V</t>
  </si>
  <si>
    <t>CDTSQVS4V</t>
  </si>
  <si>
    <t>CDTFWLS4V</t>
  </si>
  <si>
    <t>CDTLATS4V</t>
  </si>
  <si>
    <t>CDTNRDS4V</t>
  </si>
  <si>
    <t>CDTDVPS4V</t>
  </si>
  <si>
    <t>CDTPDSS4V</t>
  </si>
  <si>
    <t>CDTIMNS4V</t>
  </si>
  <si>
    <t>CDTJRFS4V</t>
  </si>
  <si>
    <t>CDTEYUS4V</t>
  </si>
  <si>
    <t>CDTZQWS4V</t>
  </si>
  <si>
    <t>CDTZFLS4V</t>
  </si>
  <si>
    <t>CDTQHYS4V</t>
  </si>
  <si>
    <t>CDTGUCS4V</t>
  </si>
  <si>
    <t>CREATE TABLE trabajo_2.tabla_precios (  fecha_valoracion DATE NOT NULL,  nemotecnico VARCHAR(12) NOT NULL,  fecha_emision DATE NULL DEFAULT NULL,  fecha_vencimiento DATE NULL DEFAULT NULL,  cupon DECIMAL(14,6) NULL DEFAULT NULL,  tir DECIMAL(14,6) NULL DEFAULT NULL,  frecuencia_pago INT(10) NULL DEFAULT NULL,     Indicador_indexado VARCHAR(12) NOT NULL,  PRIMARY KEY (nemotecnico),     FOREIGN KEY (nemotecnico) REFERENCES trabajo_2.nemotecnicos(nemotecnico)     )     COMMENT='Tabla con condiciones faciales de titulos pseudo-TES (Act/365)'</t>
  </si>
  <si>
    <t>Error Code: 1822. Failed to add the foreign key constraint. Missing index for constraint 'tabla_precios_ibfk_1' in the referenced table 'nemotecnicos'</t>
  </si>
  <si>
    <t>0.046 sec</t>
  </si>
  <si>
    <t>No</t>
  </si>
  <si>
    <t>record1</t>
  </si>
  <si>
    <t>record2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</si>
</sst>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3C4043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4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FD6-C770-4DC2-A724-E74103C1A23B}">
  <sheetPr filterMode="1"/>
  <dimension ref="A1:G121"/>
  <sheetViews>
    <sheetView workbookViewId="0">
      <selection sqref="A1:G60"/>
    </sheetView>
  </sheetViews>
  <sheetFormatPr baseColWidth="10" defaultRowHeight="14.4"/>
  <cols>
    <col min="2" max="2" width="13" bestFit="1" customWidth="1"/>
  </cols>
  <sheetData>
    <row r="1" spans="1:7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>
      <c r="A2" s="1">
        <v>44800</v>
      </c>
      <c r="B2" t="s">
        <v>0</v>
      </c>
      <c r="C2" s="1">
        <v>43042</v>
      </c>
      <c r="D2" s="1">
        <v>46694</v>
      </c>
      <c r="E2" s="2">
        <v>8000000</v>
      </c>
      <c r="F2" s="2">
        <v>11600000</v>
      </c>
      <c r="G2">
        <v>12</v>
      </c>
    </row>
    <row r="3" spans="1:7">
      <c r="A3" s="1">
        <v>44800</v>
      </c>
      <c r="B3" t="s">
        <v>1</v>
      </c>
      <c r="C3" s="1">
        <v>42334</v>
      </c>
      <c r="D3" s="1">
        <v>45987</v>
      </c>
      <c r="E3" s="2">
        <v>8250000</v>
      </c>
      <c r="F3" s="2">
        <v>11400000</v>
      </c>
      <c r="G3">
        <v>12</v>
      </c>
    </row>
    <row r="4" spans="1:7">
      <c r="A4" s="1">
        <v>44800</v>
      </c>
      <c r="B4" t="s">
        <v>2</v>
      </c>
      <c r="C4" s="1">
        <v>43589</v>
      </c>
      <c r="D4" s="1">
        <v>47242</v>
      </c>
      <c r="E4" s="2">
        <v>6500000</v>
      </c>
      <c r="F4" s="2">
        <v>11850000</v>
      </c>
      <c r="G4">
        <v>12</v>
      </c>
    </row>
    <row r="5" spans="1:7">
      <c r="A5" s="1">
        <v>44800</v>
      </c>
      <c r="B5" t="s">
        <v>3</v>
      </c>
      <c r="C5" s="1">
        <v>44646</v>
      </c>
      <c r="D5" s="1">
        <v>47933</v>
      </c>
      <c r="E5" s="2">
        <v>7250000</v>
      </c>
      <c r="F5" s="2">
        <v>12000000</v>
      </c>
      <c r="G5">
        <v>12</v>
      </c>
    </row>
    <row r="6" spans="1:7">
      <c r="A6" s="1">
        <v>44800</v>
      </c>
      <c r="B6" t="s">
        <v>4</v>
      </c>
      <c r="C6" s="1">
        <v>41147</v>
      </c>
      <c r="D6" s="1">
        <v>45164</v>
      </c>
      <c r="E6" s="2">
        <v>7000000</v>
      </c>
      <c r="F6" s="2">
        <v>11000000</v>
      </c>
      <c r="G6">
        <v>12</v>
      </c>
    </row>
    <row r="7" spans="1:7">
      <c r="A7" s="1">
        <v>44800</v>
      </c>
      <c r="B7" t="s">
        <v>5</v>
      </c>
      <c r="C7" s="1">
        <v>41147</v>
      </c>
      <c r="D7" s="1">
        <v>46260</v>
      </c>
      <c r="E7" s="2">
        <v>8000000</v>
      </c>
      <c r="F7" s="2">
        <v>11550000</v>
      </c>
      <c r="G7">
        <v>12</v>
      </c>
    </row>
    <row r="8" spans="1:7">
      <c r="A8" s="1">
        <v>44800</v>
      </c>
      <c r="B8" t="s">
        <v>6</v>
      </c>
      <c r="C8" s="1">
        <v>40439</v>
      </c>
      <c r="D8" s="1">
        <v>47744</v>
      </c>
      <c r="E8" s="2">
        <v>9000000</v>
      </c>
      <c r="F8" s="2">
        <v>11990000</v>
      </c>
      <c r="G8">
        <v>12</v>
      </c>
    </row>
    <row r="9" spans="1:7">
      <c r="A9" s="1">
        <v>44800</v>
      </c>
      <c r="B9" t="s">
        <v>7</v>
      </c>
      <c r="C9" s="1">
        <v>41200</v>
      </c>
      <c r="D9" s="1">
        <v>49235</v>
      </c>
      <c r="E9" s="2">
        <v>7500000</v>
      </c>
      <c r="F9" s="2">
        <v>12150000</v>
      </c>
      <c r="G9">
        <v>12</v>
      </c>
    </row>
    <row r="10" spans="1:7">
      <c r="A10" s="1">
        <v>44800</v>
      </c>
      <c r="B10" t="s">
        <v>8</v>
      </c>
      <c r="C10" s="1">
        <v>41114</v>
      </c>
      <c r="D10" s="1">
        <v>45497</v>
      </c>
      <c r="E10" s="2">
        <v>10000000</v>
      </c>
      <c r="F10" s="2">
        <v>10990000</v>
      </c>
      <c r="G10">
        <v>12</v>
      </c>
    </row>
    <row r="11" spans="1:7">
      <c r="A11" s="1">
        <v>44800</v>
      </c>
      <c r="B11" t="s">
        <v>9</v>
      </c>
      <c r="C11" s="1">
        <v>43218</v>
      </c>
      <c r="D11" s="1">
        <v>46871</v>
      </c>
      <c r="E11" s="2">
        <v>7000000</v>
      </c>
      <c r="F11" s="2">
        <v>11700000</v>
      </c>
      <c r="G11">
        <v>12</v>
      </c>
    </row>
    <row r="12" spans="1:7">
      <c r="A12" s="1">
        <v>44800</v>
      </c>
      <c r="B12" t="s">
        <v>10</v>
      </c>
      <c r="C12" s="1">
        <v>42185</v>
      </c>
      <c r="D12" s="1">
        <v>48395</v>
      </c>
      <c r="E12" s="2">
        <v>8000000</v>
      </c>
      <c r="F12" s="2">
        <v>12050000</v>
      </c>
      <c r="G12">
        <v>12</v>
      </c>
    </row>
    <row r="13" spans="1:7">
      <c r="A13" s="1">
        <v>44800</v>
      </c>
      <c r="B13" t="s">
        <v>11</v>
      </c>
      <c r="C13" s="1">
        <v>44344</v>
      </c>
      <c r="D13" s="1">
        <v>52014</v>
      </c>
      <c r="E13" s="2">
        <v>9250000</v>
      </c>
      <c r="F13" s="2">
        <v>12300000</v>
      </c>
      <c r="G13">
        <v>12</v>
      </c>
    </row>
    <row r="14" spans="1:7">
      <c r="A14" s="1">
        <v>44800</v>
      </c>
      <c r="B14" t="s">
        <v>12</v>
      </c>
      <c r="C14" s="1">
        <v>41011</v>
      </c>
      <c r="D14" s="1">
        <v>45028</v>
      </c>
      <c r="E14" s="2">
        <v>10000000</v>
      </c>
      <c r="F14" s="2">
        <v>11000000</v>
      </c>
      <c r="G14">
        <v>12</v>
      </c>
    </row>
    <row r="15" spans="1:7">
      <c r="A15" s="1">
        <v>44800</v>
      </c>
      <c r="B15" t="s">
        <v>13</v>
      </c>
      <c r="C15" s="1">
        <v>44495</v>
      </c>
      <c r="D15" s="1">
        <v>55087</v>
      </c>
      <c r="E15" s="2">
        <v>9000000</v>
      </c>
      <c r="F15" s="2">
        <v>12300000</v>
      </c>
      <c r="G15">
        <v>12</v>
      </c>
    </row>
    <row r="16" spans="1:7">
      <c r="A16" s="1">
        <v>44800</v>
      </c>
      <c r="B16" t="s">
        <v>14</v>
      </c>
      <c r="C16" s="1">
        <v>41044</v>
      </c>
      <c r="D16" s="1">
        <v>45427</v>
      </c>
      <c r="E16" s="2">
        <v>10000000</v>
      </c>
      <c r="F16" s="2">
        <v>11100000</v>
      </c>
      <c r="G16">
        <v>12</v>
      </c>
    </row>
    <row r="17" spans="1:7">
      <c r="A17" s="1">
        <v>44800</v>
      </c>
      <c r="B17" t="s">
        <v>15</v>
      </c>
      <c r="C17" s="1">
        <v>40980</v>
      </c>
      <c r="D17" s="1">
        <v>45728</v>
      </c>
      <c r="E17" s="2">
        <v>9000000</v>
      </c>
      <c r="F17" s="2">
        <v>11500000</v>
      </c>
      <c r="G17">
        <v>12</v>
      </c>
    </row>
    <row r="18" spans="1:7">
      <c r="A18" s="1">
        <v>44800</v>
      </c>
      <c r="B18" t="s">
        <v>16</v>
      </c>
      <c r="C18" s="1">
        <v>41659</v>
      </c>
      <c r="D18" s="1">
        <v>46042</v>
      </c>
      <c r="E18" s="2">
        <v>5000000</v>
      </c>
      <c r="F18" s="2">
        <v>11600000</v>
      </c>
      <c r="G18">
        <v>12</v>
      </c>
    </row>
    <row r="19" spans="1:7">
      <c r="A19" s="1">
        <v>44800</v>
      </c>
      <c r="B19" t="s">
        <v>17</v>
      </c>
      <c r="C19" s="1">
        <v>43938</v>
      </c>
      <c r="D19" s="1">
        <v>46494</v>
      </c>
      <c r="E19" s="2">
        <v>10000000</v>
      </c>
      <c r="F19" s="2">
        <v>11700000</v>
      </c>
      <c r="G19">
        <v>12</v>
      </c>
    </row>
    <row r="20" spans="1:7">
      <c r="A20" s="1">
        <v>44800</v>
      </c>
      <c r="B20" t="s">
        <v>18</v>
      </c>
      <c r="C20" s="1">
        <v>42203</v>
      </c>
      <c r="D20" s="1">
        <v>46952</v>
      </c>
      <c r="E20" s="2">
        <v>7000000</v>
      </c>
      <c r="F20" s="2">
        <v>11800000</v>
      </c>
      <c r="G20">
        <v>12</v>
      </c>
    </row>
    <row r="21" spans="1:7">
      <c r="A21" s="1">
        <v>44800</v>
      </c>
      <c r="B21" t="s">
        <v>19</v>
      </c>
      <c r="C21" s="1">
        <v>43176</v>
      </c>
      <c r="D21" s="1">
        <v>47194</v>
      </c>
      <c r="E21" s="2">
        <v>8000000</v>
      </c>
      <c r="F21" s="2">
        <v>11900000</v>
      </c>
      <c r="G21">
        <v>12</v>
      </c>
    </row>
    <row r="22" spans="1:7">
      <c r="A22" s="1">
        <v>44800</v>
      </c>
      <c r="B22" t="s">
        <v>20</v>
      </c>
      <c r="C22" s="1">
        <v>40197</v>
      </c>
      <c r="D22" s="1">
        <v>47502</v>
      </c>
      <c r="E22" s="2">
        <v>10000000</v>
      </c>
      <c r="F22" s="2">
        <v>12000000</v>
      </c>
      <c r="G22">
        <v>12</v>
      </c>
    </row>
    <row r="23" spans="1:7">
      <c r="A23" s="1">
        <v>44800</v>
      </c>
      <c r="B23" t="s">
        <v>21</v>
      </c>
      <c r="C23" s="1">
        <v>42202</v>
      </c>
      <c r="D23" s="1">
        <v>48046</v>
      </c>
      <c r="E23" s="2">
        <v>7000000</v>
      </c>
      <c r="F23" s="2">
        <v>12100000</v>
      </c>
      <c r="G23">
        <v>12</v>
      </c>
    </row>
    <row r="24" spans="1:7">
      <c r="A24" s="1">
        <v>44800</v>
      </c>
      <c r="B24" t="s">
        <v>22</v>
      </c>
      <c r="C24" s="1">
        <v>42996</v>
      </c>
      <c r="D24" s="1">
        <v>48475</v>
      </c>
      <c r="E24" s="2">
        <v>8000000</v>
      </c>
      <c r="F24" s="2">
        <v>12200000</v>
      </c>
      <c r="G24">
        <v>12</v>
      </c>
    </row>
    <row r="25" spans="1:7">
      <c r="A25" s="1">
        <v>44800</v>
      </c>
      <c r="B25" t="s">
        <v>23</v>
      </c>
      <c r="C25" s="1">
        <v>43449</v>
      </c>
      <c r="D25" s="1">
        <v>50389</v>
      </c>
      <c r="E25" s="2">
        <v>8000000</v>
      </c>
      <c r="F25" s="2">
        <v>12300000</v>
      </c>
      <c r="G25">
        <v>12</v>
      </c>
    </row>
    <row r="26" spans="1:7">
      <c r="A26" s="1">
        <v>44800</v>
      </c>
      <c r="B26" t="s">
        <v>24</v>
      </c>
      <c r="C26" s="1">
        <v>40534</v>
      </c>
      <c r="D26" s="1">
        <v>51492</v>
      </c>
      <c r="E26" s="2">
        <v>10000000</v>
      </c>
      <c r="F26" s="2">
        <v>12400000</v>
      </c>
      <c r="G26">
        <v>12</v>
      </c>
    </row>
    <row r="27" spans="1:7">
      <c r="A27" s="1">
        <v>44800</v>
      </c>
      <c r="B27" t="s">
        <v>25</v>
      </c>
      <c r="C27" s="1">
        <v>44154</v>
      </c>
      <c r="D27" s="1">
        <v>46710</v>
      </c>
      <c r="E27" s="2">
        <v>6000000</v>
      </c>
      <c r="F27" s="2">
        <v>11900000</v>
      </c>
      <c r="G27">
        <v>12</v>
      </c>
    </row>
    <row r="28" spans="1:7">
      <c r="A28" s="1">
        <v>44800</v>
      </c>
      <c r="B28" t="s">
        <v>26</v>
      </c>
      <c r="C28" s="1">
        <v>40532</v>
      </c>
      <c r="D28" s="1">
        <v>52951</v>
      </c>
      <c r="E28" s="2">
        <v>10000000</v>
      </c>
      <c r="F28" s="2">
        <v>12300000</v>
      </c>
      <c r="G28">
        <v>12</v>
      </c>
    </row>
    <row r="29" spans="1:7">
      <c r="A29" s="1">
        <v>44800</v>
      </c>
      <c r="B29" t="s">
        <v>27</v>
      </c>
      <c r="C29" s="1">
        <v>40531</v>
      </c>
      <c r="D29" s="1">
        <v>46375</v>
      </c>
      <c r="E29" s="2">
        <v>9000000</v>
      </c>
      <c r="F29" s="2">
        <v>11600000</v>
      </c>
      <c r="G29">
        <v>12</v>
      </c>
    </row>
    <row r="30" spans="1:7">
      <c r="A30" s="1">
        <v>44800</v>
      </c>
      <c r="B30" t="s">
        <v>28</v>
      </c>
      <c r="C30" s="1">
        <v>41955</v>
      </c>
      <c r="D30" s="1">
        <v>49625</v>
      </c>
      <c r="E30" s="2">
        <v>8000000</v>
      </c>
      <c r="F30" s="2">
        <v>11500000</v>
      </c>
      <c r="G30">
        <v>12</v>
      </c>
    </row>
    <row r="31" spans="1:7">
      <c r="A31" s="1">
        <v>44800</v>
      </c>
      <c r="B31" t="s">
        <v>29</v>
      </c>
      <c r="C31" s="1">
        <v>40893</v>
      </c>
      <c r="D31" s="1">
        <v>46737</v>
      </c>
      <c r="E31" s="2">
        <v>10000000</v>
      </c>
      <c r="F31" s="2">
        <v>12000000</v>
      </c>
      <c r="G31">
        <v>12</v>
      </c>
    </row>
    <row r="32" spans="1:7">
      <c r="A32" s="1">
        <v>44800</v>
      </c>
      <c r="B32" t="s">
        <v>30</v>
      </c>
      <c r="C32" s="1">
        <v>43386</v>
      </c>
      <c r="D32" s="1">
        <v>51422</v>
      </c>
      <c r="E32" s="2">
        <v>5000000</v>
      </c>
      <c r="F32" s="2">
        <v>11000000</v>
      </c>
      <c r="G32">
        <v>12</v>
      </c>
    </row>
    <row r="33" spans="1:7">
      <c r="A33" s="1">
        <v>44800</v>
      </c>
      <c r="B33" t="s">
        <v>31</v>
      </c>
      <c r="C33" s="1">
        <v>41959</v>
      </c>
      <c r="D33" s="1">
        <v>48534</v>
      </c>
      <c r="E33" s="2">
        <v>7000000</v>
      </c>
      <c r="F33" s="2">
        <v>12000000</v>
      </c>
      <c r="G33">
        <v>12</v>
      </c>
    </row>
    <row r="34" spans="1:7">
      <c r="A34" s="1">
        <v>44800</v>
      </c>
      <c r="B34" t="s">
        <v>32</v>
      </c>
      <c r="C34" s="1">
        <v>41619</v>
      </c>
      <c r="D34" s="1">
        <v>47828</v>
      </c>
      <c r="E34" s="2">
        <v>9000000</v>
      </c>
      <c r="F34" s="2">
        <v>11000000</v>
      </c>
      <c r="G34">
        <v>12</v>
      </c>
    </row>
    <row r="35" spans="1:7">
      <c r="A35" s="1">
        <v>44800</v>
      </c>
      <c r="B35" t="s">
        <v>33</v>
      </c>
      <c r="C35" s="1">
        <v>41953</v>
      </c>
      <c r="D35" s="1">
        <v>51815</v>
      </c>
      <c r="E35" s="2">
        <v>8000000</v>
      </c>
      <c r="F35" s="2">
        <v>11000000</v>
      </c>
      <c r="G35">
        <v>12</v>
      </c>
    </row>
    <row r="36" spans="1:7">
      <c r="A36" s="1">
        <v>44800</v>
      </c>
      <c r="B36" t="s">
        <v>34</v>
      </c>
      <c r="C36" s="1">
        <v>41262</v>
      </c>
      <c r="D36" s="1">
        <v>54045</v>
      </c>
      <c r="E36" s="2">
        <v>10000000</v>
      </c>
      <c r="F36" s="2">
        <v>12000000</v>
      </c>
      <c r="G36">
        <v>12</v>
      </c>
    </row>
    <row r="37" spans="1:7">
      <c r="A37" s="1">
        <v>44800</v>
      </c>
      <c r="B37" t="s">
        <v>35</v>
      </c>
      <c r="C37" s="1">
        <v>41993</v>
      </c>
      <c r="D37" s="1">
        <v>45646</v>
      </c>
      <c r="E37" s="2">
        <v>5000000</v>
      </c>
      <c r="F37" s="2">
        <v>11000000</v>
      </c>
      <c r="G37">
        <v>12</v>
      </c>
    </row>
    <row r="38" spans="1:7">
      <c r="A38" s="1">
        <v>44800</v>
      </c>
      <c r="B38" t="s">
        <v>36</v>
      </c>
      <c r="C38" s="1">
        <v>44154</v>
      </c>
      <c r="D38" s="1">
        <v>47076</v>
      </c>
      <c r="E38" s="2">
        <v>8000000</v>
      </c>
      <c r="F38" s="2">
        <v>11000000</v>
      </c>
      <c r="G38">
        <v>12</v>
      </c>
    </row>
    <row r="39" spans="1:7">
      <c r="A39" s="1">
        <v>44800</v>
      </c>
      <c r="B39" t="s">
        <v>37</v>
      </c>
      <c r="C39" s="1">
        <v>43087</v>
      </c>
      <c r="D39" s="1">
        <v>48200</v>
      </c>
      <c r="E39" s="2">
        <v>9000000</v>
      </c>
      <c r="F39" s="2">
        <v>11000000</v>
      </c>
      <c r="G39">
        <v>12</v>
      </c>
    </row>
    <row r="40" spans="1:7">
      <c r="A40" s="1">
        <v>44800</v>
      </c>
      <c r="B40" t="s">
        <v>38</v>
      </c>
      <c r="C40" s="1">
        <v>43457</v>
      </c>
      <c r="D40" s="1">
        <v>53319</v>
      </c>
      <c r="E40" s="2">
        <v>7000000</v>
      </c>
      <c r="F40" s="2">
        <v>11000000</v>
      </c>
      <c r="G40">
        <v>12</v>
      </c>
    </row>
    <row r="41" spans="1:7">
      <c r="A41" s="1">
        <v>44800</v>
      </c>
      <c r="B41" t="s">
        <v>39</v>
      </c>
      <c r="C41" s="1">
        <v>42692</v>
      </c>
      <c r="D41" s="1">
        <v>49997</v>
      </c>
      <c r="E41" s="2">
        <v>7000000</v>
      </c>
      <c r="F41" s="2">
        <v>12000000</v>
      </c>
      <c r="G41">
        <v>12</v>
      </c>
    </row>
    <row r="42" spans="1:7">
      <c r="A42" s="1">
        <v>44800</v>
      </c>
      <c r="B42" t="s">
        <v>40</v>
      </c>
      <c r="C42" s="1">
        <v>43781</v>
      </c>
      <c r="D42" s="1">
        <v>52547</v>
      </c>
      <c r="E42" s="2">
        <v>8000000</v>
      </c>
      <c r="F42" s="2">
        <v>12000000</v>
      </c>
      <c r="G42">
        <v>12</v>
      </c>
    </row>
    <row r="43" spans="1:7">
      <c r="A43" s="1">
        <v>44800</v>
      </c>
      <c r="B43" t="s">
        <v>41</v>
      </c>
      <c r="C43" s="1">
        <v>42720</v>
      </c>
      <c r="D43" s="1">
        <v>47833</v>
      </c>
      <c r="E43" s="2">
        <v>7000000</v>
      </c>
      <c r="F43" s="2">
        <v>11000000</v>
      </c>
      <c r="G43">
        <v>12</v>
      </c>
    </row>
    <row r="44" spans="1:7">
      <c r="A44" s="1">
        <v>44800</v>
      </c>
      <c r="B44" t="s">
        <v>42</v>
      </c>
      <c r="C44" s="1">
        <v>42654</v>
      </c>
      <c r="D44" s="1">
        <v>45941</v>
      </c>
      <c r="E44" s="2">
        <v>5000000</v>
      </c>
      <c r="F44" s="2">
        <v>11000000</v>
      </c>
      <c r="G44">
        <v>12</v>
      </c>
    </row>
    <row r="45" spans="1:7">
      <c r="A45" s="1">
        <v>44800</v>
      </c>
      <c r="B45" t="s">
        <v>43</v>
      </c>
      <c r="C45" s="1">
        <v>43821</v>
      </c>
      <c r="D45" s="1">
        <v>55144</v>
      </c>
      <c r="E45" s="2">
        <v>9000000</v>
      </c>
      <c r="F45" s="2">
        <v>11000000</v>
      </c>
      <c r="G45">
        <v>12</v>
      </c>
    </row>
    <row r="46" spans="1:7">
      <c r="A46" s="1">
        <v>44800</v>
      </c>
      <c r="B46" t="s">
        <v>44</v>
      </c>
      <c r="C46" s="1">
        <v>42324</v>
      </c>
      <c r="D46" s="1">
        <v>52186</v>
      </c>
      <c r="E46" s="2">
        <v>8000000</v>
      </c>
      <c r="F46" s="2">
        <v>12000000</v>
      </c>
      <c r="G46">
        <v>12</v>
      </c>
    </row>
    <row r="47" spans="1:7">
      <c r="A47" s="1">
        <v>44800</v>
      </c>
      <c r="B47" t="s">
        <v>45</v>
      </c>
      <c r="C47" s="1">
        <v>41559</v>
      </c>
      <c r="D47" s="1">
        <v>51055</v>
      </c>
      <c r="E47" s="2">
        <v>10000000</v>
      </c>
      <c r="F47" s="2">
        <v>12000000</v>
      </c>
      <c r="G47">
        <v>12</v>
      </c>
    </row>
    <row r="48" spans="1:7">
      <c r="A48" s="1">
        <v>44800</v>
      </c>
      <c r="B48" t="s">
        <v>46</v>
      </c>
      <c r="C48" s="1">
        <v>41595</v>
      </c>
      <c r="D48" s="1">
        <v>52552</v>
      </c>
      <c r="E48" s="2">
        <v>6000000</v>
      </c>
      <c r="F48" s="2">
        <v>11000000</v>
      </c>
      <c r="G48">
        <v>12</v>
      </c>
    </row>
    <row r="49" spans="1:7">
      <c r="A49" s="1">
        <v>44800</v>
      </c>
      <c r="B49" t="s">
        <v>47</v>
      </c>
      <c r="C49" s="1">
        <v>42665</v>
      </c>
      <c r="D49" s="1">
        <v>54353</v>
      </c>
      <c r="E49" s="2">
        <v>7000000</v>
      </c>
      <c r="F49" s="2">
        <v>11000000</v>
      </c>
      <c r="G49">
        <v>12</v>
      </c>
    </row>
    <row r="50" spans="1:7">
      <c r="A50" s="1">
        <v>44800</v>
      </c>
      <c r="B50" t="s">
        <v>48</v>
      </c>
      <c r="C50" s="1">
        <v>43445</v>
      </c>
      <c r="D50" s="1">
        <v>49289</v>
      </c>
      <c r="E50" s="2">
        <v>5000000</v>
      </c>
      <c r="F50" s="2">
        <v>11000000</v>
      </c>
      <c r="G50">
        <v>12</v>
      </c>
    </row>
    <row r="51" spans="1:7">
      <c r="A51" s="1">
        <v>44800</v>
      </c>
      <c r="B51" t="s">
        <v>49</v>
      </c>
      <c r="C51" s="1">
        <v>41629</v>
      </c>
      <c r="D51" s="1">
        <v>51491</v>
      </c>
      <c r="E51" s="2">
        <v>5000000</v>
      </c>
      <c r="F51" s="2">
        <v>12000000</v>
      </c>
      <c r="G51">
        <v>12</v>
      </c>
    </row>
    <row r="52" spans="1:7">
      <c r="A52" s="1">
        <v>44800</v>
      </c>
      <c r="B52" t="s">
        <v>50</v>
      </c>
      <c r="C52" s="1">
        <v>43020</v>
      </c>
      <c r="D52" s="1">
        <v>48499</v>
      </c>
      <c r="E52" s="2">
        <v>7000000</v>
      </c>
      <c r="F52" s="2">
        <v>12000000</v>
      </c>
      <c r="G52">
        <v>12</v>
      </c>
    </row>
    <row r="53" spans="1:7">
      <c r="A53" s="1">
        <v>44800</v>
      </c>
      <c r="B53" t="s">
        <v>51</v>
      </c>
      <c r="C53" s="1">
        <v>43819</v>
      </c>
      <c r="D53" s="1">
        <v>53681</v>
      </c>
      <c r="E53" s="2">
        <v>10000000</v>
      </c>
      <c r="F53" s="2">
        <v>12000000</v>
      </c>
      <c r="G53">
        <v>12</v>
      </c>
    </row>
    <row r="54" spans="1:7">
      <c r="A54" s="1">
        <v>44800</v>
      </c>
      <c r="B54" t="s">
        <v>52</v>
      </c>
      <c r="C54" s="1">
        <v>43023</v>
      </c>
      <c r="D54" s="1">
        <v>46310</v>
      </c>
      <c r="E54" s="2">
        <v>8000000</v>
      </c>
      <c r="F54" s="2">
        <v>11000000</v>
      </c>
      <c r="G54">
        <v>12</v>
      </c>
    </row>
    <row r="55" spans="1:7">
      <c r="A55" s="1">
        <v>44800</v>
      </c>
      <c r="B55" t="s">
        <v>53</v>
      </c>
      <c r="C55" s="1">
        <v>43422</v>
      </c>
      <c r="D55" s="1">
        <v>53649</v>
      </c>
      <c r="E55" s="2">
        <v>9000000</v>
      </c>
      <c r="F55" s="2">
        <v>11000000</v>
      </c>
      <c r="G55">
        <v>12</v>
      </c>
    </row>
    <row r="56" spans="1:7">
      <c r="A56" s="1">
        <v>44800</v>
      </c>
      <c r="B56" t="s">
        <v>54</v>
      </c>
      <c r="C56" s="1">
        <v>40473</v>
      </c>
      <c r="D56" s="1">
        <v>52892</v>
      </c>
      <c r="E56" s="2">
        <v>8000000</v>
      </c>
      <c r="F56" s="2">
        <v>11000000</v>
      </c>
      <c r="G56">
        <v>12</v>
      </c>
    </row>
    <row r="57" spans="1:7">
      <c r="A57" s="1">
        <v>44800</v>
      </c>
      <c r="B57" t="s">
        <v>55</v>
      </c>
      <c r="C57" s="1">
        <v>41196</v>
      </c>
      <c r="D57" s="1">
        <v>52518</v>
      </c>
      <c r="E57" s="2">
        <v>8000000</v>
      </c>
      <c r="F57" s="2">
        <v>12000000</v>
      </c>
      <c r="G57">
        <v>12</v>
      </c>
    </row>
    <row r="58" spans="1:7">
      <c r="A58" s="1">
        <v>44800</v>
      </c>
      <c r="B58" t="s">
        <v>56</v>
      </c>
      <c r="C58" s="1">
        <v>44156</v>
      </c>
      <c r="D58" s="1">
        <v>54383</v>
      </c>
      <c r="E58" s="2">
        <v>8000000</v>
      </c>
      <c r="F58" s="2">
        <v>11000000</v>
      </c>
      <c r="G58">
        <v>12</v>
      </c>
    </row>
    <row r="59" spans="1:7">
      <c r="A59" s="1">
        <v>44800</v>
      </c>
      <c r="B59" t="s">
        <v>57</v>
      </c>
      <c r="C59" s="1">
        <v>43022</v>
      </c>
      <c r="D59" s="1">
        <v>55075</v>
      </c>
      <c r="E59" s="2">
        <v>7000000</v>
      </c>
      <c r="F59" s="2">
        <v>11000000</v>
      </c>
      <c r="G59">
        <v>12</v>
      </c>
    </row>
    <row r="60" spans="1:7">
      <c r="A60" s="1">
        <v>44800</v>
      </c>
      <c r="B60" t="s">
        <v>58</v>
      </c>
      <c r="C60" s="1">
        <v>43755</v>
      </c>
      <c r="D60" s="1">
        <v>46677</v>
      </c>
      <c r="E60" s="2">
        <v>6000000</v>
      </c>
      <c r="F60" s="2">
        <v>12000000</v>
      </c>
      <c r="G60">
        <v>12</v>
      </c>
    </row>
    <row r="61" spans="1:7" hidden="1">
      <c r="A61" s="1">
        <v>44800</v>
      </c>
      <c r="B61" t="s">
        <v>59</v>
      </c>
      <c r="C61" s="1">
        <v>44646</v>
      </c>
      <c r="D61" s="1">
        <v>47933</v>
      </c>
      <c r="E61" s="2">
        <v>7250000</v>
      </c>
      <c r="F61" s="2">
        <v>12000000</v>
      </c>
      <c r="G61">
        <v>12</v>
      </c>
    </row>
    <row r="62" spans="1:7" hidden="1">
      <c r="A62" s="1">
        <v>44800</v>
      </c>
      <c r="B62" t="s">
        <v>60</v>
      </c>
      <c r="C62" s="1">
        <v>43939</v>
      </c>
      <c r="D62" s="1">
        <v>47226</v>
      </c>
      <c r="E62" s="2">
        <v>3500000</v>
      </c>
      <c r="F62" s="2">
        <v>5800000</v>
      </c>
      <c r="G62">
        <v>12</v>
      </c>
    </row>
    <row r="63" spans="1:7" hidden="1">
      <c r="A63" s="1">
        <v>44800</v>
      </c>
      <c r="B63" t="s">
        <v>61</v>
      </c>
      <c r="C63" s="1">
        <v>42478</v>
      </c>
      <c r="D63" s="1">
        <v>51974</v>
      </c>
      <c r="E63" s="2">
        <v>5000000</v>
      </c>
      <c r="F63" s="2">
        <v>6200000</v>
      </c>
      <c r="G63">
        <v>12</v>
      </c>
    </row>
    <row r="64" spans="1:7" hidden="1">
      <c r="A64" s="1">
        <v>44800</v>
      </c>
      <c r="B64" t="s">
        <v>62</v>
      </c>
      <c r="C64" s="1">
        <v>41988</v>
      </c>
      <c r="D64" s="1">
        <v>46736</v>
      </c>
      <c r="E64" s="2">
        <v>5000000</v>
      </c>
      <c r="F64" s="2">
        <v>5000000</v>
      </c>
      <c r="G64">
        <v>12</v>
      </c>
    </row>
    <row r="65" spans="1:7" hidden="1">
      <c r="A65" s="1">
        <v>44800</v>
      </c>
      <c r="B65" t="s">
        <v>63</v>
      </c>
      <c r="C65" s="1">
        <v>43227</v>
      </c>
      <c r="D65" s="1">
        <v>45784</v>
      </c>
      <c r="E65" s="2">
        <v>3500000</v>
      </c>
      <c r="F65" s="2">
        <v>4300000</v>
      </c>
      <c r="G65">
        <v>12</v>
      </c>
    </row>
    <row r="66" spans="1:7" hidden="1">
      <c r="A66" s="1">
        <v>44800</v>
      </c>
      <c r="B66" t="s">
        <v>64</v>
      </c>
      <c r="C66" s="1">
        <v>41067</v>
      </c>
      <c r="D66" s="1">
        <v>46180</v>
      </c>
      <c r="E66" s="2">
        <v>3700000</v>
      </c>
      <c r="F66" s="2">
        <v>5000000</v>
      </c>
      <c r="G66">
        <v>12</v>
      </c>
    </row>
    <row r="67" spans="1:7" hidden="1">
      <c r="A67" s="1">
        <v>44800</v>
      </c>
      <c r="B67" t="s">
        <v>65</v>
      </c>
      <c r="C67" s="1">
        <v>43176</v>
      </c>
      <c r="D67" s="1">
        <v>46463</v>
      </c>
      <c r="E67" s="2">
        <v>3300000</v>
      </c>
      <c r="F67" s="2">
        <v>5200000</v>
      </c>
      <c r="G67">
        <v>12</v>
      </c>
    </row>
    <row r="68" spans="1:7" hidden="1">
      <c r="A68" s="1">
        <v>44800</v>
      </c>
      <c r="B68" t="s">
        <v>66</v>
      </c>
      <c r="C68" s="1">
        <v>40254</v>
      </c>
      <c r="D68" s="1">
        <v>46829</v>
      </c>
      <c r="E68" s="2">
        <v>5000000</v>
      </c>
      <c r="F68" s="2">
        <v>5400000</v>
      </c>
      <c r="G68">
        <v>12</v>
      </c>
    </row>
    <row r="69" spans="1:7" hidden="1">
      <c r="A69" s="1">
        <v>44800</v>
      </c>
      <c r="B69" t="s">
        <v>67</v>
      </c>
      <c r="C69" s="1">
        <v>42354</v>
      </c>
      <c r="D69" s="1">
        <v>52947</v>
      </c>
      <c r="E69" s="2">
        <v>8000000</v>
      </c>
      <c r="F69" s="2">
        <v>6000000</v>
      </c>
      <c r="G69">
        <v>12</v>
      </c>
    </row>
    <row r="70" spans="1:7" hidden="1">
      <c r="A70" s="1">
        <v>44800</v>
      </c>
      <c r="B70" t="s">
        <v>68</v>
      </c>
      <c r="C70" s="1">
        <v>43079</v>
      </c>
      <c r="D70" s="1">
        <v>50019</v>
      </c>
      <c r="E70" s="2">
        <v>8000000</v>
      </c>
      <c r="F70" s="2">
        <v>5000000</v>
      </c>
      <c r="G70">
        <v>12</v>
      </c>
    </row>
    <row r="71" spans="1:7" hidden="1">
      <c r="A71" s="1">
        <v>44800</v>
      </c>
      <c r="B71" t="s">
        <v>69</v>
      </c>
      <c r="C71" s="1">
        <v>41957</v>
      </c>
      <c r="D71" s="1">
        <v>50723</v>
      </c>
      <c r="E71" s="2">
        <v>9000000</v>
      </c>
      <c r="F71" s="2">
        <v>6000000</v>
      </c>
      <c r="G71">
        <v>12</v>
      </c>
    </row>
    <row r="72" spans="1:7" hidden="1">
      <c r="A72" s="1">
        <v>44800</v>
      </c>
      <c r="B72" t="s">
        <v>70</v>
      </c>
      <c r="C72" s="1">
        <v>42659</v>
      </c>
      <c r="D72" s="1">
        <v>53616</v>
      </c>
      <c r="E72" s="2">
        <v>9000000</v>
      </c>
      <c r="F72" s="2">
        <v>5000000</v>
      </c>
      <c r="G72">
        <v>12</v>
      </c>
    </row>
    <row r="73" spans="1:7" hidden="1">
      <c r="A73" s="1">
        <v>44800</v>
      </c>
      <c r="B73" t="s">
        <v>71</v>
      </c>
      <c r="C73" s="1">
        <v>43447</v>
      </c>
      <c r="D73" s="1">
        <v>48195</v>
      </c>
      <c r="E73" s="2">
        <v>5000000</v>
      </c>
      <c r="F73" s="2">
        <v>5000000</v>
      </c>
      <c r="G73">
        <v>12</v>
      </c>
    </row>
    <row r="74" spans="1:7" hidden="1">
      <c r="A74" s="1">
        <v>44800</v>
      </c>
      <c r="B74" t="s">
        <v>72</v>
      </c>
      <c r="C74" s="1">
        <v>42301</v>
      </c>
      <c r="D74" s="1">
        <v>51798</v>
      </c>
      <c r="E74" s="2">
        <v>10000000</v>
      </c>
      <c r="F74" s="2">
        <v>5000000</v>
      </c>
      <c r="G74">
        <v>12</v>
      </c>
    </row>
    <row r="75" spans="1:7" hidden="1">
      <c r="A75" s="1">
        <v>44800</v>
      </c>
      <c r="B75" t="s">
        <v>73</v>
      </c>
      <c r="C75" s="1">
        <v>43154</v>
      </c>
      <c r="D75" s="1">
        <v>44980</v>
      </c>
      <c r="E75" s="2">
        <v>4750000</v>
      </c>
      <c r="F75" s="2">
        <v>1100000</v>
      </c>
      <c r="G75">
        <v>12</v>
      </c>
    </row>
    <row r="76" spans="1:7" hidden="1">
      <c r="A76" s="1">
        <v>44800</v>
      </c>
      <c r="B76" t="s">
        <v>74</v>
      </c>
      <c r="C76" s="1">
        <v>43243</v>
      </c>
      <c r="D76" s="1">
        <v>45435</v>
      </c>
      <c r="E76" s="2">
        <v>3000000</v>
      </c>
      <c r="F76" s="2">
        <v>3500000</v>
      </c>
      <c r="G76">
        <v>12</v>
      </c>
    </row>
    <row r="77" spans="1:7" hidden="1">
      <c r="A77" s="1">
        <v>44800</v>
      </c>
      <c r="B77" t="s">
        <v>75</v>
      </c>
      <c r="C77" s="1">
        <v>43454</v>
      </c>
      <c r="D77" s="1">
        <v>50394</v>
      </c>
      <c r="E77" s="2">
        <v>10000000</v>
      </c>
      <c r="F77" s="2">
        <v>5000000</v>
      </c>
      <c r="G77">
        <v>12</v>
      </c>
    </row>
    <row r="78" spans="1:7" hidden="1">
      <c r="A78" s="1">
        <v>44800</v>
      </c>
      <c r="B78" t="s">
        <v>76</v>
      </c>
      <c r="C78" s="1">
        <v>43383</v>
      </c>
      <c r="D78" s="1">
        <v>53975</v>
      </c>
      <c r="E78" s="2">
        <v>10000000</v>
      </c>
      <c r="F78" s="2">
        <v>6000000</v>
      </c>
      <c r="G78">
        <v>12</v>
      </c>
    </row>
    <row r="79" spans="1:7" hidden="1">
      <c r="A79" s="1">
        <v>44800</v>
      </c>
      <c r="B79" t="s">
        <v>77</v>
      </c>
      <c r="C79" s="1">
        <v>43156</v>
      </c>
      <c r="D79" s="1">
        <v>50096</v>
      </c>
      <c r="E79" s="2">
        <v>4000000</v>
      </c>
      <c r="F79" s="2">
        <v>6100000</v>
      </c>
      <c r="G79">
        <v>12</v>
      </c>
    </row>
    <row r="80" spans="1:7" hidden="1">
      <c r="A80" s="1">
        <v>44800</v>
      </c>
      <c r="B80" t="s">
        <v>78</v>
      </c>
      <c r="C80" s="1">
        <v>40964</v>
      </c>
      <c r="D80" s="1">
        <v>53748</v>
      </c>
      <c r="E80" s="2">
        <v>5300000</v>
      </c>
      <c r="F80" s="2">
        <v>6400000</v>
      </c>
      <c r="G80">
        <v>12</v>
      </c>
    </row>
    <row r="81" spans="1:7" hidden="1">
      <c r="A81" s="1">
        <v>44800</v>
      </c>
      <c r="B81" t="s">
        <v>79</v>
      </c>
      <c r="C81" s="1">
        <v>42725</v>
      </c>
      <c r="D81" s="1">
        <v>45647</v>
      </c>
      <c r="E81" s="2">
        <v>5000000</v>
      </c>
      <c r="F81" s="2">
        <v>6000000</v>
      </c>
      <c r="G81">
        <v>12</v>
      </c>
    </row>
    <row r="82" spans="1:7" hidden="1">
      <c r="A82" s="1">
        <v>44800</v>
      </c>
      <c r="B82" t="s">
        <v>80</v>
      </c>
      <c r="C82" s="1">
        <v>43194</v>
      </c>
      <c r="D82" s="1">
        <v>49403</v>
      </c>
      <c r="E82" s="2">
        <v>4750000</v>
      </c>
      <c r="F82" s="2">
        <v>6050000</v>
      </c>
      <c r="G82">
        <v>12</v>
      </c>
    </row>
    <row r="83" spans="1:7" hidden="1">
      <c r="A83" s="1">
        <v>44800</v>
      </c>
      <c r="B83" t="s">
        <v>81</v>
      </c>
      <c r="C83" s="1">
        <v>40455</v>
      </c>
      <c r="D83" s="1">
        <v>49221</v>
      </c>
      <c r="E83" s="2">
        <v>4000000</v>
      </c>
      <c r="F83" s="2">
        <v>6000000</v>
      </c>
      <c r="G83">
        <v>12</v>
      </c>
    </row>
    <row r="84" spans="1:7" hidden="1">
      <c r="A84" s="1">
        <v>44800</v>
      </c>
      <c r="B84" t="s">
        <v>82</v>
      </c>
      <c r="C84" s="1">
        <v>43424</v>
      </c>
      <c r="D84" s="1">
        <v>47807</v>
      </c>
      <c r="E84" s="2">
        <v>6000000</v>
      </c>
      <c r="F84" s="2">
        <v>6000000</v>
      </c>
      <c r="G84">
        <v>12</v>
      </c>
    </row>
    <row r="85" spans="1:7" hidden="1">
      <c r="A85" s="1">
        <v>44800</v>
      </c>
      <c r="B85" t="s">
        <v>83</v>
      </c>
      <c r="C85" s="1">
        <v>43184</v>
      </c>
      <c r="D85" s="1">
        <v>48663</v>
      </c>
      <c r="E85" s="2">
        <v>4750000</v>
      </c>
      <c r="F85" s="2">
        <v>6000000</v>
      </c>
      <c r="G85">
        <v>12</v>
      </c>
    </row>
    <row r="86" spans="1:7" hidden="1">
      <c r="A86" s="1">
        <v>44800</v>
      </c>
      <c r="B86" t="s">
        <v>84</v>
      </c>
      <c r="C86" s="1">
        <v>42119</v>
      </c>
      <c r="D86" s="1">
        <v>47598</v>
      </c>
      <c r="E86" s="2">
        <v>4500000</v>
      </c>
      <c r="F86" s="2">
        <v>5900000</v>
      </c>
      <c r="G86">
        <v>12</v>
      </c>
    </row>
    <row r="87" spans="1:7" hidden="1">
      <c r="A87" s="1">
        <v>44800</v>
      </c>
      <c r="B87" t="s">
        <v>85</v>
      </c>
      <c r="C87" s="1">
        <v>43459</v>
      </c>
      <c r="D87" s="1">
        <v>47112</v>
      </c>
      <c r="E87" s="2">
        <v>7000000</v>
      </c>
      <c r="F87" s="2">
        <v>5000000</v>
      </c>
      <c r="G87">
        <v>12</v>
      </c>
    </row>
    <row r="88" spans="1:7" hidden="1">
      <c r="A88" s="1">
        <v>44800</v>
      </c>
      <c r="B88" t="s">
        <v>86</v>
      </c>
      <c r="C88" s="1">
        <v>43815</v>
      </c>
      <c r="D88" s="1">
        <v>46007</v>
      </c>
      <c r="E88" s="2">
        <v>6000000</v>
      </c>
      <c r="F88" s="2">
        <v>6000000</v>
      </c>
      <c r="G88">
        <v>12</v>
      </c>
    </row>
    <row r="89" spans="1:7" hidden="1">
      <c r="A89" s="1">
        <v>44800</v>
      </c>
      <c r="B89" t="s">
        <v>87</v>
      </c>
      <c r="C89" s="1">
        <v>40471</v>
      </c>
      <c r="D89" s="1">
        <v>45950</v>
      </c>
      <c r="E89" s="2">
        <v>10000000</v>
      </c>
      <c r="F89" s="2">
        <v>6000000</v>
      </c>
      <c r="G89">
        <v>12</v>
      </c>
    </row>
    <row r="90" spans="1:7" hidden="1">
      <c r="A90" s="1">
        <v>44800</v>
      </c>
      <c r="B90" t="s">
        <v>88</v>
      </c>
      <c r="C90" s="1">
        <v>44154</v>
      </c>
      <c r="D90" s="1">
        <v>55111</v>
      </c>
      <c r="E90" s="2">
        <v>7000000</v>
      </c>
      <c r="F90" s="2">
        <v>5000000</v>
      </c>
      <c r="G90">
        <v>12</v>
      </c>
    </row>
    <row r="91" spans="1:7" hidden="1">
      <c r="A91" s="1">
        <v>44800</v>
      </c>
      <c r="B91" t="s">
        <v>89</v>
      </c>
      <c r="C91" s="1">
        <v>41598</v>
      </c>
      <c r="D91" s="1">
        <v>54016</v>
      </c>
      <c r="E91" s="2">
        <v>10000000</v>
      </c>
      <c r="F91" s="2">
        <v>5000000</v>
      </c>
      <c r="G91">
        <v>12</v>
      </c>
    </row>
    <row r="92" spans="1:7" hidden="1">
      <c r="A92" s="1">
        <v>44800</v>
      </c>
      <c r="B92" t="s">
        <v>90</v>
      </c>
      <c r="C92" s="1">
        <v>41959</v>
      </c>
      <c r="D92" s="1">
        <v>45612</v>
      </c>
      <c r="E92" s="2">
        <v>5000000</v>
      </c>
      <c r="F92" s="2">
        <v>6000000</v>
      </c>
      <c r="G92">
        <v>12</v>
      </c>
    </row>
    <row r="93" spans="1:7" hidden="1">
      <c r="A93" s="1">
        <v>44800</v>
      </c>
      <c r="B93" t="s">
        <v>91</v>
      </c>
      <c r="C93" s="1">
        <v>41928</v>
      </c>
      <c r="D93" s="1">
        <v>48868</v>
      </c>
      <c r="E93" s="2">
        <v>6000000</v>
      </c>
      <c r="F93" s="2">
        <v>6000000</v>
      </c>
      <c r="G93">
        <v>12</v>
      </c>
    </row>
    <row r="94" spans="1:7" hidden="1">
      <c r="A94" s="1">
        <v>44800</v>
      </c>
      <c r="B94" t="s">
        <v>92</v>
      </c>
      <c r="C94" s="1">
        <v>42361</v>
      </c>
      <c r="D94" s="1">
        <v>47475</v>
      </c>
      <c r="E94" s="2">
        <v>5000000</v>
      </c>
      <c r="F94" s="2">
        <v>5000000</v>
      </c>
      <c r="G94">
        <v>12</v>
      </c>
    </row>
    <row r="95" spans="1:7" hidden="1">
      <c r="A95" s="1">
        <v>44800</v>
      </c>
      <c r="B95" t="s">
        <v>93</v>
      </c>
      <c r="C95" s="1">
        <v>43779</v>
      </c>
      <c r="D95" s="1">
        <v>45971</v>
      </c>
      <c r="E95" s="2">
        <v>6000000</v>
      </c>
      <c r="F95" s="2">
        <v>6000000</v>
      </c>
      <c r="G95">
        <v>12</v>
      </c>
    </row>
    <row r="96" spans="1:7" hidden="1">
      <c r="A96" s="1">
        <v>44800</v>
      </c>
      <c r="B96" t="s">
        <v>94</v>
      </c>
      <c r="C96" s="1">
        <v>41253</v>
      </c>
      <c r="D96" s="1">
        <v>55132</v>
      </c>
      <c r="E96" s="2">
        <v>7000000</v>
      </c>
      <c r="F96" s="2">
        <v>6000000</v>
      </c>
      <c r="G96">
        <v>12</v>
      </c>
    </row>
    <row r="97" spans="1:7" hidden="1">
      <c r="A97" s="1">
        <v>44800</v>
      </c>
      <c r="B97" t="s">
        <v>95</v>
      </c>
      <c r="C97" s="1">
        <v>43267</v>
      </c>
      <c r="D97" s="1">
        <v>54590</v>
      </c>
      <c r="E97" s="2">
        <v>3750000</v>
      </c>
      <c r="F97" s="2">
        <v>6200000</v>
      </c>
      <c r="G97">
        <v>12</v>
      </c>
    </row>
    <row r="98" spans="1:7" hidden="1">
      <c r="A98" s="1">
        <v>44800</v>
      </c>
      <c r="B98" t="s">
        <v>96</v>
      </c>
      <c r="C98" s="1">
        <v>42171</v>
      </c>
      <c r="D98" s="1">
        <v>54955</v>
      </c>
      <c r="E98" s="2">
        <v>5250000</v>
      </c>
      <c r="F98" s="2">
        <v>6500000</v>
      </c>
      <c r="G98">
        <v>12</v>
      </c>
    </row>
    <row r="99" spans="1:7" hidden="1">
      <c r="A99" s="1">
        <v>44800</v>
      </c>
      <c r="B99" t="s">
        <v>97</v>
      </c>
      <c r="C99" s="1">
        <v>43397</v>
      </c>
      <c r="D99" s="1">
        <v>51433</v>
      </c>
      <c r="E99" s="2">
        <v>10000000</v>
      </c>
      <c r="F99" s="2">
        <v>5000000</v>
      </c>
      <c r="G99">
        <v>12</v>
      </c>
    </row>
    <row r="100" spans="1:7" hidden="1">
      <c r="A100" s="1">
        <v>44800</v>
      </c>
      <c r="B100" t="s">
        <v>98</v>
      </c>
      <c r="C100" s="1">
        <v>43085</v>
      </c>
      <c r="D100" s="1">
        <v>53677</v>
      </c>
      <c r="E100" s="2">
        <v>9000000</v>
      </c>
      <c r="F100" s="2">
        <v>6000000</v>
      </c>
      <c r="G100">
        <v>12</v>
      </c>
    </row>
    <row r="101" spans="1:7" hidden="1">
      <c r="A101" s="1">
        <v>44800</v>
      </c>
      <c r="B101" t="s">
        <v>99</v>
      </c>
      <c r="C101" s="1">
        <v>43750</v>
      </c>
      <c r="D101" s="1">
        <v>53977</v>
      </c>
      <c r="E101" s="2">
        <v>5000000</v>
      </c>
      <c r="F101" s="2">
        <v>5000000</v>
      </c>
      <c r="G101">
        <v>12</v>
      </c>
    </row>
    <row r="102" spans="1:7" hidden="1">
      <c r="A102" s="1">
        <v>44800</v>
      </c>
      <c r="B102" t="s">
        <v>100</v>
      </c>
      <c r="C102" s="1">
        <v>43063</v>
      </c>
      <c r="D102" s="1">
        <v>51464</v>
      </c>
      <c r="E102" s="2">
        <v>7000000</v>
      </c>
      <c r="F102" s="2">
        <v>6000000</v>
      </c>
      <c r="G102">
        <v>12</v>
      </c>
    </row>
    <row r="103" spans="1:7" hidden="1">
      <c r="A103" s="1">
        <v>44800</v>
      </c>
      <c r="B103" t="s">
        <v>101</v>
      </c>
      <c r="C103" s="1">
        <v>42717</v>
      </c>
      <c r="D103" s="1">
        <v>47465</v>
      </c>
      <c r="E103" s="2">
        <v>9000000</v>
      </c>
      <c r="F103" s="2">
        <v>6000000</v>
      </c>
      <c r="G103">
        <v>12</v>
      </c>
    </row>
    <row r="104" spans="1:7" hidden="1">
      <c r="A104" s="1">
        <v>44800</v>
      </c>
      <c r="B104" t="s">
        <v>102</v>
      </c>
      <c r="C104" s="1">
        <v>42717</v>
      </c>
      <c r="D104" s="1">
        <v>45639</v>
      </c>
      <c r="E104" s="2">
        <v>10000000</v>
      </c>
      <c r="F104" s="2">
        <v>5000000</v>
      </c>
      <c r="G104">
        <v>12</v>
      </c>
    </row>
    <row r="105" spans="1:7" hidden="1">
      <c r="A105" s="1">
        <v>44800</v>
      </c>
      <c r="B105" t="s">
        <v>103</v>
      </c>
      <c r="C105" s="1">
        <v>43818</v>
      </c>
      <c r="D105" s="1">
        <v>51123</v>
      </c>
      <c r="E105" s="2">
        <v>9000000</v>
      </c>
      <c r="F105" s="2">
        <v>5000000</v>
      </c>
      <c r="G105">
        <v>12</v>
      </c>
    </row>
    <row r="106" spans="1:7" hidden="1">
      <c r="A106" s="1">
        <v>44800</v>
      </c>
      <c r="B106" t="s">
        <v>104</v>
      </c>
      <c r="C106" s="1">
        <v>40835</v>
      </c>
      <c r="D106" s="1">
        <v>45949</v>
      </c>
      <c r="E106" s="2">
        <v>6000000</v>
      </c>
      <c r="F106" s="2">
        <v>6000000</v>
      </c>
      <c r="G106">
        <v>12</v>
      </c>
    </row>
    <row r="107" spans="1:7" hidden="1">
      <c r="A107" s="1">
        <v>44800</v>
      </c>
      <c r="B107" t="s">
        <v>105</v>
      </c>
      <c r="C107" s="1">
        <v>44121</v>
      </c>
      <c r="D107" s="1">
        <v>49234</v>
      </c>
      <c r="E107" s="2">
        <v>9000000</v>
      </c>
      <c r="F107" s="2">
        <v>5000000</v>
      </c>
      <c r="G107">
        <v>12</v>
      </c>
    </row>
    <row r="108" spans="1:7" hidden="1">
      <c r="A108" s="1">
        <v>44800</v>
      </c>
      <c r="B108" t="s">
        <v>106</v>
      </c>
      <c r="C108" s="1">
        <v>42696</v>
      </c>
      <c r="D108" s="1">
        <v>53288</v>
      </c>
      <c r="E108" s="2">
        <v>7000000</v>
      </c>
      <c r="F108" s="2">
        <v>6000000</v>
      </c>
      <c r="G108">
        <v>12</v>
      </c>
    </row>
    <row r="109" spans="1:7" hidden="1">
      <c r="A109" s="1">
        <v>44800</v>
      </c>
      <c r="B109" t="s">
        <v>107</v>
      </c>
      <c r="C109" s="1">
        <v>43057</v>
      </c>
      <c r="D109" s="1">
        <v>52919</v>
      </c>
      <c r="E109" s="2">
        <v>10000000</v>
      </c>
      <c r="F109" s="2">
        <v>5000000</v>
      </c>
      <c r="G109">
        <v>12</v>
      </c>
    </row>
    <row r="110" spans="1:7" hidden="1">
      <c r="A110" s="1">
        <v>44800</v>
      </c>
      <c r="B110" t="s">
        <v>108</v>
      </c>
      <c r="C110" s="1">
        <v>43386</v>
      </c>
      <c r="D110" s="1">
        <v>49595</v>
      </c>
      <c r="E110" s="2">
        <v>10000000</v>
      </c>
      <c r="F110" s="2">
        <v>5000000</v>
      </c>
      <c r="G110">
        <v>12</v>
      </c>
    </row>
    <row r="111" spans="1:7" hidden="1">
      <c r="A111" s="1">
        <v>44800</v>
      </c>
      <c r="B111" t="s">
        <v>109</v>
      </c>
      <c r="C111" s="1">
        <v>44153</v>
      </c>
      <c r="D111" s="1">
        <v>45979</v>
      </c>
      <c r="E111" s="2">
        <v>8000000</v>
      </c>
      <c r="F111" s="2">
        <v>5000000</v>
      </c>
      <c r="G111">
        <v>12</v>
      </c>
    </row>
    <row r="112" spans="1:7" hidden="1">
      <c r="A112" s="1">
        <v>44800</v>
      </c>
      <c r="B112" t="s">
        <v>110</v>
      </c>
      <c r="C112" s="1">
        <v>40524</v>
      </c>
      <c r="D112" s="1">
        <v>50386</v>
      </c>
      <c r="E112" s="2">
        <v>9000000</v>
      </c>
      <c r="F112" s="2">
        <v>6000000</v>
      </c>
      <c r="G112">
        <v>12</v>
      </c>
    </row>
    <row r="113" spans="1:7" hidden="1">
      <c r="A113" s="1">
        <v>44800</v>
      </c>
      <c r="B113" t="s">
        <v>111</v>
      </c>
      <c r="C113" s="1">
        <v>44156</v>
      </c>
      <c r="D113" s="1">
        <v>45617</v>
      </c>
      <c r="E113" s="2">
        <v>6000000</v>
      </c>
      <c r="F113" s="2">
        <v>6000000</v>
      </c>
      <c r="G113">
        <v>12</v>
      </c>
    </row>
    <row r="114" spans="1:7" hidden="1">
      <c r="A114" s="1">
        <v>44800</v>
      </c>
      <c r="B114" t="s">
        <v>112</v>
      </c>
      <c r="C114" s="1">
        <v>42356</v>
      </c>
      <c r="D114" s="1">
        <v>48931</v>
      </c>
      <c r="E114" s="2">
        <v>5000000</v>
      </c>
      <c r="F114" s="2">
        <v>6000000</v>
      </c>
      <c r="G114">
        <v>12</v>
      </c>
    </row>
    <row r="115" spans="1:7" hidden="1">
      <c r="A115" s="1">
        <v>44800</v>
      </c>
      <c r="B115" t="s">
        <v>113</v>
      </c>
      <c r="C115" s="1">
        <v>41624</v>
      </c>
      <c r="D115" s="1">
        <v>46372</v>
      </c>
      <c r="E115" s="2">
        <v>10000000</v>
      </c>
      <c r="F115" s="2">
        <v>5000000</v>
      </c>
      <c r="G115">
        <v>12</v>
      </c>
    </row>
    <row r="116" spans="1:7" hidden="1">
      <c r="A116" s="1">
        <v>44800</v>
      </c>
      <c r="B116" t="s">
        <v>114</v>
      </c>
      <c r="C116" s="1">
        <v>43389</v>
      </c>
      <c r="D116" s="1">
        <v>52155</v>
      </c>
      <c r="E116" s="2">
        <v>7000000</v>
      </c>
      <c r="F116" s="2">
        <v>6000000</v>
      </c>
      <c r="G116">
        <v>12</v>
      </c>
    </row>
    <row r="117" spans="1:7" hidden="1">
      <c r="A117" s="1">
        <v>44800</v>
      </c>
      <c r="B117" t="s">
        <v>115</v>
      </c>
      <c r="C117" s="1">
        <v>41988</v>
      </c>
      <c r="D117" s="1">
        <v>52946</v>
      </c>
      <c r="E117" s="2">
        <v>7000000</v>
      </c>
      <c r="F117" s="2">
        <v>5000000</v>
      </c>
      <c r="G117">
        <v>12</v>
      </c>
    </row>
    <row r="118" spans="1:7" hidden="1">
      <c r="A118" s="1">
        <v>44800</v>
      </c>
      <c r="B118" t="s">
        <v>116</v>
      </c>
      <c r="C118" s="1">
        <v>42321</v>
      </c>
      <c r="D118" s="1">
        <v>54009</v>
      </c>
      <c r="E118" s="2">
        <v>6000000</v>
      </c>
      <c r="F118" s="2">
        <v>6000000</v>
      </c>
      <c r="G118">
        <v>12</v>
      </c>
    </row>
    <row r="119" spans="1:7" hidden="1">
      <c r="A119" s="1">
        <v>44800</v>
      </c>
      <c r="B119" t="s">
        <v>117</v>
      </c>
      <c r="C119" s="1">
        <v>41570</v>
      </c>
      <c r="D119" s="1">
        <v>48144</v>
      </c>
      <c r="E119" s="2">
        <v>9000000</v>
      </c>
      <c r="F119" s="2">
        <v>5000000</v>
      </c>
      <c r="G119">
        <v>12</v>
      </c>
    </row>
    <row r="120" spans="1:7" hidden="1">
      <c r="A120" s="1">
        <v>44800</v>
      </c>
      <c r="B120" t="s">
        <v>118</v>
      </c>
      <c r="C120" s="1">
        <v>42722</v>
      </c>
      <c r="D120" s="1">
        <v>48931</v>
      </c>
      <c r="E120" s="2">
        <v>9000000</v>
      </c>
      <c r="F120" s="2">
        <v>6000000</v>
      </c>
      <c r="G120">
        <v>12</v>
      </c>
    </row>
    <row r="121" spans="1:7" hidden="1">
      <c r="A121" s="1">
        <v>44800</v>
      </c>
      <c r="B121" t="s">
        <v>119</v>
      </c>
      <c r="C121" s="1">
        <v>40527</v>
      </c>
      <c r="D121" s="1">
        <v>47467</v>
      </c>
      <c r="E121" s="2">
        <v>10000000</v>
      </c>
      <c r="F121" s="2">
        <v>5000000</v>
      </c>
      <c r="G121">
        <v>12</v>
      </c>
    </row>
  </sheetData>
  <autoFilter ref="A1:G121" xr:uid="{A5F19FD6-C770-4DC2-A724-E74103C1A23B}">
    <filterColumn colId="1">
      <filters>
        <filter val="TFIT08031127"/>
        <filter val="TFIT08261125"/>
        <filter val="TFIT10040529"/>
        <filter val="TFIT10260331"/>
        <filter val="TFIT15260823"/>
        <filter val="TFIT15260826"/>
        <filter val="TFIT16180930"/>
        <filter val="TFIT16181034"/>
        <filter val="TFIT16240724"/>
        <filter val="TFIT16280428"/>
        <filter val="TFIT16300632"/>
        <filter val="TFIT21280542"/>
        <filter val="TFIT31120423"/>
        <filter val="TFIT31261050"/>
        <filter val="TFIT32150524"/>
        <filter val="TFIT33120325"/>
        <filter val="TFIT34200126"/>
        <filter val="TFIT35170427"/>
        <filter val="TFIT36180728"/>
        <filter val="TFIT37170329"/>
        <filter val="TFIT38190130"/>
        <filter val="TFIT39170731"/>
        <filter val="TFIT40180932"/>
        <filter val="TFIT41161243"/>
        <filter val="TFIT42131031"/>
        <filter val="TFIT43241232"/>
        <filter val="TFIT44161232"/>
        <filter val="TFIT45111239"/>
        <filter val="TFIT46141130"/>
        <filter val="TFIT47101034"/>
        <filter val="TFIT48101025"/>
        <filter val="TFIT49201042"/>
        <filter val="TFIT50171044"/>
        <filter val="TFIT51231029"/>
        <filter val="TFIT52121229"/>
        <filter val="TFIT53211140"/>
        <filter val="TFIT54121034"/>
        <filter val="TFIT55131027"/>
        <filter val="TFIT56251142"/>
        <filter val="TFIT57221048"/>
        <filter val="TFIT58171024"/>
        <filter val="TFIT59231130"/>
        <filter val="TFIT60221246"/>
        <filter val="TFIT61121145"/>
        <filter val="TFIT62141132"/>
        <filter val="TFIT63131247"/>
        <filter val="TFIT64111141"/>
        <filter val="TFIT65211243"/>
        <filter val="TFIT66141234"/>
        <filter val="TFIT67131043"/>
        <filter val="TFIT68191226"/>
        <filter val="TFIT69211031"/>
        <filter val="TFIT70101228"/>
        <filter val="TFIT71171133"/>
        <filter val="TFIT72181238"/>
        <filter val="TFIT73181139"/>
        <filter val="TFIT74121047"/>
        <filter val="TFIT75181132"/>
        <filter val="TFIT7622123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538-0CF4-A04C-9C42-339257D39893}">
  <dimension ref="A2:H61"/>
  <sheetViews>
    <sheetView tabSelected="1" topLeftCell="A11" workbookViewId="0">
      <selection activeCell="A3" sqref="A3:A61"/>
    </sheetView>
  </sheetViews>
  <sheetFormatPr baseColWidth="10" defaultRowHeight="14.4"/>
  <cols>
    <col min="2" max="2" width="12.109375" bestFit="1" customWidth="1"/>
    <col min="7" max="7" width="13.44140625" bestFit="1" customWidth="1"/>
  </cols>
  <sheetData>
    <row r="2" spans="1:8">
      <c r="A2" t="s">
        <v>120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  <c r="H2" t="s">
        <v>127</v>
      </c>
    </row>
    <row r="3" spans="1:8">
      <c r="A3" s="1">
        <f ca="1">+TODAY()</f>
        <v>44822</v>
      </c>
      <c r="B3" t="s">
        <v>12</v>
      </c>
      <c r="C3" s="1">
        <v>41011</v>
      </c>
      <c r="D3" s="1">
        <v>45028</v>
      </c>
      <c r="E3" s="2">
        <v>10000000</v>
      </c>
      <c r="F3" s="2"/>
      <c r="G3">
        <v>6</v>
      </c>
      <c r="H3" t="s">
        <v>330</v>
      </c>
    </row>
    <row r="4" spans="1:8">
      <c r="A4" s="1">
        <f t="shared" ref="A4:A61" ca="1" si="0">+TODAY()</f>
        <v>44822</v>
      </c>
      <c r="B4" t="s">
        <v>4</v>
      </c>
      <c r="C4" s="1">
        <v>41147</v>
      </c>
      <c r="D4" s="1">
        <v>45164</v>
      </c>
      <c r="E4" s="2">
        <v>7000000</v>
      </c>
      <c r="F4" s="2"/>
      <c r="G4">
        <v>6</v>
      </c>
      <c r="H4" t="s">
        <v>330</v>
      </c>
    </row>
    <row r="5" spans="1:8">
      <c r="A5" s="1">
        <f t="shared" ca="1" si="0"/>
        <v>44822</v>
      </c>
      <c r="B5" t="s">
        <v>14</v>
      </c>
      <c r="C5" s="1">
        <v>41044</v>
      </c>
      <c r="D5" s="1">
        <v>45427</v>
      </c>
      <c r="E5" s="2">
        <v>10000000</v>
      </c>
      <c r="F5" s="2"/>
      <c r="G5">
        <v>6</v>
      </c>
      <c r="H5" t="s">
        <v>330</v>
      </c>
    </row>
    <row r="6" spans="1:8">
      <c r="A6" s="1">
        <f t="shared" ca="1" si="0"/>
        <v>44822</v>
      </c>
      <c r="B6" t="s">
        <v>8</v>
      </c>
      <c r="C6" s="1">
        <v>41114</v>
      </c>
      <c r="D6" s="1">
        <v>45497</v>
      </c>
      <c r="E6" s="2">
        <v>10000000</v>
      </c>
      <c r="F6" s="2"/>
      <c r="G6">
        <v>6</v>
      </c>
      <c r="H6" t="s">
        <v>330</v>
      </c>
    </row>
    <row r="7" spans="1:8">
      <c r="A7" s="1">
        <f t="shared" ca="1" si="0"/>
        <v>44822</v>
      </c>
      <c r="B7" t="s">
        <v>35</v>
      </c>
      <c r="C7" s="1">
        <v>41993</v>
      </c>
      <c r="D7" s="1">
        <v>45646</v>
      </c>
      <c r="E7" s="2">
        <v>5000000</v>
      </c>
      <c r="F7" s="2"/>
      <c r="G7">
        <v>6</v>
      </c>
      <c r="H7" t="s">
        <v>330</v>
      </c>
    </row>
    <row r="8" spans="1:8">
      <c r="A8" s="1">
        <f t="shared" ca="1" si="0"/>
        <v>44822</v>
      </c>
      <c r="B8" t="s">
        <v>15</v>
      </c>
      <c r="C8" s="1">
        <v>40980</v>
      </c>
      <c r="D8" s="1">
        <v>45728</v>
      </c>
      <c r="E8" s="2">
        <v>9000000</v>
      </c>
      <c r="F8" s="2"/>
      <c r="G8">
        <v>6</v>
      </c>
      <c r="H8" t="s">
        <v>330</v>
      </c>
    </row>
    <row r="9" spans="1:8">
      <c r="A9" s="1">
        <f t="shared" ca="1" si="0"/>
        <v>44822</v>
      </c>
      <c r="B9" t="s">
        <v>42</v>
      </c>
      <c r="C9" s="1">
        <v>42654</v>
      </c>
      <c r="D9" s="1">
        <v>45941</v>
      </c>
      <c r="E9" s="2">
        <v>5000000</v>
      </c>
      <c r="F9" s="2"/>
      <c r="G9">
        <v>6</v>
      </c>
      <c r="H9" t="s">
        <v>330</v>
      </c>
    </row>
    <row r="10" spans="1:8">
      <c r="A10" s="1">
        <f t="shared" ca="1" si="0"/>
        <v>44822</v>
      </c>
      <c r="B10" t="s">
        <v>1</v>
      </c>
      <c r="C10" s="1">
        <v>42334</v>
      </c>
      <c r="D10" s="1">
        <v>45987</v>
      </c>
      <c r="E10" s="2">
        <v>8250000</v>
      </c>
      <c r="F10" s="2"/>
      <c r="G10">
        <v>6</v>
      </c>
      <c r="H10" t="s">
        <v>330</v>
      </c>
    </row>
    <row r="11" spans="1:8">
      <c r="A11" s="1">
        <f t="shared" ca="1" si="0"/>
        <v>44822</v>
      </c>
      <c r="B11" t="s">
        <v>16</v>
      </c>
      <c r="C11" s="1">
        <v>41659</v>
      </c>
      <c r="D11" s="1">
        <v>46042</v>
      </c>
      <c r="E11" s="2">
        <v>5000000</v>
      </c>
      <c r="F11" s="2"/>
      <c r="G11">
        <v>6</v>
      </c>
      <c r="H11" t="s">
        <v>330</v>
      </c>
    </row>
    <row r="12" spans="1:8">
      <c r="A12" s="1">
        <f t="shared" ca="1" si="0"/>
        <v>44822</v>
      </c>
      <c r="B12" t="s">
        <v>5</v>
      </c>
      <c r="C12" s="1">
        <v>41147</v>
      </c>
      <c r="D12" s="1">
        <v>46260</v>
      </c>
      <c r="E12" s="2">
        <v>8000000</v>
      </c>
      <c r="F12" s="2"/>
      <c r="G12">
        <v>6</v>
      </c>
      <c r="H12" t="s">
        <v>330</v>
      </c>
    </row>
    <row r="13" spans="1:8">
      <c r="A13" s="1">
        <f t="shared" ca="1" si="0"/>
        <v>44822</v>
      </c>
      <c r="B13" t="s">
        <v>52</v>
      </c>
      <c r="C13" s="1">
        <v>43023</v>
      </c>
      <c r="D13" s="1">
        <v>46310</v>
      </c>
      <c r="E13" s="2">
        <v>8000000</v>
      </c>
      <c r="F13" s="2"/>
      <c r="G13">
        <v>6</v>
      </c>
      <c r="H13" t="s">
        <v>330</v>
      </c>
    </row>
    <row r="14" spans="1:8">
      <c r="A14" s="1">
        <f t="shared" ca="1" si="0"/>
        <v>44822</v>
      </c>
      <c r="B14" t="s">
        <v>27</v>
      </c>
      <c r="C14" s="1">
        <v>40531</v>
      </c>
      <c r="D14" s="1">
        <v>46375</v>
      </c>
      <c r="E14" s="2">
        <v>9000000</v>
      </c>
      <c r="F14" s="2"/>
      <c r="G14">
        <v>6</v>
      </c>
      <c r="H14" t="s">
        <v>330</v>
      </c>
    </row>
    <row r="15" spans="1:8">
      <c r="A15" s="1">
        <f t="shared" ca="1" si="0"/>
        <v>44822</v>
      </c>
      <c r="B15" t="s">
        <v>17</v>
      </c>
      <c r="C15" s="1">
        <v>43938</v>
      </c>
      <c r="D15" s="1">
        <v>46494</v>
      </c>
      <c r="E15" s="2">
        <v>10000000</v>
      </c>
      <c r="F15" s="2"/>
      <c r="G15">
        <v>6</v>
      </c>
      <c r="H15" t="s">
        <v>330</v>
      </c>
    </row>
    <row r="16" spans="1:8">
      <c r="A16" s="1">
        <f t="shared" ca="1" si="0"/>
        <v>44822</v>
      </c>
      <c r="B16" t="s">
        <v>58</v>
      </c>
      <c r="C16" s="1">
        <v>43755</v>
      </c>
      <c r="D16" s="1">
        <v>46677</v>
      </c>
      <c r="E16" s="2">
        <v>6000000</v>
      </c>
      <c r="F16" s="2"/>
      <c r="G16">
        <v>6</v>
      </c>
      <c r="H16" t="s">
        <v>330</v>
      </c>
    </row>
    <row r="17" spans="1:8">
      <c r="A17" s="1">
        <f t="shared" ca="1" si="0"/>
        <v>44822</v>
      </c>
      <c r="B17" t="s">
        <v>0</v>
      </c>
      <c r="C17" s="1">
        <v>43042</v>
      </c>
      <c r="D17" s="1">
        <v>46694</v>
      </c>
      <c r="E17" s="2">
        <v>8000000</v>
      </c>
      <c r="F17" s="2"/>
      <c r="G17">
        <v>6</v>
      </c>
      <c r="H17" t="s">
        <v>330</v>
      </c>
    </row>
    <row r="18" spans="1:8">
      <c r="A18" s="1">
        <f t="shared" ca="1" si="0"/>
        <v>44822</v>
      </c>
      <c r="B18" t="s">
        <v>25</v>
      </c>
      <c r="C18" s="1">
        <v>44154</v>
      </c>
      <c r="D18" s="1">
        <v>46710</v>
      </c>
      <c r="E18" s="2">
        <v>6000000</v>
      </c>
      <c r="F18" s="2"/>
      <c r="G18">
        <v>6</v>
      </c>
      <c r="H18" t="s">
        <v>330</v>
      </c>
    </row>
    <row r="19" spans="1:8">
      <c r="A19" s="1">
        <f t="shared" ca="1" si="0"/>
        <v>44822</v>
      </c>
      <c r="B19" t="s">
        <v>29</v>
      </c>
      <c r="C19" s="1">
        <v>40893</v>
      </c>
      <c r="D19" s="1">
        <v>46737</v>
      </c>
      <c r="E19" s="2">
        <v>10000000</v>
      </c>
      <c r="F19" s="2"/>
      <c r="G19">
        <v>6</v>
      </c>
      <c r="H19" t="s">
        <v>330</v>
      </c>
    </row>
    <row r="20" spans="1:8">
      <c r="A20" s="1">
        <f t="shared" ca="1" si="0"/>
        <v>44822</v>
      </c>
      <c r="B20" t="s">
        <v>9</v>
      </c>
      <c r="C20" s="1">
        <v>43218</v>
      </c>
      <c r="D20" s="1">
        <v>46871</v>
      </c>
      <c r="E20" s="2">
        <v>7000000</v>
      </c>
      <c r="F20" s="2"/>
      <c r="G20">
        <v>6</v>
      </c>
      <c r="H20" t="s">
        <v>330</v>
      </c>
    </row>
    <row r="21" spans="1:8">
      <c r="A21" s="1">
        <f t="shared" ca="1" si="0"/>
        <v>44822</v>
      </c>
      <c r="B21" t="s">
        <v>18</v>
      </c>
      <c r="C21" s="1">
        <v>42203</v>
      </c>
      <c r="D21" s="1">
        <v>46952</v>
      </c>
      <c r="E21" s="2">
        <v>7000000</v>
      </c>
      <c r="F21" s="2"/>
      <c r="G21">
        <v>6</v>
      </c>
      <c r="H21" t="s">
        <v>330</v>
      </c>
    </row>
    <row r="22" spans="1:8">
      <c r="A22" s="1">
        <f t="shared" ca="1" si="0"/>
        <v>44822</v>
      </c>
      <c r="B22" t="s">
        <v>36</v>
      </c>
      <c r="C22" s="1">
        <v>44154</v>
      </c>
      <c r="D22" s="1">
        <v>47076</v>
      </c>
      <c r="E22" s="2">
        <v>8000000</v>
      </c>
      <c r="F22" s="2"/>
      <c r="G22">
        <v>6</v>
      </c>
      <c r="H22" t="s">
        <v>330</v>
      </c>
    </row>
    <row r="23" spans="1:8">
      <c r="A23" s="1">
        <f t="shared" ca="1" si="0"/>
        <v>44822</v>
      </c>
      <c r="B23" t="s">
        <v>19</v>
      </c>
      <c r="C23" s="1">
        <v>43176</v>
      </c>
      <c r="D23" s="1">
        <v>47194</v>
      </c>
      <c r="E23" s="2">
        <v>8000000</v>
      </c>
      <c r="F23" s="2"/>
      <c r="G23">
        <v>6</v>
      </c>
      <c r="H23" t="s">
        <v>330</v>
      </c>
    </row>
    <row r="24" spans="1:8">
      <c r="A24" s="1">
        <f t="shared" ca="1" si="0"/>
        <v>44822</v>
      </c>
      <c r="B24" t="s">
        <v>2</v>
      </c>
      <c r="C24" s="1">
        <v>43589</v>
      </c>
      <c r="D24" s="1">
        <v>47242</v>
      </c>
      <c r="E24" s="2">
        <v>6500000</v>
      </c>
      <c r="F24" s="2"/>
      <c r="G24">
        <v>6</v>
      </c>
      <c r="H24" t="s">
        <v>330</v>
      </c>
    </row>
    <row r="25" spans="1:8">
      <c r="A25" s="1">
        <f t="shared" ca="1" si="0"/>
        <v>44822</v>
      </c>
      <c r="B25" t="s">
        <v>20</v>
      </c>
      <c r="C25" s="1">
        <v>40197</v>
      </c>
      <c r="D25" s="1">
        <v>47502</v>
      </c>
      <c r="E25" s="2">
        <v>10000000</v>
      </c>
      <c r="F25" s="2"/>
      <c r="G25">
        <v>6</v>
      </c>
      <c r="H25" t="s">
        <v>330</v>
      </c>
    </row>
    <row r="26" spans="1:8">
      <c r="A26" s="1">
        <f t="shared" ca="1" si="0"/>
        <v>44822</v>
      </c>
      <c r="B26" t="s">
        <v>6</v>
      </c>
      <c r="C26" s="1">
        <v>40439</v>
      </c>
      <c r="D26" s="1">
        <v>47744</v>
      </c>
      <c r="E26" s="2">
        <v>9000000</v>
      </c>
      <c r="F26" s="2"/>
      <c r="G26">
        <v>6</v>
      </c>
      <c r="H26" t="s">
        <v>330</v>
      </c>
    </row>
    <row r="27" spans="1:8">
      <c r="A27" s="1">
        <f t="shared" ca="1" si="0"/>
        <v>44822</v>
      </c>
      <c r="B27" t="s">
        <v>32</v>
      </c>
      <c r="C27" s="1">
        <v>41619</v>
      </c>
      <c r="D27" s="1">
        <v>47828</v>
      </c>
      <c r="E27" s="2">
        <v>9000000</v>
      </c>
      <c r="F27" s="2"/>
      <c r="G27">
        <v>6</v>
      </c>
      <c r="H27" t="s">
        <v>330</v>
      </c>
    </row>
    <row r="28" spans="1:8">
      <c r="A28" s="1">
        <f t="shared" ca="1" si="0"/>
        <v>44822</v>
      </c>
      <c r="B28" t="s">
        <v>41</v>
      </c>
      <c r="C28" s="1">
        <v>42720</v>
      </c>
      <c r="D28" s="1">
        <v>47833</v>
      </c>
      <c r="E28" s="2">
        <v>7000000</v>
      </c>
      <c r="F28" s="2"/>
      <c r="G28">
        <v>6</v>
      </c>
      <c r="H28" t="s">
        <v>330</v>
      </c>
    </row>
    <row r="29" spans="1:8">
      <c r="A29" s="1">
        <f t="shared" ca="1" si="0"/>
        <v>44822</v>
      </c>
      <c r="B29" t="s">
        <v>3</v>
      </c>
      <c r="C29" s="1">
        <v>44646</v>
      </c>
      <c r="D29" s="1">
        <v>47933</v>
      </c>
      <c r="E29" s="2">
        <v>7250000</v>
      </c>
      <c r="F29" s="2"/>
      <c r="G29">
        <v>6</v>
      </c>
      <c r="H29" t="s">
        <v>330</v>
      </c>
    </row>
    <row r="30" spans="1:8">
      <c r="A30" s="1">
        <f t="shared" ca="1" si="0"/>
        <v>44822</v>
      </c>
      <c r="B30" t="s">
        <v>21</v>
      </c>
      <c r="C30" s="1">
        <v>42202</v>
      </c>
      <c r="D30" s="1">
        <v>48046</v>
      </c>
      <c r="E30" s="2">
        <v>7000000</v>
      </c>
      <c r="F30" s="2"/>
      <c r="G30">
        <v>6</v>
      </c>
      <c r="H30" t="s">
        <v>330</v>
      </c>
    </row>
    <row r="31" spans="1:8">
      <c r="A31" s="1">
        <f t="shared" ca="1" si="0"/>
        <v>44822</v>
      </c>
      <c r="B31" t="s">
        <v>37</v>
      </c>
      <c r="C31" s="1">
        <v>43087</v>
      </c>
      <c r="D31" s="1">
        <v>48200</v>
      </c>
      <c r="E31" s="2">
        <v>9000000</v>
      </c>
      <c r="F31" s="2"/>
      <c r="G31">
        <v>6</v>
      </c>
      <c r="H31" t="s">
        <v>330</v>
      </c>
    </row>
    <row r="32" spans="1:8">
      <c r="A32" s="1">
        <f t="shared" ca="1" si="0"/>
        <v>44822</v>
      </c>
      <c r="B32" t="s">
        <v>10</v>
      </c>
      <c r="C32" s="1">
        <v>42185</v>
      </c>
      <c r="D32" s="1">
        <v>48395</v>
      </c>
      <c r="E32" s="2">
        <v>8000000</v>
      </c>
      <c r="F32" s="2"/>
      <c r="G32">
        <v>6</v>
      </c>
      <c r="H32" t="s">
        <v>330</v>
      </c>
    </row>
    <row r="33" spans="1:8">
      <c r="A33" s="1">
        <f t="shared" ca="1" si="0"/>
        <v>44822</v>
      </c>
      <c r="B33" t="s">
        <v>22</v>
      </c>
      <c r="C33" s="1">
        <v>42996</v>
      </c>
      <c r="D33" s="1">
        <v>48475</v>
      </c>
      <c r="E33" s="2">
        <v>8000000</v>
      </c>
      <c r="F33" s="2"/>
      <c r="G33">
        <v>6</v>
      </c>
      <c r="H33" t="s">
        <v>330</v>
      </c>
    </row>
    <row r="34" spans="1:8">
      <c r="A34" s="1">
        <f t="shared" ca="1" si="0"/>
        <v>44822</v>
      </c>
      <c r="B34" t="s">
        <v>50</v>
      </c>
      <c r="C34" s="1">
        <v>43020</v>
      </c>
      <c r="D34" s="1">
        <v>48499</v>
      </c>
      <c r="E34" s="2">
        <v>7000000</v>
      </c>
      <c r="F34" s="2"/>
      <c r="G34">
        <v>6</v>
      </c>
      <c r="H34" t="s">
        <v>330</v>
      </c>
    </row>
    <row r="35" spans="1:8">
      <c r="A35" s="1">
        <f t="shared" ca="1" si="0"/>
        <v>44822</v>
      </c>
      <c r="B35" t="s">
        <v>31</v>
      </c>
      <c r="C35" s="1">
        <v>41959</v>
      </c>
      <c r="D35" s="1">
        <v>48534</v>
      </c>
      <c r="E35" s="2">
        <v>7000000</v>
      </c>
      <c r="F35" s="2"/>
      <c r="G35">
        <v>6</v>
      </c>
      <c r="H35" t="s">
        <v>330</v>
      </c>
    </row>
    <row r="36" spans="1:8">
      <c r="A36" s="1">
        <f t="shared" ca="1" si="0"/>
        <v>44822</v>
      </c>
      <c r="B36" t="s">
        <v>7</v>
      </c>
      <c r="C36" s="1">
        <v>41200</v>
      </c>
      <c r="D36" s="1">
        <v>49235</v>
      </c>
      <c r="E36" s="2">
        <v>7500000</v>
      </c>
      <c r="F36" s="2"/>
      <c r="G36">
        <v>6</v>
      </c>
      <c r="H36" t="s">
        <v>330</v>
      </c>
    </row>
    <row r="37" spans="1:8">
      <c r="A37" s="1">
        <f t="shared" ca="1" si="0"/>
        <v>44822</v>
      </c>
      <c r="B37" t="s">
        <v>48</v>
      </c>
      <c r="C37" s="1">
        <v>43445</v>
      </c>
      <c r="D37" s="1">
        <v>49289</v>
      </c>
      <c r="E37" s="2">
        <v>5000000</v>
      </c>
      <c r="F37" s="2"/>
      <c r="G37">
        <v>6</v>
      </c>
      <c r="H37" t="s">
        <v>330</v>
      </c>
    </row>
    <row r="38" spans="1:8">
      <c r="A38" s="1">
        <f t="shared" ca="1" si="0"/>
        <v>44822</v>
      </c>
      <c r="B38" t="s">
        <v>28</v>
      </c>
      <c r="C38" s="1">
        <v>41955</v>
      </c>
      <c r="D38" s="1">
        <v>49625</v>
      </c>
      <c r="E38" s="2">
        <v>8000000</v>
      </c>
      <c r="F38" s="2"/>
      <c r="G38">
        <v>6</v>
      </c>
      <c r="H38" t="s">
        <v>330</v>
      </c>
    </row>
    <row r="39" spans="1:8">
      <c r="A39" s="1">
        <f t="shared" ca="1" si="0"/>
        <v>44822</v>
      </c>
      <c r="B39" t="s">
        <v>39</v>
      </c>
      <c r="C39" s="1">
        <v>42692</v>
      </c>
      <c r="D39" s="1">
        <v>49997</v>
      </c>
      <c r="E39" s="2">
        <v>7000000</v>
      </c>
      <c r="F39" s="2"/>
      <c r="G39">
        <v>6</v>
      </c>
      <c r="H39" t="s">
        <v>330</v>
      </c>
    </row>
    <row r="40" spans="1:8">
      <c r="A40" s="1">
        <f t="shared" ca="1" si="0"/>
        <v>44822</v>
      </c>
      <c r="B40" t="s">
        <v>23</v>
      </c>
      <c r="C40" s="1">
        <v>43449</v>
      </c>
      <c r="D40" s="1">
        <v>50389</v>
      </c>
      <c r="E40" s="2">
        <v>8000000</v>
      </c>
      <c r="F40" s="2"/>
      <c r="G40">
        <v>6</v>
      </c>
      <c r="H40" t="s">
        <v>330</v>
      </c>
    </row>
    <row r="41" spans="1:8">
      <c r="A41" s="1">
        <f t="shared" ca="1" si="0"/>
        <v>44822</v>
      </c>
      <c r="B41" t="s">
        <v>45</v>
      </c>
      <c r="C41" s="1">
        <v>41559</v>
      </c>
      <c r="D41" s="1">
        <v>51055</v>
      </c>
      <c r="E41" s="2">
        <v>10000000</v>
      </c>
      <c r="F41" s="2"/>
      <c r="G41">
        <v>6</v>
      </c>
      <c r="H41" t="s">
        <v>330</v>
      </c>
    </row>
    <row r="42" spans="1:8">
      <c r="A42" s="1">
        <f t="shared" ca="1" si="0"/>
        <v>44822</v>
      </c>
      <c r="B42" t="s">
        <v>30</v>
      </c>
      <c r="C42" s="1">
        <v>43386</v>
      </c>
      <c r="D42" s="1">
        <v>51422</v>
      </c>
      <c r="E42" s="2">
        <v>5000000</v>
      </c>
      <c r="F42" s="2"/>
      <c r="G42">
        <v>6</v>
      </c>
      <c r="H42" t="s">
        <v>330</v>
      </c>
    </row>
    <row r="43" spans="1:8">
      <c r="A43" s="1">
        <f t="shared" ca="1" si="0"/>
        <v>44822</v>
      </c>
      <c r="B43" t="s">
        <v>49</v>
      </c>
      <c r="C43" s="1">
        <v>41629</v>
      </c>
      <c r="D43" s="1">
        <v>51491</v>
      </c>
      <c r="E43" s="2">
        <v>5000000</v>
      </c>
      <c r="F43" s="2"/>
      <c r="G43">
        <v>6</v>
      </c>
      <c r="H43" t="s">
        <v>330</v>
      </c>
    </row>
    <row r="44" spans="1:8">
      <c r="A44" s="1">
        <f t="shared" ca="1" si="0"/>
        <v>44822</v>
      </c>
      <c r="B44" t="s">
        <v>24</v>
      </c>
      <c r="C44" s="1">
        <v>40534</v>
      </c>
      <c r="D44" s="1">
        <v>51492</v>
      </c>
      <c r="E44" s="2">
        <v>10000000</v>
      </c>
      <c r="F44" s="2"/>
      <c r="G44">
        <v>6</v>
      </c>
      <c r="H44" t="s">
        <v>330</v>
      </c>
    </row>
    <row r="45" spans="1:8">
      <c r="A45" s="1">
        <f t="shared" ca="1" si="0"/>
        <v>44822</v>
      </c>
      <c r="B45" t="s">
        <v>33</v>
      </c>
      <c r="C45" s="1">
        <v>41953</v>
      </c>
      <c r="D45" s="1">
        <v>51815</v>
      </c>
      <c r="E45" s="2">
        <v>8000000</v>
      </c>
      <c r="F45" s="2"/>
      <c r="G45">
        <v>6</v>
      </c>
      <c r="H45" t="s">
        <v>330</v>
      </c>
    </row>
    <row r="46" spans="1:8">
      <c r="A46" s="1">
        <f t="shared" ca="1" si="0"/>
        <v>44822</v>
      </c>
      <c r="B46" t="s">
        <v>11</v>
      </c>
      <c r="C46" s="1">
        <v>44344</v>
      </c>
      <c r="D46" s="1">
        <v>52014</v>
      </c>
      <c r="E46" s="2">
        <v>9250000</v>
      </c>
      <c r="F46" s="2"/>
      <c r="G46">
        <v>6</v>
      </c>
      <c r="H46" t="s">
        <v>330</v>
      </c>
    </row>
    <row r="47" spans="1:8">
      <c r="A47" s="1">
        <f t="shared" ca="1" si="0"/>
        <v>44822</v>
      </c>
      <c r="B47" t="s">
        <v>44</v>
      </c>
      <c r="C47" s="1">
        <v>42324</v>
      </c>
      <c r="D47" s="1">
        <v>52186</v>
      </c>
      <c r="E47" s="2">
        <v>8000000</v>
      </c>
      <c r="F47" s="2"/>
      <c r="G47">
        <v>6</v>
      </c>
      <c r="H47" t="s">
        <v>330</v>
      </c>
    </row>
    <row r="48" spans="1:8">
      <c r="A48" s="1">
        <f t="shared" ca="1" si="0"/>
        <v>44822</v>
      </c>
      <c r="B48" t="s">
        <v>55</v>
      </c>
      <c r="C48" s="1">
        <v>41196</v>
      </c>
      <c r="D48" s="1">
        <v>52518</v>
      </c>
      <c r="E48" s="2">
        <v>8000000</v>
      </c>
      <c r="F48" s="2"/>
      <c r="G48">
        <v>6</v>
      </c>
      <c r="H48" t="s">
        <v>330</v>
      </c>
    </row>
    <row r="49" spans="1:8">
      <c r="A49" s="1">
        <f t="shared" ca="1" si="0"/>
        <v>44822</v>
      </c>
      <c r="B49" t="s">
        <v>40</v>
      </c>
      <c r="C49" s="1">
        <v>43781</v>
      </c>
      <c r="D49" s="1">
        <v>52547</v>
      </c>
      <c r="E49" s="2">
        <v>8000000</v>
      </c>
      <c r="F49" s="2"/>
      <c r="G49">
        <v>6</v>
      </c>
      <c r="H49" t="s">
        <v>330</v>
      </c>
    </row>
    <row r="50" spans="1:8">
      <c r="A50" s="1">
        <f t="shared" ca="1" si="0"/>
        <v>44822</v>
      </c>
      <c r="B50" t="s">
        <v>46</v>
      </c>
      <c r="C50" s="1">
        <v>41595</v>
      </c>
      <c r="D50" s="1">
        <v>52552</v>
      </c>
      <c r="E50" s="2">
        <v>6000000</v>
      </c>
      <c r="F50" s="2"/>
      <c r="G50">
        <v>6</v>
      </c>
      <c r="H50" t="s">
        <v>330</v>
      </c>
    </row>
    <row r="51" spans="1:8">
      <c r="A51" s="1">
        <f t="shared" ca="1" si="0"/>
        <v>44822</v>
      </c>
      <c r="B51" t="s">
        <v>54</v>
      </c>
      <c r="C51" s="1">
        <v>40473</v>
      </c>
      <c r="D51" s="1">
        <v>52892</v>
      </c>
      <c r="E51" s="2">
        <v>8000000</v>
      </c>
      <c r="F51" s="2"/>
      <c r="G51">
        <v>6</v>
      </c>
      <c r="H51" t="s">
        <v>330</v>
      </c>
    </row>
    <row r="52" spans="1:8">
      <c r="A52" s="1">
        <f t="shared" ca="1" si="0"/>
        <v>44822</v>
      </c>
      <c r="B52" t="s">
        <v>26</v>
      </c>
      <c r="C52" s="1">
        <v>40532</v>
      </c>
      <c r="D52" s="1">
        <v>52951</v>
      </c>
      <c r="E52" s="2">
        <v>10000000</v>
      </c>
      <c r="F52" s="2"/>
      <c r="G52">
        <v>6</v>
      </c>
      <c r="H52" t="s">
        <v>330</v>
      </c>
    </row>
    <row r="53" spans="1:8">
      <c r="A53" s="1">
        <f t="shared" ca="1" si="0"/>
        <v>44822</v>
      </c>
      <c r="B53" t="s">
        <v>38</v>
      </c>
      <c r="C53" s="1">
        <v>43457</v>
      </c>
      <c r="D53" s="1">
        <v>53319</v>
      </c>
      <c r="E53" s="2">
        <v>7000000</v>
      </c>
      <c r="F53" s="2"/>
      <c r="G53">
        <v>6</v>
      </c>
      <c r="H53" t="s">
        <v>330</v>
      </c>
    </row>
    <row r="54" spans="1:8">
      <c r="A54" s="1">
        <f t="shared" ca="1" si="0"/>
        <v>44822</v>
      </c>
      <c r="B54" t="s">
        <v>53</v>
      </c>
      <c r="C54" s="1">
        <v>43422</v>
      </c>
      <c r="D54" s="1">
        <v>53649</v>
      </c>
      <c r="E54" s="2">
        <v>9000000</v>
      </c>
      <c r="F54" s="2"/>
      <c r="G54">
        <v>6</v>
      </c>
      <c r="H54" t="s">
        <v>330</v>
      </c>
    </row>
    <row r="55" spans="1:8">
      <c r="A55" s="1">
        <f t="shared" ca="1" si="0"/>
        <v>44822</v>
      </c>
      <c r="B55" t="s">
        <v>51</v>
      </c>
      <c r="C55" s="1">
        <v>43819</v>
      </c>
      <c r="D55" s="1">
        <v>53681</v>
      </c>
      <c r="E55" s="2">
        <v>10000000</v>
      </c>
      <c r="F55" s="2"/>
      <c r="G55">
        <v>6</v>
      </c>
      <c r="H55" t="s">
        <v>330</v>
      </c>
    </row>
    <row r="56" spans="1:8">
      <c r="A56" s="1">
        <f t="shared" ca="1" si="0"/>
        <v>44822</v>
      </c>
      <c r="B56" t="s">
        <v>34</v>
      </c>
      <c r="C56" s="1">
        <v>41262</v>
      </c>
      <c r="D56" s="1">
        <v>54045</v>
      </c>
      <c r="E56" s="2">
        <v>10000000</v>
      </c>
      <c r="F56" s="2"/>
      <c r="G56">
        <v>6</v>
      </c>
      <c r="H56" t="s">
        <v>330</v>
      </c>
    </row>
    <row r="57" spans="1:8">
      <c r="A57" s="1">
        <f t="shared" ca="1" si="0"/>
        <v>44822</v>
      </c>
      <c r="B57" t="s">
        <v>47</v>
      </c>
      <c r="C57" s="1">
        <v>42665</v>
      </c>
      <c r="D57" s="1">
        <v>54353</v>
      </c>
      <c r="E57" s="2">
        <v>7000000</v>
      </c>
      <c r="F57" s="2"/>
      <c r="G57">
        <v>6</v>
      </c>
      <c r="H57" t="s">
        <v>330</v>
      </c>
    </row>
    <row r="58" spans="1:8">
      <c r="A58" s="1">
        <f t="shared" ca="1" si="0"/>
        <v>44822</v>
      </c>
      <c r="B58" t="s">
        <v>56</v>
      </c>
      <c r="C58" s="1">
        <v>44156</v>
      </c>
      <c r="D58" s="1">
        <v>54383</v>
      </c>
      <c r="E58" s="2">
        <v>8000000</v>
      </c>
      <c r="F58" s="2"/>
      <c r="G58">
        <v>6</v>
      </c>
      <c r="H58" t="s">
        <v>330</v>
      </c>
    </row>
    <row r="59" spans="1:8">
      <c r="A59" s="1">
        <f t="shared" ca="1" si="0"/>
        <v>44822</v>
      </c>
      <c r="B59" t="s">
        <v>57</v>
      </c>
      <c r="C59" s="1">
        <v>43022</v>
      </c>
      <c r="D59" s="1">
        <v>55075</v>
      </c>
      <c r="E59" s="2">
        <v>7000000</v>
      </c>
      <c r="F59" s="2"/>
      <c r="G59">
        <v>6</v>
      </c>
      <c r="H59" t="s">
        <v>330</v>
      </c>
    </row>
    <row r="60" spans="1:8">
      <c r="A60" s="1">
        <f t="shared" ca="1" si="0"/>
        <v>44822</v>
      </c>
      <c r="B60" t="s">
        <v>13</v>
      </c>
      <c r="C60" s="1">
        <v>44495</v>
      </c>
      <c r="D60" s="1">
        <v>55087</v>
      </c>
      <c r="E60" s="2">
        <v>9000000</v>
      </c>
      <c r="F60" s="2"/>
      <c r="G60">
        <v>6</v>
      </c>
      <c r="H60" t="s">
        <v>330</v>
      </c>
    </row>
    <row r="61" spans="1:8">
      <c r="A61" s="1">
        <f t="shared" ca="1" si="0"/>
        <v>44822</v>
      </c>
      <c r="B61" t="s">
        <v>43</v>
      </c>
      <c r="C61" s="1">
        <v>43821</v>
      </c>
      <c r="D61" s="1">
        <v>55144</v>
      </c>
      <c r="E61" s="2">
        <v>9000000</v>
      </c>
      <c r="F61" s="2"/>
      <c r="G61">
        <v>6</v>
      </c>
      <c r="H61" t="s">
        <v>330</v>
      </c>
    </row>
  </sheetData>
  <sortState xmlns:xlrd2="http://schemas.microsoft.com/office/spreadsheetml/2017/richdata2" ref="A3:G61">
    <sortCondition ref="D3:D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5A74-A6FD-9947-B871-041A9700C941}">
  <dimension ref="A2:K101"/>
  <sheetViews>
    <sheetView workbookViewId="0">
      <selection activeCell="A3" sqref="A3"/>
    </sheetView>
  </sheetViews>
  <sheetFormatPr baseColWidth="10" defaultRowHeight="14.4"/>
  <cols>
    <col min="3" max="3" width="12" bestFit="1" customWidth="1"/>
    <col min="4" max="4" width="15.44140625" bestFit="1" customWidth="1"/>
    <col min="9" max="9" width="13.44140625" bestFit="1" customWidth="1"/>
    <col min="10" max="10" width="15" bestFit="1" customWidth="1"/>
  </cols>
  <sheetData>
    <row r="2" spans="1:11">
      <c r="A2" t="s">
        <v>120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  <c r="H2" t="s">
        <v>127</v>
      </c>
    </row>
    <row r="3" spans="1:11" ht="18.600000000000001">
      <c r="A3" s="1">
        <f ca="1">+TODAY()</f>
        <v>44822</v>
      </c>
      <c r="B3" s="6" t="s">
        <v>129</v>
      </c>
      <c r="C3" s="3">
        <v>41163</v>
      </c>
      <c r="D3" s="3">
        <v>44846</v>
      </c>
      <c r="E3" s="4">
        <v>4.0199999999999996</v>
      </c>
      <c r="F3">
        <v>2.1607161633236909</v>
      </c>
      <c r="G3">
        <v>12</v>
      </c>
      <c r="H3" s="5" t="s">
        <v>128</v>
      </c>
      <c r="I3" s="7"/>
      <c r="J3" s="7"/>
      <c r="K3" s="7"/>
    </row>
    <row r="4" spans="1:11" ht="18.600000000000001">
      <c r="A4" s="1">
        <f t="shared" ref="A4:A67" ca="1" si="0">+TODAY()</f>
        <v>44822</v>
      </c>
      <c r="B4" s="6" t="s">
        <v>130</v>
      </c>
      <c r="C4" s="3">
        <v>44085</v>
      </c>
      <c r="D4" s="3">
        <v>44907</v>
      </c>
      <c r="E4" s="4">
        <v>2.15</v>
      </c>
      <c r="F4">
        <v>2.5339702955436429</v>
      </c>
      <c r="G4">
        <v>12</v>
      </c>
      <c r="H4" s="5" t="s">
        <v>128</v>
      </c>
      <c r="I4" s="7"/>
      <c r="J4" s="7"/>
      <c r="K4" s="7"/>
    </row>
    <row r="5" spans="1:11" ht="18.600000000000001">
      <c r="A5" s="1">
        <f t="shared" ca="1" si="0"/>
        <v>44822</v>
      </c>
      <c r="B5" s="6" t="s">
        <v>131</v>
      </c>
      <c r="C5" s="3">
        <v>43118</v>
      </c>
      <c r="D5" s="3">
        <v>44944</v>
      </c>
      <c r="E5" s="4">
        <v>2.9</v>
      </c>
      <c r="F5">
        <v>2.7479228559758964</v>
      </c>
      <c r="G5">
        <v>12</v>
      </c>
      <c r="H5" s="5" t="s">
        <v>128</v>
      </c>
      <c r="I5" s="7"/>
      <c r="J5" s="7"/>
      <c r="K5" s="7"/>
    </row>
    <row r="6" spans="1:11" ht="18.600000000000001">
      <c r="A6" s="1">
        <f t="shared" ca="1" si="0"/>
        <v>44822</v>
      </c>
      <c r="B6" s="6" t="s">
        <v>132</v>
      </c>
      <c r="C6" s="3">
        <v>44218</v>
      </c>
      <c r="D6" s="3">
        <v>44948</v>
      </c>
      <c r="E6" s="5">
        <v>0.65</v>
      </c>
      <c r="F6">
        <v>2.7705119649499501</v>
      </c>
      <c r="G6">
        <v>12</v>
      </c>
      <c r="H6" s="5" t="s">
        <v>128</v>
      </c>
      <c r="I6" s="7"/>
      <c r="J6" s="7"/>
      <c r="K6" s="7"/>
    </row>
    <row r="7" spans="1:11" ht="18.600000000000001">
      <c r="A7" s="1">
        <f t="shared" ca="1" si="0"/>
        <v>44822</v>
      </c>
      <c r="B7" s="6" t="s">
        <v>133</v>
      </c>
      <c r="C7" s="3">
        <v>44399</v>
      </c>
      <c r="D7" s="3">
        <v>44948</v>
      </c>
      <c r="E7" s="5">
        <v>0.5</v>
      </c>
      <c r="F7">
        <v>2.7705119649499501</v>
      </c>
      <c r="G7">
        <v>12</v>
      </c>
      <c r="H7" s="5" t="s">
        <v>128</v>
      </c>
      <c r="I7" s="7"/>
      <c r="J7" s="7"/>
      <c r="K7" s="7"/>
    </row>
    <row r="8" spans="1:11" ht="18.600000000000001">
      <c r="A8" s="1">
        <f t="shared" ca="1" si="0"/>
        <v>44822</v>
      </c>
      <c r="B8" s="6" t="s">
        <v>134</v>
      </c>
      <c r="C8" s="3">
        <v>43122</v>
      </c>
      <c r="D8" s="3">
        <v>44948</v>
      </c>
      <c r="E8" s="4">
        <v>3.1</v>
      </c>
      <c r="F8">
        <v>2.7705119649499501</v>
      </c>
      <c r="G8">
        <v>12</v>
      </c>
      <c r="H8" s="5" t="s">
        <v>128</v>
      </c>
      <c r="I8" s="7"/>
      <c r="J8" s="7"/>
      <c r="K8" s="7"/>
    </row>
    <row r="9" spans="1:11" ht="18.600000000000001">
      <c r="A9" s="1">
        <f t="shared" ca="1" si="0"/>
        <v>44822</v>
      </c>
      <c r="B9" s="6" t="s">
        <v>135</v>
      </c>
      <c r="C9" s="3">
        <v>44218</v>
      </c>
      <c r="D9" s="3">
        <v>44948</v>
      </c>
      <c r="E9" s="4">
        <v>1.3</v>
      </c>
      <c r="F9">
        <v>2.7705119649499501</v>
      </c>
      <c r="G9">
        <v>12</v>
      </c>
      <c r="H9" s="5" t="s">
        <v>128</v>
      </c>
      <c r="I9" s="7"/>
      <c r="J9" s="7"/>
      <c r="K9" s="7"/>
    </row>
    <row r="10" spans="1:11" ht="18.600000000000001">
      <c r="A10" s="1">
        <f t="shared" ca="1" si="0"/>
        <v>44822</v>
      </c>
      <c r="B10" s="6" t="s">
        <v>136</v>
      </c>
      <c r="C10" s="3">
        <v>44770</v>
      </c>
      <c r="D10" s="3">
        <v>45319</v>
      </c>
      <c r="E10" s="4">
        <v>5.65</v>
      </c>
      <c r="F10">
        <v>4.4728755761625392</v>
      </c>
      <c r="G10">
        <v>12</v>
      </c>
      <c r="H10" s="5" t="s">
        <v>128</v>
      </c>
      <c r="I10" s="7"/>
      <c r="J10" s="7"/>
      <c r="K10" s="7"/>
    </row>
    <row r="11" spans="1:11" ht="18.600000000000001">
      <c r="A11" s="1">
        <f t="shared" ca="1" si="0"/>
        <v>44822</v>
      </c>
      <c r="B11" s="6" t="s">
        <v>137</v>
      </c>
      <c r="C11" s="3">
        <v>44771</v>
      </c>
      <c r="D11" s="3">
        <v>45320</v>
      </c>
      <c r="E11" s="4">
        <v>5.7</v>
      </c>
      <c r="F11">
        <v>4.4765568602922894</v>
      </c>
      <c r="G11">
        <v>12</v>
      </c>
      <c r="H11" s="5" t="s">
        <v>128</v>
      </c>
      <c r="I11" s="7"/>
      <c r="J11" s="7"/>
      <c r="K11" s="7"/>
    </row>
    <row r="12" spans="1:11" ht="18.600000000000001">
      <c r="A12" s="1">
        <f t="shared" ca="1" si="0"/>
        <v>44822</v>
      </c>
      <c r="B12" s="6" t="s">
        <v>138</v>
      </c>
      <c r="C12" s="3">
        <v>44771</v>
      </c>
      <c r="D12" s="3">
        <v>45320</v>
      </c>
      <c r="E12" s="4">
        <v>5.7</v>
      </c>
      <c r="F12">
        <v>4.4765568602922894</v>
      </c>
      <c r="G12">
        <v>12</v>
      </c>
      <c r="H12" s="5" t="s">
        <v>128</v>
      </c>
      <c r="I12" s="7"/>
      <c r="J12" s="7"/>
      <c r="K12" s="7"/>
    </row>
    <row r="13" spans="1:11" ht="18.600000000000001">
      <c r="A13" s="1">
        <f t="shared" ca="1" si="0"/>
        <v>44822</v>
      </c>
      <c r="B13" s="6" t="s">
        <v>139</v>
      </c>
      <c r="C13" s="3">
        <v>43860</v>
      </c>
      <c r="D13" s="3">
        <v>45321</v>
      </c>
      <c r="E13" s="4">
        <v>1.9</v>
      </c>
      <c r="F13">
        <v>4.480233947934444</v>
      </c>
      <c r="G13">
        <v>12</v>
      </c>
      <c r="H13" s="5" t="s">
        <v>128</v>
      </c>
      <c r="I13" s="7"/>
      <c r="J13" s="7"/>
      <c r="K13" s="7"/>
    </row>
    <row r="14" spans="1:11" ht="18.600000000000001">
      <c r="A14" s="1">
        <f t="shared" ca="1" si="0"/>
        <v>44822</v>
      </c>
      <c r="B14" s="6" t="s">
        <v>140</v>
      </c>
      <c r="C14" s="3">
        <v>43927</v>
      </c>
      <c r="D14" s="3">
        <v>45753</v>
      </c>
      <c r="E14" s="4">
        <v>3.5</v>
      </c>
      <c r="F14">
        <v>5.7348312577868281</v>
      </c>
      <c r="G14">
        <v>12</v>
      </c>
      <c r="H14" s="5" t="s">
        <v>128</v>
      </c>
      <c r="I14" s="7"/>
      <c r="J14" s="7"/>
      <c r="K14" s="7"/>
    </row>
    <row r="15" spans="1:11" ht="18.600000000000001">
      <c r="A15" s="1">
        <f t="shared" ca="1" si="0"/>
        <v>44822</v>
      </c>
      <c r="B15" s="6" t="s">
        <v>141</v>
      </c>
      <c r="C15" s="3">
        <v>43928</v>
      </c>
      <c r="D15" s="3">
        <v>45754</v>
      </c>
      <c r="E15" s="4">
        <v>3.5</v>
      </c>
      <c r="F15">
        <v>5.7370820382984773</v>
      </c>
      <c r="G15">
        <v>12</v>
      </c>
      <c r="H15" s="5" t="s">
        <v>128</v>
      </c>
      <c r="I15" s="7"/>
      <c r="J15" s="7"/>
      <c r="K15" s="7"/>
    </row>
    <row r="16" spans="1:11" ht="18.600000000000001">
      <c r="A16" s="1">
        <f t="shared" ca="1" si="0"/>
        <v>44822</v>
      </c>
      <c r="B16" s="6" t="s">
        <v>142</v>
      </c>
      <c r="C16" s="3">
        <v>43929</v>
      </c>
      <c r="D16" s="3">
        <v>45755</v>
      </c>
      <c r="E16" s="4">
        <v>3.5</v>
      </c>
      <c r="F16">
        <v>5.7393302861205413</v>
      </c>
      <c r="G16">
        <v>12</v>
      </c>
      <c r="H16" s="5" t="s">
        <v>128</v>
      </c>
      <c r="I16" s="7"/>
      <c r="J16" s="7"/>
      <c r="K16" s="7"/>
    </row>
    <row r="17" spans="1:11" ht="18.600000000000001">
      <c r="A17" s="1">
        <f t="shared" ca="1" si="0"/>
        <v>44822</v>
      </c>
      <c r="B17" s="6" t="s">
        <v>143</v>
      </c>
      <c r="C17" s="3">
        <v>43935</v>
      </c>
      <c r="D17" s="3">
        <v>45761</v>
      </c>
      <c r="E17" s="4">
        <v>3.5</v>
      </c>
      <c r="F17">
        <v>5.7527667508208662</v>
      </c>
      <c r="G17">
        <v>12</v>
      </c>
      <c r="H17" s="5" t="s">
        <v>128</v>
      </c>
      <c r="I17" s="7"/>
      <c r="J17" s="7"/>
      <c r="K17" s="7"/>
    </row>
    <row r="18" spans="1:11" ht="18.600000000000001">
      <c r="A18" s="1">
        <f t="shared" ca="1" si="0"/>
        <v>44822</v>
      </c>
      <c r="B18" s="6" t="s">
        <v>144</v>
      </c>
      <c r="C18" s="3">
        <v>42366</v>
      </c>
      <c r="D18" s="3">
        <v>46019</v>
      </c>
      <c r="E18" s="4">
        <v>4.75</v>
      </c>
      <c r="F18">
        <v>6.2527231745864693</v>
      </c>
      <c r="G18">
        <v>12</v>
      </c>
      <c r="H18" s="5" t="s">
        <v>128</v>
      </c>
      <c r="I18" s="7"/>
      <c r="J18" s="7"/>
      <c r="K18" s="7"/>
    </row>
    <row r="19" spans="1:11" ht="18.600000000000001">
      <c r="A19" s="1">
        <f t="shared" ca="1" si="0"/>
        <v>44822</v>
      </c>
      <c r="B19" s="6" t="s">
        <v>145</v>
      </c>
      <c r="C19" s="3">
        <v>42367</v>
      </c>
      <c r="D19" s="3">
        <v>46020</v>
      </c>
      <c r="E19" s="4">
        <v>4.6500000000000004</v>
      </c>
      <c r="F19">
        <v>6.2543938791645397</v>
      </c>
      <c r="G19">
        <v>12</v>
      </c>
      <c r="H19" s="5" t="s">
        <v>128</v>
      </c>
      <c r="I19" s="7"/>
      <c r="J19" s="7"/>
      <c r="K19" s="7"/>
    </row>
    <row r="20" spans="1:11" ht="18.600000000000001">
      <c r="A20" s="1">
        <f t="shared" ca="1" si="0"/>
        <v>44822</v>
      </c>
      <c r="B20" s="6" t="s">
        <v>146</v>
      </c>
      <c r="C20" s="3">
        <v>42367</v>
      </c>
      <c r="D20" s="3">
        <v>46020</v>
      </c>
      <c r="E20" s="4">
        <v>4.6500000000000004</v>
      </c>
      <c r="F20">
        <v>6.2543938791645397</v>
      </c>
      <c r="G20">
        <v>12</v>
      </c>
      <c r="H20" s="5" t="s">
        <v>128</v>
      </c>
      <c r="I20" s="7"/>
      <c r="J20" s="7"/>
      <c r="K20" s="7"/>
    </row>
    <row r="21" spans="1:11" ht="18.600000000000001">
      <c r="A21" s="1">
        <f t="shared" ca="1" si="0"/>
        <v>44822</v>
      </c>
      <c r="B21" s="6" t="s">
        <v>147</v>
      </c>
      <c r="C21" s="3">
        <v>42433</v>
      </c>
      <c r="D21" s="3">
        <v>46085</v>
      </c>
      <c r="E21" s="4">
        <v>4.8499999999999996</v>
      </c>
      <c r="F21">
        <v>6.3590941880767549</v>
      </c>
      <c r="G21">
        <v>12</v>
      </c>
      <c r="H21" s="5" t="s">
        <v>128</v>
      </c>
      <c r="I21" s="7"/>
      <c r="J21" s="7"/>
      <c r="K21" s="7"/>
    </row>
    <row r="22" spans="1:11" ht="18.600000000000001">
      <c r="A22" s="1">
        <f t="shared" ca="1" si="0"/>
        <v>44822</v>
      </c>
      <c r="B22" s="6" t="s">
        <v>148</v>
      </c>
      <c r="C22" s="3">
        <v>42436</v>
      </c>
      <c r="D22" s="3">
        <v>46088</v>
      </c>
      <c r="E22" s="4">
        <v>4.8499999999999996</v>
      </c>
      <c r="F22">
        <v>6.363746126749648</v>
      </c>
      <c r="G22">
        <v>12</v>
      </c>
      <c r="H22" s="5" t="s">
        <v>128</v>
      </c>
      <c r="I22" s="7"/>
      <c r="J22" s="7"/>
      <c r="K22" s="7"/>
    </row>
    <row r="23" spans="1:11" ht="18.600000000000001">
      <c r="A23" s="1">
        <f t="shared" ca="1" si="0"/>
        <v>44822</v>
      </c>
      <c r="B23" s="6" t="s">
        <v>149</v>
      </c>
      <c r="C23" s="3">
        <v>42437</v>
      </c>
      <c r="D23" s="3">
        <v>46089</v>
      </c>
      <c r="E23" s="4">
        <v>4.8499999999999996</v>
      </c>
      <c r="F23">
        <v>6.3652933293417613</v>
      </c>
      <c r="G23">
        <v>12</v>
      </c>
      <c r="H23" s="5" t="s">
        <v>128</v>
      </c>
      <c r="I23" s="7"/>
      <c r="J23" s="7"/>
      <c r="K23" s="7"/>
    </row>
    <row r="24" spans="1:11" ht="18.600000000000001">
      <c r="A24" s="1">
        <f t="shared" ca="1" si="0"/>
        <v>44822</v>
      </c>
      <c r="B24" s="6" t="s">
        <v>150</v>
      </c>
      <c r="C24" s="3">
        <v>42438</v>
      </c>
      <c r="D24" s="3">
        <v>46090</v>
      </c>
      <c r="E24" s="4">
        <v>4.8499999999999996</v>
      </c>
      <c r="F24">
        <v>6.3668388134290685</v>
      </c>
      <c r="G24">
        <v>12</v>
      </c>
      <c r="H24" s="5" t="s">
        <v>128</v>
      </c>
      <c r="I24" s="7"/>
      <c r="J24" s="7"/>
      <c r="K24" s="7"/>
    </row>
    <row r="25" spans="1:11" ht="18.600000000000001">
      <c r="A25" s="1">
        <f t="shared" ca="1" si="0"/>
        <v>44822</v>
      </c>
      <c r="B25" s="6" t="s">
        <v>151</v>
      </c>
      <c r="C25" s="3">
        <v>44798</v>
      </c>
      <c r="D25" s="3">
        <v>46624</v>
      </c>
      <c r="E25" s="4">
        <v>6.9</v>
      </c>
      <c r="F25">
        <v>6.9902653200560358</v>
      </c>
      <c r="G25">
        <v>12</v>
      </c>
      <c r="H25" s="5" t="s">
        <v>128</v>
      </c>
      <c r="I25" s="7"/>
      <c r="J25" s="7"/>
      <c r="K25" s="7"/>
    </row>
    <row r="26" spans="1:11" ht="18.600000000000001">
      <c r="A26" s="1">
        <f t="shared" ca="1" si="0"/>
        <v>44822</v>
      </c>
      <c r="B26" s="6" t="s">
        <v>152</v>
      </c>
      <c r="C26" s="3">
        <v>44799</v>
      </c>
      <c r="D26" s="3">
        <v>46625</v>
      </c>
      <c r="E26" s="4">
        <v>6.9</v>
      </c>
      <c r="F26">
        <v>6.9911247716427738</v>
      </c>
      <c r="G26">
        <v>12</v>
      </c>
      <c r="H26" s="5" t="s">
        <v>128</v>
      </c>
      <c r="I26" s="7"/>
      <c r="J26" s="7"/>
      <c r="K26" s="7"/>
    </row>
    <row r="27" spans="1:11" ht="18.600000000000001">
      <c r="A27" s="1">
        <f t="shared" ca="1" si="0"/>
        <v>44822</v>
      </c>
      <c r="B27" s="6" t="s">
        <v>153</v>
      </c>
      <c r="C27" s="3">
        <v>41149</v>
      </c>
      <c r="D27" s="3">
        <v>46627</v>
      </c>
      <c r="E27" s="4">
        <v>4.2300000000000004</v>
      </c>
      <c r="F27">
        <v>6.9928408912259332</v>
      </c>
      <c r="G27">
        <v>12</v>
      </c>
      <c r="H27" s="5" t="s">
        <v>128</v>
      </c>
      <c r="I27" s="7"/>
      <c r="J27" s="7"/>
      <c r="K27" s="7"/>
    </row>
    <row r="28" spans="1:11" ht="18.600000000000001">
      <c r="A28" s="1">
        <f t="shared" ca="1" si="0"/>
        <v>44822</v>
      </c>
      <c r="B28" s="6" t="s">
        <v>154</v>
      </c>
      <c r="C28" s="3">
        <v>44803</v>
      </c>
      <c r="D28" s="3">
        <v>46629</v>
      </c>
      <c r="E28" s="4">
        <v>6.9</v>
      </c>
      <c r="F28">
        <v>6.994553306417548</v>
      </c>
      <c r="G28">
        <v>12</v>
      </c>
      <c r="H28" s="5" t="s">
        <v>128</v>
      </c>
      <c r="I28" s="7"/>
      <c r="J28" s="7"/>
      <c r="K28" s="7"/>
    </row>
    <row r="29" spans="1:11" ht="18.600000000000001">
      <c r="A29" s="1">
        <f t="shared" ca="1" si="0"/>
        <v>44822</v>
      </c>
      <c r="B29" s="6" t="s">
        <v>155</v>
      </c>
      <c r="C29" s="3">
        <v>43803</v>
      </c>
      <c r="D29" s="3">
        <v>47456</v>
      </c>
      <c r="E29" s="4">
        <v>3.5</v>
      </c>
      <c r="F29">
        <v>7.4654584851684502</v>
      </c>
      <c r="G29">
        <v>12</v>
      </c>
      <c r="H29" s="5" t="s">
        <v>128</v>
      </c>
      <c r="I29" s="7"/>
      <c r="J29" s="7"/>
      <c r="K29" s="7"/>
    </row>
    <row r="30" spans="1:11" ht="18.600000000000001">
      <c r="A30" s="1">
        <f t="shared" ca="1" si="0"/>
        <v>44822</v>
      </c>
      <c r="B30" s="6" t="s">
        <v>156</v>
      </c>
      <c r="C30" s="3">
        <v>43804</v>
      </c>
      <c r="D30" s="3">
        <v>47457</v>
      </c>
      <c r="E30" s="4">
        <v>3.5</v>
      </c>
      <c r="F30">
        <v>7.4658180127700842</v>
      </c>
      <c r="G30">
        <v>12</v>
      </c>
      <c r="H30" s="5" t="s">
        <v>128</v>
      </c>
      <c r="I30" s="7"/>
      <c r="J30" s="7"/>
      <c r="K30" s="7"/>
    </row>
    <row r="31" spans="1:11" ht="18.600000000000001">
      <c r="A31" s="1">
        <f t="shared" ca="1" si="0"/>
        <v>44822</v>
      </c>
      <c r="B31" s="6" t="s">
        <v>157</v>
      </c>
      <c r="C31" s="3">
        <v>43805</v>
      </c>
      <c r="D31" s="3">
        <v>47458</v>
      </c>
      <c r="E31" s="4">
        <v>3.5</v>
      </c>
      <c r="F31">
        <v>7.4661771778917707</v>
      </c>
      <c r="G31">
        <v>12</v>
      </c>
      <c r="H31" s="5" t="s">
        <v>128</v>
      </c>
      <c r="I31" s="7"/>
      <c r="J31" s="7"/>
      <c r="K31" s="7"/>
    </row>
    <row r="32" spans="1:11" ht="18.600000000000001">
      <c r="A32" s="1">
        <f t="shared" ca="1" si="0"/>
        <v>44822</v>
      </c>
      <c r="B32" s="6" t="s">
        <v>158</v>
      </c>
      <c r="C32" s="3">
        <v>43808</v>
      </c>
      <c r="D32" s="3">
        <v>47461</v>
      </c>
      <c r="E32" s="4">
        <v>3.5</v>
      </c>
      <c r="F32">
        <v>7.4672525024146008</v>
      </c>
      <c r="G32">
        <v>12</v>
      </c>
      <c r="H32" s="5" t="s">
        <v>128</v>
      </c>
      <c r="I32" s="7"/>
      <c r="J32" s="7"/>
      <c r="K32" s="7"/>
    </row>
    <row r="33" spans="1:11" ht="18.600000000000001">
      <c r="A33" s="1">
        <f t="shared" ca="1" si="0"/>
        <v>44822</v>
      </c>
      <c r="B33" s="6" t="s">
        <v>159</v>
      </c>
      <c r="C33" s="3">
        <v>43846</v>
      </c>
      <c r="D33" s="3">
        <v>47499</v>
      </c>
      <c r="E33" s="4">
        <v>2.95</v>
      </c>
      <c r="F33">
        <v>7.4805957812202593</v>
      </c>
      <c r="G33">
        <v>12</v>
      </c>
      <c r="H33" s="5" t="s">
        <v>128</v>
      </c>
      <c r="I33" s="7"/>
      <c r="J33" s="7"/>
      <c r="K33" s="7"/>
    </row>
    <row r="34" spans="1:11" ht="18.600000000000001">
      <c r="A34" s="1">
        <f t="shared" ca="1" si="0"/>
        <v>44822</v>
      </c>
      <c r="B34" s="6" t="s">
        <v>160</v>
      </c>
      <c r="C34" s="3">
        <v>44637</v>
      </c>
      <c r="D34" s="3">
        <v>47559</v>
      </c>
      <c r="E34" s="4">
        <v>4.25</v>
      </c>
      <c r="F34">
        <v>7.5006551535568793</v>
      </c>
      <c r="G34">
        <v>12</v>
      </c>
      <c r="H34" s="5" t="s">
        <v>128</v>
      </c>
      <c r="I34" s="7"/>
      <c r="J34" s="7"/>
      <c r="K34" s="7"/>
    </row>
    <row r="35" spans="1:11" ht="18.600000000000001">
      <c r="A35" s="1">
        <f t="shared" ca="1" si="0"/>
        <v>44822</v>
      </c>
      <c r="B35" s="6" t="s">
        <v>161</v>
      </c>
      <c r="C35" s="3">
        <v>42356</v>
      </c>
      <c r="D35" s="3">
        <v>47835</v>
      </c>
      <c r="E35" s="4">
        <v>4.9000000000000004</v>
      </c>
      <c r="F35">
        <v>7.5790293454713575</v>
      </c>
      <c r="G35">
        <v>12</v>
      </c>
      <c r="H35" s="5" t="s">
        <v>128</v>
      </c>
      <c r="I35" s="7"/>
      <c r="J35" s="7"/>
      <c r="K35" s="7"/>
    </row>
    <row r="36" spans="1:11" ht="18.600000000000001">
      <c r="A36" s="1">
        <f t="shared" ca="1" si="0"/>
        <v>44822</v>
      </c>
      <c r="B36" s="6" t="s">
        <v>162</v>
      </c>
      <c r="C36" s="3">
        <v>44187</v>
      </c>
      <c r="D36" s="3">
        <v>47839</v>
      </c>
      <c r="E36" s="4">
        <v>3.17</v>
      </c>
      <c r="F36">
        <v>7.5800171849161844</v>
      </c>
      <c r="G36">
        <v>12</v>
      </c>
      <c r="H36" s="5" t="s">
        <v>128</v>
      </c>
      <c r="I36" s="7"/>
      <c r="J36" s="7"/>
      <c r="K36" s="7"/>
    </row>
    <row r="37" spans="1:11" ht="18.600000000000001">
      <c r="A37" s="1">
        <f t="shared" ca="1" si="0"/>
        <v>44822</v>
      </c>
      <c r="B37" s="6" t="s">
        <v>163</v>
      </c>
      <c r="C37" s="3">
        <v>42362</v>
      </c>
      <c r="D37" s="3">
        <v>47841</v>
      </c>
      <c r="E37" s="4">
        <v>4.9000000000000004</v>
      </c>
      <c r="F37">
        <v>7.5805096783823185</v>
      </c>
      <c r="G37">
        <v>12</v>
      </c>
      <c r="H37" s="5" t="s">
        <v>128</v>
      </c>
      <c r="I37" s="7"/>
      <c r="J37" s="7"/>
      <c r="K37" s="7"/>
    </row>
    <row r="38" spans="1:11" ht="18.600000000000001">
      <c r="A38" s="1">
        <f t="shared" ca="1" si="0"/>
        <v>44822</v>
      </c>
      <c r="B38" s="6" t="s">
        <v>164</v>
      </c>
      <c r="C38" s="3">
        <v>42366</v>
      </c>
      <c r="D38" s="3">
        <v>47845</v>
      </c>
      <c r="E38" s="4">
        <v>4.9000000000000004</v>
      </c>
      <c r="F38">
        <v>7.5814918232136179</v>
      </c>
      <c r="G38">
        <v>12</v>
      </c>
      <c r="H38" s="5" t="s">
        <v>128</v>
      </c>
      <c r="I38" s="7"/>
      <c r="J38" s="7"/>
      <c r="K38" s="7"/>
    </row>
    <row r="39" spans="1:11" ht="18.600000000000001">
      <c r="A39" s="1">
        <f t="shared" ca="1" si="0"/>
        <v>44822</v>
      </c>
      <c r="B39" s="6" t="s">
        <v>165</v>
      </c>
      <c r="C39" s="3">
        <v>41653</v>
      </c>
      <c r="D39" s="3">
        <v>47862</v>
      </c>
      <c r="E39" s="4">
        <v>5.0199999999999996</v>
      </c>
      <c r="F39">
        <v>7.5856240159621997</v>
      </c>
      <c r="G39">
        <v>12</v>
      </c>
      <c r="H39" s="5" t="s">
        <v>128</v>
      </c>
      <c r="I39" s="7"/>
      <c r="J39" s="7"/>
      <c r="K39" s="7"/>
    </row>
    <row r="40" spans="1:11" ht="18.600000000000001">
      <c r="A40" s="1">
        <f t="shared" ca="1" si="0"/>
        <v>44822</v>
      </c>
      <c r="B40" s="6" t="s">
        <v>166</v>
      </c>
      <c r="C40" s="3">
        <v>41656</v>
      </c>
      <c r="D40" s="3">
        <v>47865</v>
      </c>
      <c r="E40" s="4">
        <v>5.0199999999999996</v>
      </c>
      <c r="F40">
        <v>7.5863462421309302</v>
      </c>
      <c r="G40">
        <v>12</v>
      </c>
      <c r="H40" s="5" t="s">
        <v>128</v>
      </c>
      <c r="I40" s="7"/>
      <c r="J40" s="7"/>
      <c r="K40" s="7"/>
    </row>
    <row r="41" spans="1:11" ht="18.600000000000001">
      <c r="A41" s="1">
        <f t="shared" ca="1" si="0"/>
        <v>44822</v>
      </c>
      <c r="B41" s="6" t="s">
        <v>167</v>
      </c>
      <c r="C41" s="3">
        <v>41659</v>
      </c>
      <c r="D41" s="3">
        <v>47868</v>
      </c>
      <c r="E41" s="4">
        <v>5</v>
      </c>
      <c r="F41">
        <v>7.5870663905583644</v>
      </c>
      <c r="G41">
        <v>12</v>
      </c>
      <c r="H41" s="5" t="s">
        <v>128</v>
      </c>
      <c r="I41" s="7"/>
      <c r="J41" s="7"/>
      <c r="K41" s="7"/>
    </row>
    <row r="42" spans="1:11" ht="18.600000000000001">
      <c r="A42" s="1">
        <f t="shared" ca="1" si="0"/>
        <v>44822</v>
      </c>
      <c r="B42" s="6" t="s">
        <v>168</v>
      </c>
      <c r="C42" s="3">
        <v>41660</v>
      </c>
      <c r="D42" s="3">
        <v>47869</v>
      </c>
      <c r="E42" s="4">
        <v>5</v>
      </c>
      <c r="F42">
        <v>7.5873059794929514</v>
      </c>
      <c r="G42">
        <v>12</v>
      </c>
      <c r="H42" s="5" t="s">
        <v>128</v>
      </c>
      <c r="I42" s="7"/>
      <c r="J42" s="7"/>
      <c r="K42" s="7"/>
    </row>
    <row r="43" spans="1:11" ht="18.600000000000001">
      <c r="A43" s="1">
        <f t="shared" ca="1" si="0"/>
        <v>44822</v>
      </c>
      <c r="B43" s="6" t="s">
        <v>169</v>
      </c>
      <c r="C43" s="3">
        <v>42408</v>
      </c>
      <c r="D43" s="3">
        <v>47887</v>
      </c>
      <c r="E43" s="4">
        <v>5.2</v>
      </c>
      <c r="F43">
        <v>7.591579518616844</v>
      </c>
      <c r="G43">
        <v>12</v>
      </c>
      <c r="H43" s="5" t="s">
        <v>128</v>
      </c>
      <c r="I43" s="7"/>
      <c r="J43" s="7"/>
      <c r="K43" s="7"/>
    </row>
    <row r="44" spans="1:11" ht="18.600000000000001">
      <c r="A44" s="1">
        <f t="shared" ca="1" si="0"/>
        <v>44822</v>
      </c>
      <c r="B44" s="6" t="s">
        <v>170</v>
      </c>
      <c r="C44" s="3">
        <v>42409</v>
      </c>
      <c r="D44" s="3">
        <v>47888</v>
      </c>
      <c r="E44" s="4">
        <v>5.2</v>
      </c>
      <c r="F44">
        <v>7.5918147831462122</v>
      </c>
      <c r="G44">
        <v>12</v>
      </c>
      <c r="H44" s="5" t="s">
        <v>128</v>
      </c>
      <c r="I44" s="7"/>
      <c r="J44" s="7"/>
      <c r="K44" s="7"/>
    </row>
    <row r="45" spans="1:11" ht="18.600000000000001">
      <c r="A45" s="1">
        <f t="shared" ca="1" si="0"/>
        <v>44822</v>
      </c>
      <c r="B45" s="6" t="s">
        <v>171</v>
      </c>
      <c r="C45" s="3">
        <v>42422</v>
      </c>
      <c r="D45" s="3">
        <v>47901</v>
      </c>
      <c r="E45" s="4">
        <v>5.25</v>
      </c>
      <c r="F45">
        <v>7.5948528256297356</v>
      </c>
      <c r="G45">
        <v>12</v>
      </c>
      <c r="H45" s="5" t="s">
        <v>128</v>
      </c>
      <c r="I45" s="7"/>
      <c r="J45" s="7"/>
      <c r="K45" s="7"/>
    </row>
    <row r="46" spans="1:11" ht="18.600000000000001">
      <c r="A46" s="1">
        <f t="shared" ca="1" si="0"/>
        <v>44822</v>
      </c>
      <c r="B46" s="6" t="s">
        <v>172</v>
      </c>
      <c r="C46" s="3">
        <v>42425</v>
      </c>
      <c r="D46" s="3">
        <v>47904</v>
      </c>
      <c r="E46" s="4">
        <v>5.2</v>
      </c>
      <c r="F46">
        <v>7.5955485663269471</v>
      </c>
      <c r="G46">
        <v>12</v>
      </c>
      <c r="H46" s="5" t="s">
        <v>128</v>
      </c>
      <c r="I46" s="7"/>
      <c r="J46" s="7"/>
      <c r="K46" s="7"/>
    </row>
    <row r="47" spans="1:11" ht="18.600000000000001">
      <c r="A47" s="1">
        <f t="shared" ca="1" si="0"/>
        <v>44822</v>
      </c>
      <c r="B47" s="6" t="s">
        <v>173</v>
      </c>
      <c r="C47" s="3">
        <v>44617</v>
      </c>
      <c r="D47" s="3">
        <v>48269</v>
      </c>
      <c r="E47" s="4">
        <v>4.3</v>
      </c>
      <c r="F47">
        <v>7.6671124784900755</v>
      </c>
      <c r="G47">
        <v>12</v>
      </c>
      <c r="H47" s="5" t="s">
        <v>128</v>
      </c>
      <c r="I47" s="7"/>
      <c r="J47" s="7"/>
      <c r="K47" s="7"/>
    </row>
    <row r="48" spans="1:11" ht="18.600000000000001">
      <c r="A48" s="1">
        <f t="shared" ca="1" si="0"/>
        <v>44822</v>
      </c>
      <c r="B48" s="6" t="s">
        <v>174</v>
      </c>
      <c r="C48" s="3">
        <v>43917</v>
      </c>
      <c r="D48" s="3">
        <v>48300</v>
      </c>
      <c r="E48" s="4">
        <v>4.5</v>
      </c>
      <c r="F48">
        <v>7.6721545142280432</v>
      </c>
      <c r="G48">
        <v>12</v>
      </c>
      <c r="H48" s="5" t="s">
        <v>128</v>
      </c>
      <c r="I48" s="7"/>
      <c r="J48" s="7"/>
      <c r="K48" s="7"/>
    </row>
    <row r="49" spans="1:11" ht="18.600000000000001">
      <c r="A49" s="1">
        <f t="shared" ca="1" si="0"/>
        <v>44822</v>
      </c>
      <c r="B49" s="6" t="s">
        <v>175</v>
      </c>
      <c r="C49" s="3">
        <v>43922</v>
      </c>
      <c r="D49" s="3">
        <v>48305</v>
      </c>
      <c r="E49" s="4">
        <v>4.5</v>
      </c>
      <c r="F49">
        <v>7.672954653068742</v>
      </c>
      <c r="G49">
        <v>12</v>
      </c>
      <c r="H49" s="5" t="s">
        <v>128</v>
      </c>
      <c r="I49" s="7"/>
      <c r="J49" s="7"/>
      <c r="K49" s="7"/>
    </row>
    <row r="50" spans="1:11" ht="18.600000000000001">
      <c r="A50" s="1">
        <f t="shared" ca="1" si="0"/>
        <v>44822</v>
      </c>
      <c r="B50" s="6" t="s">
        <v>176</v>
      </c>
      <c r="C50" s="3">
        <v>43923</v>
      </c>
      <c r="D50" s="3">
        <v>48306</v>
      </c>
      <c r="E50" s="4">
        <v>4.5</v>
      </c>
      <c r="F50">
        <v>7.6731142501475667</v>
      </c>
      <c r="G50">
        <v>12</v>
      </c>
      <c r="H50" s="5" t="s">
        <v>128</v>
      </c>
      <c r="I50" s="7"/>
      <c r="J50" s="7"/>
      <c r="K50" s="7"/>
    </row>
    <row r="51" spans="1:11" ht="18.600000000000001">
      <c r="A51" s="1">
        <f t="shared" ca="1" si="0"/>
        <v>44822</v>
      </c>
      <c r="B51" s="6" t="s">
        <v>177</v>
      </c>
      <c r="C51" s="3">
        <v>44684</v>
      </c>
      <c r="D51" s="3">
        <v>48337</v>
      </c>
      <c r="E51" s="4">
        <v>4.4000000000000004</v>
      </c>
      <c r="F51">
        <v>7.6779914823922795</v>
      </c>
      <c r="G51">
        <v>12</v>
      </c>
      <c r="H51" s="5" t="s">
        <v>128</v>
      </c>
      <c r="I51" s="7"/>
      <c r="J51" s="7"/>
      <c r="K51" s="7"/>
    </row>
    <row r="52" spans="1:11" ht="18.600000000000001">
      <c r="A52" s="1">
        <f t="shared" ca="1" si="0"/>
        <v>44822</v>
      </c>
      <c r="B52" s="6" t="s">
        <v>178</v>
      </c>
      <c r="C52" s="3">
        <v>44748</v>
      </c>
      <c r="D52" s="3">
        <v>48401</v>
      </c>
      <c r="E52" s="4">
        <v>6.2</v>
      </c>
      <c r="F52">
        <v>7.6876442522119071</v>
      </c>
      <c r="G52">
        <v>12</v>
      </c>
      <c r="H52" s="5" t="s">
        <v>128</v>
      </c>
      <c r="I52" s="7"/>
      <c r="J52" s="7"/>
      <c r="K52" s="7"/>
    </row>
    <row r="53" spans="1:11" ht="18.600000000000001">
      <c r="A53" s="1">
        <f t="shared" ca="1" si="0"/>
        <v>44822</v>
      </c>
      <c r="B53" s="6" t="s">
        <v>179</v>
      </c>
      <c r="C53" s="3">
        <v>44064</v>
      </c>
      <c r="D53" s="3">
        <v>48447</v>
      </c>
      <c r="E53" s="4">
        <v>3.3</v>
      </c>
      <c r="F53">
        <v>7.694252559226836</v>
      </c>
      <c r="G53">
        <v>12</v>
      </c>
      <c r="H53" s="5" t="s">
        <v>128</v>
      </c>
      <c r="I53" s="7"/>
      <c r="J53" s="7"/>
      <c r="K53" s="7"/>
    </row>
    <row r="54" spans="1:11" ht="18.600000000000001">
      <c r="A54" s="1">
        <f t="shared" ca="1" si="0"/>
        <v>44822</v>
      </c>
      <c r="B54" s="6" t="s">
        <v>180</v>
      </c>
      <c r="C54" s="3">
        <v>44756</v>
      </c>
      <c r="D54" s="3">
        <v>48774</v>
      </c>
      <c r="E54" s="4">
        <v>6.7</v>
      </c>
      <c r="F54">
        <v>7.7343924286563697</v>
      </c>
      <c r="G54">
        <v>12</v>
      </c>
      <c r="H54" s="5" t="s">
        <v>128</v>
      </c>
      <c r="I54" s="7"/>
      <c r="J54" s="7"/>
      <c r="K54" s="7"/>
    </row>
    <row r="55" spans="1:11" ht="18.600000000000001">
      <c r="A55" s="1">
        <f t="shared" ca="1" si="0"/>
        <v>44822</v>
      </c>
      <c r="B55" s="6" t="s">
        <v>181</v>
      </c>
      <c r="C55" s="3">
        <v>44776</v>
      </c>
      <c r="D55" s="3">
        <v>48794</v>
      </c>
      <c r="E55" s="4">
        <v>7</v>
      </c>
      <c r="F55">
        <v>7.7365084039586431</v>
      </c>
      <c r="G55">
        <v>12</v>
      </c>
      <c r="H55" s="5" t="s">
        <v>128</v>
      </c>
      <c r="I55" s="7"/>
      <c r="J55" s="7"/>
      <c r="K55" s="7"/>
    </row>
    <row r="56" spans="1:11" ht="18.600000000000001">
      <c r="A56" s="1">
        <f t="shared" ca="1" si="0"/>
        <v>44822</v>
      </c>
      <c r="B56" s="6" t="s">
        <v>182</v>
      </c>
      <c r="C56" s="3">
        <v>44783</v>
      </c>
      <c r="D56" s="3">
        <v>48801</v>
      </c>
      <c r="E56" s="4">
        <v>7</v>
      </c>
      <c r="F56">
        <v>7.737240854945596</v>
      </c>
      <c r="G56">
        <v>12</v>
      </c>
      <c r="H56" s="5" t="s">
        <v>128</v>
      </c>
      <c r="I56" s="7"/>
      <c r="J56" s="7"/>
      <c r="K56" s="7"/>
    </row>
    <row r="57" spans="1:11" ht="18.600000000000001">
      <c r="A57" s="1">
        <f t="shared" ca="1" si="0"/>
        <v>44822</v>
      </c>
      <c r="B57" s="6" t="s">
        <v>183</v>
      </c>
      <c r="C57" s="3">
        <v>44740</v>
      </c>
      <c r="D57" s="3">
        <v>49123</v>
      </c>
      <c r="E57" s="4">
        <v>6.2</v>
      </c>
      <c r="F57">
        <v>7.7668710050404401</v>
      </c>
      <c r="G57">
        <v>12</v>
      </c>
      <c r="H57" s="5" t="s">
        <v>128</v>
      </c>
      <c r="I57" s="7"/>
      <c r="J57" s="7"/>
      <c r="K57" s="7"/>
    </row>
    <row r="58" spans="1:11" ht="18.600000000000001">
      <c r="A58" s="1">
        <f t="shared" ca="1" si="0"/>
        <v>44822</v>
      </c>
      <c r="B58" s="6" t="s">
        <v>184</v>
      </c>
      <c r="C58" s="3">
        <v>44741</v>
      </c>
      <c r="D58" s="3">
        <v>49124</v>
      </c>
      <c r="E58" s="4">
        <v>6.2</v>
      </c>
      <c r="F58">
        <v>7.7669519470373789</v>
      </c>
      <c r="G58">
        <v>12</v>
      </c>
      <c r="H58" s="5" t="s">
        <v>128</v>
      </c>
      <c r="I58" s="7"/>
      <c r="J58" s="7"/>
      <c r="K58" s="7"/>
    </row>
    <row r="59" spans="1:11" ht="18.600000000000001">
      <c r="A59" s="1">
        <f t="shared" ca="1" si="0"/>
        <v>44822</v>
      </c>
      <c r="B59" s="6" t="s">
        <v>185</v>
      </c>
      <c r="C59" s="3">
        <v>44742</v>
      </c>
      <c r="D59" s="3">
        <v>49125</v>
      </c>
      <c r="E59" s="4">
        <v>6.2</v>
      </c>
      <c r="F59">
        <v>7.767032827703523</v>
      </c>
      <c r="G59">
        <v>12</v>
      </c>
      <c r="H59" s="5" t="s">
        <v>128</v>
      </c>
      <c r="I59" s="7"/>
      <c r="J59" s="7"/>
      <c r="K59" s="7"/>
    </row>
    <row r="60" spans="1:11" ht="18.600000000000001">
      <c r="A60" s="1">
        <f t="shared" ca="1" si="0"/>
        <v>44822</v>
      </c>
      <c r="B60" s="6" t="s">
        <v>186</v>
      </c>
      <c r="C60" s="3">
        <v>44748</v>
      </c>
      <c r="D60" s="3">
        <v>49131</v>
      </c>
      <c r="E60" s="4">
        <v>6.2</v>
      </c>
      <c r="F60">
        <v>7.7675168271809634</v>
      </c>
      <c r="G60">
        <v>12</v>
      </c>
      <c r="H60" s="5" t="s">
        <v>128</v>
      </c>
      <c r="I60" s="7"/>
      <c r="J60" s="7"/>
      <c r="K60" s="7"/>
    </row>
    <row r="61" spans="1:11" ht="18.600000000000001">
      <c r="A61" s="1">
        <f t="shared" ca="1" si="0"/>
        <v>44822</v>
      </c>
      <c r="B61" s="6" t="s">
        <v>187</v>
      </c>
      <c r="C61" s="3">
        <v>43923</v>
      </c>
      <c r="D61" s="3">
        <v>49401</v>
      </c>
      <c r="E61" s="4">
        <v>4.55</v>
      </c>
      <c r="F61">
        <v>7.7872130952797143</v>
      </c>
      <c r="G61">
        <v>12</v>
      </c>
      <c r="H61" s="5" t="s">
        <v>128</v>
      </c>
      <c r="I61" s="7"/>
      <c r="J61" s="7"/>
      <c r="K61" s="7"/>
    </row>
    <row r="62" spans="1:11" ht="18.600000000000001">
      <c r="A62" s="1">
        <f t="shared" ca="1" si="0"/>
        <v>44822</v>
      </c>
      <c r="B62" s="6" t="s">
        <v>188</v>
      </c>
      <c r="C62" s="3">
        <v>44749</v>
      </c>
      <c r="D62" s="3">
        <v>49497</v>
      </c>
      <c r="E62" s="4">
        <v>6.55</v>
      </c>
      <c r="F62">
        <v>7.7933456341204268</v>
      </c>
      <c r="G62">
        <v>12</v>
      </c>
      <c r="H62" s="5" t="s">
        <v>128</v>
      </c>
      <c r="I62" s="7"/>
      <c r="J62" s="7"/>
      <c r="K62" s="7"/>
    </row>
    <row r="63" spans="1:11" ht="18.600000000000001">
      <c r="A63" s="1">
        <f t="shared" ca="1" si="0"/>
        <v>44822</v>
      </c>
      <c r="B63" s="6" t="s">
        <v>189</v>
      </c>
      <c r="C63" s="3">
        <v>44750</v>
      </c>
      <c r="D63" s="3">
        <v>49498</v>
      </c>
      <c r="E63" s="4">
        <v>6.55</v>
      </c>
      <c r="F63">
        <v>7.7934073864325626</v>
      </c>
      <c r="G63">
        <v>12</v>
      </c>
      <c r="H63" s="5" t="s">
        <v>128</v>
      </c>
      <c r="I63" s="7"/>
      <c r="J63" s="7"/>
      <c r="K63" s="7"/>
    </row>
    <row r="64" spans="1:11" ht="18.600000000000001">
      <c r="A64" s="1">
        <f t="shared" ca="1" si="0"/>
        <v>44822</v>
      </c>
      <c r="B64" s="6" t="s">
        <v>190</v>
      </c>
      <c r="C64" s="3">
        <v>44753</v>
      </c>
      <c r="D64" s="3">
        <v>49501</v>
      </c>
      <c r="E64" s="4">
        <v>6.55</v>
      </c>
      <c r="F64">
        <v>7.7935923884391496</v>
      </c>
      <c r="G64">
        <v>12</v>
      </c>
      <c r="H64" s="5" t="s">
        <v>128</v>
      </c>
      <c r="I64" s="7"/>
      <c r="J64" s="7"/>
      <c r="K64" s="7"/>
    </row>
    <row r="65" spans="1:11" ht="18.600000000000001">
      <c r="A65" s="1">
        <f t="shared" ca="1" si="0"/>
        <v>44822</v>
      </c>
      <c r="B65" s="6" t="s">
        <v>191</v>
      </c>
      <c r="C65" s="3">
        <v>44211</v>
      </c>
      <c r="D65" s="3">
        <v>49689</v>
      </c>
      <c r="E65" s="4">
        <v>3.05</v>
      </c>
      <c r="F65">
        <v>7.8044674985618432</v>
      </c>
      <c r="G65">
        <v>12</v>
      </c>
      <c r="H65" s="5" t="s">
        <v>128</v>
      </c>
      <c r="I65" s="7"/>
      <c r="J65" s="7"/>
      <c r="K65" s="7"/>
    </row>
    <row r="66" spans="1:11" ht="18.600000000000001">
      <c r="A66" s="1">
        <f t="shared" ca="1" si="0"/>
        <v>44822</v>
      </c>
      <c r="B66" s="6" t="s">
        <v>192</v>
      </c>
      <c r="C66" s="3">
        <v>44344</v>
      </c>
      <c r="D66" s="3">
        <v>49823</v>
      </c>
      <c r="E66" s="4">
        <v>4.0999999999999996</v>
      </c>
      <c r="F66">
        <v>7.8114387194670591</v>
      </c>
      <c r="G66">
        <v>12</v>
      </c>
      <c r="H66" s="5" t="s">
        <v>128</v>
      </c>
      <c r="I66" s="7"/>
      <c r="J66" s="7"/>
      <c r="K66" s="7"/>
    </row>
    <row r="67" spans="1:11" ht="18.600000000000001">
      <c r="A67" s="1">
        <f t="shared" ca="1" si="0"/>
        <v>44822</v>
      </c>
      <c r="B67" s="6" t="s">
        <v>193</v>
      </c>
      <c r="C67" s="3">
        <v>44344</v>
      </c>
      <c r="D67" s="3">
        <v>49823</v>
      </c>
      <c r="E67" s="4">
        <v>4.0999999999999996</v>
      </c>
      <c r="F67">
        <v>7.8114387194670591</v>
      </c>
      <c r="G67">
        <v>12</v>
      </c>
      <c r="H67" s="5" t="s">
        <v>128</v>
      </c>
      <c r="I67" s="7"/>
      <c r="J67" s="7"/>
      <c r="K67" s="7"/>
    </row>
    <row r="68" spans="1:11" ht="18.600000000000001">
      <c r="A68" s="1">
        <f t="shared" ref="A68:A101" ca="1" si="1">+TODAY()</f>
        <v>44822</v>
      </c>
      <c r="B68" s="6" t="s">
        <v>194</v>
      </c>
      <c r="C68" s="3">
        <v>44531</v>
      </c>
      <c r="D68" s="3">
        <v>50010</v>
      </c>
      <c r="E68" s="4">
        <v>4.4000000000000004</v>
      </c>
      <c r="F68">
        <v>7.8202398087618246</v>
      </c>
      <c r="G68">
        <v>12</v>
      </c>
      <c r="H68" s="5" t="s">
        <v>128</v>
      </c>
      <c r="I68" s="7"/>
      <c r="J68" s="7"/>
      <c r="K68" s="7"/>
    </row>
    <row r="69" spans="1:11" ht="18.600000000000001">
      <c r="A69" s="1">
        <f t="shared" ca="1" si="1"/>
        <v>44822</v>
      </c>
      <c r="B69" s="6" t="s">
        <v>195</v>
      </c>
      <c r="C69" s="3">
        <v>44546</v>
      </c>
      <c r="D69" s="3">
        <v>50025</v>
      </c>
      <c r="E69" s="4">
        <v>4.3</v>
      </c>
      <c r="F69">
        <v>7.8209035374023523</v>
      </c>
      <c r="G69">
        <v>12</v>
      </c>
      <c r="H69" s="5" t="s">
        <v>128</v>
      </c>
      <c r="I69" s="7"/>
      <c r="J69" s="7"/>
      <c r="K69" s="7"/>
    </row>
    <row r="70" spans="1:11" ht="18.600000000000001">
      <c r="A70" s="1">
        <f t="shared" ca="1" si="1"/>
        <v>44822</v>
      </c>
      <c r="B70" s="6" t="s">
        <v>196</v>
      </c>
      <c r="C70" s="3">
        <v>42724</v>
      </c>
      <c r="D70" s="3">
        <v>50029</v>
      </c>
      <c r="E70" s="4">
        <v>4.1500000000000004</v>
      </c>
      <c r="F70">
        <v>7.8210795363786252</v>
      </c>
      <c r="G70">
        <v>12</v>
      </c>
      <c r="H70" s="5" t="s">
        <v>128</v>
      </c>
      <c r="I70" s="7"/>
      <c r="J70" s="7"/>
      <c r="K70" s="7"/>
    </row>
    <row r="71" spans="1:11" ht="18.600000000000001">
      <c r="A71" s="1">
        <f t="shared" ca="1" si="1"/>
        <v>44822</v>
      </c>
      <c r="B71" s="6" t="s">
        <v>197</v>
      </c>
      <c r="C71" s="3">
        <v>42730</v>
      </c>
      <c r="D71" s="3">
        <v>50035</v>
      </c>
      <c r="E71" s="4">
        <v>4.1500000000000004</v>
      </c>
      <c r="F71">
        <v>7.8213427548694821</v>
      </c>
      <c r="G71">
        <v>12</v>
      </c>
      <c r="H71" s="5" t="s">
        <v>128</v>
      </c>
      <c r="I71" s="7"/>
      <c r="J71" s="7"/>
      <c r="K71" s="7"/>
    </row>
    <row r="72" spans="1:11" ht="18.600000000000001">
      <c r="A72" s="1">
        <f t="shared" ca="1" si="1"/>
        <v>44822</v>
      </c>
      <c r="B72" s="6" t="s">
        <v>198</v>
      </c>
      <c r="C72" s="3">
        <v>42786</v>
      </c>
      <c r="D72" s="3">
        <v>50091</v>
      </c>
      <c r="E72" s="4">
        <v>4.04</v>
      </c>
      <c r="F72">
        <v>7.8237551955783546</v>
      </c>
      <c r="G72">
        <v>12</v>
      </c>
      <c r="H72" s="5" t="s">
        <v>128</v>
      </c>
      <c r="I72" s="7"/>
      <c r="J72" s="7"/>
      <c r="K72" s="7"/>
    </row>
    <row r="73" spans="1:11" ht="18.600000000000001">
      <c r="A73" s="1">
        <f t="shared" ca="1" si="1"/>
        <v>44822</v>
      </c>
      <c r="B73" s="6" t="s">
        <v>199</v>
      </c>
      <c r="C73" s="3">
        <v>44617</v>
      </c>
      <c r="D73" s="3">
        <v>50096</v>
      </c>
      <c r="E73" s="4">
        <v>4.5</v>
      </c>
      <c r="F73">
        <v>7.8239667796601955</v>
      </c>
      <c r="G73">
        <v>12</v>
      </c>
      <c r="H73" s="5" t="s">
        <v>128</v>
      </c>
      <c r="I73" s="7"/>
      <c r="J73" s="7"/>
      <c r="K73" s="7"/>
    </row>
    <row r="74" spans="1:11" ht="18.600000000000001">
      <c r="A74" s="1">
        <f t="shared" ca="1" si="1"/>
        <v>44822</v>
      </c>
      <c r="B74" s="6" t="s">
        <v>200</v>
      </c>
      <c r="C74" s="3">
        <v>44782</v>
      </c>
      <c r="D74" s="3">
        <v>50261</v>
      </c>
      <c r="E74" s="4">
        <v>7.2</v>
      </c>
      <c r="F74">
        <v>7.8306206737656678</v>
      </c>
      <c r="G74">
        <v>12</v>
      </c>
      <c r="H74" s="5" t="s">
        <v>128</v>
      </c>
      <c r="I74" s="7"/>
      <c r="J74" s="7"/>
      <c r="K74" s="7"/>
    </row>
    <row r="75" spans="1:11" ht="18.600000000000001">
      <c r="A75" s="1">
        <f t="shared" ca="1" si="1"/>
        <v>44822</v>
      </c>
      <c r="B75" s="6" t="s">
        <v>201</v>
      </c>
      <c r="C75" s="3">
        <v>44783</v>
      </c>
      <c r="D75" s="3">
        <v>50262</v>
      </c>
      <c r="E75" s="4">
        <v>7.2</v>
      </c>
      <c r="F75">
        <v>7.8306591509090273</v>
      </c>
      <c r="G75">
        <v>12</v>
      </c>
      <c r="H75" s="5" t="s">
        <v>128</v>
      </c>
      <c r="I75" s="7"/>
      <c r="J75" s="7"/>
      <c r="K75" s="7"/>
    </row>
    <row r="76" spans="1:11" ht="18.600000000000001">
      <c r="A76" s="1">
        <f t="shared" ca="1" si="1"/>
        <v>44822</v>
      </c>
      <c r="B76" s="6" t="s">
        <v>202</v>
      </c>
      <c r="C76" s="3">
        <v>42986</v>
      </c>
      <c r="D76" s="3">
        <v>50291</v>
      </c>
      <c r="E76" s="4">
        <v>4.0999999999999996</v>
      </c>
      <c r="F76">
        <v>7.8317658276447446</v>
      </c>
      <c r="G76">
        <v>12</v>
      </c>
      <c r="H76" s="5" t="s">
        <v>128</v>
      </c>
      <c r="I76" s="7"/>
      <c r="J76" s="7"/>
      <c r="K76" s="7"/>
    </row>
    <row r="77" spans="1:11" ht="18.600000000000001">
      <c r="A77" s="1">
        <f t="shared" ca="1" si="1"/>
        <v>44822</v>
      </c>
      <c r="B77" s="6" t="s">
        <v>203</v>
      </c>
      <c r="C77" s="3">
        <v>42989</v>
      </c>
      <c r="D77" s="3">
        <v>50294</v>
      </c>
      <c r="E77" s="4">
        <v>4.0999999999999996</v>
      </c>
      <c r="F77">
        <v>7.831879310086169</v>
      </c>
      <c r="G77">
        <v>12</v>
      </c>
      <c r="H77" s="5" t="s">
        <v>128</v>
      </c>
      <c r="I77" s="7"/>
      <c r="J77" s="7"/>
      <c r="K77" s="7"/>
    </row>
    <row r="78" spans="1:11" ht="18.600000000000001">
      <c r="A78" s="1">
        <f t="shared" ca="1" si="1"/>
        <v>44822</v>
      </c>
      <c r="B78" s="6" t="s">
        <v>204</v>
      </c>
      <c r="C78" s="3">
        <v>43115</v>
      </c>
      <c r="D78" s="3">
        <v>50420</v>
      </c>
      <c r="E78" s="4">
        <v>4</v>
      </c>
      <c r="F78">
        <v>7.8364833844195383</v>
      </c>
      <c r="G78">
        <v>12</v>
      </c>
      <c r="H78" s="5" t="s">
        <v>128</v>
      </c>
      <c r="I78" s="7"/>
      <c r="J78" s="7"/>
      <c r="K78" s="7"/>
    </row>
    <row r="79" spans="1:11" ht="18.600000000000001">
      <c r="A79" s="1">
        <f t="shared" ca="1" si="1"/>
        <v>44822</v>
      </c>
      <c r="B79" s="6" t="s">
        <v>205</v>
      </c>
      <c r="C79" s="3">
        <v>43129</v>
      </c>
      <c r="D79" s="3">
        <v>50434</v>
      </c>
      <c r="E79" s="4">
        <v>4</v>
      </c>
      <c r="F79">
        <v>7.836976158826011</v>
      </c>
      <c r="G79">
        <v>12</v>
      </c>
      <c r="H79" s="5" t="s">
        <v>128</v>
      </c>
      <c r="I79" s="7"/>
      <c r="J79" s="7"/>
      <c r="K79" s="7"/>
    </row>
    <row r="80" spans="1:11" ht="18.600000000000001">
      <c r="A80" s="1">
        <f t="shared" ca="1" si="1"/>
        <v>44822</v>
      </c>
      <c r="B80" s="6" t="s">
        <v>206</v>
      </c>
      <c r="C80" s="3">
        <v>43237</v>
      </c>
      <c r="D80" s="3">
        <v>50542</v>
      </c>
      <c r="E80" s="4">
        <v>4</v>
      </c>
      <c r="F80">
        <v>7.8406596548379106</v>
      </c>
      <c r="G80">
        <v>12</v>
      </c>
      <c r="H80" s="5" t="s">
        <v>128</v>
      </c>
      <c r="I80" s="7"/>
      <c r="J80" s="7"/>
      <c r="K80" s="7"/>
    </row>
    <row r="81" spans="1:11" ht="18.600000000000001">
      <c r="A81" s="1">
        <f t="shared" ca="1" si="1"/>
        <v>44822</v>
      </c>
      <c r="B81" s="6" t="s">
        <v>207</v>
      </c>
      <c r="C81" s="3">
        <v>43607</v>
      </c>
      <c r="D81" s="3">
        <v>50912</v>
      </c>
      <c r="E81" s="4">
        <v>4.08</v>
      </c>
      <c r="F81">
        <v>7.8518885444115956</v>
      </c>
      <c r="G81">
        <v>12</v>
      </c>
      <c r="H81" s="5" t="s">
        <v>128</v>
      </c>
      <c r="I81" s="7"/>
      <c r="J81" s="7"/>
      <c r="K81" s="7"/>
    </row>
    <row r="82" spans="1:11" ht="18.600000000000001">
      <c r="A82" s="1">
        <f t="shared" ca="1" si="1"/>
        <v>44822</v>
      </c>
      <c r="B82" s="6" t="s">
        <v>208</v>
      </c>
      <c r="C82" s="3">
        <v>43609</v>
      </c>
      <c r="D82" s="3">
        <v>50914</v>
      </c>
      <c r="E82" s="4">
        <v>4.08</v>
      </c>
      <c r="F82">
        <v>7.8519440896109627</v>
      </c>
      <c r="G82">
        <v>12</v>
      </c>
      <c r="H82" s="5" t="s">
        <v>128</v>
      </c>
      <c r="I82" s="7"/>
      <c r="J82" s="7"/>
      <c r="K82" s="7"/>
    </row>
    <row r="83" spans="1:11" ht="18.600000000000001">
      <c r="A83" s="1">
        <f t="shared" ca="1" si="1"/>
        <v>44822</v>
      </c>
      <c r="B83" s="6" t="s">
        <v>209</v>
      </c>
      <c r="C83" s="3">
        <v>43612</v>
      </c>
      <c r="D83" s="3">
        <v>50917</v>
      </c>
      <c r="E83" s="4">
        <v>4.08</v>
      </c>
      <c r="F83">
        <v>7.8520273132892484</v>
      </c>
      <c r="G83">
        <v>12</v>
      </c>
      <c r="H83" s="5" t="s">
        <v>128</v>
      </c>
      <c r="I83" s="7"/>
      <c r="J83" s="7"/>
      <c r="K83" s="7"/>
    </row>
    <row r="84" spans="1:11" ht="18.600000000000001">
      <c r="A84" s="1">
        <f t="shared" ca="1" si="1"/>
        <v>44822</v>
      </c>
      <c r="B84" s="6" t="s">
        <v>210</v>
      </c>
      <c r="C84" s="3">
        <v>43634</v>
      </c>
      <c r="D84" s="3">
        <v>50939</v>
      </c>
      <c r="E84" s="4">
        <v>4.05</v>
      </c>
      <c r="F84">
        <v>7.8526341924517746</v>
      </c>
      <c r="G84">
        <v>12</v>
      </c>
      <c r="H84" s="5" t="s">
        <v>128</v>
      </c>
      <c r="I84" s="7"/>
      <c r="J84" s="7"/>
      <c r="K84" s="7"/>
    </row>
    <row r="85" spans="1:11" ht="18.600000000000001">
      <c r="A85" s="1">
        <f t="shared" ca="1" si="1"/>
        <v>44822</v>
      </c>
      <c r="B85" s="6" t="s">
        <v>211</v>
      </c>
      <c r="C85" s="3">
        <v>43644</v>
      </c>
      <c r="D85" s="3">
        <v>50949</v>
      </c>
      <c r="E85" s="4">
        <v>4.05</v>
      </c>
      <c r="F85">
        <v>7.8529080696576248</v>
      </c>
      <c r="G85">
        <v>12</v>
      </c>
      <c r="H85" s="5" t="s">
        <v>128</v>
      </c>
      <c r="I85" s="7"/>
      <c r="J85" s="7"/>
      <c r="K85" s="7"/>
    </row>
    <row r="86" spans="1:11" ht="18.600000000000001">
      <c r="A86" s="1">
        <f t="shared" ca="1" si="1"/>
        <v>44822</v>
      </c>
      <c r="B86" s="6" t="s">
        <v>212</v>
      </c>
      <c r="C86" s="3">
        <v>43789</v>
      </c>
      <c r="D86" s="3">
        <v>51094</v>
      </c>
      <c r="E86" s="4">
        <v>3.8</v>
      </c>
      <c r="F86">
        <v>7.8567463608504289</v>
      </c>
      <c r="G86">
        <v>12</v>
      </c>
      <c r="H86" s="5" t="s">
        <v>128</v>
      </c>
      <c r="I86" s="7"/>
      <c r="J86" s="7"/>
      <c r="K86" s="7"/>
    </row>
    <row r="87" spans="1:11" ht="18.600000000000001">
      <c r="A87" s="1">
        <f t="shared" ca="1" si="1"/>
        <v>44822</v>
      </c>
      <c r="B87" s="6" t="s">
        <v>213</v>
      </c>
      <c r="C87" s="3">
        <v>43791</v>
      </c>
      <c r="D87" s="3">
        <v>51096</v>
      </c>
      <c r="E87" s="4">
        <v>3.8</v>
      </c>
      <c r="F87">
        <v>7.8567976297716413</v>
      </c>
      <c r="G87">
        <v>12</v>
      </c>
      <c r="H87" s="5" t="s">
        <v>128</v>
      </c>
      <c r="I87" s="7"/>
      <c r="J87" s="7"/>
      <c r="K87" s="7"/>
    </row>
    <row r="88" spans="1:11" ht="18.600000000000001">
      <c r="A88" s="1">
        <f t="shared" ca="1" si="1"/>
        <v>44822</v>
      </c>
      <c r="B88" s="6" t="s">
        <v>214</v>
      </c>
      <c r="C88" s="3">
        <v>43805</v>
      </c>
      <c r="D88" s="3">
        <v>51110</v>
      </c>
      <c r="E88" s="4">
        <v>3.8</v>
      </c>
      <c r="F88">
        <v>7.8571552869092169</v>
      </c>
      <c r="G88">
        <v>12</v>
      </c>
      <c r="H88" s="5" t="s">
        <v>128</v>
      </c>
      <c r="I88" s="7"/>
      <c r="J88" s="7"/>
      <c r="K88" s="7"/>
    </row>
    <row r="89" spans="1:11" ht="18.600000000000001">
      <c r="A89" s="1">
        <f t="shared" ca="1" si="1"/>
        <v>44822</v>
      </c>
      <c r="B89" s="6" t="s">
        <v>215</v>
      </c>
      <c r="C89" s="3">
        <v>43923</v>
      </c>
      <c r="D89" s="3">
        <v>51228</v>
      </c>
      <c r="E89" s="4">
        <v>4.5999999999999996</v>
      </c>
      <c r="F89">
        <v>7.8600872972395619</v>
      </c>
      <c r="G89">
        <v>12</v>
      </c>
      <c r="H89" s="5" t="s">
        <v>128</v>
      </c>
      <c r="I89" s="7"/>
      <c r="J89" s="7"/>
      <c r="K89" s="7"/>
    </row>
    <row r="90" spans="1:11" ht="18.600000000000001">
      <c r="A90" s="1">
        <f t="shared" ca="1" si="1"/>
        <v>44822</v>
      </c>
      <c r="B90" s="6" t="s">
        <v>216</v>
      </c>
      <c r="C90" s="3">
        <v>43955</v>
      </c>
      <c r="D90" s="3">
        <v>51260</v>
      </c>
      <c r="E90" s="4">
        <v>4.3499999999999996</v>
      </c>
      <c r="F90">
        <v>7.8608579564555932</v>
      </c>
      <c r="G90">
        <v>12</v>
      </c>
      <c r="H90" s="5" t="s">
        <v>128</v>
      </c>
      <c r="I90" s="7"/>
      <c r="J90" s="7"/>
      <c r="K90" s="7"/>
    </row>
    <row r="91" spans="1:11" ht="18.600000000000001">
      <c r="A91" s="1">
        <f t="shared" ca="1" si="1"/>
        <v>44822</v>
      </c>
      <c r="B91" s="6" t="s">
        <v>217</v>
      </c>
      <c r="C91" s="3">
        <v>43957</v>
      </c>
      <c r="D91" s="3">
        <v>51262</v>
      </c>
      <c r="E91" s="4">
        <v>4.3499999999999996</v>
      </c>
      <c r="F91">
        <v>7.860905788360685</v>
      </c>
      <c r="G91">
        <v>12</v>
      </c>
      <c r="H91" s="5" t="s">
        <v>128</v>
      </c>
      <c r="I91" s="7"/>
      <c r="J91" s="7"/>
      <c r="K91" s="7"/>
    </row>
    <row r="92" spans="1:11" ht="18.600000000000001">
      <c r="A92" s="1">
        <f t="shared" ca="1" si="1"/>
        <v>44822</v>
      </c>
      <c r="B92" s="6" t="s">
        <v>218</v>
      </c>
      <c r="C92" s="3">
        <v>43958</v>
      </c>
      <c r="D92" s="3">
        <v>51263</v>
      </c>
      <c r="E92" s="4">
        <v>4.3499999999999996</v>
      </c>
      <c r="F92">
        <v>7.8609296896849479</v>
      </c>
      <c r="G92">
        <v>12</v>
      </c>
      <c r="H92" s="5" t="s">
        <v>128</v>
      </c>
      <c r="I92" s="7"/>
      <c r="J92" s="7"/>
      <c r="K92" s="7"/>
    </row>
    <row r="93" spans="1:11" ht="18.600000000000001">
      <c r="A93" s="1">
        <f t="shared" ca="1" si="1"/>
        <v>44822</v>
      </c>
      <c r="B93" s="6" t="s">
        <v>219</v>
      </c>
      <c r="C93" s="3">
        <v>42849</v>
      </c>
      <c r="D93" s="3">
        <v>51980</v>
      </c>
      <c r="E93" s="4">
        <v>4.13</v>
      </c>
      <c r="F93">
        <v>7.8759164806282893</v>
      </c>
      <c r="G93">
        <v>12</v>
      </c>
      <c r="H93" s="5" t="s">
        <v>128</v>
      </c>
      <c r="I93" s="7"/>
      <c r="J93" s="7"/>
      <c r="K93" s="7"/>
    </row>
    <row r="94" spans="1:11" ht="18.600000000000001">
      <c r="A94" s="1">
        <f t="shared" ca="1" si="1"/>
        <v>44822</v>
      </c>
      <c r="B94" s="6" t="s">
        <v>220</v>
      </c>
      <c r="C94" s="3">
        <v>42921</v>
      </c>
      <c r="D94" s="3">
        <v>52052</v>
      </c>
      <c r="E94" s="4">
        <v>4.12</v>
      </c>
      <c r="F94">
        <v>7.8772207772228393</v>
      </c>
      <c r="G94">
        <v>12</v>
      </c>
      <c r="H94" s="5" t="s">
        <v>128</v>
      </c>
      <c r="I94" s="7"/>
      <c r="J94" s="7"/>
      <c r="K94" s="7"/>
    </row>
    <row r="95" spans="1:11" ht="18.600000000000001">
      <c r="A95" s="1">
        <f t="shared" ca="1" si="1"/>
        <v>44822</v>
      </c>
      <c r="B95" s="6" t="s">
        <v>221</v>
      </c>
      <c r="C95" s="3">
        <v>42929</v>
      </c>
      <c r="D95" s="3">
        <v>52060</v>
      </c>
      <c r="E95" s="4">
        <v>4.12</v>
      </c>
      <c r="F95">
        <v>7.8773637878100926</v>
      </c>
      <c r="G95">
        <v>12</v>
      </c>
      <c r="H95" s="5" t="s">
        <v>128</v>
      </c>
      <c r="I95" s="7"/>
      <c r="J95" s="7"/>
      <c r="K95" s="7"/>
    </row>
    <row r="96" spans="1:11" ht="18.600000000000001">
      <c r="A96" s="1">
        <f t="shared" ca="1" si="1"/>
        <v>44822</v>
      </c>
      <c r="B96" s="6" t="s">
        <v>222</v>
      </c>
      <c r="C96" s="3">
        <v>42956</v>
      </c>
      <c r="D96" s="3">
        <v>52087</v>
      </c>
      <c r="E96" s="4">
        <v>4.12</v>
      </c>
      <c r="F96">
        <v>7.8778436841087256</v>
      </c>
      <c r="G96">
        <v>12</v>
      </c>
      <c r="H96" s="5" t="s">
        <v>128</v>
      </c>
      <c r="I96" s="7"/>
      <c r="J96" s="7"/>
      <c r="K96" s="7"/>
    </row>
    <row r="97" spans="1:11" ht="18.600000000000001">
      <c r="A97" s="1">
        <f t="shared" ca="1" si="1"/>
        <v>44822</v>
      </c>
      <c r="B97" s="6" t="s">
        <v>223</v>
      </c>
      <c r="C97" s="3">
        <v>43369</v>
      </c>
      <c r="D97" s="3">
        <v>52500</v>
      </c>
      <c r="E97" s="4">
        <v>4.12</v>
      </c>
      <c r="F97">
        <v>7.8846945819720826</v>
      </c>
      <c r="G97">
        <v>12</v>
      </c>
      <c r="H97" s="5" t="s">
        <v>128</v>
      </c>
      <c r="I97" s="7"/>
      <c r="J97" s="7"/>
      <c r="K97" s="7"/>
    </row>
    <row r="98" spans="1:11" ht="18.600000000000001">
      <c r="A98" s="1">
        <f t="shared" ca="1" si="1"/>
        <v>44822</v>
      </c>
      <c r="B98" s="6" t="s">
        <v>224</v>
      </c>
      <c r="C98" s="3">
        <v>43392</v>
      </c>
      <c r="D98" s="3">
        <v>52523</v>
      </c>
      <c r="E98" s="4">
        <v>4.1100000000000003</v>
      </c>
      <c r="F98">
        <v>7.8850512578762428</v>
      </c>
      <c r="G98">
        <v>12</v>
      </c>
      <c r="H98" s="5" t="s">
        <v>128</v>
      </c>
      <c r="I98" s="7"/>
      <c r="J98" s="7"/>
      <c r="K98" s="7"/>
    </row>
    <row r="99" spans="1:11" ht="18.600000000000001">
      <c r="A99" s="1">
        <f t="shared" ca="1" si="1"/>
        <v>44822</v>
      </c>
      <c r="B99" s="6" t="s">
        <v>225</v>
      </c>
      <c r="C99" s="3">
        <v>43420</v>
      </c>
      <c r="D99" s="3">
        <v>52551</v>
      </c>
      <c r="E99" s="4">
        <v>4.1100000000000003</v>
      </c>
      <c r="F99">
        <v>7.885482214836796</v>
      </c>
      <c r="G99">
        <v>12</v>
      </c>
      <c r="H99" s="5" t="s">
        <v>128</v>
      </c>
      <c r="I99" s="7"/>
      <c r="J99" s="7"/>
      <c r="K99" s="7"/>
    </row>
    <row r="100" spans="1:11" ht="18.600000000000001">
      <c r="A100" s="1">
        <f t="shared" ca="1" si="1"/>
        <v>44822</v>
      </c>
      <c r="B100" s="6" t="s">
        <v>226</v>
      </c>
      <c r="C100" s="3">
        <v>43166</v>
      </c>
      <c r="D100" s="3">
        <v>52663</v>
      </c>
      <c r="E100" s="4">
        <v>4.0999999999999996</v>
      </c>
      <c r="F100">
        <v>7.8871712484540879</v>
      </c>
      <c r="G100">
        <v>12</v>
      </c>
      <c r="H100" s="5" t="s">
        <v>128</v>
      </c>
      <c r="I100" s="7"/>
      <c r="J100" s="7"/>
      <c r="K100" s="7"/>
    </row>
    <row r="101" spans="1:11" ht="18.600000000000001">
      <c r="A101" s="1">
        <f t="shared" ca="1" si="1"/>
        <v>44822</v>
      </c>
      <c r="B101" s="6" t="s">
        <v>227</v>
      </c>
      <c r="C101" s="3">
        <v>43174</v>
      </c>
      <c r="D101" s="3">
        <v>52671</v>
      </c>
      <c r="E101" s="4">
        <v>4.1500000000000004</v>
      </c>
      <c r="F101">
        <v>7.8872898157273168</v>
      </c>
      <c r="G101">
        <v>12</v>
      </c>
      <c r="H101" s="5" t="s">
        <v>128</v>
      </c>
      <c r="I101" s="7"/>
      <c r="J101" s="7"/>
      <c r="K10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BD4C-3451-4695-AC30-BF53BA5ED627}">
  <dimension ref="A1:D1"/>
  <sheetViews>
    <sheetView workbookViewId="0">
      <selection activeCell="H29" sqref="H29"/>
    </sheetView>
  </sheetViews>
  <sheetFormatPr baseColWidth="10" defaultRowHeight="14.4"/>
  <sheetData>
    <row r="1" spans="1:4">
      <c r="A1" s="10">
        <v>0.52296296296296296</v>
      </c>
      <c r="B1" t="s">
        <v>327</v>
      </c>
      <c r="C1" t="s">
        <v>328</v>
      </c>
      <c r="D1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62A-6FA9-6E4A-A4D8-766118169FD0}">
  <dimension ref="A1:S100"/>
  <sheetViews>
    <sheetView topLeftCell="H54" workbookViewId="0">
      <selection activeCell="H2" sqref="H2:H100"/>
    </sheetView>
  </sheetViews>
  <sheetFormatPr baseColWidth="10" defaultRowHeight="14.4"/>
  <cols>
    <col min="2" max="2" width="12" bestFit="1" customWidth="1"/>
    <col min="7" max="7" width="13.44140625" bestFit="1" customWidth="1"/>
    <col min="18" max="18" width="13.88671875" bestFit="1" customWidth="1"/>
  </cols>
  <sheetData>
    <row r="1" spans="1:19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R1" t="s">
        <v>331</v>
      </c>
      <c r="S1" t="s">
        <v>332</v>
      </c>
    </row>
    <row r="2" spans="1:19" ht="15.6">
      <c r="A2" s="8">
        <f ca="1">+TODAY()</f>
        <v>44822</v>
      </c>
      <c r="B2" s="5" t="s">
        <v>228</v>
      </c>
      <c r="C2" s="8">
        <v>44792</v>
      </c>
      <c r="D2" s="8">
        <v>44824</v>
      </c>
      <c r="E2" s="9">
        <v>10.639851170006365</v>
      </c>
      <c r="F2">
        <v>11.022022695442084</v>
      </c>
      <c r="G2">
        <v>4</v>
      </c>
      <c r="H2" t="s">
        <v>330</v>
      </c>
      <c r="J2" t="str">
        <f ca="1">+"'"&amp;TEXT(A2,"yyyy-mm-dd")&amp;"',"</f>
        <v>'2022-09-18',</v>
      </c>
      <c r="K2" t="str">
        <f>+"'"&amp;B2&amp;"',"</f>
        <v>'CDTDANS4V',</v>
      </c>
      <c r="L2" t="str">
        <f>+"'"&amp;TEXT(C2,"yyyy-mm-dd")&amp;"',"</f>
        <v>'2022-08-19',</v>
      </c>
      <c r="M2" t="str">
        <f>+"'"&amp;TEXT(D2,"yyyy-mm-dd")&amp;"',"</f>
        <v>'2022-09-20',</v>
      </c>
      <c r="N2" t="str">
        <f>+"'"&amp;E2&amp;"',"</f>
        <v>'10.6398511700064',</v>
      </c>
      <c r="O2" t="str">
        <f>+"'"&amp;F2&amp;"',"</f>
        <v>'11.0220226954421',</v>
      </c>
      <c r="P2" t="str">
        <f>+"'"&amp;G2&amp;"',"</f>
        <v>'4',</v>
      </c>
      <c r="Q2" t="str">
        <f>+"'"&amp;H2&amp;"'"</f>
        <v>'No'</v>
      </c>
      <c r="R2" t="str">
        <f>+"("&amp;LEFT(K2,LEN(K2)-1)&amp;"),"</f>
        <v>('CDTDANS4V'),</v>
      </c>
      <c r="S2" t="str">
        <f ca="1">+"("&amp;J2&amp;K2&amp;L2&amp;M2&amp;N2&amp;O2&amp;P2&amp;Q2&amp;"),"</f>
        <v>('2022-09-18','CDTDANS4V','2022-08-19','2022-09-20','10.6398511700064','11.0220226954421','4','No'),</v>
      </c>
    </row>
    <row r="3" spans="1:19" ht="15.6">
      <c r="A3" s="8">
        <f t="shared" ref="A3:A66" ca="1" si="0">+TODAY()</f>
        <v>44822</v>
      </c>
      <c r="B3" s="5" t="s">
        <v>229</v>
      </c>
      <c r="C3" s="8">
        <v>44750</v>
      </c>
      <c r="D3" s="8">
        <v>44842</v>
      </c>
      <c r="E3" s="9">
        <v>9.9022297938615935</v>
      </c>
      <c r="F3">
        <v>11.072296727344403</v>
      </c>
      <c r="G3">
        <v>4</v>
      </c>
      <c r="H3" t="s">
        <v>330</v>
      </c>
      <c r="J3" t="str">
        <f t="shared" ref="J3:J66" ca="1" si="1">+"'"&amp;TEXT(A3,"yyyy-mm-dd")&amp;"',"</f>
        <v>'2022-09-18',</v>
      </c>
      <c r="K3" t="str">
        <f t="shared" ref="K3:K66" si="2">+"'"&amp;B3&amp;"',"</f>
        <v>'CDTTABS4V',</v>
      </c>
      <c r="L3" t="str">
        <f t="shared" ref="L3:L66" si="3">+"'"&amp;TEXT(C3,"yyyy-mm-dd")&amp;"',"</f>
        <v>'2022-07-08',</v>
      </c>
      <c r="M3" t="str">
        <f t="shared" ref="M3:M66" si="4">+"'"&amp;TEXT(D3,"yyyy-mm-dd")&amp;"',"</f>
        <v>'2022-10-08',</v>
      </c>
      <c r="N3" t="str">
        <f t="shared" ref="N3:N66" si="5">+"'"&amp;E3&amp;"',"</f>
        <v>'9.90222979386159',</v>
      </c>
      <c r="O3" t="str">
        <f t="shared" ref="O3:O66" si="6">+"'"&amp;F3&amp;"',"</f>
        <v>'11.0722967273444',</v>
      </c>
      <c r="P3" t="str">
        <f t="shared" ref="P3:P66" si="7">+"'"&amp;G3&amp;"',"</f>
        <v>'4',</v>
      </c>
      <c r="Q3" t="str">
        <f t="shared" ref="Q3:Q66" si="8">+"'"&amp;H3&amp;"'"</f>
        <v>'No'</v>
      </c>
      <c r="R3" t="str">
        <f t="shared" ref="R3:R66" si="9">+"("&amp;LEFT(K3,LEN(K3)-1)&amp;"),"</f>
        <v>('CDTTABS4V'),</v>
      </c>
      <c r="S3" t="str">
        <f t="shared" ref="S3:S66" ca="1" si="10">+"("&amp;J3&amp;K3&amp;L3&amp;M3&amp;N3&amp;O3&amp;P3&amp;Q3&amp;"),"</f>
        <v>('2022-09-18','CDTTABS4V','2022-07-08','2022-10-08','9.90222979386159','11.0722967273444','4','No'),</v>
      </c>
    </row>
    <row r="4" spans="1:19" ht="15.6">
      <c r="A4" s="8">
        <f t="shared" ca="1" si="0"/>
        <v>44822</v>
      </c>
      <c r="B4" s="5" t="s">
        <v>230</v>
      </c>
      <c r="C4" s="8">
        <v>44733</v>
      </c>
      <c r="D4" s="8">
        <v>44855</v>
      </c>
      <c r="E4" s="9">
        <v>10.058576288000465</v>
      </c>
      <c r="F4">
        <v>11.108167681761845</v>
      </c>
      <c r="G4">
        <v>4</v>
      </c>
      <c r="H4" t="s">
        <v>330</v>
      </c>
      <c r="J4" t="str">
        <f t="shared" ca="1" si="1"/>
        <v>'2022-09-18',</v>
      </c>
      <c r="K4" t="str">
        <f t="shared" si="2"/>
        <v>'CDTMYJS4V',</v>
      </c>
      <c r="L4" t="str">
        <f t="shared" si="3"/>
        <v>'2022-06-21',</v>
      </c>
      <c r="M4" t="str">
        <f t="shared" si="4"/>
        <v>'2022-10-21',</v>
      </c>
      <c r="N4" t="str">
        <f t="shared" si="5"/>
        <v>'10.0585762880005',</v>
      </c>
      <c r="O4" t="str">
        <f t="shared" si="6"/>
        <v>'11.1081676817618',</v>
      </c>
      <c r="P4" t="str">
        <f t="shared" si="7"/>
        <v>'4',</v>
      </c>
      <c r="Q4" t="str">
        <f t="shared" si="8"/>
        <v>'No'</v>
      </c>
      <c r="R4" t="str">
        <f t="shared" si="9"/>
        <v>('CDTMYJS4V'),</v>
      </c>
      <c r="S4" t="str">
        <f t="shared" ca="1" si="10"/>
        <v>('2022-09-18','CDTMYJS4V','2022-06-21','2022-10-21','10.0585762880005','11.1081676817618','4','No'),</v>
      </c>
    </row>
    <row r="5" spans="1:19" ht="15.6">
      <c r="A5" s="8">
        <f t="shared" ca="1" si="0"/>
        <v>44822</v>
      </c>
      <c r="B5" s="5" t="s">
        <v>231</v>
      </c>
      <c r="C5" s="8">
        <v>44763</v>
      </c>
      <c r="D5" s="8">
        <v>44855</v>
      </c>
      <c r="E5" s="9">
        <v>10.48896364591474</v>
      </c>
      <c r="F5">
        <v>11.108167681761845</v>
      </c>
      <c r="G5">
        <v>4</v>
      </c>
      <c r="H5" t="s">
        <v>330</v>
      </c>
      <c r="J5" t="str">
        <f t="shared" ca="1" si="1"/>
        <v>'2022-09-18',</v>
      </c>
      <c r="K5" t="str">
        <f t="shared" si="2"/>
        <v>'CDTWKFS4V',</v>
      </c>
      <c r="L5" t="str">
        <f t="shared" si="3"/>
        <v>'2022-07-21',</v>
      </c>
      <c r="M5" t="str">
        <f t="shared" si="4"/>
        <v>'2022-10-21',</v>
      </c>
      <c r="N5" t="str">
        <f t="shared" si="5"/>
        <v>'10.4889636459147',</v>
      </c>
      <c r="O5" t="str">
        <f t="shared" si="6"/>
        <v>'11.1081676817618',</v>
      </c>
      <c r="P5" t="str">
        <f t="shared" si="7"/>
        <v>'4',</v>
      </c>
      <c r="Q5" t="str">
        <f t="shared" si="8"/>
        <v>'No'</v>
      </c>
      <c r="R5" t="str">
        <f t="shared" si="9"/>
        <v>('CDTWKFS4V'),</v>
      </c>
      <c r="S5" t="str">
        <f t="shared" ca="1" si="10"/>
        <v>('2022-09-18','CDTWKFS4V','2022-07-21','2022-10-21','10.4889636459147','11.1081676817618','4','No'),</v>
      </c>
    </row>
    <row r="6" spans="1:19" ht="15.6">
      <c r="A6" s="8">
        <f t="shared" ca="1" si="0"/>
        <v>44822</v>
      </c>
      <c r="B6" s="5" t="s">
        <v>232</v>
      </c>
      <c r="C6" s="8">
        <v>44749</v>
      </c>
      <c r="D6" s="8">
        <v>44873</v>
      </c>
      <c r="E6" s="9">
        <v>10.058576288000465</v>
      </c>
      <c r="F6">
        <v>11.157236088701415</v>
      </c>
      <c r="G6">
        <v>4</v>
      </c>
      <c r="H6" t="s">
        <v>330</v>
      </c>
      <c r="J6" t="str">
        <f t="shared" ca="1" si="1"/>
        <v>'2022-09-18',</v>
      </c>
      <c r="K6" t="str">
        <f t="shared" si="2"/>
        <v>'CDTMRYS4V',</v>
      </c>
      <c r="L6" t="str">
        <f t="shared" si="3"/>
        <v>'2022-07-07',</v>
      </c>
      <c r="M6" t="str">
        <f t="shared" si="4"/>
        <v>'2022-11-08',</v>
      </c>
      <c r="N6" t="str">
        <f t="shared" si="5"/>
        <v>'10.0585762880005',</v>
      </c>
      <c r="O6" t="str">
        <f t="shared" si="6"/>
        <v>'11.1572360887014',</v>
      </c>
      <c r="P6" t="str">
        <f t="shared" si="7"/>
        <v>'4',</v>
      </c>
      <c r="Q6" t="str">
        <f t="shared" si="8"/>
        <v>'No'</v>
      </c>
      <c r="R6" t="str">
        <f t="shared" si="9"/>
        <v>('CDTMRYS4V'),</v>
      </c>
      <c r="S6" t="str">
        <f t="shared" ca="1" si="10"/>
        <v>('2022-09-18','CDTMRYS4V','2022-07-07','2022-11-08','10.0585762880005','11.1572360887014','4','No'),</v>
      </c>
    </row>
    <row r="7" spans="1:19" ht="15.6">
      <c r="A7" s="8">
        <f t="shared" ca="1" si="0"/>
        <v>44822</v>
      </c>
      <c r="B7" s="5" t="s">
        <v>233</v>
      </c>
      <c r="C7" s="8">
        <v>44726</v>
      </c>
      <c r="D7" s="8">
        <v>44909</v>
      </c>
      <c r="E7" s="9">
        <v>9.7365716480062758</v>
      </c>
      <c r="F7">
        <v>11.253320931507181</v>
      </c>
      <c r="G7">
        <v>4</v>
      </c>
      <c r="H7" t="s">
        <v>330</v>
      </c>
      <c r="J7" t="str">
        <f t="shared" ca="1" si="1"/>
        <v>'2022-09-18',</v>
      </c>
      <c r="K7" t="str">
        <f t="shared" si="2"/>
        <v>'CDTDTES4V',</v>
      </c>
      <c r="L7" t="str">
        <f t="shared" si="3"/>
        <v>'2022-06-14',</v>
      </c>
      <c r="M7" t="str">
        <f t="shared" si="4"/>
        <v>'2022-12-14',</v>
      </c>
      <c r="N7" t="str">
        <f t="shared" si="5"/>
        <v>'9.73657164800628',</v>
      </c>
      <c r="O7" t="str">
        <f t="shared" si="6"/>
        <v>'11.2533209315072',</v>
      </c>
      <c r="P7" t="str">
        <f t="shared" si="7"/>
        <v>'4',</v>
      </c>
      <c r="Q7" t="str">
        <f t="shared" si="8"/>
        <v>'No'</v>
      </c>
      <c r="R7" t="str">
        <f t="shared" si="9"/>
        <v>('CDTDTES4V'),</v>
      </c>
      <c r="S7" t="str">
        <f t="shared" ca="1" si="10"/>
        <v>('2022-09-18','CDTDTES4V','2022-06-14','2022-12-14','9.73657164800628','11.2533209315072','4','No'),</v>
      </c>
    </row>
    <row r="8" spans="1:19" ht="15.6">
      <c r="A8" s="8">
        <f t="shared" ca="1" si="0"/>
        <v>44822</v>
      </c>
      <c r="B8" s="5" t="s">
        <v>234</v>
      </c>
      <c r="C8" s="8">
        <v>44753</v>
      </c>
      <c r="D8" s="8">
        <v>44937</v>
      </c>
      <c r="E8" s="9">
        <v>11.028843165506231</v>
      </c>
      <c r="F8">
        <v>11.326200963670297</v>
      </c>
      <c r="G8">
        <v>4</v>
      </c>
      <c r="H8" t="s">
        <v>330</v>
      </c>
      <c r="J8" t="str">
        <f t="shared" ca="1" si="1"/>
        <v>'2022-09-18',</v>
      </c>
      <c r="K8" t="str">
        <f t="shared" si="2"/>
        <v>'CDTVTNS4V',</v>
      </c>
      <c r="L8" t="str">
        <f t="shared" si="3"/>
        <v>'2022-07-11',</v>
      </c>
      <c r="M8" t="str">
        <f t="shared" si="4"/>
        <v>'2023-01-11',</v>
      </c>
      <c r="N8" t="str">
        <f t="shared" si="5"/>
        <v>'11.0288431655062',</v>
      </c>
      <c r="O8" t="str">
        <f t="shared" si="6"/>
        <v>'11.3262009636703',</v>
      </c>
      <c r="P8" t="str">
        <f t="shared" si="7"/>
        <v>'4',</v>
      </c>
      <c r="Q8" t="str">
        <f t="shared" si="8"/>
        <v>'No'</v>
      </c>
      <c r="R8" t="str">
        <f t="shared" si="9"/>
        <v>('CDTVTNS4V'),</v>
      </c>
      <c r="S8" t="str">
        <f t="shared" ca="1" si="10"/>
        <v>('2022-09-18','CDTVTNS4V','2022-07-11','2023-01-11','11.0288431655062','11.3262009636703','4','No'),</v>
      </c>
    </row>
    <row r="9" spans="1:19" ht="15.6">
      <c r="A9" s="8">
        <f t="shared" ca="1" si="0"/>
        <v>44822</v>
      </c>
      <c r="B9" s="5" t="s">
        <v>235</v>
      </c>
      <c r="C9" s="8">
        <v>44755</v>
      </c>
      <c r="D9" s="8">
        <v>44939</v>
      </c>
      <c r="E9" s="9">
        <v>10.596824832506302</v>
      </c>
      <c r="F9">
        <v>11.331345682468742</v>
      </c>
      <c r="G9">
        <v>4</v>
      </c>
      <c r="H9" t="s">
        <v>330</v>
      </c>
      <c r="J9" t="str">
        <f t="shared" ca="1" si="1"/>
        <v>'2022-09-18',</v>
      </c>
      <c r="K9" t="str">
        <f t="shared" si="2"/>
        <v>'CDTYWLS4V',</v>
      </c>
      <c r="L9" t="str">
        <f t="shared" si="3"/>
        <v>'2022-07-13',</v>
      </c>
      <c r="M9" t="str">
        <f t="shared" si="4"/>
        <v>'2023-01-13',</v>
      </c>
      <c r="N9" t="str">
        <f t="shared" si="5"/>
        <v>'10.5968248325063',</v>
      </c>
      <c r="O9" t="str">
        <f t="shared" si="6"/>
        <v>'11.3313456824687',</v>
      </c>
      <c r="P9" t="str">
        <f t="shared" si="7"/>
        <v>'4',</v>
      </c>
      <c r="Q9" t="str">
        <f t="shared" si="8"/>
        <v>'No'</v>
      </c>
      <c r="R9" t="str">
        <f t="shared" si="9"/>
        <v>('CDTYWLS4V'),</v>
      </c>
      <c r="S9" t="str">
        <f t="shared" ca="1" si="10"/>
        <v>('2022-09-18','CDTYWLS4V','2022-07-13','2023-01-13','10.5968248325063','11.3313456824687','4','No'),</v>
      </c>
    </row>
    <row r="10" spans="1:19" ht="15.6">
      <c r="A10" s="8">
        <f t="shared" ca="1" si="0"/>
        <v>44822</v>
      </c>
      <c r="B10" s="5" t="s">
        <v>236</v>
      </c>
      <c r="C10" s="8">
        <v>44755</v>
      </c>
      <c r="D10" s="8">
        <v>44939</v>
      </c>
      <c r="E10" s="9">
        <v>11.462125941406276</v>
      </c>
      <c r="F10">
        <v>11.331345682468742</v>
      </c>
      <c r="G10">
        <v>4</v>
      </c>
      <c r="H10" t="s">
        <v>330</v>
      </c>
      <c r="J10" t="str">
        <f t="shared" ca="1" si="1"/>
        <v>'2022-09-18',</v>
      </c>
      <c r="K10" t="str">
        <f t="shared" si="2"/>
        <v>'CDTWMDS4V',</v>
      </c>
      <c r="L10" t="str">
        <f t="shared" si="3"/>
        <v>'2022-07-13',</v>
      </c>
      <c r="M10" t="str">
        <f t="shared" si="4"/>
        <v>'2023-01-13',</v>
      </c>
      <c r="N10" t="str">
        <f t="shared" si="5"/>
        <v>'11.4621259414063',</v>
      </c>
      <c r="O10" t="str">
        <f t="shared" si="6"/>
        <v>'11.3313456824687',</v>
      </c>
      <c r="P10" t="str">
        <f t="shared" si="7"/>
        <v>'4',</v>
      </c>
      <c r="Q10" t="str">
        <f t="shared" si="8"/>
        <v>'No'</v>
      </c>
      <c r="R10" t="str">
        <f t="shared" si="9"/>
        <v>('CDTWMDS4V'),</v>
      </c>
      <c r="S10" t="str">
        <f t="shared" ca="1" si="10"/>
        <v>('2022-09-18','CDTWMDS4V','2022-07-13','2023-01-13','11.4621259414063','11.3313456824687','4','No'),</v>
      </c>
    </row>
    <row r="11" spans="1:19" ht="15.6">
      <c r="A11" s="8">
        <f t="shared" ca="1" si="0"/>
        <v>44822</v>
      </c>
      <c r="B11" s="5" t="s">
        <v>237</v>
      </c>
      <c r="C11" s="8">
        <v>44755</v>
      </c>
      <c r="D11" s="8">
        <v>44939</v>
      </c>
      <c r="E11" s="9">
        <v>10.435143444160211</v>
      </c>
      <c r="F11">
        <v>11.331345682468742</v>
      </c>
      <c r="G11">
        <v>4</v>
      </c>
      <c r="H11" t="s">
        <v>330</v>
      </c>
      <c r="J11" t="str">
        <f t="shared" ca="1" si="1"/>
        <v>'2022-09-18',</v>
      </c>
      <c r="K11" t="str">
        <f t="shared" si="2"/>
        <v>'CDTMPNS4V',</v>
      </c>
      <c r="L11" t="str">
        <f t="shared" si="3"/>
        <v>'2022-07-13',</v>
      </c>
      <c r="M11" t="str">
        <f t="shared" si="4"/>
        <v>'2023-01-13',</v>
      </c>
      <c r="N11" t="str">
        <f t="shared" si="5"/>
        <v>'10.4351434441602',</v>
      </c>
      <c r="O11" t="str">
        <f t="shared" si="6"/>
        <v>'11.3313456824687',</v>
      </c>
      <c r="P11" t="str">
        <f t="shared" si="7"/>
        <v>'4',</v>
      </c>
      <c r="Q11" t="str">
        <f t="shared" si="8"/>
        <v>'No'</v>
      </c>
      <c r="R11" t="str">
        <f t="shared" si="9"/>
        <v>('CDTMPNS4V'),</v>
      </c>
      <c r="S11" t="str">
        <f t="shared" ca="1" si="10"/>
        <v>('2022-09-18','CDTMPNS4V','2022-07-13','2023-01-13','10.4351434441602','11.3313456824687','4','No'),</v>
      </c>
    </row>
    <row r="12" spans="1:19" ht="15.6">
      <c r="A12" s="8">
        <f t="shared" ca="1" si="0"/>
        <v>44822</v>
      </c>
      <c r="B12" s="5" t="s">
        <v>238</v>
      </c>
      <c r="C12" s="8">
        <v>44804</v>
      </c>
      <c r="D12" s="8">
        <v>44985</v>
      </c>
      <c r="E12" s="9">
        <v>13.64759281640624</v>
      </c>
      <c r="F12">
        <v>11.447472317133315</v>
      </c>
      <c r="G12">
        <v>4</v>
      </c>
      <c r="H12" t="s">
        <v>330</v>
      </c>
      <c r="J12" t="str">
        <f t="shared" ca="1" si="1"/>
        <v>'2022-09-18',</v>
      </c>
      <c r="K12" t="str">
        <f t="shared" si="2"/>
        <v>'CDTXNJS4V',</v>
      </c>
      <c r="L12" t="str">
        <f t="shared" si="3"/>
        <v>'2022-08-31',</v>
      </c>
      <c r="M12" t="str">
        <f t="shared" si="4"/>
        <v>'2023-02-28',</v>
      </c>
      <c r="N12" t="str">
        <f t="shared" si="5"/>
        <v>'13.6475928164062',</v>
      </c>
      <c r="O12" t="str">
        <f t="shared" si="6"/>
        <v>'11.4474723171333',</v>
      </c>
      <c r="P12" t="str">
        <f t="shared" si="7"/>
        <v>'4',</v>
      </c>
      <c r="Q12" t="str">
        <f t="shared" si="8"/>
        <v>'No'</v>
      </c>
      <c r="R12" t="str">
        <f t="shared" si="9"/>
        <v>('CDTXNJS4V'),</v>
      </c>
      <c r="S12" t="str">
        <f t="shared" ca="1" si="10"/>
        <v>('2022-09-18','CDTXNJS4V','2022-08-31','2023-02-28','13.6475928164062','11.4474723171333','4','No'),</v>
      </c>
    </row>
    <row r="13" spans="1:19" ht="15.6">
      <c r="A13" s="8">
        <f t="shared" ca="1" si="0"/>
        <v>44822</v>
      </c>
      <c r="B13" s="5" t="s">
        <v>239</v>
      </c>
      <c r="C13" s="8">
        <v>44803</v>
      </c>
      <c r="D13" s="8">
        <v>44985</v>
      </c>
      <c r="E13" s="9">
        <v>11.191175897232064</v>
      </c>
      <c r="F13">
        <v>11.447472317133315</v>
      </c>
      <c r="G13">
        <v>4</v>
      </c>
      <c r="H13" t="s">
        <v>330</v>
      </c>
      <c r="J13" t="str">
        <f t="shared" ca="1" si="1"/>
        <v>'2022-09-18',</v>
      </c>
      <c r="K13" t="str">
        <f t="shared" si="2"/>
        <v>'CDTFKHS4V',</v>
      </c>
      <c r="L13" t="str">
        <f t="shared" si="3"/>
        <v>'2022-08-30',</v>
      </c>
      <c r="M13" t="str">
        <f t="shared" si="4"/>
        <v>'2023-02-28',</v>
      </c>
      <c r="N13" t="str">
        <f t="shared" si="5"/>
        <v>'11.1911758972321',</v>
      </c>
      <c r="O13" t="str">
        <f t="shared" si="6"/>
        <v>'11.4474723171333',</v>
      </c>
      <c r="P13" t="str">
        <f t="shared" si="7"/>
        <v>'4',</v>
      </c>
      <c r="Q13" t="str">
        <f t="shared" si="8"/>
        <v>'No'</v>
      </c>
      <c r="R13" t="str">
        <f t="shared" si="9"/>
        <v>('CDTFKHS4V'),</v>
      </c>
      <c r="S13" t="str">
        <f t="shared" ca="1" si="10"/>
        <v>('2022-09-18','CDTFKHS4V','2022-08-30','2023-02-28','11.1911758972321','11.4474723171333','4','No'),</v>
      </c>
    </row>
    <row r="14" spans="1:19" ht="15.6">
      <c r="A14" s="8">
        <f t="shared" ca="1" si="0"/>
        <v>44822</v>
      </c>
      <c r="B14" s="5" t="s">
        <v>240</v>
      </c>
      <c r="C14" s="8">
        <v>44804</v>
      </c>
      <c r="D14" s="8">
        <v>44985</v>
      </c>
      <c r="E14" s="9">
        <v>11.191175897232064</v>
      </c>
      <c r="F14">
        <v>11.447472317133315</v>
      </c>
      <c r="G14">
        <v>4</v>
      </c>
      <c r="H14" t="s">
        <v>330</v>
      </c>
      <c r="J14" t="str">
        <f t="shared" ca="1" si="1"/>
        <v>'2022-09-18',</v>
      </c>
      <c r="K14" t="str">
        <f t="shared" si="2"/>
        <v>'CDTDOPS4V',</v>
      </c>
      <c r="L14" t="str">
        <f t="shared" si="3"/>
        <v>'2022-08-31',</v>
      </c>
      <c r="M14" t="str">
        <f t="shared" si="4"/>
        <v>'2023-02-28',</v>
      </c>
      <c r="N14" t="str">
        <f t="shared" si="5"/>
        <v>'11.1911758972321',</v>
      </c>
      <c r="O14" t="str">
        <f t="shared" si="6"/>
        <v>'11.4474723171333',</v>
      </c>
      <c r="P14" t="str">
        <f t="shared" si="7"/>
        <v>'4',</v>
      </c>
      <c r="Q14" t="str">
        <f t="shared" si="8"/>
        <v>'No'</v>
      </c>
      <c r="R14" t="str">
        <f t="shared" si="9"/>
        <v>('CDTDOPS4V'),</v>
      </c>
      <c r="S14" t="str">
        <f t="shared" ca="1" si="10"/>
        <v>('2022-09-18','CDTDOPS4V','2022-08-31','2023-02-28','11.1911758972321','11.4474723171333','4','No'),</v>
      </c>
    </row>
    <row r="15" spans="1:19" ht="15.6">
      <c r="A15" s="8">
        <f t="shared" ca="1" si="0"/>
        <v>44822</v>
      </c>
      <c r="B15" s="5" t="s">
        <v>241</v>
      </c>
      <c r="C15" s="8">
        <v>44811</v>
      </c>
      <c r="D15" s="8">
        <v>44992</v>
      </c>
      <c r="E15" s="9">
        <v>11.191175897232064</v>
      </c>
      <c r="F15">
        <v>11.464778913071646</v>
      </c>
      <c r="G15">
        <v>4</v>
      </c>
      <c r="H15" t="s">
        <v>330</v>
      </c>
      <c r="J15" t="str">
        <f t="shared" ca="1" si="1"/>
        <v>'2022-09-18',</v>
      </c>
      <c r="K15" t="str">
        <f t="shared" si="2"/>
        <v>'CDTGMTS4V',</v>
      </c>
      <c r="L15" t="str">
        <f t="shared" si="3"/>
        <v>'2022-09-07',</v>
      </c>
      <c r="M15" t="str">
        <f t="shared" si="4"/>
        <v>'2023-03-07',</v>
      </c>
      <c r="N15" t="str">
        <f t="shared" si="5"/>
        <v>'11.1911758972321',</v>
      </c>
      <c r="O15" t="str">
        <f t="shared" si="6"/>
        <v>'11.4647789130716',</v>
      </c>
      <c r="P15" t="str">
        <f t="shared" si="7"/>
        <v>'4',</v>
      </c>
      <c r="Q15" t="str">
        <f t="shared" si="8"/>
        <v>'No'</v>
      </c>
      <c r="R15" t="str">
        <f t="shared" si="9"/>
        <v>('CDTGMTS4V'),</v>
      </c>
      <c r="S15" t="str">
        <f t="shared" ca="1" si="10"/>
        <v>('2022-09-18','CDTGMTS4V','2022-09-07','2023-03-07','11.1911758972321','11.4647789130716','4','No'),</v>
      </c>
    </row>
    <row r="16" spans="1:19" ht="15.6">
      <c r="A16" s="8">
        <f t="shared" ca="1" si="0"/>
        <v>44822</v>
      </c>
      <c r="B16" s="5" t="s">
        <v>242</v>
      </c>
      <c r="C16" s="8">
        <v>44770</v>
      </c>
      <c r="D16" s="8">
        <v>45045</v>
      </c>
      <c r="E16" s="9">
        <v>11.679242265599999</v>
      </c>
      <c r="F16">
        <v>11.592770277740113</v>
      </c>
      <c r="G16">
        <v>4</v>
      </c>
      <c r="H16" t="s">
        <v>330</v>
      </c>
      <c r="J16" t="str">
        <f t="shared" ca="1" si="1"/>
        <v>'2022-09-18',</v>
      </c>
      <c r="K16" t="str">
        <f t="shared" si="2"/>
        <v>'CDTFYCS4V',</v>
      </c>
      <c r="L16" t="str">
        <f t="shared" si="3"/>
        <v>'2022-07-28',</v>
      </c>
      <c r="M16" t="str">
        <f t="shared" si="4"/>
        <v>'2023-04-29',</v>
      </c>
      <c r="N16" t="str">
        <f t="shared" si="5"/>
        <v>'11.6792422656',</v>
      </c>
      <c r="O16" t="str">
        <f t="shared" si="6"/>
        <v>'11.5927702777401',</v>
      </c>
      <c r="P16" t="str">
        <f t="shared" si="7"/>
        <v>'4',</v>
      </c>
      <c r="Q16" t="str">
        <f t="shared" si="8"/>
        <v>'No'</v>
      </c>
      <c r="R16" t="str">
        <f t="shared" si="9"/>
        <v>('CDTFYCS4V'),</v>
      </c>
      <c r="S16" t="str">
        <f t="shared" ca="1" si="10"/>
        <v>('2022-09-18','CDTFYCS4V','2022-07-28','2023-04-29','11.6792422656','11.5927702777401','4','No'),</v>
      </c>
    </row>
    <row r="17" spans="1:19" ht="15.6">
      <c r="A17" s="8">
        <f t="shared" ca="1" si="0"/>
        <v>44822</v>
      </c>
      <c r="B17" s="5" t="s">
        <v>243</v>
      </c>
      <c r="C17" s="8">
        <v>44811</v>
      </c>
      <c r="D17" s="8">
        <v>45053</v>
      </c>
      <c r="E17" s="9">
        <v>11.24532634409996</v>
      </c>
      <c r="F17">
        <v>11.61163055054384</v>
      </c>
      <c r="G17">
        <v>4</v>
      </c>
      <c r="H17" t="s">
        <v>330</v>
      </c>
      <c r="J17" t="str">
        <f t="shared" ca="1" si="1"/>
        <v>'2022-09-18',</v>
      </c>
      <c r="K17" t="str">
        <f t="shared" si="2"/>
        <v>'CDTFCQS4V',</v>
      </c>
      <c r="L17" t="str">
        <f t="shared" si="3"/>
        <v>'2022-09-07',</v>
      </c>
      <c r="M17" t="str">
        <f t="shared" si="4"/>
        <v>'2023-05-07',</v>
      </c>
      <c r="N17" t="str">
        <f t="shared" si="5"/>
        <v>'11.2453263441',</v>
      </c>
      <c r="O17" t="str">
        <f t="shared" si="6"/>
        <v>'11.6116305505438',</v>
      </c>
      <c r="P17" t="str">
        <f t="shared" si="7"/>
        <v>'4',</v>
      </c>
      <c r="Q17" t="str">
        <f t="shared" si="8"/>
        <v>'No'</v>
      </c>
      <c r="R17" t="str">
        <f t="shared" si="9"/>
        <v>('CDTFCQS4V'),</v>
      </c>
      <c r="S17" t="str">
        <f t="shared" ca="1" si="10"/>
        <v>('2022-09-18','CDTFCQS4V','2022-09-07','2023-05-07','11.2453263441','11.6116305505438','4','No'),</v>
      </c>
    </row>
    <row r="18" spans="1:19" ht="15.6">
      <c r="A18" s="8">
        <f t="shared" ca="1" si="0"/>
        <v>44822</v>
      </c>
      <c r="B18" s="5" t="s">
        <v>244</v>
      </c>
      <c r="C18" s="8">
        <v>44711</v>
      </c>
      <c r="D18" s="8">
        <v>45076</v>
      </c>
      <c r="E18" s="9">
        <v>11.24532634409996</v>
      </c>
      <c r="F18">
        <v>11.665197130892825</v>
      </c>
      <c r="G18">
        <v>4</v>
      </c>
      <c r="H18" t="s">
        <v>330</v>
      </c>
      <c r="J18" t="str">
        <f t="shared" ca="1" si="1"/>
        <v>'2022-09-18',</v>
      </c>
      <c r="K18" t="str">
        <f t="shared" si="2"/>
        <v>'CDTYBNS4V',</v>
      </c>
      <c r="L18" t="str">
        <f t="shared" si="3"/>
        <v>'2022-05-30',</v>
      </c>
      <c r="M18" t="str">
        <f t="shared" si="4"/>
        <v>'2023-05-30',</v>
      </c>
      <c r="N18" t="str">
        <f t="shared" si="5"/>
        <v>'11.2453263441',</v>
      </c>
      <c r="O18" t="str">
        <f t="shared" si="6"/>
        <v>'11.6651971308928',</v>
      </c>
      <c r="P18" t="str">
        <f t="shared" si="7"/>
        <v>'4',</v>
      </c>
      <c r="Q18" t="str">
        <f t="shared" si="8"/>
        <v>'No'</v>
      </c>
      <c r="R18" t="str">
        <f t="shared" si="9"/>
        <v>('CDTYBNS4V'),</v>
      </c>
      <c r="S18" t="str">
        <f t="shared" ca="1" si="10"/>
        <v>('2022-09-18','CDTYBNS4V','2022-05-30','2023-05-30','11.2453263441','11.6651971308928','4','No'),</v>
      </c>
    </row>
    <row r="19" spans="1:19" ht="15.6">
      <c r="A19" s="8">
        <f t="shared" ca="1" si="0"/>
        <v>44822</v>
      </c>
      <c r="B19" s="5" t="s">
        <v>245</v>
      </c>
      <c r="C19" s="8">
        <v>44712</v>
      </c>
      <c r="D19" s="8">
        <v>45076</v>
      </c>
      <c r="E19" s="9">
        <v>10.489017529844125</v>
      </c>
      <c r="F19">
        <v>11.665197130892825</v>
      </c>
      <c r="G19">
        <v>4</v>
      </c>
      <c r="H19" t="s">
        <v>330</v>
      </c>
      <c r="J19" t="str">
        <f t="shared" ca="1" si="1"/>
        <v>'2022-09-18',</v>
      </c>
      <c r="K19" t="str">
        <f t="shared" si="2"/>
        <v>'CDTXTGS4V',</v>
      </c>
      <c r="L19" t="str">
        <f t="shared" si="3"/>
        <v>'2022-05-31',</v>
      </c>
      <c r="M19" t="str">
        <f t="shared" si="4"/>
        <v>'2023-05-30',</v>
      </c>
      <c r="N19" t="str">
        <f t="shared" si="5"/>
        <v>'10.4890175298441',</v>
      </c>
      <c r="O19" t="str">
        <f t="shared" si="6"/>
        <v>'11.6651971308928',</v>
      </c>
      <c r="P19" t="str">
        <f t="shared" si="7"/>
        <v>'4',</v>
      </c>
      <c r="Q19" t="str">
        <f t="shared" si="8"/>
        <v>'No'</v>
      </c>
      <c r="R19" t="str">
        <f t="shared" si="9"/>
        <v>('CDTXTGS4V'),</v>
      </c>
      <c r="S19" t="str">
        <f t="shared" ca="1" si="10"/>
        <v>('2022-09-18','CDTXTGS4V','2022-05-31','2023-05-30','10.4890175298441','11.6651971308928','4','No'),</v>
      </c>
    </row>
    <row r="20" spans="1:19" ht="15.6">
      <c r="A20" s="8">
        <f t="shared" ca="1" si="0"/>
        <v>44822</v>
      </c>
      <c r="B20" s="5" t="s">
        <v>246</v>
      </c>
      <c r="C20" s="8">
        <v>44708</v>
      </c>
      <c r="D20" s="8">
        <v>45079</v>
      </c>
      <c r="E20" s="9">
        <v>10.381289062499977</v>
      </c>
      <c r="F20">
        <v>11.672112852688548</v>
      </c>
      <c r="G20">
        <v>4</v>
      </c>
      <c r="H20" t="s">
        <v>330</v>
      </c>
      <c r="J20" t="str">
        <f t="shared" ca="1" si="1"/>
        <v>'2022-09-18',</v>
      </c>
      <c r="K20" t="str">
        <f t="shared" si="2"/>
        <v>'CDTECXS4V',</v>
      </c>
      <c r="L20" t="str">
        <f t="shared" si="3"/>
        <v>'2022-05-27',</v>
      </c>
      <c r="M20" t="str">
        <f t="shared" si="4"/>
        <v>'2023-06-02',</v>
      </c>
      <c r="N20" t="str">
        <f t="shared" si="5"/>
        <v>'10.3812890625',</v>
      </c>
      <c r="O20" t="str">
        <f t="shared" si="6"/>
        <v>'11.6721128526885',</v>
      </c>
      <c r="P20" t="str">
        <f t="shared" si="7"/>
        <v>'4',</v>
      </c>
      <c r="Q20" t="str">
        <f t="shared" si="8"/>
        <v>'No'</v>
      </c>
      <c r="R20" t="str">
        <f t="shared" si="9"/>
        <v>('CDTECXS4V'),</v>
      </c>
      <c r="S20" t="str">
        <f t="shared" ca="1" si="10"/>
        <v>('2022-09-18','CDTECXS4V','2022-05-27','2023-06-02','10.3812890625','11.6721128526885','4','No'),</v>
      </c>
    </row>
    <row r="21" spans="1:19" ht="15.6">
      <c r="A21" s="8">
        <f t="shared" ca="1" si="0"/>
        <v>44822</v>
      </c>
      <c r="B21" s="5" t="s">
        <v>247</v>
      </c>
      <c r="C21" s="8">
        <v>44740</v>
      </c>
      <c r="D21" s="8">
        <v>45111</v>
      </c>
      <c r="E21" s="9">
        <v>9.6292868136453222</v>
      </c>
      <c r="F21">
        <v>11.744872804999064</v>
      </c>
      <c r="G21">
        <v>4</v>
      </c>
      <c r="H21" t="s">
        <v>330</v>
      </c>
      <c r="J21" t="str">
        <f t="shared" ca="1" si="1"/>
        <v>'2022-09-18',</v>
      </c>
      <c r="K21" t="str">
        <f t="shared" si="2"/>
        <v>'CDTFXES4V',</v>
      </c>
      <c r="L21" t="str">
        <f t="shared" si="3"/>
        <v>'2022-06-28',</v>
      </c>
      <c r="M21" t="str">
        <f t="shared" si="4"/>
        <v>'2023-07-04',</v>
      </c>
      <c r="N21" t="str">
        <f t="shared" si="5"/>
        <v>'9.62928681364532',</v>
      </c>
      <c r="O21" t="str">
        <f t="shared" si="6"/>
        <v>'11.7448728049991',</v>
      </c>
      <c r="P21" t="str">
        <f t="shared" si="7"/>
        <v>'4',</v>
      </c>
      <c r="Q21" t="str">
        <f t="shared" si="8"/>
        <v>'No'</v>
      </c>
      <c r="R21" t="str">
        <f t="shared" si="9"/>
        <v>('CDTFXES4V'),</v>
      </c>
      <c r="S21" t="str">
        <f t="shared" ca="1" si="10"/>
        <v>('2022-09-18','CDTFXES4V','2022-06-28','2023-07-04','9.62928681364532','11.7448728049991','4','No'),</v>
      </c>
    </row>
    <row r="22" spans="1:19" ht="15.6">
      <c r="A22" s="8">
        <f t="shared" ca="1" si="0"/>
        <v>44822</v>
      </c>
      <c r="B22" s="5" t="s">
        <v>248</v>
      </c>
      <c r="C22" s="8">
        <v>44743</v>
      </c>
      <c r="D22" s="8">
        <v>45111</v>
      </c>
      <c r="E22" s="9">
        <v>13.065309287464032</v>
      </c>
      <c r="F22">
        <v>11.744872804999064</v>
      </c>
      <c r="G22">
        <v>4</v>
      </c>
      <c r="H22" t="s">
        <v>330</v>
      </c>
      <c r="J22" t="str">
        <f t="shared" ca="1" si="1"/>
        <v>'2022-09-18',</v>
      </c>
      <c r="K22" t="str">
        <f t="shared" si="2"/>
        <v>'CDTKSTS4V',</v>
      </c>
      <c r="L22" t="str">
        <f t="shared" si="3"/>
        <v>'2022-07-01',</v>
      </c>
      <c r="M22" t="str">
        <f t="shared" si="4"/>
        <v>'2023-07-04',</v>
      </c>
      <c r="N22" t="str">
        <f t="shared" si="5"/>
        <v>'13.065309287464',</v>
      </c>
      <c r="O22" t="str">
        <f t="shared" si="6"/>
        <v>'11.7448728049991',</v>
      </c>
      <c r="P22" t="str">
        <f t="shared" si="7"/>
        <v>'4',</v>
      </c>
      <c r="Q22" t="str">
        <f t="shared" si="8"/>
        <v>'No'</v>
      </c>
      <c r="R22" t="str">
        <f t="shared" si="9"/>
        <v>('CDTKSTS4V'),</v>
      </c>
      <c r="S22" t="str">
        <f t="shared" ca="1" si="10"/>
        <v>('2022-09-18','CDTKSTS4V','2022-07-01','2023-07-04','13.065309287464','11.7448728049991','4','No'),</v>
      </c>
    </row>
    <row r="23" spans="1:19" ht="15.6">
      <c r="A23" s="8">
        <f t="shared" ca="1" si="0"/>
        <v>44822</v>
      </c>
      <c r="B23" s="5" t="s">
        <v>249</v>
      </c>
      <c r="C23" s="8">
        <v>44756</v>
      </c>
      <c r="D23" s="8">
        <v>45121</v>
      </c>
      <c r="E23" s="9">
        <v>12.988608752099973</v>
      </c>
      <c r="F23">
        <v>11.767236679115651</v>
      </c>
      <c r="G23">
        <v>4</v>
      </c>
      <c r="H23" t="s">
        <v>330</v>
      </c>
      <c r="J23" t="str">
        <f t="shared" ca="1" si="1"/>
        <v>'2022-09-18',</v>
      </c>
      <c r="K23" t="str">
        <f t="shared" si="2"/>
        <v>'CDTPZQS4V',</v>
      </c>
      <c r="L23" t="str">
        <f t="shared" si="3"/>
        <v>'2022-07-14',</v>
      </c>
      <c r="M23" t="str">
        <f t="shared" si="4"/>
        <v>'2023-07-14',</v>
      </c>
      <c r="N23" t="str">
        <f t="shared" si="5"/>
        <v>'12.9886087521',</v>
      </c>
      <c r="O23" t="str">
        <f t="shared" si="6"/>
        <v>'11.7672366791157',</v>
      </c>
      <c r="P23" t="str">
        <f t="shared" si="7"/>
        <v>'4',</v>
      </c>
      <c r="Q23" t="str">
        <f t="shared" si="8"/>
        <v>'No'</v>
      </c>
      <c r="R23" t="str">
        <f t="shared" si="9"/>
        <v>('CDTPZQS4V'),</v>
      </c>
      <c r="S23" t="str">
        <f t="shared" ca="1" si="10"/>
        <v>('2022-09-18','CDTPZQS4V','2022-07-14','2023-07-14','12.9886087521','11.7672366791157','4','No'),</v>
      </c>
    </row>
    <row r="24" spans="1:19" ht="15.6">
      <c r="A24" s="8">
        <f t="shared" ca="1" si="0"/>
        <v>44822</v>
      </c>
      <c r="B24" s="5" t="s">
        <v>250</v>
      </c>
      <c r="C24" s="8">
        <v>44775</v>
      </c>
      <c r="D24" s="8">
        <v>45140</v>
      </c>
      <c r="E24" s="9">
        <v>14.641313331496765</v>
      </c>
      <c r="F24">
        <v>11.809245442936668</v>
      </c>
      <c r="G24">
        <v>4</v>
      </c>
      <c r="H24" t="s">
        <v>330</v>
      </c>
      <c r="J24" t="str">
        <f t="shared" ca="1" si="1"/>
        <v>'2022-09-18',</v>
      </c>
      <c r="K24" t="str">
        <f t="shared" si="2"/>
        <v>'CDTYNIS4V',</v>
      </c>
      <c r="L24" t="str">
        <f t="shared" si="3"/>
        <v>'2022-08-02',</v>
      </c>
      <c r="M24" t="str">
        <f t="shared" si="4"/>
        <v>'2023-08-02',</v>
      </c>
      <c r="N24" t="str">
        <f t="shared" si="5"/>
        <v>'14.6413133314968',</v>
      </c>
      <c r="O24" t="str">
        <f t="shared" si="6"/>
        <v>'11.8092454429367',</v>
      </c>
      <c r="P24" t="str">
        <f t="shared" si="7"/>
        <v>'4',</v>
      </c>
      <c r="Q24" t="str">
        <f t="shared" si="8"/>
        <v>'No'</v>
      </c>
      <c r="R24" t="str">
        <f t="shared" si="9"/>
        <v>('CDTYNIS4V'),</v>
      </c>
      <c r="S24" t="str">
        <f t="shared" ca="1" si="10"/>
        <v>('2022-09-18','CDTYNIS4V','2022-08-02','2023-08-02','14.6413133314968','11.8092454429367','4','No'),</v>
      </c>
    </row>
    <row r="25" spans="1:19" ht="15.6">
      <c r="A25" s="8">
        <f t="shared" ca="1" si="0"/>
        <v>44822</v>
      </c>
      <c r="B25" s="5" t="s">
        <v>251</v>
      </c>
      <c r="C25" s="8">
        <v>44775</v>
      </c>
      <c r="D25" s="8">
        <v>45140</v>
      </c>
      <c r="E25" s="9">
        <v>12.529028051298452</v>
      </c>
      <c r="F25">
        <v>11.809245442936668</v>
      </c>
      <c r="G25">
        <v>4</v>
      </c>
      <c r="H25" t="s">
        <v>330</v>
      </c>
      <c r="J25" t="str">
        <f t="shared" ca="1" si="1"/>
        <v>'2022-09-18',</v>
      </c>
      <c r="K25" t="str">
        <f t="shared" si="2"/>
        <v>'CDTXBPS4V',</v>
      </c>
      <c r="L25" t="str">
        <f t="shared" si="3"/>
        <v>'2022-08-02',</v>
      </c>
      <c r="M25" t="str">
        <f t="shared" si="4"/>
        <v>'2023-08-02',</v>
      </c>
      <c r="N25" t="str">
        <f t="shared" si="5"/>
        <v>'12.5290280512985',</v>
      </c>
      <c r="O25" t="str">
        <f t="shared" si="6"/>
        <v>'11.8092454429367',</v>
      </c>
      <c r="P25" t="str">
        <f t="shared" si="7"/>
        <v>'4',</v>
      </c>
      <c r="Q25" t="str">
        <f t="shared" si="8"/>
        <v>'No'</v>
      </c>
      <c r="R25" t="str">
        <f t="shared" si="9"/>
        <v>('CDTXBPS4V'),</v>
      </c>
      <c r="S25" t="str">
        <f t="shared" ca="1" si="10"/>
        <v>('2022-09-18','CDTXBPS4V','2022-08-02','2023-08-02','12.5290280512985','11.8092454429367','4','No'),</v>
      </c>
    </row>
    <row r="26" spans="1:19" ht="15.6">
      <c r="A26" s="8">
        <f t="shared" ca="1" si="0"/>
        <v>44822</v>
      </c>
      <c r="B26" s="5" t="s">
        <v>252</v>
      </c>
      <c r="C26" s="8">
        <v>44775</v>
      </c>
      <c r="D26" s="8">
        <v>45140</v>
      </c>
      <c r="E26" s="9">
        <v>15.307719719276601</v>
      </c>
      <c r="F26">
        <v>11.809245442936668</v>
      </c>
      <c r="G26">
        <v>4</v>
      </c>
      <c r="H26" t="s">
        <v>330</v>
      </c>
      <c r="J26" t="str">
        <f t="shared" ca="1" si="1"/>
        <v>'2022-09-18',</v>
      </c>
      <c r="K26" t="str">
        <f t="shared" si="2"/>
        <v>'CDTSZIS4V',</v>
      </c>
      <c r="L26" t="str">
        <f t="shared" si="3"/>
        <v>'2022-08-02',</v>
      </c>
      <c r="M26" t="str">
        <f t="shared" si="4"/>
        <v>'2023-08-02',</v>
      </c>
      <c r="N26" t="str">
        <f t="shared" si="5"/>
        <v>'15.3077197192766',</v>
      </c>
      <c r="O26" t="str">
        <f t="shared" si="6"/>
        <v>'11.8092454429367',</v>
      </c>
      <c r="P26" t="str">
        <f t="shared" si="7"/>
        <v>'4',</v>
      </c>
      <c r="Q26" t="str">
        <f t="shared" si="8"/>
        <v>'No'</v>
      </c>
      <c r="R26" t="str">
        <f t="shared" si="9"/>
        <v>('CDTSZIS4V'),</v>
      </c>
      <c r="S26" t="str">
        <f t="shared" ca="1" si="10"/>
        <v>('2022-09-18','CDTSZIS4V','2022-08-02','2023-08-02','15.3077197192766','11.8092454429367','4','No'),</v>
      </c>
    </row>
    <row r="27" spans="1:19" ht="15.6">
      <c r="A27" s="8">
        <f t="shared" ca="1" si="0"/>
        <v>44822</v>
      </c>
      <c r="B27" s="5" t="s">
        <v>253</v>
      </c>
      <c r="C27" s="8">
        <v>44797</v>
      </c>
      <c r="D27" s="8">
        <v>45162</v>
      </c>
      <c r="E27" s="9">
        <v>15.085221581641562</v>
      </c>
      <c r="F27">
        <v>11.857107313186194</v>
      </c>
      <c r="G27">
        <v>4</v>
      </c>
      <c r="H27" t="s">
        <v>330</v>
      </c>
      <c r="J27" t="str">
        <f t="shared" ca="1" si="1"/>
        <v>'2022-09-18',</v>
      </c>
      <c r="K27" t="str">
        <f t="shared" si="2"/>
        <v>'CDTNRQS4V',</v>
      </c>
      <c r="L27" t="str">
        <f t="shared" si="3"/>
        <v>'2022-08-24',</v>
      </c>
      <c r="M27" t="str">
        <f t="shared" si="4"/>
        <v>'2023-08-24',</v>
      </c>
      <c r="N27" t="str">
        <f t="shared" si="5"/>
        <v>'15.0852215816416',</v>
      </c>
      <c r="O27" t="str">
        <f t="shared" si="6"/>
        <v>'11.8571073131862',</v>
      </c>
      <c r="P27" t="str">
        <f t="shared" si="7"/>
        <v>'4',</v>
      </c>
      <c r="Q27" t="str">
        <f t="shared" si="8"/>
        <v>'No'</v>
      </c>
      <c r="R27" t="str">
        <f t="shared" si="9"/>
        <v>('CDTNRQS4V'),</v>
      </c>
      <c r="S27" t="str">
        <f t="shared" ca="1" si="10"/>
        <v>('2022-09-18','CDTNRQS4V','2022-08-24','2023-08-24','15.0852215816416','11.8571073131862','4','No'),</v>
      </c>
    </row>
    <row r="28" spans="1:19" ht="15.6">
      <c r="A28" s="8">
        <f t="shared" ca="1" si="0"/>
        <v>44822</v>
      </c>
      <c r="B28" s="5" t="s">
        <v>254</v>
      </c>
      <c r="C28" s="8">
        <v>44805</v>
      </c>
      <c r="D28" s="8">
        <v>45170</v>
      </c>
      <c r="E28" s="9">
        <v>15.196452600294696</v>
      </c>
      <c r="F28">
        <v>11.874306699314586</v>
      </c>
      <c r="G28">
        <v>4</v>
      </c>
      <c r="H28" t="s">
        <v>330</v>
      </c>
      <c r="J28" t="str">
        <f t="shared" ca="1" si="1"/>
        <v>'2022-09-18',</v>
      </c>
      <c r="K28" t="str">
        <f t="shared" si="2"/>
        <v>'CDTYRMS4V',</v>
      </c>
      <c r="L28" t="str">
        <f t="shared" si="3"/>
        <v>'2022-09-01',</v>
      </c>
      <c r="M28" t="str">
        <f t="shared" si="4"/>
        <v>'2023-09-01',</v>
      </c>
      <c r="N28" t="str">
        <f t="shared" si="5"/>
        <v>'15.1964526002947',</v>
      </c>
      <c r="O28" t="str">
        <f t="shared" si="6"/>
        <v>'11.8743066993146',</v>
      </c>
      <c r="P28" t="str">
        <f t="shared" si="7"/>
        <v>'4',</v>
      </c>
      <c r="Q28" t="str">
        <f t="shared" si="8"/>
        <v>'No'</v>
      </c>
      <c r="R28" t="str">
        <f t="shared" si="9"/>
        <v>('CDTYRMS4V'),</v>
      </c>
      <c r="S28" t="str">
        <f t="shared" ca="1" si="10"/>
        <v>('2022-09-18','CDTYRMS4V','2022-09-01','2023-09-01','15.1964526002947','11.8743066993146','4','No'),</v>
      </c>
    </row>
    <row r="29" spans="1:19" ht="15.6">
      <c r="A29" s="8">
        <f t="shared" ca="1" si="0"/>
        <v>44822</v>
      </c>
      <c r="B29" s="5" t="s">
        <v>255</v>
      </c>
      <c r="C29" s="8">
        <v>44805</v>
      </c>
      <c r="D29" s="8">
        <v>45170</v>
      </c>
      <c r="E29" s="9">
        <v>14.53060640836501</v>
      </c>
      <c r="F29">
        <v>11.874306699314586</v>
      </c>
      <c r="G29">
        <v>4</v>
      </c>
      <c r="H29" t="s">
        <v>330</v>
      </c>
      <c r="J29" t="str">
        <f t="shared" ca="1" si="1"/>
        <v>'2022-09-18',</v>
      </c>
      <c r="K29" t="str">
        <f t="shared" si="2"/>
        <v>'CDTYIFS4V',</v>
      </c>
      <c r="L29" t="str">
        <f t="shared" si="3"/>
        <v>'2022-09-01',</v>
      </c>
      <c r="M29" t="str">
        <f t="shared" si="4"/>
        <v>'2023-09-01',</v>
      </c>
      <c r="N29" t="str">
        <f t="shared" si="5"/>
        <v>'14.530606408365',</v>
      </c>
      <c r="O29" t="str">
        <f t="shared" si="6"/>
        <v>'11.8743066993146',</v>
      </c>
      <c r="P29" t="str">
        <f t="shared" si="7"/>
        <v>'4',</v>
      </c>
      <c r="Q29" t="str">
        <f t="shared" si="8"/>
        <v>'No'</v>
      </c>
      <c r="R29" t="str">
        <f t="shared" si="9"/>
        <v>('CDTYIFS4V'),</v>
      </c>
      <c r="S29" t="str">
        <f t="shared" ca="1" si="10"/>
        <v>('2022-09-18','CDTYIFS4V','2022-09-01','2023-09-01','14.530606408365','11.8743066993146','4','No'),</v>
      </c>
    </row>
    <row r="30" spans="1:19" ht="15.6">
      <c r="A30" s="8">
        <f t="shared" ca="1" si="0"/>
        <v>44822</v>
      </c>
      <c r="B30" s="5" t="s">
        <v>256</v>
      </c>
      <c r="C30" s="8">
        <v>44637</v>
      </c>
      <c r="D30" s="8">
        <v>45187</v>
      </c>
      <c r="E30" s="9">
        <v>9.7040027571158696</v>
      </c>
      <c r="F30">
        <v>11.910496809133932</v>
      </c>
      <c r="G30">
        <v>4</v>
      </c>
      <c r="H30" t="s">
        <v>330</v>
      </c>
      <c r="J30" t="str">
        <f t="shared" ca="1" si="1"/>
        <v>'2022-09-18',</v>
      </c>
      <c r="K30" t="str">
        <f t="shared" si="2"/>
        <v>'CDTUJZS4V',</v>
      </c>
      <c r="L30" t="str">
        <f t="shared" si="3"/>
        <v>'2022-03-17',</v>
      </c>
      <c r="M30" t="str">
        <f t="shared" si="4"/>
        <v>'2023-09-18',</v>
      </c>
      <c r="N30" t="str">
        <f t="shared" si="5"/>
        <v>'9.70400275711587',</v>
      </c>
      <c r="O30" t="str">
        <f t="shared" si="6"/>
        <v>'11.9104968091339',</v>
      </c>
      <c r="P30" t="str">
        <f t="shared" si="7"/>
        <v>'4',</v>
      </c>
      <c r="Q30" t="str">
        <f t="shared" si="8"/>
        <v>'No'</v>
      </c>
      <c r="R30" t="str">
        <f t="shared" si="9"/>
        <v>('CDTUJZS4V'),</v>
      </c>
      <c r="S30" t="str">
        <f t="shared" ca="1" si="10"/>
        <v>('2022-09-18','CDTUJZS4V','2022-03-17','2023-09-18','9.70400275711587','11.9104968091339','4','No'),</v>
      </c>
    </row>
    <row r="31" spans="1:19" ht="15.6">
      <c r="A31" s="8">
        <f t="shared" ca="1" si="0"/>
        <v>44822</v>
      </c>
      <c r="B31" s="5" t="s">
        <v>257</v>
      </c>
      <c r="C31" s="8">
        <v>44638</v>
      </c>
      <c r="D31" s="8">
        <v>45187</v>
      </c>
      <c r="E31" s="9">
        <v>9.7366145348016353</v>
      </c>
      <c r="F31">
        <v>11.910496809133932</v>
      </c>
      <c r="G31">
        <v>4</v>
      </c>
      <c r="H31" t="s">
        <v>330</v>
      </c>
      <c r="J31" t="str">
        <f t="shared" ca="1" si="1"/>
        <v>'2022-09-18',</v>
      </c>
      <c r="K31" t="str">
        <f t="shared" si="2"/>
        <v>'CDTYFHS4V',</v>
      </c>
      <c r="L31" t="str">
        <f t="shared" si="3"/>
        <v>'2022-03-18',</v>
      </c>
      <c r="M31" t="str">
        <f t="shared" si="4"/>
        <v>'2023-09-18',</v>
      </c>
      <c r="N31" t="str">
        <f t="shared" si="5"/>
        <v>'9.73661453480164',</v>
      </c>
      <c r="O31" t="str">
        <f t="shared" si="6"/>
        <v>'11.9104968091339',</v>
      </c>
      <c r="P31" t="str">
        <f t="shared" si="7"/>
        <v>'4',</v>
      </c>
      <c r="Q31" t="str">
        <f t="shared" si="8"/>
        <v>'No'</v>
      </c>
      <c r="R31" t="str">
        <f t="shared" si="9"/>
        <v>('CDTYFHS4V'),</v>
      </c>
      <c r="S31" t="str">
        <f t="shared" ca="1" si="10"/>
        <v>('2022-09-18','CDTYFHS4V','2022-03-18','2023-09-18','9.73661453480164','11.9104968091339','4','No'),</v>
      </c>
    </row>
    <row r="32" spans="1:19" ht="15.6">
      <c r="A32" s="8">
        <f t="shared" ca="1" si="0"/>
        <v>44822</v>
      </c>
      <c r="B32" s="5" t="s">
        <v>258</v>
      </c>
      <c r="C32" s="8">
        <v>44638</v>
      </c>
      <c r="D32" s="8">
        <v>45187</v>
      </c>
      <c r="E32" s="9">
        <v>9.7370219599848706</v>
      </c>
      <c r="F32">
        <v>11.910496809133932</v>
      </c>
      <c r="G32">
        <v>4</v>
      </c>
      <c r="H32" t="s">
        <v>330</v>
      </c>
      <c r="J32" t="str">
        <f t="shared" ca="1" si="1"/>
        <v>'2022-09-18',</v>
      </c>
      <c r="K32" t="str">
        <f t="shared" si="2"/>
        <v>'CDTUTES4V',</v>
      </c>
      <c r="L32" t="str">
        <f t="shared" si="3"/>
        <v>'2022-03-18',</v>
      </c>
      <c r="M32" t="str">
        <f t="shared" si="4"/>
        <v>'2023-09-18',</v>
      </c>
      <c r="N32" t="str">
        <f t="shared" si="5"/>
        <v>'9.73702195998487',</v>
      </c>
      <c r="O32" t="str">
        <f t="shared" si="6"/>
        <v>'11.9104968091339',</v>
      </c>
      <c r="P32" t="str">
        <f t="shared" si="7"/>
        <v>'4',</v>
      </c>
      <c r="Q32" t="str">
        <f t="shared" si="8"/>
        <v>'No'</v>
      </c>
      <c r="R32" t="str">
        <f t="shared" si="9"/>
        <v>('CDTUTES4V'),</v>
      </c>
      <c r="S32" t="str">
        <f t="shared" ca="1" si="10"/>
        <v>('2022-09-18','CDTUTES4V','2022-03-18','2023-09-18','9.73702195998487','11.9104968091339','4','No'),</v>
      </c>
    </row>
    <row r="33" spans="1:19" ht="15.6">
      <c r="A33" s="8">
        <f t="shared" ca="1" si="0"/>
        <v>44822</v>
      </c>
      <c r="B33" s="5" t="s">
        <v>259</v>
      </c>
      <c r="C33" s="8">
        <v>44664</v>
      </c>
      <c r="D33" s="8">
        <v>45213</v>
      </c>
      <c r="E33" s="9">
        <v>9.3083425692080723</v>
      </c>
      <c r="F33">
        <v>11.964915237311001</v>
      </c>
      <c r="G33">
        <v>4</v>
      </c>
      <c r="H33" t="s">
        <v>330</v>
      </c>
      <c r="J33" t="str">
        <f t="shared" ca="1" si="1"/>
        <v>'2022-09-18',</v>
      </c>
      <c r="K33" t="str">
        <f t="shared" si="2"/>
        <v>'CDTKEGS4V',</v>
      </c>
      <c r="L33" t="str">
        <f t="shared" si="3"/>
        <v>'2022-04-13',</v>
      </c>
      <c r="M33" t="str">
        <f t="shared" si="4"/>
        <v>'2023-10-14',</v>
      </c>
      <c r="N33" t="str">
        <f t="shared" si="5"/>
        <v>'9.30834256920807',</v>
      </c>
      <c r="O33" t="str">
        <f t="shared" si="6"/>
        <v>'11.964915237311',</v>
      </c>
      <c r="P33" t="str">
        <f t="shared" si="7"/>
        <v>'4',</v>
      </c>
      <c r="Q33" t="str">
        <f t="shared" si="8"/>
        <v>'No'</v>
      </c>
      <c r="R33" t="str">
        <f t="shared" si="9"/>
        <v>('CDTKEGS4V'),</v>
      </c>
      <c r="S33" t="str">
        <f t="shared" ca="1" si="10"/>
        <v>('2022-09-18','CDTKEGS4V','2022-04-13','2023-10-14','9.30834256920807','11.964915237311','4','No'),</v>
      </c>
    </row>
    <row r="34" spans="1:19" ht="15.6">
      <c r="A34" s="8">
        <f t="shared" ca="1" si="0"/>
        <v>44822</v>
      </c>
      <c r="B34" s="5" t="s">
        <v>260</v>
      </c>
      <c r="C34" s="8">
        <v>44664</v>
      </c>
      <c r="D34" s="8">
        <v>45213</v>
      </c>
      <c r="E34" s="9">
        <v>9.8437957217363703</v>
      </c>
      <c r="F34">
        <v>11.964915237311001</v>
      </c>
      <c r="G34">
        <v>4</v>
      </c>
      <c r="H34" t="s">
        <v>330</v>
      </c>
      <c r="J34" t="str">
        <f t="shared" ca="1" si="1"/>
        <v>'2022-09-18',</v>
      </c>
      <c r="K34" t="str">
        <f t="shared" si="2"/>
        <v>'CDTWILS4V',</v>
      </c>
      <c r="L34" t="str">
        <f t="shared" si="3"/>
        <v>'2022-04-13',</v>
      </c>
      <c r="M34" t="str">
        <f t="shared" si="4"/>
        <v>'2023-10-14',</v>
      </c>
      <c r="N34" t="str">
        <f t="shared" si="5"/>
        <v>'9.84379572173637',</v>
      </c>
      <c r="O34" t="str">
        <f t="shared" si="6"/>
        <v>'11.964915237311',</v>
      </c>
      <c r="P34" t="str">
        <f t="shared" si="7"/>
        <v>'4',</v>
      </c>
      <c r="Q34" t="str">
        <f t="shared" si="8"/>
        <v>'No'</v>
      </c>
      <c r="R34" t="str">
        <f t="shared" si="9"/>
        <v>('CDTWILS4V'),</v>
      </c>
      <c r="S34" t="str">
        <f t="shared" ca="1" si="10"/>
        <v>('2022-09-18','CDTWILS4V','2022-04-13','2023-10-14','9.84379572173637','11.964915237311','4','No'),</v>
      </c>
    </row>
    <row r="35" spans="1:19" ht="15.6">
      <c r="A35" s="8">
        <f t="shared" ca="1" si="0"/>
        <v>44822</v>
      </c>
      <c r="B35" s="5" t="s">
        <v>261</v>
      </c>
      <c r="C35" s="8">
        <v>44698</v>
      </c>
      <c r="D35" s="8">
        <v>45247</v>
      </c>
      <c r="E35" s="9">
        <v>10.542965228017852</v>
      </c>
      <c r="F35">
        <v>12.034411651068231</v>
      </c>
      <c r="G35">
        <v>4</v>
      </c>
      <c r="H35" t="s">
        <v>330</v>
      </c>
      <c r="J35" t="str">
        <f t="shared" ca="1" si="1"/>
        <v>'2022-09-18',</v>
      </c>
      <c r="K35" t="str">
        <f t="shared" si="2"/>
        <v>'CDTSNJS4V',</v>
      </c>
      <c r="L35" t="str">
        <f t="shared" si="3"/>
        <v>'2022-05-17',</v>
      </c>
      <c r="M35" t="str">
        <f t="shared" si="4"/>
        <v>'2023-11-17',</v>
      </c>
      <c r="N35" t="str">
        <f t="shared" si="5"/>
        <v>'10.5429652280179',</v>
      </c>
      <c r="O35" t="str">
        <f t="shared" si="6"/>
        <v>'12.0344116510682',</v>
      </c>
      <c r="P35" t="str">
        <f t="shared" si="7"/>
        <v>'4',</v>
      </c>
      <c r="Q35" t="str">
        <f t="shared" si="8"/>
        <v>'No'</v>
      </c>
      <c r="R35" t="str">
        <f t="shared" si="9"/>
        <v>('CDTSNJS4V'),</v>
      </c>
      <c r="S35" t="str">
        <f t="shared" ca="1" si="10"/>
        <v>('2022-09-18','CDTSNJS4V','2022-05-17','2023-11-17','10.5429652280179','12.0344116510682','4','No'),</v>
      </c>
    </row>
    <row r="36" spans="1:19" ht="15.6">
      <c r="A36" s="8">
        <f t="shared" ca="1" si="0"/>
        <v>44822</v>
      </c>
      <c r="B36" s="5" t="s">
        <v>262</v>
      </c>
      <c r="C36" s="8">
        <v>44714</v>
      </c>
      <c r="D36" s="8">
        <v>45262</v>
      </c>
      <c r="E36" s="9">
        <v>12.441702673898769</v>
      </c>
      <c r="F36">
        <v>12.064482883201574</v>
      </c>
      <c r="G36">
        <v>4</v>
      </c>
      <c r="H36" t="s">
        <v>330</v>
      </c>
      <c r="J36" t="str">
        <f t="shared" ca="1" si="1"/>
        <v>'2022-09-18',</v>
      </c>
      <c r="K36" t="str">
        <f t="shared" si="2"/>
        <v>'CDTSNSS4V',</v>
      </c>
      <c r="L36" t="str">
        <f t="shared" si="3"/>
        <v>'2022-06-02',</v>
      </c>
      <c r="M36" t="str">
        <f t="shared" si="4"/>
        <v>'2023-12-02',</v>
      </c>
      <c r="N36" t="str">
        <f t="shared" si="5"/>
        <v>'12.4417026738988',</v>
      </c>
      <c r="O36" t="str">
        <f t="shared" si="6"/>
        <v>'12.0644828832016',</v>
      </c>
      <c r="P36" t="str">
        <f t="shared" si="7"/>
        <v>'4',</v>
      </c>
      <c r="Q36" t="str">
        <f t="shared" si="8"/>
        <v>'No'</v>
      </c>
      <c r="R36" t="str">
        <f t="shared" si="9"/>
        <v>('CDTSNSS4V'),</v>
      </c>
      <c r="S36" t="str">
        <f t="shared" ca="1" si="10"/>
        <v>('2022-09-18','CDTSNSS4V','2022-06-02','2023-12-02','12.4417026738988','12.0644828832016','4','No'),</v>
      </c>
    </row>
    <row r="37" spans="1:19" ht="15.6">
      <c r="A37" s="8">
        <f t="shared" ca="1" si="0"/>
        <v>44822</v>
      </c>
      <c r="B37" s="5" t="s">
        <v>263</v>
      </c>
      <c r="C37" s="8">
        <v>44714</v>
      </c>
      <c r="D37" s="8">
        <v>45262</v>
      </c>
      <c r="E37" s="9">
        <v>10.812244080001232</v>
      </c>
      <c r="F37">
        <v>12.064482883201574</v>
      </c>
      <c r="G37">
        <v>4</v>
      </c>
      <c r="H37" t="s">
        <v>330</v>
      </c>
      <c r="J37" t="str">
        <f t="shared" ca="1" si="1"/>
        <v>'2022-09-18',</v>
      </c>
      <c r="K37" t="str">
        <f t="shared" si="2"/>
        <v>'CDTCXPS4V',</v>
      </c>
      <c r="L37" t="str">
        <f t="shared" si="3"/>
        <v>'2022-06-02',</v>
      </c>
      <c r="M37" t="str">
        <f t="shared" si="4"/>
        <v>'2023-12-02',</v>
      </c>
      <c r="N37" t="str">
        <f t="shared" si="5"/>
        <v>'10.8122440800012',</v>
      </c>
      <c r="O37" t="str">
        <f t="shared" si="6"/>
        <v>'12.0644828832016',</v>
      </c>
      <c r="P37" t="str">
        <f t="shared" si="7"/>
        <v>'4',</v>
      </c>
      <c r="Q37" t="str">
        <f t="shared" si="8"/>
        <v>'No'</v>
      </c>
      <c r="R37" t="str">
        <f t="shared" si="9"/>
        <v>('CDTCXPS4V'),</v>
      </c>
      <c r="S37" t="str">
        <f t="shared" ca="1" si="10"/>
        <v>('2022-09-18','CDTCXPS4V','2022-06-02','2023-12-02','10.8122440800012','12.0644828832016','4','No'),</v>
      </c>
    </row>
    <row r="38" spans="1:19" ht="15.6">
      <c r="A38" s="8">
        <f t="shared" ca="1" si="0"/>
        <v>44822</v>
      </c>
      <c r="B38" s="5" t="s">
        <v>264</v>
      </c>
      <c r="C38" s="8">
        <v>44714</v>
      </c>
      <c r="D38" s="8">
        <v>45262</v>
      </c>
      <c r="E38" s="9">
        <v>10.058533306868767</v>
      </c>
      <c r="F38">
        <v>12.064482883201574</v>
      </c>
      <c r="G38">
        <v>4</v>
      </c>
      <c r="H38" t="s">
        <v>330</v>
      </c>
      <c r="J38" t="str">
        <f t="shared" ca="1" si="1"/>
        <v>'2022-09-18',</v>
      </c>
      <c r="K38" t="str">
        <f t="shared" si="2"/>
        <v>'CDTEABS4V',</v>
      </c>
      <c r="L38" t="str">
        <f t="shared" si="3"/>
        <v>'2022-06-02',</v>
      </c>
      <c r="M38" t="str">
        <f t="shared" si="4"/>
        <v>'2023-12-02',</v>
      </c>
      <c r="N38" t="str">
        <f t="shared" si="5"/>
        <v>'10.0585333068688',</v>
      </c>
      <c r="O38" t="str">
        <f t="shared" si="6"/>
        <v>'12.0644828832016',</v>
      </c>
      <c r="P38" t="str">
        <f t="shared" si="7"/>
        <v>'4',</v>
      </c>
      <c r="Q38" t="str">
        <f t="shared" si="8"/>
        <v>'No'</v>
      </c>
      <c r="R38" t="str">
        <f t="shared" si="9"/>
        <v>('CDTEABS4V'),</v>
      </c>
      <c r="S38" t="str">
        <f t="shared" ca="1" si="10"/>
        <v>('2022-09-18','CDTEABS4V','2022-06-02','2023-12-02','10.0585333068688','12.0644828832016','4','No'),</v>
      </c>
    </row>
    <row r="39" spans="1:19" ht="15.6">
      <c r="A39" s="8">
        <f t="shared" ca="1" si="0"/>
        <v>44822</v>
      </c>
      <c r="B39" s="5" t="s">
        <v>265</v>
      </c>
      <c r="C39" s="8">
        <v>44729</v>
      </c>
      <c r="D39" s="8">
        <v>45277</v>
      </c>
      <c r="E39" s="9">
        <v>11.679068445869124</v>
      </c>
      <c r="F39">
        <v>12.094199364634756</v>
      </c>
      <c r="G39">
        <v>4</v>
      </c>
      <c r="H39" t="s">
        <v>330</v>
      </c>
      <c r="J39" t="str">
        <f t="shared" ca="1" si="1"/>
        <v>'2022-09-18',</v>
      </c>
      <c r="K39" t="str">
        <f t="shared" si="2"/>
        <v>'CDTJVWS4V',</v>
      </c>
      <c r="L39" t="str">
        <f t="shared" si="3"/>
        <v>'2022-06-17',</v>
      </c>
      <c r="M39" t="str">
        <f t="shared" si="4"/>
        <v>'2023-12-17',</v>
      </c>
      <c r="N39" t="str">
        <f t="shared" si="5"/>
        <v>'11.6790684458691',</v>
      </c>
      <c r="O39" t="str">
        <f t="shared" si="6"/>
        <v>'12.0941993646348',</v>
      </c>
      <c r="P39" t="str">
        <f t="shared" si="7"/>
        <v>'4',</v>
      </c>
      <c r="Q39" t="str">
        <f t="shared" si="8"/>
        <v>'No'</v>
      </c>
      <c r="R39" t="str">
        <f t="shared" si="9"/>
        <v>('CDTJVWS4V'),</v>
      </c>
      <c r="S39" t="str">
        <f t="shared" ca="1" si="10"/>
        <v>('2022-09-18','CDTJVWS4V','2022-06-17','2023-12-17','11.6790684458691','12.0941993646348','4','No'),</v>
      </c>
    </row>
    <row r="40" spans="1:19" ht="15.6">
      <c r="A40" s="8">
        <f t="shared" ca="1" si="0"/>
        <v>44822</v>
      </c>
      <c r="B40" s="5" t="s">
        <v>266</v>
      </c>
      <c r="C40" s="8">
        <v>44729</v>
      </c>
      <c r="D40" s="8">
        <v>45277</v>
      </c>
      <c r="E40" s="9">
        <v>13.317741512750359</v>
      </c>
      <c r="F40">
        <v>12.094199364634756</v>
      </c>
      <c r="G40">
        <v>4</v>
      </c>
      <c r="H40" t="s">
        <v>330</v>
      </c>
      <c r="J40" t="str">
        <f t="shared" ca="1" si="1"/>
        <v>'2022-09-18',</v>
      </c>
      <c r="K40" t="str">
        <f t="shared" si="2"/>
        <v>'CDTSPSS4V',</v>
      </c>
      <c r="L40" t="str">
        <f t="shared" si="3"/>
        <v>'2022-06-17',</v>
      </c>
      <c r="M40" t="str">
        <f t="shared" si="4"/>
        <v>'2023-12-17',</v>
      </c>
      <c r="N40" t="str">
        <f t="shared" si="5"/>
        <v>'13.3177415127504',</v>
      </c>
      <c r="O40" t="str">
        <f t="shared" si="6"/>
        <v>'12.0941993646348',</v>
      </c>
      <c r="P40" t="str">
        <f t="shared" si="7"/>
        <v>'4',</v>
      </c>
      <c r="Q40" t="str">
        <f t="shared" si="8"/>
        <v>'No'</v>
      </c>
      <c r="R40" t="str">
        <f t="shared" si="9"/>
        <v>('CDTSPSS4V'),</v>
      </c>
      <c r="S40" t="str">
        <f t="shared" ca="1" si="10"/>
        <v>('2022-09-18','CDTSPSS4V','2022-06-17','2023-12-17','13.3177415127504','12.0941993646348','4','No'),</v>
      </c>
    </row>
    <row r="41" spans="1:19" ht="15.6">
      <c r="A41" s="8">
        <f t="shared" ca="1" si="0"/>
        <v>44822</v>
      </c>
      <c r="B41" s="5" t="s">
        <v>267</v>
      </c>
      <c r="C41" s="8">
        <v>44784</v>
      </c>
      <c r="D41" s="8">
        <v>45333</v>
      </c>
      <c r="E41" s="9">
        <v>15.474665680537081</v>
      </c>
      <c r="F41">
        <v>12.202074162490627</v>
      </c>
      <c r="G41">
        <v>4</v>
      </c>
      <c r="H41" t="s">
        <v>330</v>
      </c>
      <c r="J41" t="str">
        <f t="shared" ca="1" si="1"/>
        <v>'2022-09-18',</v>
      </c>
      <c r="K41" t="str">
        <f t="shared" si="2"/>
        <v>'CDTKXNS4V',</v>
      </c>
      <c r="L41" t="str">
        <f t="shared" si="3"/>
        <v>'2022-08-11',</v>
      </c>
      <c r="M41" t="str">
        <f t="shared" si="4"/>
        <v>'2024-02-11',</v>
      </c>
      <c r="N41" t="str">
        <f t="shared" si="5"/>
        <v>'15.4746656805371',</v>
      </c>
      <c r="O41" t="str">
        <f t="shared" si="6"/>
        <v>'12.2020741624906',</v>
      </c>
      <c r="P41" t="str">
        <f t="shared" si="7"/>
        <v>'4',</v>
      </c>
      <c r="Q41" t="str">
        <f t="shared" si="8"/>
        <v>'No'</v>
      </c>
      <c r="R41" t="str">
        <f t="shared" si="9"/>
        <v>('CDTKXNS4V'),</v>
      </c>
      <c r="S41" t="str">
        <f t="shared" ca="1" si="10"/>
        <v>('2022-09-18','CDTKXNS4V','2022-08-11','2024-02-11','15.4746656805371','12.2020741624906','4','No'),</v>
      </c>
    </row>
    <row r="42" spans="1:19" ht="15.6">
      <c r="A42" s="8">
        <f t="shared" ca="1" si="0"/>
        <v>44822</v>
      </c>
      <c r="B42" s="5" t="s">
        <v>268</v>
      </c>
      <c r="C42" s="8">
        <v>44784</v>
      </c>
      <c r="D42" s="8">
        <v>45333</v>
      </c>
      <c r="E42" s="9">
        <v>15.419022880827814</v>
      </c>
      <c r="F42">
        <v>12.202074162490627</v>
      </c>
      <c r="G42">
        <v>4</v>
      </c>
      <c r="H42" t="s">
        <v>330</v>
      </c>
      <c r="J42" t="str">
        <f t="shared" ca="1" si="1"/>
        <v>'2022-09-18',</v>
      </c>
      <c r="K42" t="str">
        <f t="shared" si="2"/>
        <v>'CDTETNS4V',</v>
      </c>
      <c r="L42" t="str">
        <f t="shared" si="3"/>
        <v>'2022-08-11',</v>
      </c>
      <c r="M42" t="str">
        <f t="shared" si="4"/>
        <v>'2024-02-11',</v>
      </c>
      <c r="N42" t="str">
        <f t="shared" si="5"/>
        <v>'15.4190228808278',</v>
      </c>
      <c r="O42" t="str">
        <f t="shared" si="6"/>
        <v>'12.2020741624906',</v>
      </c>
      <c r="P42" t="str">
        <f t="shared" si="7"/>
        <v>'4',</v>
      </c>
      <c r="Q42" t="str">
        <f t="shared" si="8"/>
        <v>'No'</v>
      </c>
      <c r="R42" t="str">
        <f t="shared" si="9"/>
        <v>('CDTETNS4V'),</v>
      </c>
      <c r="S42" t="str">
        <f t="shared" ca="1" si="10"/>
        <v>('2022-09-18','CDTETNS4V','2022-08-11','2024-02-11','15.4190228808278','12.2020741624906','4','No'),</v>
      </c>
    </row>
    <row r="43" spans="1:19" ht="15.6">
      <c r="A43" s="8">
        <f t="shared" ca="1" si="0"/>
        <v>44822</v>
      </c>
      <c r="B43" s="5" t="s">
        <v>269</v>
      </c>
      <c r="C43" s="8">
        <v>44643</v>
      </c>
      <c r="D43" s="8">
        <v>45377</v>
      </c>
      <c r="E43" s="9">
        <v>9.8438279104003712</v>
      </c>
      <c r="F43">
        <v>12.283536909088808</v>
      </c>
      <c r="G43">
        <v>4</v>
      </c>
      <c r="H43" t="s">
        <v>330</v>
      </c>
      <c r="J43" t="str">
        <f t="shared" ca="1" si="1"/>
        <v>'2022-09-18',</v>
      </c>
      <c r="K43" t="str">
        <f t="shared" si="2"/>
        <v>'CDTPAJS4V',</v>
      </c>
      <c r="L43" t="str">
        <f t="shared" si="3"/>
        <v>'2022-03-23',</v>
      </c>
      <c r="M43" t="str">
        <f t="shared" si="4"/>
        <v>'2024-03-26',</v>
      </c>
      <c r="N43" t="str">
        <f t="shared" si="5"/>
        <v>'9.84382791040037',</v>
      </c>
      <c r="O43" t="str">
        <f t="shared" si="6"/>
        <v>'12.2835369090888',</v>
      </c>
      <c r="P43" t="str">
        <f t="shared" si="7"/>
        <v>'4',</v>
      </c>
      <c r="Q43" t="str">
        <f t="shared" si="8"/>
        <v>'No'</v>
      </c>
      <c r="R43" t="str">
        <f t="shared" si="9"/>
        <v>('CDTPAJS4V'),</v>
      </c>
      <c r="S43" t="str">
        <f t="shared" ca="1" si="10"/>
        <v>('2022-09-18','CDTPAJS4V','2022-03-23','2024-03-26','9.84382791040037','12.2835369090888','4','No'),</v>
      </c>
    </row>
    <row r="44" spans="1:19" ht="15.6">
      <c r="A44" s="8">
        <f t="shared" ca="1" si="0"/>
        <v>44822</v>
      </c>
      <c r="B44" s="5" t="s">
        <v>270</v>
      </c>
      <c r="C44" s="8">
        <v>44669</v>
      </c>
      <c r="D44" s="8">
        <v>45384</v>
      </c>
      <c r="E44" s="9">
        <v>9.7365716480062758</v>
      </c>
      <c r="F44">
        <v>12.296236675373599</v>
      </c>
      <c r="G44">
        <v>4</v>
      </c>
      <c r="H44" t="s">
        <v>330</v>
      </c>
      <c r="J44" t="str">
        <f t="shared" ca="1" si="1"/>
        <v>'2022-09-18',</v>
      </c>
      <c r="K44" t="str">
        <f t="shared" si="2"/>
        <v>'CDTHQIS4V',</v>
      </c>
      <c r="L44" t="str">
        <f t="shared" si="3"/>
        <v>'2022-04-18',</v>
      </c>
      <c r="M44" t="str">
        <f t="shared" si="4"/>
        <v>'2024-04-02',</v>
      </c>
      <c r="N44" t="str">
        <f t="shared" si="5"/>
        <v>'9.73657164800628',</v>
      </c>
      <c r="O44" t="str">
        <f t="shared" si="6"/>
        <v>'12.2962366753736',</v>
      </c>
      <c r="P44" t="str">
        <f t="shared" si="7"/>
        <v>'4',</v>
      </c>
      <c r="Q44" t="str">
        <f t="shared" si="8"/>
        <v>'No'</v>
      </c>
      <c r="R44" t="str">
        <f t="shared" si="9"/>
        <v>('CDTHQIS4V'),</v>
      </c>
      <c r="S44" t="str">
        <f t="shared" ca="1" si="10"/>
        <v>('2022-09-18','CDTHQIS4V','2022-04-18','2024-04-02','9.73657164800628','12.2962366753736','4','No'),</v>
      </c>
    </row>
    <row r="45" spans="1:19" ht="15.6">
      <c r="A45" s="8">
        <f t="shared" ca="1" si="0"/>
        <v>44822</v>
      </c>
      <c r="B45" s="5" t="s">
        <v>271</v>
      </c>
      <c r="C45" s="8">
        <v>44642</v>
      </c>
      <c r="D45" s="8">
        <v>45384</v>
      </c>
      <c r="E45" s="9">
        <v>10.058576288000465</v>
      </c>
      <c r="F45">
        <v>12.296236675373599</v>
      </c>
      <c r="G45">
        <v>4</v>
      </c>
      <c r="H45" t="s">
        <v>330</v>
      </c>
      <c r="J45" t="str">
        <f t="shared" ca="1" si="1"/>
        <v>'2022-09-18',</v>
      </c>
      <c r="K45" t="str">
        <f t="shared" si="2"/>
        <v>'CDTTZKS4V',</v>
      </c>
      <c r="L45" t="str">
        <f t="shared" si="3"/>
        <v>'2022-03-22',</v>
      </c>
      <c r="M45" t="str">
        <f t="shared" si="4"/>
        <v>'2024-04-02',</v>
      </c>
      <c r="N45" t="str">
        <f t="shared" si="5"/>
        <v>'10.0585762880005',</v>
      </c>
      <c r="O45" t="str">
        <f t="shared" si="6"/>
        <v>'12.2962366753736',</v>
      </c>
      <c r="P45" t="str">
        <f t="shared" si="7"/>
        <v>'4',</v>
      </c>
      <c r="Q45" t="str">
        <f t="shared" si="8"/>
        <v>'No'</v>
      </c>
      <c r="R45" t="str">
        <f t="shared" si="9"/>
        <v>('CDTTZKS4V'),</v>
      </c>
      <c r="S45" t="str">
        <f t="shared" ca="1" si="10"/>
        <v>('2022-09-18','CDTTZKS4V','2022-03-22','2024-04-02','10.0585762880005','12.2962366753736','4','No'),</v>
      </c>
    </row>
    <row r="46" spans="1:19" ht="15.6">
      <c r="A46" s="8">
        <f t="shared" ca="1" si="0"/>
        <v>44822</v>
      </c>
      <c r="B46" s="5" t="s">
        <v>272</v>
      </c>
      <c r="C46" s="8">
        <v>44673</v>
      </c>
      <c r="D46" s="8">
        <v>45404</v>
      </c>
      <c r="E46" s="9">
        <v>9.7365716480062758</v>
      </c>
      <c r="F46">
        <v>12.332135183852508</v>
      </c>
      <c r="G46">
        <v>4</v>
      </c>
      <c r="H46" t="s">
        <v>330</v>
      </c>
      <c r="J46" t="str">
        <f t="shared" ca="1" si="1"/>
        <v>'2022-09-18',</v>
      </c>
      <c r="K46" t="str">
        <f t="shared" si="2"/>
        <v>'CDTSGXS4V',</v>
      </c>
      <c r="L46" t="str">
        <f t="shared" si="3"/>
        <v>'2022-04-22',</v>
      </c>
      <c r="M46" t="str">
        <f t="shared" si="4"/>
        <v>'2024-04-22',</v>
      </c>
      <c r="N46" t="str">
        <f t="shared" si="5"/>
        <v>'9.73657164800628',</v>
      </c>
      <c r="O46" t="str">
        <f t="shared" si="6"/>
        <v>'12.3321351838525',</v>
      </c>
      <c r="P46" t="str">
        <f t="shared" si="7"/>
        <v>'4',</v>
      </c>
      <c r="Q46" t="str">
        <f t="shared" si="8"/>
        <v>'No'</v>
      </c>
      <c r="R46" t="str">
        <f t="shared" si="9"/>
        <v>('CDTSGXS4V'),</v>
      </c>
      <c r="S46" t="str">
        <f t="shared" ca="1" si="10"/>
        <v>('2022-09-18','CDTSGXS4V','2022-04-22','2024-04-22','9.73657164800628','12.3321351838525','4','No'),</v>
      </c>
    </row>
    <row r="47" spans="1:19" ht="15.6">
      <c r="A47" s="8">
        <f t="shared" ca="1" si="0"/>
        <v>44822</v>
      </c>
      <c r="B47" s="5" t="s">
        <v>273</v>
      </c>
      <c r="C47" s="8">
        <v>44761</v>
      </c>
      <c r="D47" s="8">
        <v>45404</v>
      </c>
      <c r="E47" s="9">
        <v>13.70263796539648</v>
      </c>
      <c r="F47">
        <v>12.332135183852508</v>
      </c>
      <c r="G47">
        <v>4</v>
      </c>
      <c r="H47" t="s">
        <v>330</v>
      </c>
      <c r="J47" t="str">
        <f t="shared" ca="1" si="1"/>
        <v>'2022-09-18',</v>
      </c>
      <c r="K47" t="str">
        <f t="shared" si="2"/>
        <v>'CDTNAWS4V',</v>
      </c>
      <c r="L47" t="str">
        <f t="shared" si="3"/>
        <v>'2022-07-19',</v>
      </c>
      <c r="M47" t="str">
        <f t="shared" si="4"/>
        <v>'2024-04-22',</v>
      </c>
      <c r="N47" t="str">
        <f t="shared" si="5"/>
        <v>'13.7026379653965',</v>
      </c>
      <c r="O47" t="str">
        <f t="shared" si="6"/>
        <v>'12.3321351838525',</v>
      </c>
      <c r="P47" t="str">
        <f t="shared" si="7"/>
        <v>'4',</v>
      </c>
      <c r="Q47" t="str">
        <f t="shared" si="8"/>
        <v>'No'</v>
      </c>
      <c r="R47" t="str">
        <f t="shared" si="9"/>
        <v>('CDTNAWS4V'),</v>
      </c>
      <c r="S47" t="str">
        <f t="shared" ca="1" si="10"/>
        <v>('2022-09-18','CDTNAWS4V','2022-07-19','2024-04-22','13.7026379653965','12.3321351838525','4','No'),</v>
      </c>
    </row>
    <row r="48" spans="1:19" ht="15.6">
      <c r="A48" s="8">
        <f t="shared" ca="1" si="0"/>
        <v>44822</v>
      </c>
      <c r="B48" s="5" t="s">
        <v>274</v>
      </c>
      <c r="C48" s="8">
        <v>44685</v>
      </c>
      <c r="D48" s="8">
        <v>45416</v>
      </c>
      <c r="E48" s="9">
        <v>11.028789084248181</v>
      </c>
      <c r="F48">
        <v>12.353402134649206</v>
      </c>
      <c r="G48">
        <v>4</v>
      </c>
      <c r="H48" t="s">
        <v>330</v>
      </c>
      <c r="J48" t="str">
        <f t="shared" ca="1" si="1"/>
        <v>'2022-09-18',</v>
      </c>
      <c r="K48" t="str">
        <f t="shared" si="2"/>
        <v>'CDTRIXS4V',</v>
      </c>
      <c r="L48" t="str">
        <f t="shared" si="3"/>
        <v>'2022-05-04',</v>
      </c>
      <c r="M48" t="str">
        <f t="shared" si="4"/>
        <v>'2024-05-04',</v>
      </c>
      <c r="N48" t="str">
        <f t="shared" si="5"/>
        <v>'11.0287890842482',</v>
      </c>
      <c r="O48" t="str">
        <f t="shared" si="6"/>
        <v>'12.3534021346492',</v>
      </c>
      <c r="P48" t="str">
        <f t="shared" si="7"/>
        <v>'4',</v>
      </c>
      <c r="Q48" t="str">
        <f t="shared" si="8"/>
        <v>'No'</v>
      </c>
      <c r="R48" t="str">
        <f t="shared" si="9"/>
        <v>('CDTRIXS4V'),</v>
      </c>
      <c r="S48" t="str">
        <f t="shared" ca="1" si="10"/>
        <v>('2022-09-18','CDTRIXS4V','2022-05-04','2024-05-04','11.0287890842482','12.3534021346492','4','No'),</v>
      </c>
    </row>
    <row r="49" spans="1:19" ht="15.6">
      <c r="A49" s="8">
        <f t="shared" ca="1" si="0"/>
        <v>44822</v>
      </c>
      <c r="B49" s="5" t="s">
        <v>275</v>
      </c>
      <c r="C49" s="8">
        <v>44685</v>
      </c>
      <c r="D49" s="8">
        <v>45416</v>
      </c>
      <c r="E49" s="9">
        <v>11.028789084248181</v>
      </c>
      <c r="F49">
        <v>12.353402134649206</v>
      </c>
      <c r="G49">
        <v>4</v>
      </c>
      <c r="H49" t="s">
        <v>330</v>
      </c>
      <c r="J49" t="str">
        <f t="shared" ca="1" si="1"/>
        <v>'2022-09-18',</v>
      </c>
      <c r="K49" t="str">
        <f t="shared" si="2"/>
        <v>'CDTFPQS4V',</v>
      </c>
      <c r="L49" t="str">
        <f t="shared" si="3"/>
        <v>'2022-05-04',</v>
      </c>
      <c r="M49" t="str">
        <f t="shared" si="4"/>
        <v>'2024-05-04',</v>
      </c>
      <c r="N49" t="str">
        <f t="shared" si="5"/>
        <v>'11.0287890842482',</v>
      </c>
      <c r="O49" t="str">
        <f t="shared" si="6"/>
        <v>'12.3534021346492',</v>
      </c>
      <c r="P49" t="str">
        <f t="shared" si="7"/>
        <v>'4',</v>
      </c>
      <c r="Q49" t="str">
        <f t="shared" si="8"/>
        <v>'No'</v>
      </c>
      <c r="R49" t="str">
        <f t="shared" si="9"/>
        <v>('CDTFPQS4V'),</v>
      </c>
      <c r="S49" t="str">
        <f t="shared" ca="1" si="10"/>
        <v>('2022-09-18','CDTFPQS4V','2022-05-04','2024-05-04','11.0287890842482','12.3534021346492','4','No'),</v>
      </c>
    </row>
    <row r="50" spans="1:19" ht="15.6">
      <c r="A50" s="8">
        <f t="shared" ca="1" si="0"/>
        <v>44822</v>
      </c>
      <c r="B50" s="5" t="s">
        <v>276</v>
      </c>
      <c r="C50" s="8">
        <v>44700</v>
      </c>
      <c r="D50" s="8">
        <v>45431</v>
      </c>
      <c r="E50" s="9">
        <v>11.028908063042021</v>
      </c>
      <c r="F50">
        <v>12.379702204115878</v>
      </c>
      <c r="G50">
        <v>4</v>
      </c>
      <c r="H50" t="s">
        <v>330</v>
      </c>
      <c r="J50" t="str">
        <f t="shared" ca="1" si="1"/>
        <v>'2022-09-18',</v>
      </c>
      <c r="K50" t="str">
        <f t="shared" si="2"/>
        <v>'CDTJGZS4V',</v>
      </c>
      <c r="L50" t="str">
        <f t="shared" si="3"/>
        <v>'2022-05-19',</v>
      </c>
      <c r="M50" t="str">
        <f t="shared" si="4"/>
        <v>'2024-05-19',</v>
      </c>
      <c r="N50" t="str">
        <f t="shared" si="5"/>
        <v>'11.028908063042',</v>
      </c>
      <c r="O50" t="str">
        <f t="shared" si="6"/>
        <v>'12.3797022041159',</v>
      </c>
      <c r="P50" t="str">
        <f t="shared" si="7"/>
        <v>'4',</v>
      </c>
      <c r="Q50" t="str">
        <f t="shared" si="8"/>
        <v>'No'</v>
      </c>
      <c r="R50" t="str">
        <f t="shared" si="9"/>
        <v>('CDTJGZS4V'),</v>
      </c>
      <c r="S50" t="str">
        <f t="shared" ca="1" si="10"/>
        <v>('2022-09-18','CDTJGZS4V','2022-05-19','2024-05-19','11.028908063042','12.3797022041159','4','No'),</v>
      </c>
    </row>
    <row r="51" spans="1:19" ht="15.6">
      <c r="A51" s="8">
        <f t="shared" ca="1" si="0"/>
        <v>44822</v>
      </c>
      <c r="B51" s="5" t="s">
        <v>277</v>
      </c>
      <c r="C51" s="8">
        <v>44700</v>
      </c>
      <c r="D51" s="8">
        <v>45431</v>
      </c>
      <c r="E51" s="9">
        <v>10.575289412594135</v>
      </c>
      <c r="F51">
        <v>12.379702204115878</v>
      </c>
      <c r="G51">
        <v>4</v>
      </c>
      <c r="H51" t="s">
        <v>330</v>
      </c>
      <c r="J51" t="str">
        <f t="shared" ca="1" si="1"/>
        <v>'2022-09-18',</v>
      </c>
      <c r="K51" t="str">
        <f t="shared" si="2"/>
        <v>'CDTYDFS4V',</v>
      </c>
      <c r="L51" t="str">
        <f t="shared" si="3"/>
        <v>'2022-05-19',</v>
      </c>
      <c r="M51" t="str">
        <f t="shared" si="4"/>
        <v>'2024-05-19',</v>
      </c>
      <c r="N51" t="str">
        <f t="shared" si="5"/>
        <v>'10.5752894125941',</v>
      </c>
      <c r="O51" t="str">
        <f t="shared" si="6"/>
        <v>'12.3797022041159',</v>
      </c>
      <c r="P51" t="str">
        <f t="shared" si="7"/>
        <v>'4',</v>
      </c>
      <c r="Q51" t="str">
        <f t="shared" si="8"/>
        <v>'No'</v>
      </c>
      <c r="R51" t="str">
        <f t="shared" si="9"/>
        <v>('CDTYDFS4V'),</v>
      </c>
      <c r="S51" t="str">
        <f t="shared" ca="1" si="10"/>
        <v>('2022-09-18','CDTYDFS4V','2022-05-19','2024-05-19','10.5752894125941','12.3797022041159','4','No'),</v>
      </c>
    </row>
    <row r="52" spans="1:19" ht="15.6">
      <c r="A52" s="8">
        <f t="shared" ca="1" si="0"/>
        <v>44822</v>
      </c>
      <c r="B52" s="5" t="s">
        <v>278</v>
      </c>
      <c r="C52" s="8">
        <v>44714</v>
      </c>
      <c r="D52" s="8">
        <v>45445</v>
      </c>
      <c r="E52" s="9">
        <v>10.920493161729228</v>
      </c>
      <c r="F52">
        <v>12.403967571735631</v>
      </c>
      <c r="G52">
        <v>4</v>
      </c>
      <c r="H52" t="s">
        <v>330</v>
      </c>
      <c r="J52" t="str">
        <f t="shared" ca="1" si="1"/>
        <v>'2022-09-18',</v>
      </c>
      <c r="K52" t="str">
        <f t="shared" si="2"/>
        <v>'CDTNZOS4V',</v>
      </c>
      <c r="L52" t="str">
        <f t="shared" si="3"/>
        <v>'2022-06-02',</v>
      </c>
      <c r="M52" t="str">
        <f t="shared" si="4"/>
        <v>'2024-06-02',</v>
      </c>
      <c r="N52" t="str">
        <f t="shared" si="5"/>
        <v>'10.9204931617292',</v>
      </c>
      <c r="O52" t="str">
        <f t="shared" si="6"/>
        <v>'12.4039675717356',</v>
      </c>
      <c r="P52" t="str">
        <f t="shared" si="7"/>
        <v>'4',</v>
      </c>
      <c r="Q52" t="str">
        <f t="shared" si="8"/>
        <v>'No'</v>
      </c>
      <c r="R52" t="str">
        <f t="shared" si="9"/>
        <v>('CDTNZOS4V'),</v>
      </c>
      <c r="S52" t="str">
        <f t="shared" ca="1" si="10"/>
        <v>('2022-09-18','CDTNZOS4V','2022-06-02','2024-06-02','10.9204931617292','12.4039675717356','4','No'),</v>
      </c>
    </row>
    <row r="53" spans="1:19" ht="15.6">
      <c r="A53" s="8">
        <f t="shared" ca="1" si="0"/>
        <v>44822</v>
      </c>
      <c r="B53" s="5" t="s">
        <v>279</v>
      </c>
      <c r="C53" s="8">
        <v>44714</v>
      </c>
      <c r="D53" s="8">
        <v>45445</v>
      </c>
      <c r="E53" s="9">
        <v>10.812676097599994</v>
      </c>
      <c r="F53">
        <v>12.403967571735631</v>
      </c>
      <c r="G53">
        <v>4</v>
      </c>
      <c r="H53" t="s">
        <v>330</v>
      </c>
      <c r="J53" t="str">
        <f t="shared" ca="1" si="1"/>
        <v>'2022-09-18',</v>
      </c>
      <c r="K53" t="str">
        <f t="shared" si="2"/>
        <v>'CDTUWZS4V',</v>
      </c>
      <c r="L53" t="str">
        <f t="shared" si="3"/>
        <v>'2022-06-02',</v>
      </c>
      <c r="M53" t="str">
        <f t="shared" si="4"/>
        <v>'2024-06-02',</v>
      </c>
      <c r="N53" t="str">
        <f t="shared" si="5"/>
        <v>'10.8126760976',</v>
      </c>
      <c r="O53" t="str">
        <f t="shared" si="6"/>
        <v>'12.4039675717356',</v>
      </c>
      <c r="P53" t="str">
        <f t="shared" si="7"/>
        <v>'4',</v>
      </c>
      <c r="Q53" t="str">
        <f t="shared" si="8"/>
        <v>'No'</v>
      </c>
      <c r="R53" t="str">
        <f t="shared" si="9"/>
        <v>('CDTUWZS4V'),</v>
      </c>
      <c r="S53" t="str">
        <f t="shared" ca="1" si="10"/>
        <v>('2022-09-18','CDTUWZS4V','2022-06-02','2024-06-02','10.8126760976','12.4039675717356','4','No'),</v>
      </c>
    </row>
    <row r="54" spans="1:19" ht="15.6">
      <c r="A54" s="8">
        <f t="shared" ca="1" si="0"/>
        <v>44822</v>
      </c>
      <c r="B54" s="5" t="s">
        <v>280</v>
      </c>
      <c r="C54" s="8">
        <v>44714</v>
      </c>
      <c r="D54" s="8">
        <v>45445</v>
      </c>
      <c r="E54" s="9">
        <v>10.489071413793226</v>
      </c>
      <c r="F54">
        <v>12.403967571735631</v>
      </c>
      <c r="G54">
        <v>4</v>
      </c>
      <c r="H54" t="s">
        <v>330</v>
      </c>
      <c r="J54" t="str">
        <f t="shared" ca="1" si="1"/>
        <v>'2022-09-18',</v>
      </c>
      <c r="K54" t="str">
        <f t="shared" si="2"/>
        <v>'CDTIALS4V',</v>
      </c>
      <c r="L54" t="str">
        <f t="shared" si="3"/>
        <v>'2022-06-02',</v>
      </c>
      <c r="M54" t="str">
        <f t="shared" si="4"/>
        <v>'2024-06-02',</v>
      </c>
      <c r="N54" t="str">
        <f t="shared" si="5"/>
        <v>'10.4890714137932',</v>
      </c>
      <c r="O54" t="str">
        <f t="shared" si="6"/>
        <v>'12.4039675717356',</v>
      </c>
      <c r="P54" t="str">
        <f t="shared" si="7"/>
        <v>'4',</v>
      </c>
      <c r="Q54" t="str">
        <f t="shared" si="8"/>
        <v>'No'</v>
      </c>
      <c r="R54" t="str">
        <f t="shared" si="9"/>
        <v>('CDTIALS4V'),</v>
      </c>
      <c r="S54" t="str">
        <f t="shared" ca="1" si="10"/>
        <v>('2022-09-18','CDTIALS4V','2022-06-02','2024-06-02','10.4890714137932','12.4039675717356','4','No'),</v>
      </c>
    </row>
    <row r="55" spans="1:19" ht="15.6">
      <c r="A55" s="8">
        <f t="shared" ca="1" si="0"/>
        <v>44822</v>
      </c>
      <c r="B55" s="5" t="s">
        <v>281</v>
      </c>
      <c r="C55" s="8">
        <v>44743</v>
      </c>
      <c r="D55" s="8">
        <v>45474</v>
      </c>
      <c r="E55" s="9">
        <v>10.542868201443344</v>
      </c>
      <c r="F55">
        <v>12.453380031485246</v>
      </c>
      <c r="G55">
        <v>4</v>
      </c>
      <c r="H55" t="s">
        <v>330</v>
      </c>
      <c r="J55" t="str">
        <f t="shared" ca="1" si="1"/>
        <v>'2022-09-18',</v>
      </c>
      <c r="K55" t="str">
        <f t="shared" si="2"/>
        <v>'CDTUDPS4V',</v>
      </c>
      <c r="L55" t="str">
        <f t="shared" si="3"/>
        <v>'2022-07-01',</v>
      </c>
      <c r="M55" t="str">
        <f t="shared" si="4"/>
        <v>'2024-07-01',</v>
      </c>
      <c r="N55" t="str">
        <f t="shared" si="5"/>
        <v>'10.5428682014433',</v>
      </c>
      <c r="O55" t="str">
        <f t="shared" si="6"/>
        <v>'12.4533800314852',</v>
      </c>
      <c r="P55" t="str">
        <f t="shared" si="7"/>
        <v>'4',</v>
      </c>
      <c r="Q55" t="str">
        <f t="shared" si="8"/>
        <v>'No'</v>
      </c>
      <c r="R55" t="str">
        <f t="shared" si="9"/>
        <v>('CDTUDPS4V'),</v>
      </c>
      <c r="S55" t="str">
        <f t="shared" ca="1" si="10"/>
        <v>('2022-09-18','CDTUDPS4V','2022-07-01','2024-07-01','10.5428682014433','12.4533800314852','4','No'),</v>
      </c>
    </row>
    <row r="56" spans="1:19" ht="15.6">
      <c r="A56" s="8">
        <f t="shared" ca="1" si="0"/>
        <v>44822</v>
      </c>
      <c r="B56" s="5" t="s">
        <v>282</v>
      </c>
      <c r="C56" s="8">
        <v>44776</v>
      </c>
      <c r="D56" s="8">
        <v>45507</v>
      </c>
      <c r="E56" s="9">
        <v>15.084732685450986</v>
      </c>
      <c r="F56">
        <v>12.508237671649718</v>
      </c>
      <c r="G56">
        <v>4</v>
      </c>
      <c r="H56" t="s">
        <v>330</v>
      </c>
      <c r="J56" t="str">
        <f t="shared" ca="1" si="1"/>
        <v>'2022-09-18',</v>
      </c>
      <c r="K56" t="str">
        <f t="shared" si="2"/>
        <v>'CDTAVFS4V',</v>
      </c>
      <c r="L56" t="str">
        <f t="shared" si="3"/>
        <v>'2022-08-03',</v>
      </c>
      <c r="M56" t="str">
        <f t="shared" si="4"/>
        <v>'2024-08-03',</v>
      </c>
      <c r="N56" t="str">
        <f t="shared" si="5"/>
        <v>'15.084732685451',</v>
      </c>
      <c r="O56" t="str">
        <f t="shared" si="6"/>
        <v>'12.5082376716497',</v>
      </c>
      <c r="P56" t="str">
        <f t="shared" si="7"/>
        <v>'4',</v>
      </c>
      <c r="Q56" t="str">
        <f t="shared" si="8"/>
        <v>'No'</v>
      </c>
      <c r="R56" t="str">
        <f t="shared" si="9"/>
        <v>('CDTAVFS4V'),</v>
      </c>
      <c r="S56" t="str">
        <f t="shared" ca="1" si="10"/>
        <v>('2022-09-18','CDTAVFS4V','2022-08-03','2024-08-03','15.084732685451','12.5082376716497','4','No'),</v>
      </c>
    </row>
    <row r="57" spans="1:19" ht="15.6">
      <c r="A57" s="8">
        <f t="shared" ca="1" si="0"/>
        <v>44822</v>
      </c>
      <c r="B57" s="5" t="s">
        <v>283</v>
      </c>
      <c r="C57" s="8">
        <v>44776</v>
      </c>
      <c r="D57" s="8">
        <v>45507</v>
      </c>
      <c r="E57" s="9">
        <v>15.085277138125353</v>
      </c>
      <c r="F57">
        <v>12.508237671649718</v>
      </c>
      <c r="G57">
        <v>4</v>
      </c>
      <c r="H57" t="s">
        <v>330</v>
      </c>
      <c r="J57" t="str">
        <f t="shared" ca="1" si="1"/>
        <v>'2022-09-18',</v>
      </c>
      <c r="K57" t="str">
        <f t="shared" si="2"/>
        <v>'CDTYUNS4V',</v>
      </c>
      <c r="L57" t="str">
        <f t="shared" si="3"/>
        <v>'2022-08-03',</v>
      </c>
      <c r="M57" t="str">
        <f t="shared" si="4"/>
        <v>'2024-08-03',</v>
      </c>
      <c r="N57" t="str">
        <f t="shared" si="5"/>
        <v>'15.0852771381254',</v>
      </c>
      <c r="O57" t="str">
        <f t="shared" si="6"/>
        <v>'12.5082376716497',</v>
      </c>
      <c r="P57" t="str">
        <f t="shared" si="7"/>
        <v>'4',</v>
      </c>
      <c r="Q57" t="str">
        <f t="shared" si="8"/>
        <v>'No'</v>
      </c>
      <c r="R57" t="str">
        <f t="shared" si="9"/>
        <v>('CDTYUNS4V'),</v>
      </c>
      <c r="S57" t="str">
        <f t="shared" ca="1" si="10"/>
        <v>('2022-09-18','CDTYUNS4V','2022-08-03','2024-08-03','15.0852771381254','12.5082376716497','4','No'),</v>
      </c>
    </row>
    <row r="58" spans="1:19" ht="15.6">
      <c r="A58" s="8">
        <f t="shared" ca="1" si="0"/>
        <v>44822</v>
      </c>
      <c r="B58" s="5" t="s">
        <v>284</v>
      </c>
      <c r="C58" s="8">
        <v>44776</v>
      </c>
      <c r="D58" s="8">
        <v>45507</v>
      </c>
      <c r="E58" s="9">
        <v>15.474665680537081</v>
      </c>
      <c r="F58">
        <v>12.508237671649718</v>
      </c>
      <c r="G58">
        <v>4</v>
      </c>
      <c r="H58" t="s">
        <v>330</v>
      </c>
      <c r="J58" t="str">
        <f t="shared" ca="1" si="1"/>
        <v>'2022-09-18',</v>
      </c>
      <c r="K58" t="str">
        <f t="shared" si="2"/>
        <v>'CDTUAUS4V',</v>
      </c>
      <c r="L58" t="str">
        <f t="shared" si="3"/>
        <v>'2022-08-03',</v>
      </c>
      <c r="M58" t="str">
        <f t="shared" si="4"/>
        <v>'2024-08-03',</v>
      </c>
      <c r="N58" t="str">
        <f t="shared" si="5"/>
        <v>'15.4746656805371',</v>
      </c>
      <c r="O58" t="str">
        <f t="shared" si="6"/>
        <v>'12.5082376716497',</v>
      </c>
      <c r="P58" t="str">
        <f t="shared" si="7"/>
        <v>'4',</v>
      </c>
      <c r="Q58" t="str">
        <f t="shared" si="8"/>
        <v>'No'</v>
      </c>
      <c r="R58" t="str">
        <f t="shared" si="9"/>
        <v>('CDTUAUS4V'),</v>
      </c>
      <c r="S58" t="str">
        <f t="shared" ca="1" si="10"/>
        <v>('2022-09-18','CDTUAUS4V','2022-08-03','2024-08-03','15.4746656805371','12.5082376716497','4','No'),</v>
      </c>
    </row>
    <row r="59" spans="1:19" ht="15.6">
      <c r="A59" s="8">
        <f t="shared" ca="1" si="0"/>
        <v>44822</v>
      </c>
      <c r="B59" s="5" t="s">
        <v>285</v>
      </c>
      <c r="C59" s="8">
        <v>44811</v>
      </c>
      <c r="D59" s="8">
        <v>45542</v>
      </c>
      <c r="E59" s="9">
        <v>15.865008000765378</v>
      </c>
      <c r="F59">
        <v>12.564864927350747</v>
      </c>
      <c r="G59">
        <v>4</v>
      </c>
      <c r="H59" t="s">
        <v>330</v>
      </c>
      <c r="J59" t="str">
        <f t="shared" ca="1" si="1"/>
        <v>'2022-09-18',</v>
      </c>
      <c r="K59" t="str">
        <f t="shared" si="2"/>
        <v>'CDTMYSS4V',</v>
      </c>
      <c r="L59" t="str">
        <f t="shared" si="3"/>
        <v>'2022-09-07',</v>
      </c>
      <c r="M59" t="str">
        <f t="shared" si="4"/>
        <v>'2024-09-07',</v>
      </c>
      <c r="N59" t="str">
        <f t="shared" si="5"/>
        <v>'15.8650080007654',</v>
      </c>
      <c r="O59" t="str">
        <f t="shared" si="6"/>
        <v>'12.5648649273507',</v>
      </c>
      <c r="P59" t="str">
        <f t="shared" si="7"/>
        <v>'4',</v>
      </c>
      <c r="Q59" t="str">
        <f t="shared" si="8"/>
        <v>'No'</v>
      </c>
      <c r="R59" t="str">
        <f t="shared" si="9"/>
        <v>('CDTMYSS4V'),</v>
      </c>
      <c r="S59" t="str">
        <f t="shared" ca="1" si="10"/>
        <v>('2022-09-18','CDTMYSS4V','2022-09-07','2024-09-07','15.8650080007654','12.5648649273507','4','No'),</v>
      </c>
    </row>
    <row r="60" spans="1:19" ht="15.6">
      <c r="A60" s="8">
        <f t="shared" ca="1" si="0"/>
        <v>44822</v>
      </c>
      <c r="B60" s="5" t="s">
        <v>286</v>
      </c>
      <c r="C60" s="8">
        <v>44811</v>
      </c>
      <c r="D60" s="8">
        <v>45542</v>
      </c>
      <c r="E60" s="9">
        <v>15.865041503906308</v>
      </c>
      <c r="F60">
        <v>12.564864927350747</v>
      </c>
      <c r="G60">
        <v>4</v>
      </c>
      <c r="H60" t="s">
        <v>330</v>
      </c>
      <c r="J60" t="str">
        <f t="shared" ca="1" si="1"/>
        <v>'2022-09-18',</v>
      </c>
      <c r="K60" t="str">
        <f t="shared" si="2"/>
        <v>'CDTTZDS4V',</v>
      </c>
      <c r="L60" t="str">
        <f t="shared" si="3"/>
        <v>'2022-09-07',</v>
      </c>
      <c r="M60" t="str">
        <f t="shared" si="4"/>
        <v>'2024-09-07',</v>
      </c>
      <c r="N60" t="str">
        <f t="shared" si="5"/>
        <v>'15.8650415039063',</v>
      </c>
      <c r="O60" t="str">
        <f t="shared" si="6"/>
        <v>'12.5648649273507',</v>
      </c>
      <c r="P60" t="str">
        <f t="shared" si="7"/>
        <v>'4',</v>
      </c>
      <c r="Q60" t="str">
        <f t="shared" si="8"/>
        <v>'No'</v>
      </c>
      <c r="R60" t="str">
        <f t="shared" si="9"/>
        <v>('CDTTZDS4V'),</v>
      </c>
      <c r="S60" t="str">
        <f t="shared" ca="1" si="10"/>
        <v>('2022-09-18','CDTTZDS4V','2022-09-07','2024-09-07','15.8650415039063','12.5648649273507','4','No'),</v>
      </c>
    </row>
    <row r="61" spans="1:19" ht="15.6">
      <c r="A61" s="8">
        <f t="shared" ca="1" si="0"/>
        <v>44822</v>
      </c>
      <c r="B61" s="5" t="s">
        <v>287</v>
      </c>
      <c r="C61" s="8">
        <v>44680</v>
      </c>
      <c r="D61" s="8">
        <v>45594</v>
      </c>
      <c r="E61" s="9">
        <v>11.24536967237364</v>
      </c>
      <c r="F61">
        <v>12.646129911378365</v>
      </c>
      <c r="G61">
        <v>4</v>
      </c>
      <c r="H61" t="s">
        <v>330</v>
      </c>
      <c r="J61" t="str">
        <f t="shared" ca="1" si="1"/>
        <v>'2022-09-18',</v>
      </c>
      <c r="K61" t="str">
        <f t="shared" si="2"/>
        <v>'CDTNLVS4V',</v>
      </c>
      <c r="L61" t="str">
        <f t="shared" si="3"/>
        <v>'2022-04-29',</v>
      </c>
      <c r="M61" t="str">
        <f t="shared" si="4"/>
        <v>'2024-10-29',</v>
      </c>
      <c r="N61" t="str">
        <f t="shared" si="5"/>
        <v>'11.2453696723736',</v>
      </c>
      <c r="O61" t="str">
        <f t="shared" si="6"/>
        <v>'12.6461299113784',</v>
      </c>
      <c r="P61" t="str">
        <f t="shared" si="7"/>
        <v>'4',</v>
      </c>
      <c r="Q61" t="str">
        <f t="shared" si="8"/>
        <v>'No'</v>
      </c>
      <c r="R61" t="str">
        <f t="shared" si="9"/>
        <v>('CDTNLVS4V'),</v>
      </c>
      <c r="S61" t="str">
        <f t="shared" ca="1" si="10"/>
        <v>('2022-09-18','CDTNLVS4V','2022-04-29','2024-10-29','11.2453696723736','12.6461299113784','4','No'),</v>
      </c>
    </row>
    <row r="62" spans="1:19" ht="15.6">
      <c r="A62" s="8">
        <f t="shared" ca="1" si="0"/>
        <v>44822</v>
      </c>
      <c r="B62" s="5" t="s">
        <v>288</v>
      </c>
      <c r="C62" s="8">
        <v>44687</v>
      </c>
      <c r="D62" s="8">
        <v>45603</v>
      </c>
      <c r="E62" s="9">
        <v>10.920720136962947</v>
      </c>
      <c r="F62">
        <v>12.659855529843355</v>
      </c>
      <c r="G62">
        <v>4</v>
      </c>
      <c r="H62" t="s">
        <v>330</v>
      </c>
      <c r="J62" t="str">
        <f t="shared" ca="1" si="1"/>
        <v>'2022-09-18',</v>
      </c>
      <c r="K62" t="str">
        <f t="shared" si="2"/>
        <v>'CDTDOFS4V',</v>
      </c>
      <c r="L62" t="str">
        <f t="shared" si="3"/>
        <v>'2022-05-06',</v>
      </c>
      <c r="M62" t="str">
        <f t="shared" si="4"/>
        <v>'2024-11-07',</v>
      </c>
      <c r="N62" t="str">
        <f t="shared" si="5"/>
        <v>'10.9207201369629',</v>
      </c>
      <c r="O62" t="str">
        <f t="shared" si="6"/>
        <v>'12.6598555298434',</v>
      </c>
      <c r="P62" t="str">
        <f t="shared" si="7"/>
        <v>'4',</v>
      </c>
      <c r="Q62" t="str">
        <f t="shared" si="8"/>
        <v>'No'</v>
      </c>
      <c r="R62" t="str">
        <f t="shared" si="9"/>
        <v>('CDTDOFS4V'),</v>
      </c>
      <c r="S62" t="str">
        <f t="shared" ca="1" si="10"/>
        <v>('2022-09-18','CDTDOFS4V','2022-05-06','2024-11-07','10.9207201369629','12.6598555298434','4','No'),</v>
      </c>
    </row>
    <row r="63" spans="1:19" ht="15.6">
      <c r="A63" s="8">
        <f t="shared" ca="1" si="0"/>
        <v>44822</v>
      </c>
      <c r="B63" s="5" t="s">
        <v>289</v>
      </c>
      <c r="C63" s="8">
        <v>44722</v>
      </c>
      <c r="D63" s="8">
        <v>45636</v>
      </c>
      <c r="E63" s="9">
        <v>12.660193490187943</v>
      </c>
      <c r="F63">
        <v>12.709346114537935</v>
      </c>
      <c r="G63">
        <v>4</v>
      </c>
      <c r="H63" t="s">
        <v>330</v>
      </c>
      <c r="J63" t="str">
        <f t="shared" ca="1" si="1"/>
        <v>'2022-09-18',</v>
      </c>
      <c r="K63" t="str">
        <f t="shared" si="2"/>
        <v>'CDTBBXS4V',</v>
      </c>
      <c r="L63" t="str">
        <f t="shared" si="3"/>
        <v>'2022-06-10',</v>
      </c>
      <c r="M63" t="str">
        <f t="shared" si="4"/>
        <v>'2024-12-10',</v>
      </c>
      <c r="N63" t="str">
        <f t="shared" si="5"/>
        <v>'12.6601934901879',</v>
      </c>
      <c r="O63" t="str">
        <f t="shared" si="6"/>
        <v>'12.7093461145379',</v>
      </c>
      <c r="P63" t="str">
        <f t="shared" si="7"/>
        <v>'4',</v>
      </c>
      <c r="Q63" t="str">
        <f t="shared" si="8"/>
        <v>'No'</v>
      </c>
      <c r="R63" t="str">
        <f t="shared" si="9"/>
        <v>('CDTBBXS4V'),</v>
      </c>
      <c r="S63" t="str">
        <f t="shared" ca="1" si="10"/>
        <v>('2022-09-18','CDTBBXS4V','2022-06-10','2024-12-10','12.6601934901879','12.7093461145379','4','No'),</v>
      </c>
    </row>
    <row r="64" spans="1:19" ht="15.6">
      <c r="A64" s="8">
        <f t="shared" ca="1" si="0"/>
        <v>44822</v>
      </c>
      <c r="B64" s="5" t="s">
        <v>290</v>
      </c>
      <c r="C64" s="8">
        <v>44800</v>
      </c>
      <c r="D64" s="8">
        <v>45715</v>
      </c>
      <c r="E64" s="9">
        <v>15.094733144733308</v>
      </c>
      <c r="F64">
        <v>12.822644207101584</v>
      </c>
      <c r="G64">
        <v>4</v>
      </c>
      <c r="H64" t="s">
        <v>330</v>
      </c>
      <c r="J64" t="str">
        <f t="shared" ca="1" si="1"/>
        <v>'2022-09-18',</v>
      </c>
      <c r="K64" t="str">
        <f t="shared" si="2"/>
        <v>'CDTGEBS4V',</v>
      </c>
      <c r="L64" t="str">
        <f t="shared" si="3"/>
        <v>'2022-08-27',</v>
      </c>
      <c r="M64" t="str">
        <f t="shared" si="4"/>
        <v>'2025-02-27',</v>
      </c>
      <c r="N64" t="str">
        <f t="shared" si="5"/>
        <v>'15.0947331447333',</v>
      </c>
      <c r="O64" t="str">
        <f t="shared" si="6"/>
        <v>'12.8226442071016',</v>
      </c>
      <c r="P64" t="str">
        <f t="shared" si="7"/>
        <v>'4',</v>
      </c>
      <c r="Q64" t="str">
        <f t="shared" si="8"/>
        <v>'No'</v>
      </c>
      <c r="R64" t="str">
        <f t="shared" si="9"/>
        <v>('CDTGEBS4V'),</v>
      </c>
      <c r="S64" t="str">
        <f t="shared" ca="1" si="10"/>
        <v>('2022-09-18','CDTGEBS4V','2022-08-27','2025-02-27','15.0947331447333','12.8226442071016','4','No'),</v>
      </c>
    </row>
    <row r="65" spans="1:19" ht="15.6">
      <c r="A65" s="8">
        <f t="shared" ca="1" si="0"/>
        <v>44822</v>
      </c>
      <c r="B65" s="5" t="s">
        <v>291</v>
      </c>
      <c r="C65" s="8">
        <v>44635</v>
      </c>
      <c r="D65" s="8">
        <v>45731</v>
      </c>
      <c r="E65" s="9">
        <v>10.65304526373254</v>
      </c>
      <c r="F65">
        <v>12.844729559858678</v>
      </c>
      <c r="G65">
        <v>4</v>
      </c>
      <c r="H65" t="s">
        <v>330</v>
      </c>
      <c r="J65" t="str">
        <f t="shared" ca="1" si="1"/>
        <v>'2022-09-18',</v>
      </c>
      <c r="K65" t="str">
        <f t="shared" si="2"/>
        <v>'CDTLHXS4V',</v>
      </c>
      <c r="L65" t="str">
        <f t="shared" si="3"/>
        <v>'2022-03-15',</v>
      </c>
      <c r="M65" t="str">
        <f t="shared" si="4"/>
        <v>'2025-03-15',</v>
      </c>
      <c r="N65" t="str">
        <f t="shared" si="5"/>
        <v>'10.6530452637325',</v>
      </c>
      <c r="O65" t="str">
        <f t="shared" si="6"/>
        <v>'12.8447295598587',</v>
      </c>
      <c r="P65" t="str">
        <f t="shared" si="7"/>
        <v>'4',</v>
      </c>
      <c r="Q65" t="str">
        <f t="shared" si="8"/>
        <v>'No'</v>
      </c>
      <c r="R65" t="str">
        <f t="shared" si="9"/>
        <v>('CDTLHXS4V'),</v>
      </c>
      <c r="S65" t="str">
        <f t="shared" ca="1" si="10"/>
        <v>('2022-09-18','CDTLHXS4V','2022-03-15','2025-03-15','10.6530452637325','12.8447295598587','4','No'),</v>
      </c>
    </row>
    <row r="66" spans="1:19" ht="15.6">
      <c r="A66" s="8">
        <f t="shared" ca="1" si="0"/>
        <v>44822</v>
      </c>
      <c r="B66" s="5" t="s">
        <v>292</v>
      </c>
      <c r="C66" s="8">
        <v>44656</v>
      </c>
      <c r="D66" s="8">
        <v>45752</v>
      </c>
      <c r="E66" s="9">
        <v>10.112280298748422</v>
      </c>
      <c r="F66">
        <v>12.873289318400509</v>
      </c>
      <c r="G66">
        <v>4</v>
      </c>
      <c r="H66" t="s">
        <v>330</v>
      </c>
      <c r="J66" t="str">
        <f t="shared" ca="1" si="1"/>
        <v>'2022-09-18',</v>
      </c>
      <c r="K66" t="str">
        <f t="shared" si="2"/>
        <v>'CDTLLOS4V',</v>
      </c>
      <c r="L66" t="str">
        <f t="shared" si="3"/>
        <v>'2022-04-05',</v>
      </c>
      <c r="M66" t="str">
        <f t="shared" si="4"/>
        <v>'2025-04-05',</v>
      </c>
      <c r="N66" t="str">
        <f t="shared" si="5"/>
        <v>'10.1122802987484',</v>
      </c>
      <c r="O66" t="str">
        <f t="shared" si="6"/>
        <v>'12.8732893184005',</v>
      </c>
      <c r="P66" t="str">
        <f t="shared" si="7"/>
        <v>'4',</v>
      </c>
      <c r="Q66" t="str">
        <f t="shared" si="8"/>
        <v>'No'</v>
      </c>
      <c r="R66" t="str">
        <f t="shared" si="9"/>
        <v>('CDTLLOS4V'),</v>
      </c>
      <c r="S66" t="str">
        <f t="shared" ca="1" si="10"/>
        <v>('2022-09-18','CDTLLOS4V','2022-04-05','2025-04-05','10.1122802987484','12.8732893184005','4','No'),</v>
      </c>
    </row>
    <row r="67" spans="1:19" ht="15.6">
      <c r="A67" s="8">
        <f t="shared" ref="A67:A100" ca="1" si="11">+TODAY()</f>
        <v>44822</v>
      </c>
      <c r="B67" s="5" t="s">
        <v>293</v>
      </c>
      <c r="C67" s="8">
        <v>44680</v>
      </c>
      <c r="D67" s="8">
        <v>45776</v>
      </c>
      <c r="E67" s="9">
        <v>11.142143487974</v>
      </c>
      <c r="F67">
        <v>12.905344348614458</v>
      </c>
      <c r="G67">
        <v>4</v>
      </c>
      <c r="H67" t="s">
        <v>330</v>
      </c>
      <c r="J67" t="str">
        <f t="shared" ref="J67:J100" ca="1" si="12">+"'"&amp;TEXT(A67,"yyyy-mm-dd")&amp;"',"</f>
        <v>'2022-09-18',</v>
      </c>
      <c r="K67" t="str">
        <f t="shared" ref="K67:K100" si="13">+"'"&amp;B67&amp;"',"</f>
        <v>'CDTSMVS4V',</v>
      </c>
      <c r="L67" t="str">
        <f t="shared" ref="L67:L100" si="14">+"'"&amp;TEXT(C67,"yyyy-mm-dd")&amp;"',"</f>
        <v>'2022-04-29',</v>
      </c>
      <c r="M67" t="str">
        <f t="shared" ref="M67:M100" si="15">+"'"&amp;TEXT(D67,"yyyy-mm-dd")&amp;"',"</f>
        <v>'2025-04-29',</v>
      </c>
      <c r="N67" t="str">
        <f t="shared" ref="N67:N100" si="16">+"'"&amp;E67&amp;"',"</f>
        <v>'11.142143487974',</v>
      </c>
      <c r="O67" t="str">
        <f t="shared" ref="O67:O100" si="17">+"'"&amp;F67&amp;"',"</f>
        <v>'12.9053443486145',</v>
      </c>
      <c r="P67" t="str">
        <f t="shared" ref="P67:P100" si="18">+"'"&amp;G67&amp;"',"</f>
        <v>'4',</v>
      </c>
      <c r="Q67" t="str">
        <f t="shared" ref="Q67:Q100" si="19">+"'"&amp;H67&amp;"'"</f>
        <v>'No'</v>
      </c>
      <c r="R67" t="str">
        <f t="shared" ref="R67:R100" si="20">+"("&amp;LEFT(K67,LEN(K67)-1)&amp;"),"</f>
        <v>('CDTSMVS4V'),</v>
      </c>
      <c r="S67" t="str">
        <f t="shared" ref="S67:S100" ca="1" si="21">+"("&amp;J67&amp;K67&amp;L67&amp;M67&amp;N67&amp;O67&amp;P67&amp;Q67&amp;"),"</f>
        <v>('2022-09-18','CDTSMVS4V','2022-04-29','2025-04-29','11.142143487974','12.9053443486145','4','No'),</v>
      </c>
    </row>
    <row r="68" spans="1:19" ht="15.6">
      <c r="A68" s="8">
        <f t="shared" ca="1" si="11"/>
        <v>44822</v>
      </c>
      <c r="B68" s="5" t="s">
        <v>294</v>
      </c>
      <c r="C68" s="8">
        <v>44680</v>
      </c>
      <c r="D68" s="8">
        <v>45776</v>
      </c>
      <c r="E68" s="9">
        <v>10.920720136962947</v>
      </c>
      <c r="F68">
        <v>12.905344348614458</v>
      </c>
      <c r="G68">
        <v>4</v>
      </c>
      <c r="H68" t="s">
        <v>330</v>
      </c>
      <c r="J68" t="str">
        <f t="shared" ca="1" si="12"/>
        <v>'2022-09-18',</v>
      </c>
      <c r="K68" t="str">
        <f t="shared" si="13"/>
        <v>'CDTIFXS4V',</v>
      </c>
      <c r="L68" t="str">
        <f t="shared" si="14"/>
        <v>'2022-04-29',</v>
      </c>
      <c r="M68" t="str">
        <f t="shared" si="15"/>
        <v>'2025-04-29',</v>
      </c>
      <c r="N68" t="str">
        <f t="shared" si="16"/>
        <v>'10.9207201369629',</v>
      </c>
      <c r="O68" t="str">
        <f t="shared" si="17"/>
        <v>'12.9053443486145',</v>
      </c>
      <c r="P68" t="str">
        <f t="shared" si="18"/>
        <v>'4',</v>
      </c>
      <c r="Q68" t="str">
        <f t="shared" si="19"/>
        <v>'No'</v>
      </c>
      <c r="R68" t="str">
        <f t="shared" si="20"/>
        <v>('CDTIFXS4V'),</v>
      </c>
      <c r="S68" t="str">
        <f t="shared" ca="1" si="21"/>
        <v>('2022-09-18','CDTIFXS4V','2022-04-29','2025-04-29','10.9207201369629','12.9053443486145','4','No'),</v>
      </c>
    </row>
    <row r="69" spans="1:19" ht="15.6">
      <c r="A69" s="8">
        <f t="shared" ca="1" si="11"/>
        <v>44822</v>
      </c>
      <c r="B69" s="5" t="s">
        <v>295</v>
      </c>
      <c r="C69" s="8">
        <v>44773</v>
      </c>
      <c r="D69" s="8">
        <v>45777</v>
      </c>
      <c r="E69" s="9">
        <v>13.837274504507601</v>
      </c>
      <c r="F69">
        <v>12.906666598858186</v>
      </c>
      <c r="G69">
        <v>4</v>
      </c>
      <c r="H69" t="s">
        <v>330</v>
      </c>
      <c r="J69" t="str">
        <f t="shared" ca="1" si="12"/>
        <v>'2022-09-18',</v>
      </c>
      <c r="K69" t="str">
        <f t="shared" si="13"/>
        <v>'CDTMBUS4V',</v>
      </c>
      <c r="L69" t="str">
        <f t="shared" si="14"/>
        <v>'2022-07-31',</v>
      </c>
      <c r="M69" t="str">
        <f t="shared" si="15"/>
        <v>'2025-04-30',</v>
      </c>
      <c r="N69" t="str">
        <f t="shared" si="16"/>
        <v>'13.8372745045076',</v>
      </c>
      <c r="O69" t="str">
        <f t="shared" si="17"/>
        <v>'12.9066665988582',</v>
      </c>
      <c r="P69" t="str">
        <f t="shared" si="18"/>
        <v>'4',</v>
      </c>
      <c r="Q69" t="str">
        <f t="shared" si="19"/>
        <v>'No'</v>
      </c>
      <c r="R69" t="str">
        <f t="shared" si="20"/>
        <v>('CDTMBUS4V'),</v>
      </c>
      <c r="S69" t="str">
        <f t="shared" ca="1" si="21"/>
        <v>('2022-09-18','CDTMBUS4V','2022-07-31','2025-04-30','13.8372745045076','12.9066665988582','4','No'),</v>
      </c>
    </row>
    <row r="70" spans="1:19" ht="15.6">
      <c r="A70" s="8">
        <f t="shared" ca="1" si="11"/>
        <v>44822</v>
      </c>
      <c r="B70" s="5" t="s">
        <v>296</v>
      </c>
      <c r="C70" s="8">
        <v>44704</v>
      </c>
      <c r="D70" s="8">
        <v>45809</v>
      </c>
      <c r="E70" s="9">
        <v>9.7470685661545708</v>
      </c>
      <c r="F70">
        <v>12.948421781825406</v>
      </c>
      <c r="G70">
        <v>4</v>
      </c>
      <c r="H70" t="s">
        <v>330</v>
      </c>
      <c r="J70" t="str">
        <f t="shared" ca="1" si="12"/>
        <v>'2022-09-18',</v>
      </c>
      <c r="K70" t="str">
        <f t="shared" si="13"/>
        <v>'CDTAAUS4V',</v>
      </c>
      <c r="L70" t="str">
        <f t="shared" si="14"/>
        <v>'2022-05-23',</v>
      </c>
      <c r="M70" t="str">
        <f t="shared" si="15"/>
        <v>'2025-06-01',</v>
      </c>
      <c r="N70" t="str">
        <f t="shared" si="16"/>
        <v>'9.74706856615457',</v>
      </c>
      <c r="O70" t="str">
        <f t="shared" si="17"/>
        <v>'12.9484217818254',</v>
      </c>
      <c r="P70" t="str">
        <f t="shared" si="18"/>
        <v>'4',</v>
      </c>
      <c r="Q70" t="str">
        <f t="shared" si="19"/>
        <v>'No'</v>
      </c>
      <c r="R70" t="str">
        <f t="shared" si="20"/>
        <v>('CDTAAUS4V'),</v>
      </c>
      <c r="S70" t="str">
        <f t="shared" ca="1" si="21"/>
        <v>('2022-09-18','CDTAAUS4V','2022-05-23','2025-06-01','9.74706856615457','12.9484217818254','4','No'),</v>
      </c>
    </row>
    <row r="71" spans="1:19" ht="15.6">
      <c r="A71" s="8">
        <f t="shared" ca="1" si="11"/>
        <v>44822</v>
      </c>
      <c r="B71" s="5" t="s">
        <v>297</v>
      </c>
      <c r="C71" s="8">
        <v>44713</v>
      </c>
      <c r="D71" s="8">
        <v>45809</v>
      </c>
      <c r="E71" s="9">
        <v>13.537540481177368</v>
      </c>
      <c r="F71">
        <v>12.948421781825406</v>
      </c>
      <c r="G71">
        <v>4</v>
      </c>
      <c r="H71" t="s">
        <v>330</v>
      </c>
      <c r="J71" t="str">
        <f t="shared" ca="1" si="12"/>
        <v>'2022-09-18',</v>
      </c>
      <c r="K71" t="str">
        <f t="shared" si="13"/>
        <v>'CDTZZTS4V',</v>
      </c>
      <c r="L71" t="str">
        <f t="shared" si="14"/>
        <v>'2022-06-01',</v>
      </c>
      <c r="M71" t="str">
        <f t="shared" si="15"/>
        <v>'2025-06-01',</v>
      </c>
      <c r="N71" t="str">
        <f t="shared" si="16"/>
        <v>'13.5375404811774',</v>
      </c>
      <c r="O71" t="str">
        <f t="shared" si="17"/>
        <v>'12.9484217818254',</v>
      </c>
      <c r="P71" t="str">
        <f t="shared" si="18"/>
        <v>'4',</v>
      </c>
      <c r="Q71" t="str">
        <f t="shared" si="19"/>
        <v>'No'</v>
      </c>
      <c r="R71" t="str">
        <f t="shared" si="20"/>
        <v>('CDTZZTS4V'),</v>
      </c>
      <c r="S71" t="str">
        <f t="shared" ca="1" si="21"/>
        <v>('2022-09-18','CDTZZTS4V','2022-06-01','2025-06-01','13.5375404811774','12.9484217818254','4','No'),</v>
      </c>
    </row>
    <row r="72" spans="1:19" ht="15.6">
      <c r="A72" s="8">
        <f t="shared" ca="1" si="11"/>
        <v>44822</v>
      </c>
      <c r="B72" s="5" t="s">
        <v>298</v>
      </c>
      <c r="C72" s="8">
        <v>44806</v>
      </c>
      <c r="D72" s="8">
        <v>45810</v>
      </c>
      <c r="E72" s="9">
        <v>15.364023554087659</v>
      </c>
      <c r="F72">
        <v>12.949709381296737</v>
      </c>
      <c r="G72">
        <v>4</v>
      </c>
      <c r="H72" t="s">
        <v>330</v>
      </c>
      <c r="J72" t="str">
        <f t="shared" ca="1" si="12"/>
        <v>'2022-09-18',</v>
      </c>
      <c r="K72" t="str">
        <f t="shared" si="13"/>
        <v>'CDTAYOS4V',</v>
      </c>
      <c r="L72" t="str">
        <f t="shared" si="14"/>
        <v>'2022-09-02',</v>
      </c>
      <c r="M72" t="str">
        <f t="shared" si="15"/>
        <v>'2025-06-02',</v>
      </c>
      <c r="N72" t="str">
        <f t="shared" si="16"/>
        <v>'15.3640235540877',</v>
      </c>
      <c r="O72" t="str">
        <f t="shared" si="17"/>
        <v>'12.9497093812967',</v>
      </c>
      <c r="P72" t="str">
        <f t="shared" si="18"/>
        <v>'4',</v>
      </c>
      <c r="Q72" t="str">
        <f t="shared" si="19"/>
        <v>'No'</v>
      </c>
      <c r="R72" t="str">
        <f t="shared" si="20"/>
        <v>('CDTAYOS4V'),</v>
      </c>
      <c r="S72" t="str">
        <f t="shared" ca="1" si="21"/>
        <v>('2022-09-18','CDTAYOS4V','2022-09-02','2025-06-02','15.3640235540877','12.9497093812967','4','No'),</v>
      </c>
    </row>
    <row r="73" spans="1:19" ht="15.6">
      <c r="A73" s="8">
        <f t="shared" ca="1" si="11"/>
        <v>44822</v>
      </c>
      <c r="B73" s="5" t="s">
        <v>299</v>
      </c>
      <c r="C73" s="8">
        <v>44742</v>
      </c>
      <c r="D73" s="8">
        <v>45838</v>
      </c>
      <c r="E73" s="9">
        <v>14.143763498432538</v>
      </c>
      <c r="F73">
        <v>12.985344290948738</v>
      </c>
      <c r="G73">
        <v>4</v>
      </c>
      <c r="H73" t="s">
        <v>330</v>
      </c>
      <c r="J73" t="str">
        <f t="shared" ca="1" si="12"/>
        <v>'2022-09-18',</v>
      </c>
      <c r="K73" t="str">
        <f t="shared" si="13"/>
        <v>'CDTMUQS4V',</v>
      </c>
      <c r="L73" t="str">
        <f t="shared" si="14"/>
        <v>'2022-06-30',</v>
      </c>
      <c r="M73" t="str">
        <f t="shared" si="15"/>
        <v>'2025-06-30',</v>
      </c>
      <c r="N73" t="str">
        <f t="shared" si="16"/>
        <v>'14.1437634984325',</v>
      </c>
      <c r="O73" t="str">
        <f t="shared" si="17"/>
        <v>'12.9853442909487',</v>
      </c>
      <c r="P73" t="str">
        <f t="shared" si="18"/>
        <v>'4',</v>
      </c>
      <c r="Q73" t="str">
        <f t="shared" si="19"/>
        <v>'No'</v>
      </c>
      <c r="R73" t="str">
        <f t="shared" si="20"/>
        <v>('CDTMUQS4V'),</v>
      </c>
      <c r="S73" t="str">
        <f t="shared" ca="1" si="21"/>
        <v>('2022-09-18','CDTMUQS4V','2022-06-30','2025-06-30','14.1437634984325','12.9853442909487','4','No'),</v>
      </c>
    </row>
    <row r="74" spans="1:19" ht="15.6">
      <c r="A74" s="8">
        <f t="shared" ca="1" si="11"/>
        <v>44822</v>
      </c>
      <c r="B74" s="5" t="s">
        <v>300</v>
      </c>
      <c r="C74" s="8">
        <v>44755</v>
      </c>
      <c r="D74" s="8">
        <v>45852</v>
      </c>
      <c r="E74" s="9">
        <v>13.207950806006274</v>
      </c>
      <c r="F74">
        <v>13.002862457228355</v>
      </c>
      <c r="G74">
        <v>4</v>
      </c>
      <c r="H74" t="s">
        <v>330</v>
      </c>
      <c r="J74" t="str">
        <f t="shared" ca="1" si="12"/>
        <v>'2022-09-18',</v>
      </c>
      <c r="K74" t="str">
        <f t="shared" si="13"/>
        <v>'CDTHNWS4V',</v>
      </c>
      <c r="L74" t="str">
        <f t="shared" si="14"/>
        <v>'2022-07-13',</v>
      </c>
      <c r="M74" t="str">
        <f t="shared" si="15"/>
        <v>'2025-07-14',</v>
      </c>
      <c r="N74" t="str">
        <f t="shared" si="16"/>
        <v>'13.2079508060063',</v>
      </c>
      <c r="O74" t="str">
        <f t="shared" si="17"/>
        <v>'13.0028624572284',</v>
      </c>
      <c r="P74" t="str">
        <f t="shared" si="18"/>
        <v>'4',</v>
      </c>
      <c r="Q74" t="str">
        <f t="shared" si="19"/>
        <v>'No'</v>
      </c>
      <c r="R74" t="str">
        <f t="shared" si="20"/>
        <v>('CDTHNWS4V'),</v>
      </c>
      <c r="S74" t="str">
        <f t="shared" ca="1" si="21"/>
        <v>('2022-09-18','CDTHNWS4V','2022-07-13','2025-07-14','13.2079508060063','13.0028624572284','4','No'),</v>
      </c>
    </row>
    <row r="75" spans="1:19" ht="15.6">
      <c r="A75" s="8">
        <f t="shared" ca="1" si="11"/>
        <v>44822</v>
      </c>
      <c r="B75" s="5" t="s">
        <v>301</v>
      </c>
      <c r="C75" s="8">
        <v>44799</v>
      </c>
      <c r="D75" s="8">
        <v>45895</v>
      </c>
      <c r="E75" s="9">
        <v>15.865041503906308</v>
      </c>
      <c r="F75">
        <v>13.055447552107719</v>
      </c>
      <c r="G75">
        <v>4</v>
      </c>
      <c r="H75" t="s">
        <v>330</v>
      </c>
      <c r="J75" t="str">
        <f t="shared" ca="1" si="12"/>
        <v>'2022-09-18',</v>
      </c>
      <c r="K75" t="str">
        <f t="shared" si="13"/>
        <v>'CDTYBUS4V',</v>
      </c>
      <c r="L75" t="str">
        <f t="shared" si="14"/>
        <v>'2022-08-26',</v>
      </c>
      <c r="M75" t="str">
        <f t="shared" si="15"/>
        <v>'2025-08-26',</v>
      </c>
      <c r="N75" t="str">
        <f t="shared" si="16"/>
        <v>'15.8650415039063',</v>
      </c>
      <c r="O75" t="str">
        <f t="shared" si="17"/>
        <v>'13.0554475521077',</v>
      </c>
      <c r="P75" t="str">
        <f t="shared" si="18"/>
        <v>'4',</v>
      </c>
      <c r="Q75" t="str">
        <f t="shared" si="19"/>
        <v>'No'</v>
      </c>
      <c r="R75" t="str">
        <f t="shared" si="20"/>
        <v>('CDTYBUS4V'),</v>
      </c>
      <c r="S75" t="str">
        <f t="shared" ca="1" si="21"/>
        <v>('2022-09-18','CDTYBUS4V','2022-08-26','2025-08-26','15.8650415039063','13.0554475521077','4','No'),</v>
      </c>
    </row>
    <row r="76" spans="1:19" ht="15.6">
      <c r="A76" s="8">
        <f t="shared" ca="1" si="11"/>
        <v>44822</v>
      </c>
      <c r="B76" s="5" t="s">
        <v>302</v>
      </c>
      <c r="C76" s="8">
        <v>44799</v>
      </c>
      <c r="D76" s="8">
        <v>45895</v>
      </c>
      <c r="E76" s="9">
        <v>14.19894459008788</v>
      </c>
      <c r="F76">
        <v>13.055447552107719</v>
      </c>
      <c r="G76">
        <v>4</v>
      </c>
      <c r="H76" t="s">
        <v>330</v>
      </c>
      <c r="J76" t="str">
        <f t="shared" ca="1" si="12"/>
        <v>'2022-09-18',</v>
      </c>
      <c r="K76" t="str">
        <f t="shared" si="13"/>
        <v>'CDTOPJS4V',</v>
      </c>
      <c r="L76" t="str">
        <f t="shared" si="14"/>
        <v>'2022-08-26',</v>
      </c>
      <c r="M76" t="str">
        <f t="shared" si="15"/>
        <v>'2025-08-26',</v>
      </c>
      <c r="N76" t="str">
        <f t="shared" si="16"/>
        <v>'14.1989445900879',</v>
      </c>
      <c r="O76" t="str">
        <f t="shared" si="17"/>
        <v>'13.0554475521077',</v>
      </c>
      <c r="P76" t="str">
        <f t="shared" si="18"/>
        <v>'4',</v>
      </c>
      <c r="Q76" t="str">
        <f t="shared" si="19"/>
        <v>'No'</v>
      </c>
      <c r="R76" t="str">
        <f t="shared" si="20"/>
        <v>('CDTOPJS4V'),</v>
      </c>
      <c r="S76" t="str">
        <f t="shared" ca="1" si="21"/>
        <v>('2022-09-18','CDTOPJS4V','2022-08-26','2025-08-26','14.1989445900879','13.0554475521077','4','No'),</v>
      </c>
    </row>
    <row r="77" spans="1:19" ht="15.6">
      <c r="A77" s="8">
        <f t="shared" ca="1" si="11"/>
        <v>44822</v>
      </c>
      <c r="B77" s="5" t="s">
        <v>303</v>
      </c>
      <c r="C77" s="8">
        <v>44813</v>
      </c>
      <c r="D77" s="8">
        <v>45909</v>
      </c>
      <c r="E77" s="9">
        <v>15.865008000765378</v>
      </c>
      <c r="F77">
        <v>13.072178007764631</v>
      </c>
      <c r="G77">
        <v>4</v>
      </c>
      <c r="H77" t="s">
        <v>330</v>
      </c>
      <c r="J77" t="str">
        <f t="shared" ca="1" si="12"/>
        <v>'2022-09-18',</v>
      </c>
      <c r="K77" t="str">
        <f t="shared" si="13"/>
        <v>'CDTRQMS4V',</v>
      </c>
      <c r="L77" t="str">
        <f t="shared" si="14"/>
        <v>'2022-09-09',</v>
      </c>
      <c r="M77" t="str">
        <f t="shared" si="15"/>
        <v>'2025-09-09',</v>
      </c>
      <c r="N77" t="str">
        <f t="shared" si="16"/>
        <v>'15.8650080007654',</v>
      </c>
      <c r="O77" t="str">
        <f t="shared" si="17"/>
        <v>'13.0721780077646',</v>
      </c>
      <c r="P77" t="str">
        <f t="shared" si="18"/>
        <v>'4',</v>
      </c>
      <c r="Q77" t="str">
        <f t="shared" si="19"/>
        <v>'No'</v>
      </c>
      <c r="R77" t="str">
        <f t="shared" si="20"/>
        <v>('CDTRQMS4V'),</v>
      </c>
      <c r="S77" t="str">
        <f t="shared" ca="1" si="21"/>
        <v>('2022-09-18','CDTRQMS4V','2022-09-09','2025-09-09','15.8650080007654','13.0721780077646','4','No'),</v>
      </c>
    </row>
    <row r="78" spans="1:19" ht="15.6">
      <c r="A78" s="8">
        <f t="shared" ca="1" si="11"/>
        <v>44822</v>
      </c>
      <c r="B78" s="5" t="s">
        <v>304</v>
      </c>
      <c r="C78" s="8">
        <v>44657</v>
      </c>
      <c r="D78" s="8">
        <v>45936</v>
      </c>
      <c r="E78" s="9">
        <v>10.920720136962947</v>
      </c>
      <c r="F78">
        <v>13.103914036158129</v>
      </c>
      <c r="G78">
        <v>4</v>
      </c>
      <c r="H78" t="s">
        <v>330</v>
      </c>
      <c r="J78" t="str">
        <f t="shared" ca="1" si="12"/>
        <v>'2022-09-18',</v>
      </c>
      <c r="K78" t="str">
        <f t="shared" si="13"/>
        <v>'CDTNRLS4V',</v>
      </c>
      <c r="L78" t="str">
        <f t="shared" si="14"/>
        <v>'2022-04-06',</v>
      </c>
      <c r="M78" t="str">
        <f t="shared" si="15"/>
        <v>'2025-10-06',</v>
      </c>
      <c r="N78" t="str">
        <f t="shared" si="16"/>
        <v>'10.9207201369629',</v>
      </c>
      <c r="O78" t="str">
        <f t="shared" si="17"/>
        <v>'13.1039140361581',</v>
      </c>
      <c r="P78" t="str">
        <f t="shared" si="18"/>
        <v>'4',</v>
      </c>
      <c r="Q78" t="str">
        <f t="shared" si="19"/>
        <v>'No'</v>
      </c>
      <c r="R78" t="str">
        <f t="shared" si="20"/>
        <v>('CDTNRLS4V'),</v>
      </c>
      <c r="S78" t="str">
        <f t="shared" ca="1" si="21"/>
        <v>('2022-09-18','CDTNRLS4V','2022-04-06','2025-10-06','10.9207201369629','13.1039140361581','4','No'),</v>
      </c>
    </row>
    <row r="79" spans="1:19" ht="15.6">
      <c r="A79" s="8">
        <f t="shared" ca="1" si="11"/>
        <v>44822</v>
      </c>
      <c r="B79" s="5" t="s">
        <v>305</v>
      </c>
      <c r="C79" s="8">
        <v>44679</v>
      </c>
      <c r="D79" s="8">
        <v>45958</v>
      </c>
      <c r="E79" s="9">
        <v>11.353654051222527</v>
      </c>
      <c r="F79">
        <v>13.129265315582323</v>
      </c>
      <c r="G79">
        <v>4</v>
      </c>
      <c r="H79" t="s">
        <v>330</v>
      </c>
      <c r="J79" t="str">
        <f t="shared" ca="1" si="12"/>
        <v>'2022-09-18',</v>
      </c>
      <c r="K79" t="str">
        <f t="shared" si="13"/>
        <v>'CDTOLXS4V',</v>
      </c>
      <c r="L79" t="str">
        <f t="shared" si="14"/>
        <v>'2022-04-28',</v>
      </c>
      <c r="M79" t="str">
        <f t="shared" si="15"/>
        <v>'2025-10-28',</v>
      </c>
      <c r="N79" t="str">
        <f t="shared" si="16"/>
        <v>'11.3536540512225',</v>
      </c>
      <c r="O79" t="str">
        <f t="shared" si="17"/>
        <v>'13.1292653155823',</v>
      </c>
      <c r="P79" t="str">
        <f t="shared" si="18"/>
        <v>'4',</v>
      </c>
      <c r="Q79" t="str">
        <f t="shared" si="19"/>
        <v>'No'</v>
      </c>
      <c r="R79" t="str">
        <f t="shared" si="20"/>
        <v>('CDTOLXS4V'),</v>
      </c>
      <c r="S79" t="str">
        <f t="shared" ca="1" si="21"/>
        <v>('2022-09-18','CDTOLXS4V','2022-04-28','2025-10-28','11.3536540512225','13.1292653155823','4','No'),</v>
      </c>
    </row>
    <row r="80" spans="1:19" ht="15.6">
      <c r="A80" s="8">
        <f t="shared" ca="1" si="11"/>
        <v>44822</v>
      </c>
      <c r="B80" s="5" t="s">
        <v>306</v>
      </c>
      <c r="C80" s="8">
        <v>44617</v>
      </c>
      <c r="D80" s="8">
        <v>46078</v>
      </c>
      <c r="E80" s="9">
        <v>10.165896429634014</v>
      </c>
      <c r="F80">
        <v>13.259858216590638</v>
      </c>
      <c r="G80">
        <v>4</v>
      </c>
      <c r="H80" t="s">
        <v>330</v>
      </c>
      <c r="J80" t="str">
        <f t="shared" ca="1" si="12"/>
        <v>'2022-09-18',</v>
      </c>
      <c r="K80" t="str">
        <f t="shared" si="13"/>
        <v>'CDTKIPS4V',</v>
      </c>
      <c r="L80" t="str">
        <f t="shared" si="14"/>
        <v>'2022-02-25',</v>
      </c>
      <c r="M80" t="str">
        <f t="shared" si="15"/>
        <v>'2026-02-25',</v>
      </c>
      <c r="N80" t="str">
        <f t="shared" si="16"/>
        <v>'10.165896429634',</v>
      </c>
      <c r="O80" t="str">
        <f t="shared" si="17"/>
        <v>'13.2598582165906',</v>
      </c>
      <c r="P80" t="str">
        <f t="shared" si="18"/>
        <v>'4',</v>
      </c>
      <c r="Q80" t="str">
        <f t="shared" si="19"/>
        <v>'No'</v>
      </c>
      <c r="R80" t="str">
        <f t="shared" si="20"/>
        <v>('CDTKIPS4V'),</v>
      </c>
      <c r="S80" t="str">
        <f t="shared" ca="1" si="21"/>
        <v>('2022-09-18','CDTKIPS4V','2022-02-25','2026-02-25','10.165896429634','13.2598582165906','4','No'),</v>
      </c>
    </row>
    <row r="81" spans="1:19" ht="15.6">
      <c r="A81" s="8">
        <f t="shared" ca="1" si="11"/>
        <v>44822</v>
      </c>
      <c r="B81" s="5" t="s">
        <v>307</v>
      </c>
      <c r="C81" s="8">
        <v>44649</v>
      </c>
      <c r="D81" s="8">
        <v>46110</v>
      </c>
      <c r="E81" s="9">
        <v>11.353892530904751</v>
      </c>
      <c r="F81">
        <v>13.292584613160908</v>
      </c>
      <c r="G81">
        <v>4</v>
      </c>
      <c r="H81" t="s">
        <v>330</v>
      </c>
      <c r="J81" t="str">
        <f t="shared" ca="1" si="12"/>
        <v>'2022-09-18',</v>
      </c>
      <c r="K81" t="str">
        <f t="shared" si="13"/>
        <v>'CDTCWCS4V',</v>
      </c>
      <c r="L81" t="str">
        <f t="shared" si="14"/>
        <v>'2022-03-29',</v>
      </c>
      <c r="M81" t="str">
        <f t="shared" si="15"/>
        <v>'2026-03-29',</v>
      </c>
      <c r="N81" t="str">
        <f t="shared" si="16"/>
        <v>'11.3538925309048',</v>
      </c>
      <c r="O81" t="str">
        <f t="shared" si="17"/>
        <v>'13.2925846131609',</v>
      </c>
      <c r="P81" t="str">
        <f t="shared" si="18"/>
        <v>'4',</v>
      </c>
      <c r="Q81" t="str">
        <f t="shared" si="19"/>
        <v>'No'</v>
      </c>
      <c r="R81" t="str">
        <f t="shared" si="20"/>
        <v>('CDTCWCS4V'),</v>
      </c>
      <c r="S81" t="str">
        <f t="shared" ca="1" si="21"/>
        <v>('2022-09-18','CDTCWCS4V','2022-03-29','2026-03-29','11.3538925309048','13.2925846131609','4','No'),</v>
      </c>
    </row>
    <row r="82" spans="1:19" ht="15.6">
      <c r="A82" s="8">
        <f t="shared" ca="1" si="11"/>
        <v>44822</v>
      </c>
      <c r="B82" s="5" t="s">
        <v>308</v>
      </c>
      <c r="C82" s="8">
        <v>44671</v>
      </c>
      <c r="D82" s="8">
        <v>46132</v>
      </c>
      <c r="E82" s="9">
        <v>11.245023046538826</v>
      </c>
      <c r="F82">
        <v>13.314594039351196</v>
      </c>
      <c r="G82">
        <v>4</v>
      </c>
      <c r="H82" t="s">
        <v>330</v>
      </c>
      <c r="J82" t="str">
        <f t="shared" ca="1" si="12"/>
        <v>'2022-09-18',</v>
      </c>
      <c r="K82" t="str">
        <f t="shared" si="13"/>
        <v>'CDTYQVS4V',</v>
      </c>
      <c r="L82" t="str">
        <f t="shared" si="14"/>
        <v>'2022-04-20',</v>
      </c>
      <c r="M82" t="str">
        <f t="shared" si="15"/>
        <v>'2026-04-20',</v>
      </c>
      <c r="N82" t="str">
        <f t="shared" si="16"/>
        <v>'11.2450230465388',</v>
      </c>
      <c r="O82" t="str">
        <f t="shared" si="17"/>
        <v>'13.3145940393512',</v>
      </c>
      <c r="P82" t="str">
        <f t="shared" si="18"/>
        <v>'4',</v>
      </c>
      <c r="Q82" t="str">
        <f t="shared" si="19"/>
        <v>'No'</v>
      </c>
      <c r="R82" t="str">
        <f t="shared" si="20"/>
        <v>('CDTYQVS4V'),</v>
      </c>
      <c r="S82" t="str">
        <f t="shared" ca="1" si="21"/>
        <v>('2022-09-18','CDTYQVS4V','2022-04-20','2026-04-20','11.2450230465388','13.3145940393512','4','No'),</v>
      </c>
    </row>
    <row r="83" spans="1:19" ht="15.6">
      <c r="A83" s="8">
        <f t="shared" ca="1" si="11"/>
        <v>44822</v>
      </c>
      <c r="B83" s="5" t="s">
        <v>309</v>
      </c>
      <c r="C83" s="8">
        <v>44671</v>
      </c>
      <c r="D83" s="8">
        <v>46132</v>
      </c>
      <c r="E83" s="9">
        <v>11.299550747259325</v>
      </c>
      <c r="F83">
        <v>13.314594039351196</v>
      </c>
      <c r="G83">
        <v>4</v>
      </c>
      <c r="H83" t="s">
        <v>330</v>
      </c>
      <c r="J83" t="str">
        <f t="shared" ca="1" si="12"/>
        <v>'2022-09-18',</v>
      </c>
      <c r="K83" t="str">
        <f t="shared" si="13"/>
        <v>'CDTRLKS4V',</v>
      </c>
      <c r="L83" t="str">
        <f t="shared" si="14"/>
        <v>'2022-04-20',</v>
      </c>
      <c r="M83" t="str">
        <f t="shared" si="15"/>
        <v>'2026-04-20',</v>
      </c>
      <c r="N83" t="str">
        <f t="shared" si="16"/>
        <v>'11.2995507472593',</v>
      </c>
      <c r="O83" t="str">
        <f t="shared" si="17"/>
        <v>'13.3145940393512',</v>
      </c>
      <c r="P83" t="str">
        <f t="shared" si="18"/>
        <v>'4',</v>
      </c>
      <c r="Q83" t="str">
        <f t="shared" si="19"/>
        <v>'No'</v>
      </c>
      <c r="R83" t="str">
        <f t="shared" si="20"/>
        <v>('CDTRLKS4V'),</v>
      </c>
      <c r="S83" t="str">
        <f t="shared" ca="1" si="21"/>
        <v>('2022-09-18','CDTRLKS4V','2022-04-20','2026-04-20','11.2995507472593','13.3145940393512','4','No'),</v>
      </c>
    </row>
    <row r="84" spans="1:19" ht="15.6">
      <c r="A84" s="8">
        <f t="shared" ca="1" si="11"/>
        <v>44822</v>
      </c>
      <c r="B84" s="5" t="s">
        <v>310</v>
      </c>
      <c r="C84" s="8">
        <v>44683</v>
      </c>
      <c r="D84" s="8">
        <v>46144</v>
      </c>
      <c r="E84" s="9">
        <v>12.550837290926363</v>
      </c>
      <c r="F84">
        <v>13.326433742375126</v>
      </c>
      <c r="G84">
        <v>4</v>
      </c>
      <c r="H84" t="s">
        <v>330</v>
      </c>
      <c r="J84" t="str">
        <f t="shared" ca="1" si="12"/>
        <v>'2022-09-18',</v>
      </c>
      <c r="K84" t="str">
        <f t="shared" si="13"/>
        <v>'CDTSOAS4V',</v>
      </c>
      <c r="L84" t="str">
        <f t="shared" si="14"/>
        <v>'2022-05-02',</v>
      </c>
      <c r="M84" t="str">
        <f t="shared" si="15"/>
        <v>'2026-05-02',</v>
      </c>
      <c r="N84" t="str">
        <f t="shared" si="16"/>
        <v>'12.5508372909264',</v>
      </c>
      <c r="O84" t="str">
        <f t="shared" si="17"/>
        <v>'13.3264337423751',</v>
      </c>
      <c r="P84" t="str">
        <f t="shared" si="18"/>
        <v>'4',</v>
      </c>
      <c r="Q84" t="str">
        <f t="shared" si="19"/>
        <v>'No'</v>
      </c>
      <c r="R84" t="str">
        <f t="shared" si="20"/>
        <v>('CDTSOAS4V'),</v>
      </c>
      <c r="S84" t="str">
        <f t="shared" ca="1" si="21"/>
        <v>('2022-09-18','CDTSOAS4V','2022-05-02','2026-05-02','12.5508372909264','13.3264337423751','4','No'),</v>
      </c>
    </row>
    <row r="85" spans="1:19" ht="15.6">
      <c r="A85" s="8">
        <f t="shared" ca="1" si="11"/>
        <v>44822</v>
      </c>
      <c r="B85" s="5" t="s">
        <v>311</v>
      </c>
      <c r="C85" s="8">
        <v>44683</v>
      </c>
      <c r="D85" s="8">
        <v>46144</v>
      </c>
      <c r="E85" s="9">
        <v>12.605581952996481</v>
      </c>
      <c r="F85">
        <v>13.326433742375126</v>
      </c>
      <c r="G85">
        <v>4</v>
      </c>
      <c r="H85" t="s">
        <v>330</v>
      </c>
      <c r="J85" t="str">
        <f t="shared" ca="1" si="12"/>
        <v>'2022-09-18',</v>
      </c>
      <c r="K85" t="str">
        <f t="shared" si="13"/>
        <v>'CDTDBTS4V',</v>
      </c>
      <c r="L85" t="str">
        <f t="shared" si="14"/>
        <v>'2022-05-02',</v>
      </c>
      <c r="M85" t="str">
        <f t="shared" si="15"/>
        <v>'2026-05-02',</v>
      </c>
      <c r="N85" t="str">
        <f t="shared" si="16"/>
        <v>'12.6055819529965',</v>
      </c>
      <c r="O85" t="str">
        <f t="shared" si="17"/>
        <v>'13.3264337423751',</v>
      </c>
      <c r="P85" t="str">
        <f t="shared" si="18"/>
        <v>'4',</v>
      </c>
      <c r="Q85" t="str">
        <f t="shared" si="19"/>
        <v>'No'</v>
      </c>
      <c r="R85" t="str">
        <f t="shared" si="20"/>
        <v>('CDTDBTS4V'),</v>
      </c>
      <c r="S85" t="str">
        <f t="shared" ca="1" si="21"/>
        <v>('2022-09-18','CDTDBTS4V','2022-05-02','2026-05-02','12.6055819529965','13.3264337423751','4','No'),</v>
      </c>
    </row>
    <row r="86" spans="1:19" ht="15.6">
      <c r="A86" s="8">
        <f t="shared" ca="1" si="11"/>
        <v>44822</v>
      </c>
      <c r="B86" s="5" t="s">
        <v>312</v>
      </c>
      <c r="C86" s="8">
        <v>42517</v>
      </c>
      <c r="D86" s="8">
        <v>46169</v>
      </c>
      <c r="E86" s="9">
        <v>9.7896644012674727</v>
      </c>
      <c r="F86">
        <v>13.350730361743935</v>
      </c>
      <c r="G86">
        <v>4</v>
      </c>
      <c r="H86" t="s">
        <v>330</v>
      </c>
      <c r="J86" t="str">
        <f t="shared" ca="1" si="12"/>
        <v>'2022-09-18',</v>
      </c>
      <c r="K86" t="str">
        <f t="shared" si="13"/>
        <v>'CDTLKPS4V',</v>
      </c>
      <c r="L86" t="str">
        <f t="shared" si="14"/>
        <v>'2016-05-27',</v>
      </c>
      <c r="M86" t="str">
        <f t="shared" si="15"/>
        <v>'2026-05-27',</v>
      </c>
      <c r="N86" t="str">
        <f t="shared" si="16"/>
        <v>'9.78966440126747',</v>
      </c>
      <c r="O86" t="str">
        <f t="shared" si="17"/>
        <v>'13.3507303617439',</v>
      </c>
      <c r="P86" t="str">
        <f t="shared" si="18"/>
        <v>'4',</v>
      </c>
      <c r="Q86" t="str">
        <f t="shared" si="19"/>
        <v>'No'</v>
      </c>
      <c r="R86" t="str">
        <f t="shared" si="20"/>
        <v>('CDTLKPS4V'),</v>
      </c>
      <c r="S86" t="str">
        <f t="shared" ca="1" si="21"/>
        <v>('2022-09-18','CDTLKPS4V','2016-05-27','2026-05-27','9.78966440126747','13.3507303617439','4','No'),</v>
      </c>
    </row>
    <row r="87" spans="1:19" ht="15.6">
      <c r="A87" s="8">
        <f t="shared" ca="1" si="11"/>
        <v>44822</v>
      </c>
      <c r="B87" s="5" t="s">
        <v>313</v>
      </c>
      <c r="C87" s="8">
        <v>44749</v>
      </c>
      <c r="D87" s="8">
        <v>46210</v>
      </c>
      <c r="E87" s="9">
        <v>14.752555067823758</v>
      </c>
      <c r="F87">
        <v>13.389517517930914</v>
      </c>
      <c r="G87">
        <v>4</v>
      </c>
      <c r="H87" t="s">
        <v>330</v>
      </c>
      <c r="J87" t="str">
        <f t="shared" ca="1" si="12"/>
        <v>'2022-09-18',</v>
      </c>
      <c r="K87" t="str">
        <f t="shared" si="13"/>
        <v>'CDTXJFS4V',</v>
      </c>
      <c r="L87" t="str">
        <f t="shared" si="14"/>
        <v>'2022-07-07',</v>
      </c>
      <c r="M87" t="str">
        <f t="shared" si="15"/>
        <v>'2026-07-07',</v>
      </c>
      <c r="N87" t="str">
        <f t="shared" si="16"/>
        <v>'14.7525550678238',</v>
      </c>
      <c r="O87" t="str">
        <f t="shared" si="17"/>
        <v>'13.3895175179309',</v>
      </c>
      <c r="P87" t="str">
        <f t="shared" si="18"/>
        <v>'4',</v>
      </c>
      <c r="Q87" t="str">
        <f t="shared" si="19"/>
        <v>'No'</v>
      </c>
      <c r="R87" t="str">
        <f t="shared" si="20"/>
        <v>('CDTXJFS4V'),</v>
      </c>
      <c r="S87" t="str">
        <f t="shared" ca="1" si="21"/>
        <v>('2022-09-18','CDTXJFS4V','2022-07-07','2026-07-07','14.7525550678238','13.3895175179309','4','No'),</v>
      </c>
    </row>
    <row r="88" spans="1:19" ht="15.6">
      <c r="A88" s="8">
        <f t="shared" ca="1" si="11"/>
        <v>44822</v>
      </c>
      <c r="B88" s="5" t="s">
        <v>314</v>
      </c>
      <c r="C88" s="8">
        <v>44795</v>
      </c>
      <c r="D88" s="8">
        <v>46258</v>
      </c>
      <c r="E88" s="9">
        <v>15.865041503906308</v>
      </c>
      <c r="F88">
        <v>13.433302821464434</v>
      </c>
      <c r="G88">
        <v>4</v>
      </c>
      <c r="H88" t="s">
        <v>330</v>
      </c>
      <c r="J88" t="str">
        <f t="shared" ca="1" si="12"/>
        <v>'2022-09-18',</v>
      </c>
      <c r="K88" t="str">
        <f t="shared" si="13"/>
        <v>'CDTSQVS4V',</v>
      </c>
      <c r="L88" t="str">
        <f t="shared" si="14"/>
        <v>'2022-08-22',</v>
      </c>
      <c r="M88" t="str">
        <f t="shared" si="15"/>
        <v>'2026-08-24',</v>
      </c>
      <c r="N88" t="str">
        <f t="shared" si="16"/>
        <v>'15.8650415039063',</v>
      </c>
      <c r="O88" t="str">
        <f t="shared" si="17"/>
        <v>'13.4333028214644',</v>
      </c>
      <c r="P88" t="str">
        <f t="shared" si="18"/>
        <v>'4',</v>
      </c>
      <c r="Q88" t="str">
        <f t="shared" si="19"/>
        <v>'No'</v>
      </c>
      <c r="R88" t="str">
        <f t="shared" si="20"/>
        <v>('CDTSQVS4V'),</v>
      </c>
      <c r="S88" t="str">
        <f t="shared" ca="1" si="21"/>
        <v>('2022-09-18','CDTSQVS4V','2022-08-22','2026-08-24','15.8650415039063','13.4333028214644','4','No'),</v>
      </c>
    </row>
    <row r="89" spans="1:19" ht="15.6">
      <c r="A89" s="8">
        <f t="shared" ca="1" si="11"/>
        <v>44822</v>
      </c>
      <c r="B89" s="5" t="s">
        <v>315</v>
      </c>
      <c r="C89" s="8">
        <v>44809</v>
      </c>
      <c r="D89" s="8">
        <v>46270</v>
      </c>
      <c r="E89" s="9">
        <v>15.865008000765378</v>
      </c>
      <c r="F89">
        <v>13.44398247028154</v>
      </c>
      <c r="G89">
        <v>4</v>
      </c>
      <c r="H89" t="s">
        <v>330</v>
      </c>
      <c r="J89" t="str">
        <f t="shared" ca="1" si="12"/>
        <v>'2022-09-18',</v>
      </c>
      <c r="K89" t="str">
        <f t="shared" si="13"/>
        <v>'CDTFWLS4V',</v>
      </c>
      <c r="L89" t="str">
        <f t="shared" si="14"/>
        <v>'2022-09-05',</v>
      </c>
      <c r="M89" t="str">
        <f t="shared" si="15"/>
        <v>'2026-09-05',</v>
      </c>
      <c r="N89" t="str">
        <f t="shared" si="16"/>
        <v>'15.8650080007654',</v>
      </c>
      <c r="O89" t="str">
        <f t="shared" si="17"/>
        <v>'13.4439824702815',</v>
      </c>
      <c r="P89" t="str">
        <f t="shared" si="18"/>
        <v>'4',</v>
      </c>
      <c r="Q89" t="str">
        <f t="shared" si="19"/>
        <v>'No'</v>
      </c>
      <c r="R89" t="str">
        <f t="shared" si="20"/>
        <v>('CDTFWLS4V'),</v>
      </c>
      <c r="S89" t="str">
        <f t="shared" ca="1" si="21"/>
        <v>('2022-09-18','CDTFWLS4V','2022-09-05','2026-09-05','15.8650080007654','13.4439824702815','4','No'),</v>
      </c>
    </row>
    <row r="90" spans="1:19" ht="15.6">
      <c r="A90" s="8">
        <f t="shared" ca="1" si="11"/>
        <v>44822</v>
      </c>
      <c r="B90" s="5" t="s">
        <v>316</v>
      </c>
      <c r="C90" s="8">
        <v>44678</v>
      </c>
      <c r="D90" s="8">
        <v>46504</v>
      </c>
      <c r="E90" s="9">
        <v>11.733549135948884</v>
      </c>
      <c r="F90">
        <v>13.632453252462675</v>
      </c>
      <c r="G90">
        <v>4</v>
      </c>
      <c r="H90" t="s">
        <v>330</v>
      </c>
      <c r="J90" t="str">
        <f t="shared" ca="1" si="12"/>
        <v>'2022-09-18',</v>
      </c>
      <c r="K90" t="str">
        <f t="shared" si="13"/>
        <v>'CDTLATS4V',</v>
      </c>
      <c r="L90" t="str">
        <f t="shared" si="14"/>
        <v>'2022-04-27',</v>
      </c>
      <c r="M90" t="str">
        <f t="shared" si="15"/>
        <v>'2027-04-27',</v>
      </c>
      <c r="N90" t="str">
        <f t="shared" si="16"/>
        <v>'11.7335491359489',</v>
      </c>
      <c r="O90" t="str">
        <f t="shared" si="17"/>
        <v>'13.6324532524627',</v>
      </c>
      <c r="P90" t="str">
        <f t="shared" si="18"/>
        <v>'4',</v>
      </c>
      <c r="Q90" t="str">
        <f t="shared" si="19"/>
        <v>'No'</v>
      </c>
      <c r="R90" t="str">
        <f t="shared" si="20"/>
        <v>('CDTLATS4V'),</v>
      </c>
      <c r="S90" t="str">
        <f t="shared" ca="1" si="21"/>
        <v>('2022-09-18','CDTLATS4V','2022-04-27','2027-04-27','11.7335491359489','13.6324532524627','4','No'),</v>
      </c>
    </row>
    <row r="91" spans="1:19" ht="15.6">
      <c r="A91" s="8">
        <f t="shared" ca="1" si="11"/>
        <v>44822</v>
      </c>
      <c r="B91" s="5" t="s">
        <v>317</v>
      </c>
      <c r="C91" s="8">
        <v>44712</v>
      </c>
      <c r="D91" s="8">
        <v>46538</v>
      </c>
      <c r="E91" s="9">
        <v>13.482621261580686</v>
      </c>
      <c r="F91">
        <v>13.656924476803722</v>
      </c>
      <c r="G91">
        <v>4</v>
      </c>
      <c r="H91" t="s">
        <v>330</v>
      </c>
      <c r="J91" t="str">
        <f t="shared" ca="1" si="12"/>
        <v>'2022-09-18',</v>
      </c>
      <c r="K91" t="str">
        <f t="shared" si="13"/>
        <v>'CDTNRDS4V',</v>
      </c>
      <c r="L91" t="str">
        <f t="shared" si="14"/>
        <v>'2022-05-31',</v>
      </c>
      <c r="M91" t="str">
        <f t="shared" si="15"/>
        <v>'2027-05-31',</v>
      </c>
      <c r="N91" t="str">
        <f t="shared" si="16"/>
        <v>'13.4826212615807',</v>
      </c>
      <c r="O91" t="str">
        <f t="shared" si="17"/>
        <v>'13.6569244768037',</v>
      </c>
      <c r="P91" t="str">
        <f t="shared" si="18"/>
        <v>'4',</v>
      </c>
      <c r="Q91" t="str">
        <f t="shared" si="19"/>
        <v>'No'</v>
      </c>
      <c r="R91" t="str">
        <f t="shared" si="20"/>
        <v>('CDTNRDS4V'),</v>
      </c>
      <c r="S91" t="str">
        <f t="shared" ca="1" si="21"/>
        <v>('2022-09-18','CDTNRDS4V','2022-05-31','2027-05-31','13.4826212615807','13.6569244768037','4','No'),</v>
      </c>
    </row>
    <row r="92" spans="1:19" ht="15.6">
      <c r="A92" s="8">
        <f t="shared" ca="1" si="11"/>
        <v>44822</v>
      </c>
      <c r="B92" s="5" t="s">
        <v>318</v>
      </c>
      <c r="C92" s="8">
        <v>44742</v>
      </c>
      <c r="D92" s="8">
        <v>46568</v>
      </c>
      <c r="E92" s="9">
        <v>14.36475168202862</v>
      </c>
      <c r="F92">
        <v>13.677948933075243</v>
      </c>
      <c r="G92">
        <v>4</v>
      </c>
      <c r="H92" t="s">
        <v>330</v>
      </c>
      <c r="J92" t="str">
        <f t="shared" ca="1" si="12"/>
        <v>'2022-09-18',</v>
      </c>
      <c r="K92" t="str">
        <f t="shared" si="13"/>
        <v>'CDTDVPS4V',</v>
      </c>
      <c r="L92" t="str">
        <f t="shared" si="14"/>
        <v>'2022-06-30',</v>
      </c>
      <c r="M92" t="str">
        <f t="shared" si="15"/>
        <v>'2027-06-30',</v>
      </c>
      <c r="N92" t="str">
        <f t="shared" si="16"/>
        <v>'14.3647516820286',</v>
      </c>
      <c r="O92" t="str">
        <f t="shared" si="17"/>
        <v>'13.6779489330752',</v>
      </c>
      <c r="P92" t="str">
        <f t="shared" si="18"/>
        <v>'4',</v>
      </c>
      <c r="Q92" t="str">
        <f t="shared" si="19"/>
        <v>'No'</v>
      </c>
      <c r="R92" t="str">
        <f t="shared" si="20"/>
        <v>('CDTDVPS4V'),</v>
      </c>
      <c r="S92" t="str">
        <f t="shared" ca="1" si="21"/>
        <v>('2022-09-18','CDTDVPS4V','2022-06-30','2027-06-30','14.3647516820286','13.6779489330752','4','No'),</v>
      </c>
    </row>
    <row r="93" spans="1:19" ht="15.6">
      <c r="A93" s="8">
        <f t="shared" ca="1" si="11"/>
        <v>44822</v>
      </c>
      <c r="B93" s="5" t="s">
        <v>319</v>
      </c>
      <c r="C93" s="8">
        <v>44753</v>
      </c>
      <c r="D93" s="8">
        <v>46579</v>
      </c>
      <c r="E93" s="9">
        <v>14.309510508975176</v>
      </c>
      <c r="F93">
        <v>13.685527094028906</v>
      </c>
      <c r="G93">
        <v>4</v>
      </c>
      <c r="H93" t="s">
        <v>330</v>
      </c>
      <c r="J93" t="str">
        <f t="shared" ca="1" si="12"/>
        <v>'2022-09-18',</v>
      </c>
      <c r="K93" t="str">
        <f t="shared" si="13"/>
        <v>'CDTPDSS4V',</v>
      </c>
      <c r="L93" t="str">
        <f t="shared" si="14"/>
        <v>'2022-07-11',</v>
      </c>
      <c r="M93" t="str">
        <f t="shared" si="15"/>
        <v>'2027-07-11',</v>
      </c>
      <c r="N93" t="str">
        <f t="shared" si="16"/>
        <v>'14.3095105089752',</v>
      </c>
      <c r="O93" t="str">
        <f t="shared" si="17"/>
        <v>'13.6855270940289',</v>
      </c>
      <c r="P93" t="str">
        <f t="shared" si="18"/>
        <v>'4',</v>
      </c>
      <c r="Q93" t="str">
        <f t="shared" si="19"/>
        <v>'No'</v>
      </c>
      <c r="R93" t="str">
        <f t="shared" si="20"/>
        <v>('CDTPDSS4V'),</v>
      </c>
      <c r="S93" t="str">
        <f t="shared" ca="1" si="21"/>
        <v>('2022-09-18','CDTPDSS4V','2022-07-11','2027-07-11','14.3095105089752','13.6855270940289','4','No'),</v>
      </c>
    </row>
    <row r="94" spans="1:19" ht="15.6">
      <c r="A94" s="8">
        <f t="shared" ca="1" si="11"/>
        <v>44822</v>
      </c>
      <c r="B94" s="5" t="s">
        <v>320</v>
      </c>
      <c r="C94" s="8">
        <v>44755</v>
      </c>
      <c r="D94" s="8">
        <v>46581</v>
      </c>
      <c r="E94" s="9">
        <v>14.752300062499968</v>
      </c>
      <c r="F94">
        <v>13.686897484165026</v>
      </c>
      <c r="G94">
        <v>4</v>
      </c>
      <c r="H94" t="s">
        <v>330</v>
      </c>
      <c r="J94" t="str">
        <f t="shared" ca="1" si="12"/>
        <v>'2022-09-18',</v>
      </c>
      <c r="K94" t="str">
        <f t="shared" si="13"/>
        <v>'CDTIMNS4V',</v>
      </c>
      <c r="L94" t="str">
        <f t="shared" si="14"/>
        <v>'2022-07-13',</v>
      </c>
      <c r="M94" t="str">
        <f t="shared" si="15"/>
        <v>'2027-07-13',</v>
      </c>
      <c r="N94" t="str">
        <f t="shared" si="16"/>
        <v>'14.7523000625',</v>
      </c>
      <c r="O94" t="str">
        <f t="shared" si="17"/>
        <v>'13.686897484165',</v>
      </c>
      <c r="P94" t="str">
        <f t="shared" si="18"/>
        <v>'4',</v>
      </c>
      <c r="Q94" t="str">
        <f t="shared" si="19"/>
        <v>'No'</v>
      </c>
      <c r="R94" t="str">
        <f t="shared" si="20"/>
        <v>('CDTIMNS4V'),</v>
      </c>
      <c r="S94" t="str">
        <f t="shared" ca="1" si="21"/>
        <v>('2022-09-18','CDTIMNS4V','2022-07-13','2027-07-13','14.7523000625','13.686897484165','4','No'),</v>
      </c>
    </row>
    <row r="95" spans="1:19" ht="15.6">
      <c r="A95" s="8">
        <f t="shared" ca="1" si="11"/>
        <v>44822</v>
      </c>
      <c r="B95" s="5" t="s">
        <v>321</v>
      </c>
      <c r="C95" s="8">
        <v>44757</v>
      </c>
      <c r="D95" s="8">
        <v>46583</v>
      </c>
      <c r="E95" s="9">
        <v>9.4152741058441727</v>
      </c>
      <c r="F95">
        <v>13.688265588644377</v>
      </c>
      <c r="G95">
        <v>4</v>
      </c>
      <c r="H95" t="s">
        <v>330</v>
      </c>
      <c r="J95" t="str">
        <f t="shared" ca="1" si="12"/>
        <v>'2022-09-18',</v>
      </c>
      <c r="K95" t="str">
        <f t="shared" si="13"/>
        <v>'CDTJRFS4V',</v>
      </c>
      <c r="L95" t="str">
        <f t="shared" si="14"/>
        <v>'2022-07-15',</v>
      </c>
      <c r="M95" t="str">
        <f t="shared" si="15"/>
        <v>'2027-07-15',</v>
      </c>
      <c r="N95" t="str">
        <f t="shared" si="16"/>
        <v>'9.41527410584417',</v>
      </c>
      <c r="O95" t="str">
        <f t="shared" si="17"/>
        <v>'13.6882655886444',</v>
      </c>
      <c r="P95" t="str">
        <f t="shared" si="18"/>
        <v>'4',</v>
      </c>
      <c r="Q95" t="str">
        <f t="shared" si="19"/>
        <v>'No'</v>
      </c>
      <c r="R95" t="str">
        <f t="shared" si="20"/>
        <v>('CDTJRFS4V'),</v>
      </c>
      <c r="S95" t="str">
        <f t="shared" ca="1" si="21"/>
        <v>('2022-09-18','CDTJRFS4V','2022-07-15','2027-07-15','9.41527410584417','13.6882655886444','4','No'),</v>
      </c>
    </row>
    <row r="96" spans="1:19" ht="15.6">
      <c r="A96" s="8">
        <f t="shared" ca="1" si="11"/>
        <v>44822</v>
      </c>
      <c r="B96" s="5" t="s">
        <v>322</v>
      </c>
      <c r="C96" s="8">
        <v>44770</v>
      </c>
      <c r="D96" s="8">
        <v>46596</v>
      </c>
      <c r="E96" s="9">
        <v>15.307719719276601</v>
      </c>
      <c r="F96">
        <v>13.697102799439286</v>
      </c>
      <c r="G96">
        <v>4</v>
      </c>
      <c r="H96" t="s">
        <v>330</v>
      </c>
      <c r="J96" t="str">
        <f t="shared" ca="1" si="12"/>
        <v>'2022-09-18',</v>
      </c>
      <c r="K96" t="str">
        <f t="shared" si="13"/>
        <v>'CDTEYUS4V',</v>
      </c>
      <c r="L96" t="str">
        <f t="shared" si="14"/>
        <v>'2022-07-28',</v>
      </c>
      <c r="M96" t="str">
        <f t="shared" si="15"/>
        <v>'2027-07-28',</v>
      </c>
      <c r="N96" t="str">
        <f t="shared" si="16"/>
        <v>'15.3077197192766',</v>
      </c>
      <c r="O96" t="str">
        <f t="shared" si="17"/>
        <v>'13.6971027994393',</v>
      </c>
      <c r="P96" t="str">
        <f t="shared" si="18"/>
        <v>'4',</v>
      </c>
      <c r="Q96" t="str">
        <f t="shared" si="19"/>
        <v>'No'</v>
      </c>
      <c r="R96" t="str">
        <f t="shared" si="20"/>
        <v>('CDTEYUS4V'),</v>
      </c>
      <c r="S96" t="str">
        <f t="shared" ca="1" si="21"/>
        <v>('2022-09-18','CDTEYUS4V','2022-07-28','2027-07-28','15.3077197192766','13.6971027994393','4','No'),</v>
      </c>
    </row>
    <row r="97" spans="1:19" ht="15.6">
      <c r="A97" s="8">
        <f t="shared" ca="1" si="11"/>
        <v>44822</v>
      </c>
      <c r="B97" s="5" t="s">
        <v>323</v>
      </c>
      <c r="C97" s="8">
        <v>44778</v>
      </c>
      <c r="D97" s="8">
        <v>46604</v>
      </c>
      <c r="E97" s="9">
        <v>15.69762773675456</v>
      </c>
      <c r="F97">
        <v>13.70249357862982</v>
      </c>
      <c r="G97">
        <v>4</v>
      </c>
      <c r="H97" t="s">
        <v>330</v>
      </c>
      <c r="J97" t="str">
        <f t="shared" ca="1" si="12"/>
        <v>'2022-09-18',</v>
      </c>
      <c r="K97" t="str">
        <f t="shared" si="13"/>
        <v>'CDTZQWS4V',</v>
      </c>
      <c r="L97" t="str">
        <f t="shared" si="14"/>
        <v>'2022-08-05',</v>
      </c>
      <c r="M97" t="str">
        <f t="shared" si="15"/>
        <v>'2027-08-05',</v>
      </c>
      <c r="N97" t="str">
        <f t="shared" si="16"/>
        <v>'15.6976277367546',</v>
      </c>
      <c r="O97" t="str">
        <f t="shared" si="17"/>
        <v>'13.7024935786298',</v>
      </c>
      <c r="P97" t="str">
        <f t="shared" si="18"/>
        <v>'4',</v>
      </c>
      <c r="Q97" t="str">
        <f t="shared" si="19"/>
        <v>'No'</v>
      </c>
      <c r="R97" t="str">
        <f t="shared" si="20"/>
        <v>('CDTZQWS4V'),</v>
      </c>
      <c r="S97" t="str">
        <f t="shared" ca="1" si="21"/>
        <v>('2022-09-18','CDTZQWS4V','2022-08-05','2027-08-05','15.6976277367546','13.7024935786298','4','No'),</v>
      </c>
    </row>
    <row r="98" spans="1:19" ht="15.6">
      <c r="A98" s="8">
        <f t="shared" ca="1" si="11"/>
        <v>44822</v>
      </c>
      <c r="B98" s="5" t="s">
        <v>324</v>
      </c>
      <c r="C98" s="8">
        <v>44781</v>
      </c>
      <c r="D98" s="8">
        <v>46608</v>
      </c>
      <c r="E98" s="9">
        <v>14.198922495976873</v>
      </c>
      <c r="F98">
        <v>13.705175483206446</v>
      </c>
      <c r="G98">
        <v>4</v>
      </c>
      <c r="H98" t="s">
        <v>330</v>
      </c>
      <c r="J98" t="str">
        <f t="shared" ca="1" si="12"/>
        <v>'2022-09-18',</v>
      </c>
      <c r="K98" t="str">
        <f t="shared" si="13"/>
        <v>'CDTZFLS4V',</v>
      </c>
      <c r="L98" t="str">
        <f t="shared" si="14"/>
        <v>'2022-08-08',</v>
      </c>
      <c r="M98" t="str">
        <f t="shared" si="15"/>
        <v>'2027-08-09',</v>
      </c>
      <c r="N98" t="str">
        <f t="shared" si="16"/>
        <v>'14.1989224959769',</v>
      </c>
      <c r="O98" t="str">
        <f t="shared" si="17"/>
        <v>'13.7051754832064',</v>
      </c>
      <c r="P98" t="str">
        <f t="shared" si="18"/>
        <v>'4',</v>
      </c>
      <c r="Q98" t="str">
        <f t="shared" si="19"/>
        <v>'No'</v>
      </c>
      <c r="R98" t="str">
        <f t="shared" si="20"/>
        <v>('CDTZFLS4V'),</v>
      </c>
      <c r="S98" t="str">
        <f t="shared" ca="1" si="21"/>
        <v>('2022-09-18','CDTZFLS4V','2022-08-08','2027-08-09','14.1989224959769','13.7051754832064','4','No'),</v>
      </c>
    </row>
    <row r="99" spans="1:19" ht="15.6">
      <c r="A99" s="8">
        <f t="shared" ca="1" si="11"/>
        <v>44822</v>
      </c>
      <c r="B99" s="5" t="s">
        <v>325</v>
      </c>
      <c r="C99" s="8">
        <v>44784</v>
      </c>
      <c r="D99" s="8">
        <v>46610</v>
      </c>
      <c r="E99" s="9">
        <v>15.586067371594714</v>
      </c>
      <c r="F99">
        <v>13.706513076449708</v>
      </c>
      <c r="G99">
        <v>4</v>
      </c>
      <c r="H99" t="s">
        <v>330</v>
      </c>
      <c r="J99" t="str">
        <f t="shared" ca="1" si="12"/>
        <v>'2022-09-18',</v>
      </c>
      <c r="K99" t="str">
        <f t="shared" si="13"/>
        <v>'CDTQHYS4V',</v>
      </c>
      <c r="L99" t="str">
        <f t="shared" si="14"/>
        <v>'2022-08-11',</v>
      </c>
      <c r="M99" t="str">
        <f t="shared" si="15"/>
        <v>'2027-08-11',</v>
      </c>
      <c r="N99" t="str">
        <f t="shared" si="16"/>
        <v>'15.5860673715947',</v>
      </c>
      <c r="O99" t="str">
        <f t="shared" si="17"/>
        <v>'13.7065130764497',</v>
      </c>
      <c r="P99" t="str">
        <f t="shared" si="18"/>
        <v>'4',</v>
      </c>
      <c r="Q99" t="str">
        <f t="shared" si="19"/>
        <v>'No'</v>
      </c>
      <c r="R99" t="str">
        <f t="shared" si="20"/>
        <v>('CDTQHYS4V'),</v>
      </c>
      <c r="S99" t="str">
        <f t="shared" ca="1" si="21"/>
        <v>('2022-09-18','CDTQHYS4V','2022-08-11','2027-08-11','15.5860673715947','13.7065130764497','4','No'),</v>
      </c>
    </row>
    <row r="100" spans="1:19" ht="15.6">
      <c r="A100" s="8">
        <f t="shared" ca="1" si="11"/>
        <v>44822</v>
      </c>
      <c r="B100" s="5" t="s">
        <v>326</v>
      </c>
      <c r="C100" s="8">
        <v>44784</v>
      </c>
      <c r="D100" s="8">
        <v>46610</v>
      </c>
      <c r="E100" s="9">
        <v>14.198889354816369</v>
      </c>
      <c r="F100">
        <v>13.706513076449708</v>
      </c>
      <c r="G100">
        <v>4</v>
      </c>
      <c r="H100" t="s">
        <v>330</v>
      </c>
      <c r="J100" t="str">
        <f t="shared" ca="1" si="12"/>
        <v>'2022-09-18',</v>
      </c>
      <c r="K100" t="str">
        <f t="shared" si="13"/>
        <v>'CDTGUCS4V',</v>
      </c>
      <c r="L100" t="str">
        <f t="shared" si="14"/>
        <v>'2022-08-11',</v>
      </c>
      <c r="M100" t="str">
        <f t="shared" si="15"/>
        <v>'2027-08-11',</v>
      </c>
      <c r="N100" t="str">
        <f t="shared" si="16"/>
        <v>'14.1988893548164',</v>
      </c>
      <c r="O100" t="str">
        <f t="shared" si="17"/>
        <v>'13.7065130764497',</v>
      </c>
      <c r="P100" t="str">
        <f t="shared" si="18"/>
        <v>'4',</v>
      </c>
      <c r="Q100" t="str">
        <f t="shared" si="19"/>
        <v>'No'</v>
      </c>
      <c r="R100" t="str">
        <f t="shared" si="20"/>
        <v>('CDTGUCS4V'),</v>
      </c>
      <c r="S100" t="str">
        <f t="shared" ca="1" si="21"/>
        <v>('2022-09-18','CDTGUCS4V','2022-08-11','2027-08-11','14.1988893548164','13.7065130764497','4','No'),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TITULOS SEMESTRALES</vt:lpstr>
      <vt:lpstr>TITULOS INDEXADOS</vt:lpstr>
      <vt:lpstr>Hoja1</vt:lpstr>
      <vt:lpstr>TITULOS TRIMESTRALES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Edwin</cp:lastModifiedBy>
  <dcterms:created xsi:type="dcterms:W3CDTF">2022-09-17T15:58:01Z</dcterms:created>
  <dcterms:modified xsi:type="dcterms:W3CDTF">2022-09-18T18:47:10Z</dcterms:modified>
</cp:coreProperties>
</file>