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ursos\Maestria finanzas\S3_Trading\Proyecto\"/>
    </mc:Choice>
  </mc:AlternateContent>
  <xr:revisionPtr revIDLastSave="0" documentId="13_ncr:1_{7A73AF30-4097-4FC3-86E0-A37D5EAB6D2D}" xr6:coauthVersionLast="45" xr6:coauthVersionMax="45" xr10:uidLastSave="{00000000-0000-0000-0000-000000000000}"/>
  <bookViews>
    <workbookView xWindow="11448" yWindow="2952" windowWidth="34560" windowHeight="19188" activeTab="1" xr2:uid="{00000000-000D-0000-FFFF-FFFF00000000}"/>
  </bookViews>
  <sheets>
    <sheet name="Sheet1" sheetId="1" r:id="rId1"/>
    <sheet name="Hoja1" sheetId="2" r:id="rId2"/>
  </sheets>
  <definedNames>
    <definedName name="_xlnm._FilterDatabase" localSheetId="0" hidden="1">Sheet1!$A$1:$J$192</definedName>
  </definedNames>
  <calcPr calcId="181029"/>
</workbook>
</file>

<file path=xl/calcChain.xml><?xml version="1.0" encoding="utf-8"?>
<calcChain xmlns="http://schemas.openxmlformats.org/spreadsheetml/2006/main">
  <c r="K39" i="1" l="1"/>
  <c r="L39" i="1"/>
  <c r="K32" i="1"/>
  <c r="K33" i="1" s="1"/>
  <c r="K31" i="1"/>
  <c r="L31" i="1" s="1"/>
  <c r="K30" i="1"/>
  <c r="L30" i="1" s="1"/>
  <c r="K29" i="1"/>
  <c r="L29" i="1" s="1"/>
  <c r="L32" i="1"/>
  <c r="L28" i="1"/>
  <c r="L27" i="1"/>
  <c r="K28" i="1"/>
  <c r="K27" i="1"/>
  <c r="K26" i="1"/>
  <c r="L26" i="1" s="1"/>
  <c r="K25" i="1"/>
  <c r="L25" i="1" s="1"/>
  <c r="K24" i="1"/>
  <c r="L24" i="1" s="1"/>
  <c r="K23" i="1"/>
  <c r="L23" i="1" s="1"/>
  <c r="K22" i="1"/>
  <c r="L22" i="1" s="1"/>
  <c r="L21" i="1"/>
  <c r="L20" i="1"/>
  <c r="L19" i="1"/>
  <c r="L18" i="1"/>
  <c r="L17" i="1"/>
  <c r="L16" i="1"/>
  <c r="K18" i="1"/>
  <c r="K19" i="1" s="1"/>
  <c r="K20" i="1" s="1"/>
  <c r="K21" i="1" s="1"/>
  <c r="K17" i="1"/>
  <c r="K16" i="1"/>
  <c r="K34" i="1" l="1"/>
  <c r="L33" i="1"/>
  <c r="L34" i="1" l="1"/>
  <c r="K35" i="1"/>
  <c r="K36" i="1" l="1"/>
  <c r="L35" i="1"/>
  <c r="K37" i="1" l="1"/>
  <c r="L36" i="1"/>
  <c r="L37" i="1" l="1"/>
  <c r="K38" i="1"/>
  <c r="L38" i="1" s="1"/>
  <c r="H12" i="1" l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J26" i="1"/>
  <c r="J27" i="1"/>
  <c r="J28" i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25" i="1"/>
  <c r="J24" i="1"/>
  <c r="J23" i="1"/>
  <c r="J22" i="1"/>
  <c r="J18" i="1"/>
  <c r="J19" i="1" s="1"/>
  <c r="J20" i="1" s="1"/>
  <c r="J21" i="1" s="1"/>
  <c r="J17" i="1"/>
  <c r="J16" i="1"/>
  <c r="F194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J50" i="1" l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l="1"/>
  <c r="J151" i="1" s="1"/>
  <c r="J152" i="1" s="1"/>
  <c r="J153" i="1" s="1"/>
  <c r="J154" i="1" s="1"/>
  <c r="J155" i="1" s="1"/>
  <c r="J156" i="1" l="1"/>
  <c r="J157" i="1" s="1"/>
  <c r="J158" i="1" s="1"/>
  <c r="J159" i="1" s="1"/>
  <c r="J160" i="1" s="1"/>
  <c r="J161" i="1" s="1"/>
  <c r="J162" i="1" s="1"/>
  <c r="J163" i="1" l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</calcChain>
</file>

<file path=xl/sharedStrings.xml><?xml version="1.0" encoding="utf-8"?>
<sst xmlns="http://schemas.openxmlformats.org/spreadsheetml/2006/main" count="132" uniqueCount="11">
  <si>
    <t>Date</t>
  </si>
  <si>
    <t>Close_SP</t>
  </si>
  <si>
    <t>Close_VIX</t>
  </si>
  <si>
    <t>Close_SPF</t>
  </si>
  <si>
    <t>Pred</t>
  </si>
  <si>
    <t>hold</t>
  </si>
  <si>
    <t>buy</t>
  </si>
  <si>
    <t>Ret</t>
  </si>
  <si>
    <t>invest val</t>
  </si>
  <si>
    <t>invest op</t>
  </si>
  <si>
    <t>stock 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</si>
</sst>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518160</xdr:colOff>
      <xdr:row>2</xdr:row>
      <xdr:rowOff>83821</xdr:rowOff>
    </xdr:from>
    <xdr:to>
      <xdr:col>9</xdr:col>
      <xdr:colOff>586740</xdr:colOff>
      <xdr:row>25</xdr:row>
      <xdr:rowOff>160581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9535071-CCD0-4B07-8510-D947442AB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03120" y="449581"/>
          <a:ext cx="5615940" cy="428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4"/>
  <sheetViews>
    <sheetView workbookViewId="0">
      <selection activeCell="J9" sqref="J9"/>
    </sheetView>
  </sheetViews>
  <sheetFormatPr baseColWidth="10" defaultColWidth="8.88671875" defaultRowHeight="14.4" x14ac:dyDescent="0.3"/>
  <cols>
    <col min="2" max="2" width="18" bestFit="1" customWidth="1"/>
  </cols>
  <sheetData>
    <row r="1" spans="1:1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7</v>
      </c>
      <c r="J1" s="4" t="s">
        <v>8</v>
      </c>
      <c r="K1" s="4" t="s">
        <v>9</v>
      </c>
      <c r="L1" s="5" t="s">
        <v>10</v>
      </c>
    </row>
    <row r="2" spans="1:12" x14ac:dyDescent="0.3">
      <c r="A2" s="1">
        <v>0</v>
      </c>
      <c r="B2" s="2">
        <v>44552</v>
      </c>
      <c r="C2">
        <v>4696.56005859375</v>
      </c>
      <c r="D2">
        <v>18.629999160766602</v>
      </c>
      <c r="E2">
        <v>4686</v>
      </c>
      <c r="G2">
        <v>0</v>
      </c>
    </row>
    <row r="3" spans="1:12" x14ac:dyDescent="0.3">
      <c r="A3" s="1">
        <v>1</v>
      </c>
      <c r="B3" s="2">
        <v>44553</v>
      </c>
      <c r="C3">
        <v>4725.7900390625</v>
      </c>
      <c r="D3">
        <v>17.95999908447266</v>
      </c>
      <c r="E3">
        <v>4715.75</v>
      </c>
      <c r="G3">
        <f>+C3/C2-1</f>
        <v>6.2236999216618294E-3</v>
      </c>
    </row>
    <row r="4" spans="1:12" x14ac:dyDescent="0.3">
      <c r="A4" s="1">
        <v>2</v>
      </c>
      <c r="B4" s="2">
        <v>44554</v>
      </c>
      <c r="C4">
        <v>4725.7900390625</v>
      </c>
      <c r="D4">
        <v>17.95999908447266</v>
      </c>
      <c r="E4">
        <v>4715.75</v>
      </c>
      <c r="G4">
        <f t="shared" ref="G4:G67" si="0">+C4/C3-1</f>
        <v>0</v>
      </c>
    </row>
    <row r="5" spans="1:12" x14ac:dyDescent="0.3">
      <c r="A5" s="1">
        <v>3</v>
      </c>
      <c r="B5" s="2">
        <v>44555</v>
      </c>
      <c r="C5">
        <v>4725.7900390625</v>
      </c>
      <c r="D5">
        <v>17.95999908447266</v>
      </c>
      <c r="E5">
        <v>4715.75</v>
      </c>
      <c r="G5">
        <f t="shared" si="0"/>
        <v>0</v>
      </c>
    </row>
    <row r="6" spans="1:12" x14ac:dyDescent="0.3">
      <c r="A6" s="1">
        <v>4</v>
      </c>
      <c r="B6" s="2">
        <v>44556</v>
      </c>
      <c r="C6">
        <v>4725.7900390625</v>
      </c>
      <c r="D6">
        <v>17.95999908447266</v>
      </c>
      <c r="E6">
        <v>4715.75</v>
      </c>
      <c r="G6">
        <f t="shared" si="0"/>
        <v>0</v>
      </c>
    </row>
    <row r="7" spans="1:12" x14ac:dyDescent="0.3">
      <c r="A7" s="1">
        <v>5</v>
      </c>
      <c r="B7" s="2">
        <v>44557</v>
      </c>
      <c r="C7">
        <v>4791.18994140625</v>
      </c>
      <c r="D7">
        <v>17.680000305175781</v>
      </c>
      <c r="E7">
        <v>4782.25</v>
      </c>
      <c r="G7">
        <f t="shared" si="0"/>
        <v>1.3838935247475259E-2</v>
      </c>
    </row>
    <row r="8" spans="1:12" x14ac:dyDescent="0.3">
      <c r="A8" s="1">
        <v>6</v>
      </c>
      <c r="B8" s="2">
        <v>44558</v>
      </c>
      <c r="C8">
        <v>4786.35009765625</v>
      </c>
      <c r="D8">
        <v>17.54000091552734</v>
      </c>
      <c r="E8">
        <v>4778.5</v>
      </c>
      <c r="G8">
        <f t="shared" si="0"/>
        <v>-1.0101548486260992E-3</v>
      </c>
    </row>
    <row r="9" spans="1:12" x14ac:dyDescent="0.3">
      <c r="A9" s="1">
        <v>7</v>
      </c>
      <c r="B9" s="2">
        <v>44559</v>
      </c>
      <c r="C9">
        <v>4793.06005859375</v>
      </c>
      <c r="D9">
        <v>16.95000076293945</v>
      </c>
      <c r="E9">
        <v>4784.5</v>
      </c>
      <c r="G9">
        <f t="shared" si="0"/>
        <v>1.4018951394270118E-3</v>
      </c>
    </row>
    <row r="10" spans="1:12" x14ac:dyDescent="0.3">
      <c r="A10" s="1">
        <v>8</v>
      </c>
      <c r="B10" s="2">
        <v>44560</v>
      </c>
      <c r="C10">
        <v>4778.72998046875</v>
      </c>
      <c r="D10">
        <v>17.329999923706051</v>
      </c>
      <c r="E10">
        <v>4772.25</v>
      </c>
      <c r="G10">
        <f t="shared" si="0"/>
        <v>-2.9897555945093135E-3</v>
      </c>
    </row>
    <row r="11" spans="1:12" x14ac:dyDescent="0.3">
      <c r="A11" s="1">
        <v>9</v>
      </c>
      <c r="B11" s="2">
        <v>44561</v>
      </c>
      <c r="C11">
        <v>4766.18017578125</v>
      </c>
      <c r="D11">
        <v>17.219999313354489</v>
      </c>
      <c r="E11">
        <v>4758.5</v>
      </c>
      <c r="G11">
        <f t="shared" si="0"/>
        <v>-2.6261799136575448E-3</v>
      </c>
    </row>
    <row r="12" spans="1:12" x14ac:dyDescent="0.3">
      <c r="A12" s="1">
        <v>10</v>
      </c>
      <c r="B12" s="2">
        <v>44562</v>
      </c>
      <c r="C12">
        <v>4766.18017578125</v>
      </c>
      <c r="D12">
        <v>17.219999313354489</v>
      </c>
      <c r="E12">
        <v>4758.5</v>
      </c>
      <c r="F12">
        <v>4750.36328125</v>
      </c>
      <c r="G12">
        <f t="shared" si="0"/>
        <v>0</v>
      </c>
      <c r="H12">
        <f>+(F12-C12)/ABS(F12-C12)</f>
        <v>-1</v>
      </c>
      <c r="I12" t="s">
        <v>5</v>
      </c>
      <c r="J12">
        <v>1</v>
      </c>
      <c r="L12">
        <v>0</v>
      </c>
    </row>
    <row r="13" spans="1:12" x14ac:dyDescent="0.3">
      <c r="A13" s="1">
        <v>11</v>
      </c>
      <c r="B13" s="2">
        <v>44563</v>
      </c>
      <c r="C13">
        <v>4766.18017578125</v>
      </c>
      <c r="D13">
        <v>17.219999313354489</v>
      </c>
      <c r="E13">
        <v>4758.5</v>
      </c>
      <c r="F13">
        <v>4752.8193359375</v>
      </c>
      <c r="G13">
        <f t="shared" si="0"/>
        <v>0</v>
      </c>
      <c r="H13">
        <f t="shared" ref="H13:H76" si="1">+(F13-C13)/ABS(F13-C13)</f>
        <v>-1</v>
      </c>
      <c r="I13" t="s">
        <v>5</v>
      </c>
      <c r="J13">
        <v>1</v>
      </c>
      <c r="L13">
        <v>0</v>
      </c>
    </row>
    <row r="14" spans="1:12" x14ac:dyDescent="0.3">
      <c r="A14" s="1">
        <v>12</v>
      </c>
      <c r="B14" s="2">
        <v>44564</v>
      </c>
      <c r="C14">
        <v>4796.56005859375</v>
      </c>
      <c r="D14">
        <v>16.60000038146973</v>
      </c>
      <c r="E14">
        <v>4786</v>
      </c>
      <c r="F14">
        <v>4753.80712890625</v>
      </c>
      <c r="G14">
        <f t="shared" si="0"/>
        <v>6.3740525309705642E-3</v>
      </c>
      <c r="H14">
        <f t="shared" si="1"/>
        <v>-1</v>
      </c>
      <c r="I14" t="s">
        <v>5</v>
      </c>
      <c r="J14">
        <v>1</v>
      </c>
      <c r="L14">
        <v>0</v>
      </c>
    </row>
    <row r="15" spans="1:12" x14ac:dyDescent="0.3">
      <c r="A15" s="1">
        <v>13</v>
      </c>
      <c r="B15" s="2">
        <v>44565</v>
      </c>
      <c r="C15">
        <v>4793.5400390625</v>
      </c>
      <c r="D15">
        <v>16.909999847412109</v>
      </c>
      <c r="E15">
        <v>4784.25</v>
      </c>
      <c r="F15">
        <v>4763.4921875</v>
      </c>
      <c r="G15">
        <f t="shared" si="0"/>
        <v>-6.2962195706051105E-4</v>
      </c>
      <c r="H15">
        <f t="shared" si="1"/>
        <v>-1</v>
      </c>
      <c r="I15" t="s">
        <v>5</v>
      </c>
      <c r="J15">
        <v>1</v>
      </c>
      <c r="L15">
        <v>0</v>
      </c>
    </row>
    <row r="16" spans="1:12" x14ac:dyDescent="0.3">
      <c r="A16" s="1">
        <v>14</v>
      </c>
      <c r="B16" s="2">
        <v>44566</v>
      </c>
      <c r="C16">
        <v>4700.580078125</v>
      </c>
      <c r="D16">
        <v>19.729999542236332</v>
      </c>
      <c r="E16">
        <v>4692.5</v>
      </c>
      <c r="F16">
        <v>4767.02734375</v>
      </c>
      <c r="G16">
        <f t="shared" si="0"/>
        <v>-1.9392757790687165E-2</v>
      </c>
      <c r="H16">
        <f t="shared" si="1"/>
        <v>1</v>
      </c>
      <c r="I16" t="s">
        <v>6</v>
      </c>
      <c r="J16">
        <f>+J15</f>
        <v>1</v>
      </c>
      <c r="K16">
        <f>+J16</f>
        <v>1</v>
      </c>
      <c r="L16">
        <f>+J16/K16-1</f>
        <v>0</v>
      </c>
    </row>
    <row r="17" spans="1:12" x14ac:dyDescent="0.3">
      <c r="A17" s="1">
        <v>15</v>
      </c>
      <c r="B17" s="2">
        <v>44567</v>
      </c>
      <c r="C17">
        <v>4696.0498046875</v>
      </c>
      <c r="D17">
        <v>19.610000610351559</v>
      </c>
      <c r="E17">
        <v>4687.5</v>
      </c>
      <c r="F17">
        <v>4736.0830078125</v>
      </c>
      <c r="G17">
        <f t="shared" si="0"/>
        <v>-9.6376901620764954E-4</v>
      </c>
      <c r="H17">
        <f t="shared" si="1"/>
        <v>1</v>
      </c>
      <c r="I17" t="s">
        <v>6</v>
      </c>
      <c r="J17">
        <f>+J16*(1+G17)</f>
        <v>0.99903623098379235</v>
      </c>
      <c r="K17">
        <f>+K16</f>
        <v>1</v>
      </c>
      <c r="L17">
        <f t="shared" ref="L17:L39" si="2">+J17/K17-1</f>
        <v>-9.6376901620764954E-4</v>
      </c>
    </row>
    <row r="18" spans="1:12" x14ac:dyDescent="0.3">
      <c r="A18" s="1">
        <v>16</v>
      </c>
      <c r="B18" s="2">
        <v>44568</v>
      </c>
      <c r="C18">
        <v>4677.02978515625</v>
      </c>
      <c r="D18">
        <v>18.760000228881839</v>
      </c>
      <c r="E18">
        <v>4667.75</v>
      </c>
      <c r="F18">
        <v>4718.94482421875</v>
      </c>
      <c r="G18">
        <f t="shared" si="0"/>
        <v>-4.050216740091761E-3</v>
      </c>
      <c r="H18">
        <f t="shared" si="1"/>
        <v>1</v>
      </c>
      <c r="I18" t="s">
        <v>6</v>
      </c>
      <c r="J18">
        <f t="shared" ref="J18:J22" si="3">+J17*(1+G18)</f>
        <v>0.99498991771710366</v>
      </c>
      <c r="K18">
        <f t="shared" ref="K18:K21" si="4">+K17</f>
        <v>1</v>
      </c>
      <c r="L18">
        <f t="shared" si="2"/>
        <v>-5.0100822828963443E-3</v>
      </c>
    </row>
    <row r="19" spans="1:12" x14ac:dyDescent="0.3">
      <c r="A19" s="1">
        <v>17</v>
      </c>
      <c r="B19" s="2">
        <v>44569</v>
      </c>
      <c r="C19">
        <v>4677.02978515625</v>
      </c>
      <c r="D19">
        <v>18.760000228881839</v>
      </c>
      <c r="E19">
        <v>4667.75</v>
      </c>
      <c r="F19">
        <v>4707.955078125</v>
      </c>
      <c r="G19">
        <f t="shared" si="0"/>
        <v>0</v>
      </c>
      <c r="H19">
        <f t="shared" si="1"/>
        <v>1</v>
      </c>
      <c r="I19" t="s">
        <v>6</v>
      </c>
      <c r="J19">
        <f t="shared" si="3"/>
        <v>0.99498991771710366</v>
      </c>
      <c r="K19">
        <f t="shared" si="4"/>
        <v>1</v>
      </c>
      <c r="L19">
        <f t="shared" si="2"/>
        <v>-5.0100822828963443E-3</v>
      </c>
    </row>
    <row r="20" spans="1:12" x14ac:dyDescent="0.3">
      <c r="A20" s="1">
        <v>18</v>
      </c>
      <c r="B20" s="2">
        <v>44570</v>
      </c>
      <c r="C20">
        <v>4677.02978515625</v>
      </c>
      <c r="D20">
        <v>18.760000228881839</v>
      </c>
      <c r="E20">
        <v>4667.75</v>
      </c>
      <c r="F20">
        <v>4698.31201171875</v>
      </c>
      <c r="G20">
        <f t="shared" si="0"/>
        <v>0</v>
      </c>
      <c r="H20">
        <f t="shared" si="1"/>
        <v>1</v>
      </c>
      <c r="I20" t="s">
        <v>6</v>
      </c>
      <c r="J20">
        <f t="shared" si="3"/>
        <v>0.99498991771710366</v>
      </c>
      <c r="K20">
        <f t="shared" si="4"/>
        <v>1</v>
      </c>
      <c r="L20">
        <f t="shared" si="2"/>
        <v>-5.0100822828963443E-3</v>
      </c>
    </row>
    <row r="21" spans="1:12" x14ac:dyDescent="0.3">
      <c r="A21" s="1">
        <v>19</v>
      </c>
      <c r="B21" s="2">
        <v>44571</v>
      </c>
      <c r="C21">
        <v>4670.2900390625</v>
      </c>
      <c r="D21">
        <v>19.39999961853027</v>
      </c>
      <c r="E21">
        <v>4662.25</v>
      </c>
      <c r="F21">
        <v>4689.68994140625</v>
      </c>
      <c r="G21">
        <f t="shared" si="0"/>
        <v>-1.4410312534549607E-3</v>
      </c>
      <c r="H21">
        <f t="shared" si="1"/>
        <v>1</v>
      </c>
      <c r="I21" t="s">
        <v>6</v>
      </c>
      <c r="J21">
        <f t="shared" si="3"/>
        <v>0.99355610614880074</v>
      </c>
      <c r="K21">
        <f t="shared" si="4"/>
        <v>1</v>
      </c>
      <c r="L21">
        <f t="shared" si="2"/>
        <v>-6.4438938511992561E-3</v>
      </c>
    </row>
    <row r="22" spans="1:12" x14ac:dyDescent="0.3">
      <c r="A22" s="1">
        <v>20</v>
      </c>
      <c r="B22" s="2">
        <v>44572</v>
      </c>
      <c r="C22">
        <v>4713.06982421875</v>
      </c>
      <c r="D22">
        <v>18.409999847412109</v>
      </c>
      <c r="E22">
        <v>4705</v>
      </c>
      <c r="F22">
        <v>4677.7822265625</v>
      </c>
      <c r="G22">
        <f t="shared" si="0"/>
        <v>9.159984668711818E-3</v>
      </c>
      <c r="H22">
        <f t="shared" si="1"/>
        <v>-1</v>
      </c>
      <c r="J22">
        <f t="shared" si="3"/>
        <v>1.0026570648486288</v>
      </c>
      <c r="K22">
        <f>+J22</f>
        <v>1.0026570648486288</v>
      </c>
      <c r="L22">
        <f t="shared" si="2"/>
        <v>0</v>
      </c>
    </row>
    <row r="23" spans="1:12" x14ac:dyDescent="0.3">
      <c r="A23" s="1">
        <v>21</v>
      </c>
      <c r="B23" s="2">
        <v>44573</v>
      </c>
      <c r="C23">
        <v>4726.35009765625</v>
      </c>
      <c r="D23">
        <v>17.620000839233398</v>
      </c>
      <c r="E23">
        <v>4716.25</v>
      </c>
      <c r="F23">
        <v>4680.6416015625</v>
      </c>
      <c r="G23">
        <f t="shared" si="0"/>
        <v>2.8177544430294521E-3</v>
      </c>
      <c r="H23">
        <f t="shared" si="1"/>
        <v>-1</v>
      </c>
      <c r="J23">
        <f>+J22</f>
        <v>1.0026570648486288</v>
      </c>
      <c r="K23">
        <f>+K22</f>
        <v>1.0026570648486288</v>
      </c>
      <c r="L23">
        <f t="shared" si="2"/>
        <v>0</v>
      </c>
    </row>
    <row r="24" spans="1:12" x14ac:dyDescent="0.3">
      <c r="A24" s="1">
        <v>22</v>
      </c>
      <c r="B24" s="2">
        <v>44574</v>
      </c>
      <c r="C24">
        <v>4659.02978515625</v>
      </c>
      <c r="D24">
        <v>20.309999465942379</v>
      </c>
      <c r="E24">
        <v>4652</v>
      </c>
      <c r="F24">
        <v>4687.9033203125</v>
      </c>
      <c r="G24">
        <f t="shared" si="0"/>
        <v>-1.42436152864307E-2</v>
      </c>
      <c r="H24">
        <f t="shared" si="1"/>
        <v>1</v>
      </c>
      <c r="I24" t="s">
        <v>6</v>
      </c>
      <c r="J24">
        <f>+J23</f>
        <v>1.0026570648486288</v>
      </c>
      <c r="K24">
        <f>+K23</f>
        <v>1.0026570648486288</v>
      </c>
      <c r="L24">
        <f t="shared" si="2"/>
        <v>0</v>
      </c>
    </row>
    <row r="25" spans="1:12" x14ac:dyDescent="0.3">
      <c r="A25" s="1">
        <v>23</v>
      </c>
      <c r="B25" s="2">
        <v>44575</v>
      </c>
      <c r="C25">
        <v>4662.85009765625</v>
      </c>
      <c r="D25">
        <v>19.190000534057621</v>
      </c>
      <c r="E25">
        <v>4654.75</v>
      </c>
      <c r="F25">
        <v>4667.02880859375</v>
      </c>
      <c r="G25">
        <f t="shared" si="0"/>
        <v>8.1998026974883231E-4</v>
      </c>
      <c r="H25">
        <f t="shared" si="1"/>
        <v>1</v>
      </c>
      <c r="I25" t="s">
        <v>6</v>
      </c>
      <c r="J25">
        <f t="shared" ref="J25:J32" si="5">+J24*(1+G25)</f>
        <v>1.003479223859129</v>
      </c>
      <c r="K25">
        <f>+K24</f>
        <v>1.0026570648486288</v>
      </c>
      <c r="L25">
        <f t="shared" si="2"/>
        <v>8.1998026974883231E-4</v>
      </c>
    </row>
    <row r="26" spans="1:12" x14ac:dyDescent="0.3">
      <c r="A26" s="1">
        <v>24</v>
      </c>
      <c r="B26" s="2">
        <v>44576</v>
      </c>
      <c r="C26">
        <v>4662.85009765625</v>
      </c>
      <c r="D26">
        <v>19.190000534057621</v>
      </c>
      <c r="E26">
        <v>4654.75</v>
      </c>
      <c r="F26">
        <v>4662.54345703125</v>
      </c>
      <c r="G26">
        <f t="shared" si="0"/>
        <v>0</v>
      </c>
      <c r="H26">
        <f t="shared" si="1"/>
        <v>-1</v>
      </c>
      <c r="J26">
        <f t="shared" si="5"/>
        <v>1.003479223859129</v>
      </c>
      <c r="K26">
        <f>+J26</f>
        <v>1.003479223859129</v>
      </c>
      <c r="L26">
        <f t="shared" si="2"/>
        <v>0</v>
      </c>
    </row>
    <row r="27" spans="1:12" x14ac:dyDescent="0.3">
      <c r="A27" s="1">
        <v>25</v>
      </c>
      <c r="B27" s="2">
        <v>44577</v>
      </c>
      <c r="C27">
        <v>4662.85009765625</v>
      </c>
      <c r="D27">
        <v>19.190000534057621</v>
      </c>
      <c r="E27">
        <v>4654.75</v>
      </c>
      <c r="F27">
        <v>4658.94287109375</v>
      </c>
      <c r="G27">
        <f t="shared" si="0"/>
        <v>0</v>
      </c>
      <c r="H27">
        <f t="shared" si="1"/>
        <v>-1</v>
      </c>
      <c r="J27">
        <f>+J26</f>
        <v>1.003479223859129</v>
      </c>
      <c r="K27">
        <f>+K26</f>
        <v>1.003479223859129</v>
      </c>
      <c r="L27">
        <f t="shared" si="2"/>
        <v>0</v>
      </c>
    </row>
    <row r="28" spans="1:12" x14ac:dyDescent="0.3">
      <c r="A28" s="1">
        <v>26</v>
      </c>
      <c r="B28" s="2">
        <v>44578</v>
      </c>
      <c r="C28">
        <v>4662.85009765625</v>
      </c>
      <c r="D28">
        <v>19.190000534057621</v>
      </c>
      <c r="E28">
        <v>4654.75</v>
      </c>
      <c r="F28">
        <v>4655.498046875</v>
      </c>
      <c r="G28">
        <f t="shared" si="0"/>
        <v>0</v>
      </c>
      <c r="H28">
        <f t="shared" si="1"/>
        <v>-1</v>
      </c>
      <c r="J28">
        <f t="shared" ref="J28:J29" si="6">+J27</f>
        <v>1.003479223859129</v>
      </c>
      <c r="K28">
        <f>+K27</f>
        <v>1.003479223859129</v>
      </c>
      <c r="L28">
        <f t="shared" si="2"/>
        <v>0</v>
      </c>
    </row>
    <row r="29" spans="1:12" x14ac:dyDescent="0.3">
      <c r="A29" s="1">
        <v>27</v>
      </c>
      <c r="B29" s="2">
        <v>44579</v>
      </c>
      <c r="C29">
        <v>4577.10986328125</v>
      </c>
      <c r="D29">
        <v>22.79000091552734</v>
      </c>
      <c r="E29">
        <v>4571.25</v>
      </c>
      <c r="F29">
        <v>4653.447265625</v>
      </c>
      <c r="G29">
        <f t="shared" si="0"/>
        <v>-1.8387945694007368E-2</v>
      </c>
      <c r="H29">
        <f t="shared" si="1"/>
        <v>1</v>
      </c>
      <c r="I29" t="s">
        <v>6</v>
      </c>
      <c r="J29">
        <f t="shared" si="6"/>
        <v>1.003479223859129</v>
      </c>
      <c r="K29">
        <f>+K28</f>
        <v>1.003479223859129</v>
      </c>
      <c r="L29">
        <f t="shared" si="2"/>
        <v>0</v>
      </c>
    </row>
    <row r="30" spans="1:12" x14ac:dyDescent="0.3">
      <c r="A30" s="1">
        <v>28</v>
      </c>
      <c r="B30" s="2">
        <v>44580</v>
      </c>
      <c r="C30">
        <v>4532.759765625</v>
      </c>
      <c r="D30">
        <v>23.85000038146973</v>
      </c>
      <c r="E30">
        <v>4524.25</v>
      </c>
      <c r="F30">
        <v>4619.171875</v>
      </c>
      <c r="G30">
        <f t="shared" si="0"/>
        <v>-9.6895418683388135E-3</v>
      </c>
      <c r="H30">
        <f t="shared" si="1"/>
        <v>1</v>
      </c>
      <c r="I30" t="s">
        <v>6</v>
      </c>
      <c r="J30">
        <f t="shared" ref="J30:J39" si="7">+J29*(1+G30)</f>
        <v>0.99375596990553783</v>
      </c>
      <c r="K30">
        <f>+J29</f>
        <v>1.003479223859129</v>
      </c>
      <c r="L30">
        <f t="shared" si="2"/>
        <v>-9.6895418683388135E-3</v>
      </c>
    </row>
    <row r="31" spans="1:12" x14ac:dyDescent="0.3">
      <c r="A31" s="1">
        <v>29</v>
      </c>
      <c r="B31" s="2">
        <v>44581</v>
      </c>
      <c r="C31">
        <v>4482.72998046875</v>
      </c>
      <c r="D31">
        <v>25.590000152587891</v>
      </c>
      <c r="E31">
        <v>4474.75</v>
      </c>
      <c r="F31">
        <v>4586.66064453125</v>
      </c>
      <c r="G31">
        <f t="shared" si="0"/>
        <v>-1.103737849414832E-2</v>
      </c>
      <c r="H31">
        <f t="shared" si="1"/>
        <v>1</v>
      </c>
      <c r="I31" t="s">
        <v>6</v>
      </c>
      <c r="J31">
        <f t="shared" si="7"/>
        <v>0.9827875091348709</v>
      </c>
      <c r="K31">
        <f>+K30</f>
        <v>1.003479223859129</v>
      </c>
      <c r="L31">
        <f t="shared" si="2"/>
        <v>-2.0619973221451482E-2</v>
      </c>
    </row>
    <row r="32" spans="1:12" x14ac:dyDescent="0.3">
      <c r="A32" s="1">
        <v>30</v>
      </c>
      <c r="B32" s="2">
        <v>44582</v>
      </c>
      <c r="C32">
        <v>4397.93994140625</v>
      </c>
      <c r="D32">
        <v>28.85000038146973</v>
      </c>
      <c r="E32">
        <v>4390</v>
      </c>
      <c r="F32">
        <v>4548.935546875</v>
      </c>
      <c r="G32">
        <f t="shared" si="0"/>
        <v>-1.8914821867908604E-2</v>
      </c>
      <c r="H32">
        <f t="shared" si="1"/>
        <v>1</v>
      </c>
      <c r="I32" t="s">
        <v>6</v>
      </c>
      <c r="J32">
        <f t="shared" si="7"/>
        <v>0.96419825846557916</v>
      </c>
      <c r="K32">
        <f t="shared" ref="K32:K38" si="8">+K31</f>
        <v>1.003479223859129</v>
      </c>
      <c r="L32">
        <f t="shared" si="2"/>
        <v>-3.9144771968955272E-2</v>
      </c>
    </row>
    <row r="33" spans="1:12" x14ac:dyDescent="0.3">
      <c r="A33" s="1">
        <v>31</v>
      </c>
      <c r="B33" s="2">
        <v>44583</v>
      </c>
      <c r="C33">
        <v>4397.93994140625</v>
      </c>
      <c r="D33">
        <v>28.85000038146973</v>
      </c>
      <c r="E33">
        <v>4390</v>
      </c>
      <c r="F33">
        <v>4494.828125</v>
      </c>
      <c r="G33">
        <f t="shared" si="0"/>
        <v>0</v>
      </c>
      <c r="H33">
        <f t="shared" si="1"/>
        <v>1</v>
      </c>
      <c r="I33" t="s">
        <v>6</v>
      </c>
      <c r="J33">
        <f t="shared" si="7"/>
        <v>0.96419825846557916</v>
      </c>
      <c r="K33">
        <f t="shared" si="8"/>
        <v>1.003479223859129</v>
      </c>
      <c r="L33">
        <f t="shared" si="2"/>
        <v>-3.9144771968955272E-2</v>
      </c>
    </row>
    <row r="34" spans="1:12" x14ac:dyDescent="0.3">
      <c r="A34" s="1">
        <v>32</v>
      </c>
      <c r="B34" s="2">
        <v>44584</v>
      </c>
      <c r="C34">
        <v>4397.93994140625</v>
      </c>
      <c r="D34">
        <v>28.85000038146973</v>
      </c>
      <c r="E34">
        <v>4390</v>
      </c>
      <c r="F34">
        <v>4458.50634765625</v>
      </c>
      <c r="G34">
        <f t="shared" si="0"/>
        <v>0</v>
      </c>
      <c r="H34">
        <f t="shared" si="1"/>
        <v>1</v>
      </c>
      <c r="I34" t="s">
        <v>6</v>
      </c>
      <c r="J34">
        <f t="shared" si="7"/>
        <v>0.96419825846557916</v>
      </c>
      <c r="K34">
        <f t="shared" si="8"/>
        <v>1.003479223859129</v>
      </c>
      <c r="L34">
        <f t="shared" si="2"/>
        <v>-3.9144771968955272E-2</v>
      </c>
    </row>
    <row r="35" spans="1:12" x14ac:dyDescent="0.3">
      <c r="A35" s="1">
        <v>33</v>
      </c>
      <c r="B35" s="2">
        <v>44585</v>
      </c>
      <c r="C35">
        <v>4410.1298828125</v>
      </c>
      <c r="D35">
        <v>29.89999961853027</v>
      </c>
      <c r="E35">
        <v>4403.75</v>
      </c>
      <c r="F35">
        <v>4433.55078125</v>
      </c>
      <c r="G35">
        <f t="shared" si="0"/>
        <v>2.7717389433818962E-3</v>
      </c>
      <c r="H35">
        <f t="shared" si="1"/>
        <v>1</v>
      </c>
      <c r="I35" t="s">
        <v>6</v>
      </c>
      <c r="J35">
        <f t="shared" si="7"/>
        <v>0.96687076432770924</v>
      </c>
      <c r="K35">
        <f t="shared" si="8"/>
        <v>1.003479223859129</v>
      </c>
      <c r="L35">
        <f t="shared" si="2"/>
        <v>-3.6481532114469584E-2</v>
      </c>
    </row>
    <row r="36" spans="1:12" x14ac:dyDescent="0.3">
      <c r="A36" s="1">
        <v>34</v>
      </c>
      <c r="B36" s="2">
        <v>44586</v>
      </c>
      <c r="C36">
        <v>4356.4501953125</v>
      </c>
      <c r="D36">
        <v>31.159999847412109</v>
      </c>
      <c r="E36">
        <v>4349</v>
      </c>
      <c r="F36">
        <v>4415.8994140625</v>
      </c>
      <c r="G36">
        <f t="shared" si="0"/>
        <v>-1.2171906253646725E-2</v>
      </c>
      <c r="H36">
        <f t="shared" si="1"/>
        <v>1</v>
      </c>
      <c r="I36" t="s">
        <v>6</v>
      </c>
      <c r="J36">
        <f t="shared" si="7"/>
        <v>0.95510210402492057</v>
      </c>
      <c r="K36">
        <f t="shared" si="8"/>
        <v>1.003479223859129</v>
      </c>
      <c r="L36">
        <f t="shared" si="2"/>
        <v>-4.8209388579229517E-2</v>
      </c>
    </row>
    <row r="37" spans="1:12" x14ac:dyDescent="0.3">
      <c r="A37" s="1">
        <v>35</v>
      </c>
      <c r="B37" s="2">
        <v>44587</v>
      </c>
      <c r="C37">
        <v>4349.93017578125</v>
      </c>
      <c r="D37">
        <v>31.95999908447266</v>
      </c>
      <c r="E37">
        <v>4341.5</v>
      </c>
      <c r="F37">
        <v>4394.64208984375</v>
      </c>
      <c r="G37">
        <f t="shared" si="0"/>
        <v>-1.4966358477518371E-3</v>
      </c>
      <c r="H37">
        <f t="shared" si="1"/>
        <v>1</v>
      </c>
      <c r="I37" t="s">
        <v>6</v>
      </c>
      <c r="J37">
        <f t="shared" si="7"/>
        <v>0.95367266397777373</v>
      </c>
      <c r="K37">
        <f t="shared" si="8"/>
        <v>1.003479223859129</v>
      </c>
      <c r="L37">
        <f t="shared" si="2"/>
        <v>-4.9633872527835465E-2</v>
      </c>
    </row>
    <row r="38" spans="1:12" x14ac:dyDescent="0.3">
      <c r="A38" s="1">
        <v>36</v>
      </c>
      <c r="B38" s="2">
        <v>44588</v>
      </c>
      <c r="C38">
        <v>4326.509765625</v>
      </c>
      <c r="D38">
        <v>30.489999771118161</v>
      </c>
      <c r="E38">
        <v>4317.75</v>
      </c>
      <c r="F38">
        <v>4377.11767578125</v>
      </c>
      <c r="G38">
        <f t="shared" si="0"/>
        <v>-5.3840887577105701E-3</v>
      </c>
      <c r="H38">
        <f t="shared" si="1"/>
        <v>1</v>
      </c>
      <c r="I38" t="s">
        <v>6</v>
      </c>
      <c r="J38">
        <f t="shared" si="7"/>
        <v>0.94853800570911506</v>
      </c>
      <c r="K38">
        <f t="shared" si="8"/>
        <v>1.003479223859129</v>
      </c>
      <c r="L38">
        <f t="shared" si="2"/>
        <v>-5.4750728110467328E-2</v>
      </c>
    </row>
    <row r="39" spans="1:12" x14ac:dyDescent="0.3">
      <c r="A39" s="1">
        <v>37</v>
      </c>
      <c r="B39" s="2">
        <v>44589</v>
      </c>
      <c r="C39">
        <v>4431.85009765625</v>
      </c>
      <c r="D39">
        <v>27.659999847412109</v>
      </c>
      <c r="E39">
        <v>4423.25</v>
      </c>
      <c r="F39">
        <v>4368.70703125</v>
      </c>
      <c r="G39">
        <f t="shared" si="0"/>
        <v>2.4347646888076113E-2</v>
      </c>
      <c r="H39">
        <f t="shared" si="1"/>
        <v>-1</v>
      </c>
      <c r="J39">
        <f t="shared" si="7"/>
        <v>0.97163267413204057</v>
      </c>
      <c r="K39">
        <f>+K38</f>
        <v>1.003479223859129</v>
      </c>
      <c r="L39">
        <f t="shared" si="2"/>
        <v>-3.1736132617289914E-2</v>
      </c>
    </row>
    <row r="40" spans="1:12" x14ac:dyDescent="0.3">
      <c r="A40" s="1">
        <v>38</v>
      </c>
      <c r="B40" s="2">
        <v>44590</v>
      </c>
      <c r="C40">
        <v>4431.85009765625</v>
      </c>
      <c r="D40">
        <v>27.659999847412109</v>
      </c>
      <c r="E40">
        <v>4423.25</v>
      </c>
      <c r="F40">
        <v>4382.71728515625</v>
      </c>
      <c r="G40">
        <f t="shared" si="0"/>
        <v>0</v>
      </c>
      <c r="H40">
        <f t="shared" si="1"/>
        <v>-1</v>
      </c>
      <c r="J40">
        <f>+J39</f>
        <v>0.97163267413204057</v>
      </c>
    </row>
    <row r="41" spans="1:12" x14ac:dyDescent="0.3">
      <c r="A41" s="1">
        <v>39</v>
      </c>
      <c r="B41" s="2">
        <v>44591</v>
      </c>
      <c r="C41">
        <v>4431.85009765625</v>
      </c>
      <c r="D41">
        <v>27.659999847412109</v>
      </c>
      <c r="E41">
        <v>4423.25</v>
      </c>
      <c r="F41">
        <v>4398.33837890625</v>
      </c>
      <c r="G41">
        <f t="shared" si="0"/>
        <v>0</v>
      </c>
      <c r="H41">
        <f t="shared" si="1"/>
        <v>-1</v>
      </c>
      <c r="J41">
        <f t="shared" ref="J41:J45" si="9">+J40</f>
        <v>0.97163267413204057</v>
      </c>
    </row>
    <row r="42" spans="1:12" x14ac:dyDescent="0.3">
      <c r="A42" s="1">
        <v>40</v>
      </c>
      <c r="B42" s="2">
        <v>44592</v>
      </c>
      <c r="C42">
        <v>4515.5498046875</v>
      </c>
      <c r="D42">
        <v>24.829999923706051</v>
      </c>
      <c r="E42">
        <v>4504.25</v>
      </c>
      <c r="F42">
        <v>4411.744140625</v>
      </c>
      <c r="G42">
        <f t="shared" si="0"/>
        <v>1.8885951732779516E-2</v>
      </c>
      <c r="H42">
        <f t="shared" si="1"/>
        <v>-1</v>
      </c>
      <c r="J42">
        <f t="shared" si="9"/>
        <v>0.97163267413204057</v>
      </c>
    </row>
    <row r="43" spans="1:12" x14ac:dyDescent="0.3">
      <c r="A43" s="1">
        <v>41</v>
      </c>
      <c r="B43" s="2">
        <v>44593</v>
      </c>
      <c r="C43">
        <v>4546.5400390625</v>
      </c>
      <c r="D43">
        <v>21.95999908447266</v>
      </c>
      <c r="E43">
        <v>4535</v>
      </c>
      <c r="F43">
        <v>4437.61865234375</v>
      </c>
      <c r="G43">
        <f t="shared" si="0"/>
        <v>6.8630035578014503E-3</v>
      </c>
      <c r="H43">
        <f t="shared" si="1"/>
        <v>-1</v>
      </c>
      <c r="J43">
        <f t="shared" si="9"/>
        <v>0.97163267413204057</v>
      </c>
    </row>
    <row r="44" spans="1:12" x14ac:dyDescent="0.3">
      <c r="A44" s="1">
        <v>42</v>
      </c>
      <c r="B44" s="2">
        <v>44594</v>
      </c>
      <c r="C44">
        <v>4589.3798828125</v>
      </c>
      <c r="D44">
        <v>22.090000152587891</v>
      </c>
      <c r="E44">
        <v>4577.25</v>
      </c>
      <c r="F44">
        <v>4472.2646484375</v>
      </c>
      <c r="G44">
        <f t="shared" si="0"/>
        <v>9.4225154473364103E-3</v>
      </c>
      <c r="H44">
        <f t="shared" si="1"/>
        <v>-1</v>
      </c>
      <c r="J44">
        <f t="shared" si="9"/>
        <v>0.97163267413204057</v>
      </c>
    </row>
    <row r="45" spans="1:12" x14ac:dyDescent="0.3">
      <c r="A45" s="1">
        <v>43</v>
      </c>
      <c r="B45" s="2">
        <v>44595</v>
      </c>
      <c r="C45">
        <v>4477.43994140625</v>
      </c>
      <c r="D45">
        <v>24.35000038146973</v>
      </c>
      <c r="E45">
        <v>4469</v>
      </c>
      <c r="F45">
        <v>4502.63232421875</v>
      </c>
      <c r="G45">
        <f t="shared" si="0"/>
        <v>-2.4391082077444004E-2</v>
      </c>
      <c r="H45">
        <f t="shared" si="1"/>
        <v>1</v>
      </c>
      <c r="I45" t="s">
        <v>6</v>
      </c>
      <c r="J45">
        <f t="shared" si="9"/>
        <v>0.97163267413204057</v>
      </c>
    </row>
    <row r="46" spans="1:12" x14ac:dyDescent="0.3">
      <c r="A46" s="1">
        <v>44</v>
      </c>
      <c r="B46" s="2">
        <v>44596</v>
      </c>
      <c r="C46">
        <v>4500.52978515625</v>
      </c>
      <c r="D46">
        <v>23.219999313354489</v>
      </c>
      <c r="E46">
        <v>4492.5</v>
      </c>
      <c r="F46">
        <v>4498.6552734375</v>
      </c>
      <c r="G46">
        <f t="shared" si="0"/>
        <v>5.1569298644233985E-3</v>
      </c>
      <c r="H46">
        <f t="shared" si="1"/>
        <v>-1</v>
      </c>
      <c r="J46">
        <f t="shared" ref="J46:J49" si="10">+J45*(1+G46)</f>
        <v>0.97664331568652163</v>
      </c>
    </row>
    <row r="47" spans="1:12" x14ac:dyDescent="0.3">
      <c r="A47" s="1">
        <v>45</v>
      </c>
      <c r="B47" s="2">
        <v>44597</v>
      </c>
      <c r="C47">
        <v>4500.52978515625</v>
      </c>
      <c r="D47">
        <v>23.219999313354489</v>
      </c>
      <c r="E47">
        <v>4492.5</v>
      </c>
      <c r="F47">
        <v>4499.19677734375</v>
      </c>
      <c r="G47">
        <f t="shared" si="0"/>
        <v>0</v>
      </c>
      <c r="H47">
        <f t="shared" si="1"/>
        <v>-1</v>
      </c>
      <c r="J47">
        <f>+J46</f>
        <v>0.97664331568652163</v>
      </c>
    </row>
    <row r="48" spans="1:12" x14ac:dyDescent="0.3">
      <c r="A48" s="1">
        <v>46</v>
      </c>
      <c r="B48" s="2">
        <v>44598</v>
      </c>
      <c r="C48">
        <v>4500.52978515625</v>
      </c>
      <c r="D48">
        <v>23.219999313354489</v>
      </c>
      <c r="E48">
        <v>4492.5</v>
      </c>
      <c r="F48">
        <v>4495.64697265625</v>
      </c>
      <c r="G48">
        <f t="shared" si="0"/>
        <v>0</v>
      </c>
      <c r="H48">
        <f t="shared" si="1"/>
        <v>-1</v>
      </c>
      <c r="J48">
        <f>+J47</f>
        <v>0.97664331568652163</v>
      </c>
    </row>
    <row r="49" spans="1:10" x14ac:dyDescent="0.3">
      <c r="A49" s="1">
        <v>47</v>
      </c>
      <c r="B49" s="2">
        <v>44599</v>
      </c>
      <c r="C49">
        <v>4483.8701171875</v>
      </c>
      <c r="D49">
        <v>22.860000610351559</v>
      </c>
      <c r="E49">
        <v>4475.75</v>
      </c>
      <c r="F49">
        <v>4493.9912109375</v>
      </c>
      <c r="G49">
        <f t="shared" si="0"/>
        <v>-3.7017126347429485E-3</v>
      </c>
      <c r="H49">
        <f t="shared" si="1"/>
        <v>1</v>
      </c>
      <c r="I49" t="s">
        <v>6</v>
      </c>
      <c r="J49">
        <f>+J48</f>
        <v>0.97664331568652163</v>
      </c>
    </row>
    <row r="50" spans="1:10" x14ac:dyDescent="0.3">
      <c r="A50" s="1">
        <v>48</v>
      </c>
      <c r="B50" s="2">
        <v>44600</v>
      </c>
      <c r="C50">
        <v>4521.5400390625</v>
      </c>
      <c r="D50">
        <v>21.440000534057621</v>
      </c>
      <c r="E50">
        <v>4512.5</v>
      </c>
      <c r="F50">
        <v>4491.61083984375</v>
      </c>
      <c r="G50">
        <f t="shared" si="0"/>
        <v>8.4012071916632625E-3</v>
      </c>
      <c r="H50">
        <f t="shared" si="1"/>
        <v>-1</v>
      </c>
      <c r="J50">
        <f t="shared" ref="J50" si="11">+J49*(1+G50)</f>
        <v>0.98484829853395706</v>
      </c>
    </row>
    <row r="51" spans="1:10" x14ac:dyDescent="0.3">
      <c r="A51" s="1">
        <v>49</v>
      </c>
      <c r="B51" s="2">
        <v>44601</v>
      </c>
      <c r="C51">
        <v>4587.18017578125</v>
      </c>
      <c r="D51">
        <v>19.95999908447266</v>
      </c>
      <c r="E51">
        <v>4577.75</v>
      </c>
      <c r="F51">
        <v>4497.12548828125</v>
      </c>
      <c r="G51">
        <f t="shared" si="0"/>
        <v>1.4517207887505545E-2</v>
      </c>
      <c r="H51">
        <f t="shared" si="1"/>
        <v>-1</v>
      </c>
      <c r="J51">
        <f>+J50</f>
        <v>0.98484829853395706</v>
      </c>
    </row>
    <row r="52" spans="1:10" x14ac:dyDescent="0.3">
      <c r="A52" s="1">
        <v>50</v>
      </c>
      <c r="B52" s="2">
        <v>44602</v>
      </c>
      <c r="C52">
        <v>4504.080078125</v>
      </c>
      <c r="D52">
        <v>23.909999847412109</v>
      </c>
      <c r="E52">
        <v>4497.5</v>
      </c>
      <c r="F52">
        <v>4511.318359375</v>
      </c>
      <c r="G52">
        <f t="shared" si="0"/>
        <v>-1.8115725668459759E-2</v>
      </c>
      <c r="H52">
        <f t="shared" si="1"/>
        <v>1</v>
      </c>
      <c r="I52" t="s">
        <v>6</v>
      </c>
      <c r="J52">
        <f>+J51</f>
        <v>0.98484829853395706</v>
      </c>
    </row>
    <row r="53" spans="1:10" x14ac:dyDescent="0.3">
      <c r="A53" s="1">
        <v>51</v>
      </c>
      <c r="B53" s="2">
        <v>44603</v>
      </c>
      <c r="C53">
        <v>4418.64013671875</v>
      </c>
      <c r="D53">
        <v>27.360000610351559</v>
      </c>
      <c r="E53">
        <v>4409.5</v>
      </c>
      <c r="F53">
        <v>4500.62255859375</v>
      </c>
      <c r="G53">
        <f t="shared" si="0"/>
        <v>-1.896945434456343E-2</v>
      </c>
      <c r="H53">
        <f t="shared" si="1"/>
        <v>1</v>
      </c>
      <c r="I53" t="s">
        <v>6</v>
      </c>
      <c r="J53">
        <f t="shared" ref="J53:J57" si="12">+J52*(1+G53)</f>
        <v>0.96616626369859615</v>
      </c>
    </row>
    <row r="54" spans="1:10" x14ac:dyDescent="0.3">
      <c r="A54" s="1">
        <v>52</v>
      </c>
      <c r="B54" s="2">
        <v>44604</v>
      </c>
      <c r="C54">
        <v>4418.64013671875</v>
      </c>
      <c r="D54">
        <v>27.360000610351559</v>
      </c>
      <c r="E54">
        <v>4409.5</v>
      </c>
      <c r="F54">
        <v>4470.13525390625</v>
      </c>
      <c r="G54">
        <f t="shared" si="0"/>
        <v>0</v>
      </c>
      <c r="H54">
        <f t="shared" si="1"/>
        <v>1</v>
      </c>
      <c r="I54" t="s">
        <v>6</v>
      </c>
      <c r="J54">
        <f t="shared" si="12"/>
        <v>0.96616626369859615</v>
      </c>
    </row>
    <row r="55" spans="1:10" x14ac:dyDescent="0.3">
      <c r="A55" s="1">
        <v>53</v>
      </c>
      <c r="B55" s="2">
        <v>44605</v>
      </c>
      <c r="C55">
        <v>4418.64013671875</v>
      </c>
      <c r="D55">
        <v>27.360000610351559</v>
      </c>
      <c r="E55">
        <v>4409.5</v>
      </c>
      <c r="F55">
        <v>4446.0732421875</v>
      </c>
      <c r="G55">
        <f t="shared" si="0"/>
        <v>0</v>
      </c>
      <c r="H55">
        <f t="shared" si="1"/>
        <v>1</v>
      </c>
      <c r="I55" t="s">
        <v>6</v>
      </c>
      <c r="J55">
        <f t="shared" si="12"/>
        <v>0.96616626369859615</v>
      </c>
    </row>
    <row r="56" spans="1:10" x14ac:dyDescent="0.3">
      <c r="A56" s="1">
        <v>54</v>
      </c>
      <c r="B56" s="2">
        <v>44606</v>
      </c>
      <c r="C56">
        <v>4401.669921875</v>
      </c>
      <c r="D56">
        <v>28.329999923706051</v>
      </c>
      <c r="E56">
        <v>4394</v>
      </c>
      <c r="F56">
        <v>4431.2900390625</v>
      </c>
      <c r="G56">
        <f t="shared" si="0"/>
        <v>-3.8405967262932217E-3</v>
      </c>
      <c r="H56">
        <f t="shared" si="1"/>
        <v>1</v>
      </c>
      <c r="I56" t="s">
        <v>6</v>
      </c>
      <c r="J56">
        <f t="shared" si="12"/>
        <v>0.96245560870918034</v>
      </c>
    </row>
    <row r="57" spans="1:10" x14ac:dyDescent="0.3">
      <c r="A57" s="1">
        <v>55</v>
      </c>
      <c r="B57" s="2">
        <v>44607</v>
      </c>
      <c r="C57">
        <v>4471.06982421875</v>
      </c>
      <c r="D57">
        <v>25.70000076293945</v>
      </c>
      <c r="E57">
        <v>4464.5</v>
      </c>
      <c r="F57">
        <v>4416.98095703125</v>
      </c>
      <c r="G57">
        <f t="shared" si="0"/>
        <v>1.5766721170720421E-2</v>
      </c>
      <c r="H57">
        <f t="shared" si="1"/>
        <v>-1</v>
      </c>
      <c r="J57">
        <f t="shared" si="12"/>
        <v>0.97763037793089402</v>
      </c>
    </row>
    <row r="58" spans="1:10" x14ac:dyDescent="0.3">
      <c r="A58" s="1">
        <v>56</v>
      </c>
      <c r="B58" s="2">
        <v>44608</v>
      </c>
      <c r="C58">
        <v>4475.009765625</v>
      </c>
      <c r="D58">
        <v>24.29000091552734</v>
      </c>
      <c r="E58">
        <v>4470</v>
      </c>
      <c r="F58">
        <v>4423.056640625</v>
      </c>
      <c r="G58">
        <f t="shared" si="0"/>
        <v>8.8120775589506373E-4</v>
      </c>
      <c r="H58">
        <f t="shared" si="1"/>
        <v>-1</v>
      </c>
      <c r="J58">
        <f>+J57</f>
        <v>0.97763037793089402</v>
      </c>
    </row>
    <row r="59" spans="1:10" x14ac:dyDescent="0.3">
      <c r="A59" s="1">
        <v>57</v>
      </c>
      <c r="B59" s="2">
        <v>44609</v>
      </c>
      <c r="C59">
        <v>4380.259765625</v>
      </c>
      <c r="D59">
        <v>28.110000610351559</v>
      </c>
      <c r="E59">
        <v>4374.5</v>
      </c>
      <c r="F59">
        <v>4435.85498046875</v>
      </c>
      <c r="G59">
        <f t="shared" si="0"/>
        <v>-2.1173138152195015E-2</v>
      </c>
      <c r="H59">
        <f t="shared" si="1"/>
        <v>1</v>
      </c>
      <c r="I59" t="s">
        <v>6</v>
      </c>
      <c r="J59">
        <f>+J58</f>
        <v>0.97763037793089402</v>
      </c>
    </row>
    <row r="60" spans="1:10" x14ac:dyDescent="0.3">
      <c r="A60" s="1">
        <v>58</v>
      </c>
      <c r="B60" s="2">
        <v>44610</v>
      </c>
      <c r="C60">
        <v>4348.8701171875</v>
      </c>
      <c r="D60">
        <v>27.75</v>
      </c>
      <c r="E60">
        <v>4343.5</v>
      </c>
      <c r="F60">
        <v>4424.38720703125</v>
      </c>
      <c r="G60">
        <f t="shared" si="0"/>
        <v>-7.1661613961429005E-3</v>
      </c>
      <c r="H60">
        <f t="shared" si="1"/>
        <v>1</v>
      </c>
      <c r="I60" t="s">
        <v>6</v>
      </c>
      <c r="J60">
        <f t="shared" ref="J60:J67" si="13">+J59*(1+G60)</f>
        <v>0.97062452085686901</v>
      </c>
    </row>
    <row r="61" spans="1:10" x14ac:dyDescent="0.3">
      <c r="A61" s="1">
        <v>59</v>
      </c>
      <c r="B61" s="2">
        <v>44611</v>
      </c>
      <c r="C61">
        <v>4348.8701171875</v>
      </c>
      <c r="D61">
        <v>27.75</v>
      </c>
      <c r="E61">
        <v>4343.5</v>
      </c>
      <c r="F61">
        <v>4410.337890625</v>
      </c>
      <c r="G61">
        <f t="shared" si="0"/>
        <v>0</v>
      </c>
      <c r="H61">
        <f t="shared" si="1"/>
        <v>1</v>
      </c>
      <c r="I61" t="s">
        <v>6</v>
      </c>
      <c r="J61">
        <f t="shared" si="13"/>
        <v>0.97062452085686901</v>
      </c>
    </row>
    <row r="62" spans="1:10" x14ac:dyDescent="0.3">
      <c r="A62" s="1">
        <v>60</v>
      </c>
      <c r="B62" s="2">
        <v>44612</v>
      </c>
      <c r="C62">
        <v>4348.8701171875</v>
      </c>
      <c r="D62">
        <v>27.75</v>
      </c>
      <c r="E62">
        <v>4343.5</v>
      </c>
      <c r="F62">
        <v>4395.734375</v>
      </c>
      <c r="G62">
        <f t="shared" si="0"/>
        <v>0</v>
      </c>
      <c r="H62">
        <f t="shared" si="1"/>
        <v>1</v>
      </c>
      <c r="I62" t="s">
        <v>6</v>
      </c>
      <c r="J62">
        <f t="shared" si="13"/>
        <v>0.97062452085686901</v>
      </c>
    </row>
    <row r="63" spans="1:10" x14ac:dyDescent="0.3">
      <c r="A63" s="1">
        <v>61</v>
      </c>
      <c r="B63" s="2">
        <v>44613</v>
      </c>
      <c r="C63">
        <v>4348.8701171875</v>
      </c>
      <c r="D63">
        <v>27.75</v>
      </c>
      <c r="E63">
        <v>4343.5</v>
      </c>
      <c r="F63">
        <v>4385.44677734375</v>
      </c>
      <c r="G63">
        <f t="shared" si="0"/>
        <v>0</v>
      </c>
      <c r="H63">
        <f t="shared" si="1"/>
        <v>1</v>
      </c>
      <c r="I63" t="s">
        <v>6</v>
      </c>
      <c r="J63">
        <f t="shared" si="13"/>
        <v>0.97062452085686901</v>
      </c>
    </row>
    <row r="64" spans="1:10" x14ac:dyDescent="0.3">
      <c r="A64" s="1">
        <v>62</v>
      </c>
      <c r="B64" s="2">
        <v>44614</v>
      </c>
      <c r="C64">
        <v>4304.759765625</v>
      </c>
      <c r="D64">
        <v>28.809999465942379</v>
      </c>
      <c r="E64">
        <v>4300</v>
      </c>
      <c r="F64">
        <v>4377.7666015625</v>
      </c>
      <c r="G64">
        <f t="shared" si="0"/>
        <v>-1.0142945264832837E-2</v>
      </c>
      <c r="H64">
        <f t="shared" si="1"/>
        <v>1</v>
      </c>
      <c r="I64" t="s">
        <v>6</v>
      </c>
      <c r="J64">
        <f t="shared" si="13"/>
        <v>0.96077952946911316</v>
      </c>
    </row>
    <row r="65" spans="1:10" x14ac:dyDescent="0.3">
      <c r="A65" s="1">
        <v>63</v>
      </c>
      <c r="B65" s="2">
        <v>44615</v>
      </c>
      <c r="C65">
        <v>4225.5</v>
      </c>
      <c r="D65">
        <v>31.020000457763668</v>
      </c>
      <c r="E65">
        <v>4222</v>
      </c>
      <c r="F65">
        <v>4363.9677734375</v>
      </c>
      <c r="G65">
        <f t="shared" si="0"/>
        <v>-1.8412122845487655E-2</v>
      </c>
      <c r="H65">
        <f t="shared" si="1"/>
        <v>1</v>
      </c>
      <c r="I65" t="s">
        <v>6</v>
      </c>
      <c r="J65">
        <f t="shared" si="13"/>
        <v>0.94308953874509804</v>
      </c>
    </row>
    <row r="66" spans="1:10" x14ac:dyDescent="0.3">
      <c r="A66" s="1">
        <v>64</v>
      </c>
      <c r="B66" s="2">
        <v>44616</v>
      </c>
      <c r="C66">
        <v>4288.7001953125</v>
      </c>
      <c r="D66">
        <v>30.319999694824219</v>
      </c>
      <c r="E66">
        <v>4284</v>
      </c>
      <c r="F66">
        <v>4337.6201171875</v>
      </c>
      <c r="G66">
        <f t="shared" si="0"/>
        <v>1.4956856067329216E-2</v>
      </c>
      <c r="H66">
        <f t="shared" si="1"/>
        <v>1</v>
      </c>
      <c r="I66" t="s">
        <v>6</v>
      </c>
      <c r="J66">
        <f t="shared" si="13"/>
        <v>0.95719519323471236</v>
      </c>
    </row>
    <row r="67" spans="1:10" x14ac:dyDescent="0.3">
      <c r="A67" s="1">
        <v>65</v>
      </c>
      <c r="B67" s="2">
        <v>44617</v>
      </c>
      <c r="C67">
        <v>4384.64990234375</v>
      </c>
      <c r="D67">
        <v>27.590000152587891</v>
      </c>
      <c r="E67">
        <v>4380</v>
      </c>
      <c r="F67">
        <v>4322.93994140625</v>
      </c>
      <c r="G67">
        <f t="shared" si="0"/>
        <v>2.2372677655603468E-2</v>
      </c>
      <c r="H67">
        <f t="shared" si="1"/>
        <v>-1</v>
      </c>
      <c r="J67">
        <f t="shared" si="13"/>
        <v>0.97861021274644566</v>
      </c>
    </row>
    <row r="68" spans="1:10" x14ac:dyDescent="0.3">
      <c r="A68" s="1">
        <v>66</v>
      </c>
      <c r="B68" s="2">
        <v>44618</v>
      </c>
      <c r="C68">
        <v>4384.64990234375</v>
      </c>
      <c r="D68">
        <v>27.590000152587891</v>
      </c>
      <c r="E68">
        <v>4380</v>
      </c>
      <c r="F68">
        <v>4333.1474609375</v>
      </c>
      <c r="G68">
        <f t="shared" ref="G68:G131" si="14">+C68/C67-1</f>
        <v>0</v>
      </c>
      <c r="H68">
        <f t="shared" si="1"/>
        <v>-1</v>
      </c>
      <c r="J68">
        <f>+J67</f>
        <v>0.97861021274644566</v>
      </c>
    </row>
    <row r="69" spans="1:10" x14ac:dyDescent="0.3">
      <c r="A69" s="1">
        <v>67</v>
      </c>
      <c r="B69" s="2">
        <v>44619</v>
      </c>
      <c r="C69">
        <v>4384.64990234375</v>
      </c>
      <c r="D69">
        <v>27.590000152587891</v>
      </c>
      <c r="E69">
        <v>4380</v>
      </c>
      <c r="F69">
        <v>4346.529296875</v>
      </c>
      <c r="G69">
        <f t="shared" si="14"/>
        <v>0</v>
      </c>
      <c r="H69">
        <f t="shared" si="1"/>
        <v>-1</v>
      </c>
      <c r="J69">
        <f t="shared" ref="J69:J71" si="15">+J68</f>
        <v>0.97861021274644566</v>
      </c>
    </row>
    <row r="70" spans="1:10" x14ac:dyDescent="0.3">
      <c r="A70" s="1">
        <v>68</v>
      </c>
      <c r="B70" s="2">
        <v>44620</v>
      </c>
      <c r="C70">
        <v>4373.93994140625</v>
      </c>
      <c r="D70">
        <v>30.14999961853027</v>
      </c>
      <c r="E70">
        <v>4368</v>
      </c>
      <c r="F70">
        <v>4357.67822265625</v>
      </c>
      <c r="G70">
        <f t="shared" si="14"/>
        <v>-2.4426034406476171E-3</v>
      </c>
      <c r="H70">
        <f t="shared" si="1"/>
        <v>-1</v>
      </c>
      <c r="J70">
        <f t="shared" si="15"/>
        <v>0.97861021274644566</v>
      </c>
    </row>
    <row r="71" spans="1:10" x14ac:dyDescent="0.3">
      <c r="A71" s="1">
        <v>69</v>
      </c>
      <c r="B71" s="2">
        <v>44621</v>
      </c>
      <c r="C71">
        <v>4306.259765625</v>
      </c>
      <c r="D71">
        <v>33.319999694824219</v>
      </c>
      <c r="E71">
        <v>4303.75</v>
      </c>
      <c r="F71">
        <v>4360.68115234375</v>
      </c>
      <c r="G71">
        <f t="shared" si="14"/>
        <v>-1.5473503680411893E-2</v>
      </c>
      <c r="H71">
        <f t="shared" si="1"/>
        <v>1</v>
      </c>
      <c r="I71" t="s">
        <v>6</v>
      </c>
      <c r="J71">
        <f t="shared" si="15"/>
        <v>0.97861021274644566</v>
      </c>
    </row>
    <row r="72" spans="1:10" x14ac:dyDescent="0.3">
      <c r="A72" s="1">
        <v>70</v>
      </c>
      <c r="B72" s="2">
        <v>44622</v>
      </c>
      <c r="C72">
        <v>4386.5400390625</v>
      </c>
      <c r="D72">
        <v>30.739999771118161</v>
      </c>
      <c r="E72">
        <v>4381.75</v>
      </c>
      <c r="F72">
        <v>4347.21142578125</v>
      </c>
      <c r="G72">
        <f t="shared" si="14"/>
        <v>1.8642691757321028E-2</v>
      </c>
      <c r="H72">
        <f t="shared" si="1"/>
        <v>-1</v>
      </c>
      <c r="J72">
        <f t="shared" ref="J72" si="16">+J71*(1+G72)</f>
        <v>0.99685414129324401</v>
      </c>
    </row>
    <row r="73" spans="1:10" x14ac:dyDescent="0.3">
      <c r="A73" s="1">
        <v>71</v>
      </c>
      <c r="B73" s="2">
        <v>44623</v>
      </c>
      <c r="C73">
        <v>4363.490234375</v>
      </c>
      <c r="D73">
        <v>30.479999542236332</v>
      </c>
      <c r="E73">
        <v>4359.25</v>
      </c>
      <c r="F73">
        <v>4351.12890625</v>
      </c>
      <c r="G73">
        <f t="shared" si="14"/>
        <v>-5.2546664300883172E-3</v>
      </c>
      <c r="H73">
        <f t="shared" si="1"/>
        <v>-1</v>
      </c>
      <c r="J73">
        <f>+J72</f>
        <v>0.99685414129324401</v>
      </c>
    </row>
    <row r="74" spans="1:10" x14ac:dyDescent="0.3">
      <c r="A74" s="1">
        <v>72</v>
      </c>
      <c r="B74" s="2">
        <v>44624</v>
      </c>
      <c r="C74">
        <v>4328.8701171875</v>
      </c>
      <c r="D74">
        <v>31.979999542236332</v>
      </c>
      <c r="E74">
        <v>4327.25</v>
      </c>
      <c r="F74">
        <v>4357.0615234375</v>
      </c>
      <c r="G74">
        <f t="shared" si="14"/>
        <v>-7.9340425503344747E-3</v>
      </c>
      <c r="H74">
        <f t="shared" si="1"/>
        <v>1</v>
      </c>
      <c r="I74" t="s">
        <v>6</v>
      </c>
      <c r="J74">
        <f>+J73</f>
        <v>0.99685414129324401</v>
      </c>
    </row>
    <row r="75" spans="1:10" x14ac:dyDescent="0.3">
      <c r="A75" s="1">
        <v>73</v>
      </c>
      <c r="B75" s="2">
        <v>44625</v>
      </c>
      <c r="C75">
        <v>4328.8701171875</v>
      </c>
      <c r="D75">
        <v>31.979999542236332</v>
      </c>
      <c r="E75">
        <v>4327.25</v>
      </c>
      <c r="F75">
        <v>4356.03515625</v>
      </c>
      <c r="G75">
        <f t="shared" si="14"/>
        <v>0</v>
      </c>
      <c r="H75">
        <f t="shared" si="1"/>
        <v>1</v>
      </c>
      <c r="I75" t="s">
        <v>6</v>
      </c>
      <c r="J75">
        <f t="shared" ref="J75:J120" si="17">+J74*(1+G75)</f>
        <v>0.99685414129324401</v>
      </c>
    </row>
    <row r="76" spans="1:10" x14ac:dyDescent="0.3">
      <c r="A76" s="1">
        <v>74</v>
      </c>
      <c r="B76" s="2">
        <v>44626</v>
      </c>
      <c r="C76">
        <v>4328.8701171875</v>
      </c>
      <c r="D76">
        <v>31.979999542236332</v>
      </c>
      <c r="E76">
        <v>4327.25</v>
      </c>
      <c r="F76">
        <v>4354.55322265625</v>
      </c>
      <c r="G76">
        <f t="shared" si="14"/>
        <v>0</v>
      </c>
      <c r="H76">
        <f t="shared" si="1"/>
        <v>1</v>
      </c>
      <c r="I76" t="s">
        <v>6</v>
      </c>
      <c r="J76">
        <f t="shared" si="17"/>
        <v>0.99685414129324401</v>
      </c>
    </row>
    <row r="77" spans="1:10" x14ac:dyDescent="0.3">
      <c r="A77" s="1">
        <v>75</v>
      </c>
      <c r="B77" s="2">
        <v>44627</v>
      </c>
      <c r="C77">
        <v>4201.08984375</v>
      </c>
      <c r="D77">
        <v>36.450000762939453</v>
      </c>
      <c r="E77">
        <v>4198.5</v>
      </c>
      <c r="F77">
        <v>4353.86865234375</v>
      </c>
      <c r="G77">
        <f t="shared" si="14"/>
        <v>-2.9518158313449172E-2</v>
      </c>
      <c r="H77">
        <f t="shared" ref="H77:H140" si="18">+(F77-C77)/ABS(F77-C77)</f>
        <v>1</v>
      </c>
      <c r="I77" t="s">
        <v>6</v>
      </c>
      <c r="J77">
        <f t="shared" si="17"/>
        <v>0.96742884293513265</v>
      </c>
    </row>
    <row r="78" spans="1:10" x14ac:dyDescent="0.3">
      <c r="A78" s="1">
        <v>76</v>
      </c>
      <c r="B78" s="2">
        <v>44628</v>
      </c>
      <c r="C78">
        <v>4170.7001953125</v>
      </c>
      <c r="D78">
        <v>35.130001068115227</v>
      </c>
      <c r="E78">
        <v>4168.75</v>
      </c>
      <c r="F78">
        <v>4326.1279296875</v>
      </c>
      <c r="G78">
        <f t="shared" si="14"/>
        <v>-7.2337535181997703E-3</v>
      </c>
      <c r="H78">
        <f t="shared" si="18"/>
        <v>1</v>
      </c>
      <c r="I78" t="s">
        <v>6</v>
      </c>
      <c r="J78">
        <f t="shared" si="17"/>
        <v>0.96043070113894269</v>
      </c>
    </row>
    <row r="79" spans="1:10" x14ac:dyDescent="0.3">
      <c r="A79" s="1">
        <v>77</v>
      </c>
      <c r="B79" s="2">
        <v>44629</v>
      </c>
      <c r="C79">
        <v>4277.8798828125</v>
      </c>
      <c r="D79">
        <v>32.450000762939453</v>
      </c>
      <c r="E79">
        <v>4275.25</v>
      </c>
      <c r="F79">
        <v>4298.2470703125</v>
      </c>
      <c r="G79">
        <f t="shared" si="14"/>
        <v>2.5698247891435821E-2</v>
      </c>
      <c r="H79">
        <f t="shared" si="18"/>
        <v>1</v>
      </c>
      <c r="I79" t="s">
        <v>6</v>
      </c>
      <c r="J79">
        <f t="shared" si="17"/>
        <v>0.98511208737935674</v>
      </c>
    </row>
    <row r="80" spans="1:10" x14ac:dyDescent="0.3">
      <c r="A80" s="1">
        <v>78</v>
      </c>
      <c r="B80" s="2">
        <v>44630</v>
      </c>
      <c r="C80">
        <v>4259.52001953125</v>
      </c>
      <c r="D80">
        <v>30.229999542236332</v>
      </c>
      <c r="E80">
        <v>4257.25</v>
      </c>
      <c r="F80">
        <v>4300.14453125</v>
      </c>
      <c r="G80">
        <f t="shared" si="14"/>
        <v>-4.291813651667864E-3</v>
      </c>
      <c r="H80">
        <f t="shared" si="18"/>
        <v>1</v>
      </c>
      <c r="I80" t="s">
        <v>6</v>
      </c>
      <c r="J80">
        <f t="shared" si="17"/>
        <v>0.98088416987431903</v>
      </c>
    </row>
    <row r="81" spans="1:10" x14ac:dyDescent="0.3">
      <c r="A81" s="1">
        <v>79</v>
      </c>
      <c r="B81" s="2">
        <v>44631</v>
      </c>
      <c r="C81">
        <v>4204.31005859375</v>
      </c>
      <c r="D81">
        <v>30.75</v>
      </c>
      <c r="E81">
        <v>4201.5</v>
      </c>
      <c r="F81">
        <v>4310.0537109375</v>
      </c>
      <c r="G81">
        <f t="shared" si="14"/>
        <v>-1.2961545123475138E-2</v>
      </c>
      <c r="H81">
        <f t="shared" si="18"/>
        <v>1</v>
      </c>
      <c r="I81" t="s">
        <v>6</v>
      </c>
      <c r="J81">
        <f t="shared" si="17"/>
        <v>0.96817039544559058</v>
      </c>
    </row>
    <row r="82" spans="1:10" x14ac:dyDescent="0.3">
      <c r="A82" s="1">
        <v>80</v>
      </c>
      <c r="B82" s="2">
        <v>44632</v>
      </c>
      <c r="C82">
        <v>4204.31005859375</v>
      </c>
      <c r="D82">
        <v>30.75</v>
      </c>
      <c r="E82">
        <v>4201.5</v>
      </c>
      <c r="F82">
        <v>4305.228515625</v>
      </c>
      <c r="G82">
        <f t="shared" si="14"/>
        <v>0</v>
      </c>
      <c r="H82">
        <f t="shared" si="18"/>
        <v>1</v>
      </c>
      <c r="I82" t="s">
        <v>6</v>
      </c>
      <c r="J82">
        <f t="shared" si="17"/>
        <v>0.96817039544559058</v>
      </c>
    </row>
    <row r="83" spans="1:10" x14ac:dyDescent="0.3">
      <c r="A83" s="1">
        <v>81</v>
      </c>
      <c r="B83" s="2">
        <v>44633</v>
      </c>
      <c r="C83">
        <v>4204.31005859375</v>
      </c>
      <c r="D83">
        <v>30.75</v>
      </c>
      <c r="E83">
        <v>4201.5</v>
      </c>
      <c r="F83">
        <v>4295.92578125</v>
      </c>
      <c r="G83">
        <f t="shared" si="14"/>
        <v>0</v>
      </c>
      <c r="H83">
        <f t="shared" si="18"/>
        <v>1</v>
      </c>
      <c r="I83" t="s">
        <v>6</v>
      </c>
      <c r="J83">
        <f t="shared" si="17"/>
        <v>0.96817039544559058</v>
      </c>
    </row>
    <row r="84" spans="1:10" x14ac:dyDescent="0.3">
      <c r="A84" s="1">
        <v>82</v>
      </c>
      <c r="B84" s="2">
        <v>44634</v>
      </c>
      <c r="C84">
        <v>4173.10986328125</v>
      </c>
      <c r="D84">
        <v>31.770000457763668</v>
      </c>
      <c r="E84">
        <v>4172</v>
      </c>
      <c r="F84">
        <v>4285.76611328125</v>
      </c>
      <c r="G84">
        <f t="shared" si="14"/>
        <v>-7.4210024659636664E-3</v>
      </c>
      <c r="H84">
        <f t="shared" si="18"/>
        <v>1</v>
      </c>
      <c r="I84" t="s">
        <v>6</v>
      </c>
      <c r="J84">
        <f t="shared" si="17"/>
        <v>0.96098560055351578</v>
      </c>
    </row>
    <row r="85" spans="1:10" x14ac:dyDescent="0.3">
      <c r="A85" s="1">
        <v>83</v>
      </c>
      <c r="B85" s="2">
        <v>44635</v>
      </c>
      <c r="C85">
        <v>4262.4501953125</v>
      </c>
      <c r="D85">
        <v>29.829999923706051</v>
      </c>
      <c r="E85">
        <v>4262</v>
      </c>
      <c r="F85">
        <v>4265.96142578125</v>
      </c>
      <c r="G85">
        <f t="shared" si="14"/>
        <v>2.1408574170870942E-2</v>
      </c>
      <c r="H85">
        <f t="shared" si="18"/>
        <v>1</v>
      </c>
      <c r="I85" t="s">
        <v>6</v>
      </c>
      <c r="J85">
        <f t="shared" si="17"/>
        <v>0.98155893206010469</v>
      </c>
    </row>
    <row r="86" spans="1:10" x14ac:dyDescent="0.3">
      <c r="A86" s="1">
        <v>84</v>
      </c>
      <c r="B86" s="2">
        <v>44636</v>
      </c>
      <c r="C86">
        <v>4357.85986328125</v>
      </c>
      <c r="D86">
        <v>26.670000076293949</v>
      </c>
      <c r="E86">
        <v>4358</v>
      </c>
      <c r="F86">
        <v>4267.9228515625</v>
      </c>
      <c r="G86">
        <f t="shared" si="14"/>
        <v>2.238376135718223E-2</v>
      </c>
      <c r="H86">
        <f t="shared" si="18"/>
        <v>-1</v>
      </c>
      <c r="J86">
        <f t="shared" si="17"/>
        <v>1.0035299129533488</v>
      </c>
    </row>
    <row r="87" spans="1:10" x14ac:dyDescent="0.3">
      <c r="A87" s="1">
        <v>85</v>
      </c>
      <c r="B87" s="2">
        <v>44637</v>
      </c>
      <c r="C87">
        <v>4411.669921875</v>
      </c>
      <c r="D87">
        <v>25.670000076293949</v>
      </c>
      <c r="E87">
        <v>4410.25</v>
      </c>
      <c r="F87">
        <v>4294.21923828125</v>
      </c>
      <c r="G87">
        <f t="shared" si="14"/>
        <v>1.234781757145198E-2</v>
      </c>
      <c r="H87">
        <f t="shared" si="18"/>
        <v>-1</v>
      </c>
      <c r="J87">
        <f>+J86</f>
        <v>1.0035299129533488</v>
      </c>
    </row>
    <row r="88" spans="1:10" x14ac:dyDescent="0.3">
      <c r="A88" s="1">
        <v>86</v>
      </c>
      <c r="B88" s="2">
        <v>44638</v>
      </c>
      <c r="C88">
        <v>4463.1201171875</v>
      </c>
      <c r="D88">
        <v>23.870000839233398</v>
      </c>
      <c r="E88">
        <v>4409.35009765625</v>
      </c>
      <c r="F88">
        <v>4322.2509765625</v>
      </c>
      <c r="G88">
        <f t="shared" si="14"/>
        <v>1.1662294827948783E-2</v>
      </c>
      <c r="H88">
        <f t="shared" si="18"/>
        <v>-1</v>
      </c>
      <c r="J88">
        <f t="shared" ref="J88:J101" si="19">+J87</f>
        <v>1.0035299129533488</v>
      </c>
    </row>
    <row r="89" spans="1:10" x14ac:dyDescent="0.3">
      <c r="A89" s="1">
        <v>87</v>
      </c>
      <c r="B89" s="2">
        <v>44639</v>
      </c>
      <c r="C89">
        <v>4463.1201171875</v>
      </c>
      <c r="D89">
        <v>23.870000839233398</v>
      </c>
      <c r="E89">
        <v>4409.35009765625</v>
      </c>
      <c r="F89">
        <v>4353.30224609375</v>
      </c>
      <c r="G89">
        <f t="shared" si="14"/>
        <v>0</v>
      </c>
      <c r="H89">
        <f t="shared" si="18"/>
        <v>-1</v>
      </c>
      <c r="J89">
        <f t="shared" si="19"/>
        <v>1.0035299129533488</v>
      </c>
    </row>
    <row r="90" spans="1:10" x14ac:dyDescent="0.3">
      <c r="A90" s="1">
        <v>88</v>
      </c>
      <c r="B90" s="2">
        <v>44640</v>
      </c>
      <c r="C90">
        <v>4463.1201171875</v>
      </c>
      <c r="D90">
        <v>23.870000839233398</v>
      </c>
      <c r="E90">
        <v>4409.35009765625</v>
      </c>
      <c r="F90">
        <v>4378.64453125</v>
      </c>
      <c r="G90">
        <f t="shared" si="14"/>
        <v>0</v>
      </c>
      <c r="H90">
        <f t="shared" si="18"/>
        <v>-1</v>
      </c>
      <c r="J90">
        <f t="shared" si="19"/>
        <v>1.0035299129533488</v>
      </c>
    </row>
    <row r="91" spans="1:10" x14ac:dyDescent="0.3">
      <c r="A91" s="1">
        <v>89</v>
      </c>
      <c r="B91" s="2">
        <v>44641</v>
      </c>
      <c r="C91">
        <v>4461.18017578125</v>
      </c>
      <c r="D91">
        <v>23.530000686645511</v>
      </c>
      <c r="E91">
        <v>4452.25</v>
      </c>
      <c r="F91">
        <v>4400.34326171875</v>
      </c>
      <c r="G91">
        <f t="shared" si="14"/>
        <v>-4.3466036210393355E-4</v>
      </c>
      <c r="H91">
        <f t="shared" si="18"/>
        <v>-1</v>
      </c>
      <c r="J91">
        <f t="shared" si="19"/>
        <v>1.0035299129533488</v>
      </c>
    </row>
    <row r="92" spans="1:10" x14ac:dyDescent="0.3">
      <c r="A92" s="1">
        <v>90</v>
      </c>
      <c r="B92" s="2">
        <v>44642</v>
      </c>
      <c r="C92">
        <v>4511.60986328125</v>
      </c>
      <c r="D92">
        <v>22.940000534057621</v>
      </c>
      <c r="E92">
        <v>4505</v>
      </c>
      <c r="F92">
        <v>4418.83984375</v>
      </c>
      <c r="G92">
        <f t="shared" si="14"/>
        <v>1.1304113600650201E-2</v>
      </c>
      <c r="H92">
        <f t="shared" si="18"/>
        <v>-1</v>
      </c>
      <c r="J92">
        <f t="shared" si="19"/>
        <v>1.0035299129533488</v>
      </c>
    </row>
    <row r="93" spans="1:10" x14ac:dyDescent="0.3">
      <c r="A93" s="1">
        <v>91</v>
      </c>
      <c r="B93" s="2">
        <v>44643</v>
      </c>
      <c r="C93">
        <v>4456.240234375</v>
      </c>
      <c r="D93">
        <v>23.569999694824219</v>
      </c>
      <c r="E93">
        <v>4447.5</v>
      </c>
      <c r="F93">
        <v>4438.97216796875</v>
      </c>
      <c r="G93">
        <f t="shared" si="14"/>
        <v>-1.2272698789159042E-2</v>
      </c>
      <c r="H93">
        <f t="shared" si="18"/>
        <v>-1</v>
      </c>
      <c r="J93">
        <f t="shared" si="19"/>
        <v>1.0035299129533488</v>
      </c>
    </row>
    <row r="94" spans="1:10" x14ac:dyDescent="0.3">
      <c r="A94" s="1">
        <v>92</v>
      </c>
      <c r="B94" s="2">
        <v>44644</v>
      </c>
      <c r="C94">
        <v>4520.16015625</v>
      </c>
      <c r="D94">
        <v>21.670000076293949</v>
      </c>
      <c r="E94">
        <v>4512.5</v>
      </c>
      <c r="F94">
        <v>4444.71044921875</v>
      </c>
      <c r="G94">
        <f t="shared" si="14"/>
        <v>1.4343912920566471E-2</v>
      </c>
      <c r="H94">
        <f t="shared" si="18"/>
        <v>-1</v>
      </c>
      <c r="J94">
        <f t="shared" si="19"/>
        <v>1.0035299129533488</v>
      </c>
    </row>
    <row r="95" spans="1:10" x14ac:dyDescent="0.3">
      <c r="A95" s="1">
        <v>93</v>
      </c>
      <c r="B95" s="2">
        <v>44645</v>
      </c>
      <c r="C95">
        <v>4543.06005859375</v>
      </c>
      <c r="D95">
        <v>20.809999465942379</v>
      </c>
      <c r="E95">
        <v>4536.5</v>
      </c>
      <c r="F95">
        <v>4455.63623046875</v>
      </c>
      <c r="G95">
        <f t="shared" si="14"/>
        <v>5.0661705674490687E-3</v>
      </c>
      <c r="H95">
        <f t="shared" si="18"/>
        <v>-1</v>
      </c>
      <c r="J95">
        <f t="shared" si="19"/>
        <v>1.0035299129533488</v>
      </c>
    </row>
    <row r="96" spans="1:10" x14ac:dyDescent="0.3">
      <c r="A96" s="1">
        <v>94</v>
      </c>
      <c r="B96" s="2">
        <v>44646</v>
      </c>
      <c r="C96">
        <v>4543.06005859375</v>
      </c>
      <c r="D96">
        <v>20.809999465942379</v>
      </c>
      <c r="E96">
        <v>4536.5</v>
      </c>
      <c r="F96">
        <v>4470.0068359375</v>
      </c>
      <c r="G96">
        <f t="shared" si="14"/>
        <v>0</v>
      </c>
      <c r="H96">
        <f t="shared" si="18"/>
        <v>-1</v>
      </c>
      <c r="J96">
        <f t="shared" si="19"/>
        <v>1.0035299129533488</v>
      </c>
    </row>
    <row r="97" spans="1:10" x14ac:dyDescent="0.3">
      <c r="A97" s="1">
        <v>95</v>
      </c>
      <c r="B97" s="2">
        <v>44647</v>
      </c>
      <c r="C97">
        <v>4543.06005859375</v>
      </c>
      <c r="D97">
        <v>20.809999465942379</v>
      </c>
      <c r="E97">
        <v>4536.5</v>
      </c>
      <c r="F97">
        <v>4485.88720703125</v>
      </c>
      <c r="G97">
        <f t="shared" si="14"/>
        <v>0</v>
      </c>
      <c r="H97">
        <f t="shared" si="18"/>
        <v>-1</v>
      </c>
      <c r="J97">
        <f t="shared" si="19"/>
        <v>1.0035299129533488</v>
      </c>
    </row>
    <row r="98" spans="1:10" x14ac:dyDescent="0.3">
      <c r="A98" s="1">
        <v>96</v>
      </c>
      <c r="B98" s="2">
        <v>44648</v>
      </c>
      <c r="C98">
        <v>4575.52001953125</v>
      </c>
      <c r="D98">
        <v>19.629999160766602</v>
      </c>
      <c r="E98">
        <v>4568</v>
      </c>
      <c r="F98">
        <v>4498.271484375</v>
      </c>
      <c r="G98">
        <f t="shared" si="14"/>
        <v>7.1449552765867619E-3</v>
      </c>
      <c r="H98">
        <f t="shared" si="18"/>
        <v>-1</v>
      </c>
      <c r="J98">
        <f t="shared" si="19"/>
        <v>1.0035299129533488</v>
      </c>
    </row>
    <row r="99" spans="1:10" x14ac:dyDescent="0.3">
      <c r="A99" s="1">
        <v>97</v>
      </c>
      <c r="B99" s="2">
        <v>44649</v>
      </c>
      <c r="C99">
        <v>4631.60009765625</v>
      </c>
      <c r="D99">
        <v>18.89999961853027</v>
      </c>
      <c r="E99">
        <v>4625.5</v>
      </c>
      <c r="F99">
        <v>4514.8505859375</v>
      </c>
      <c r="G99">
        <f t="shared" si="14"/>
        <v>1.2256547427530462E-2</v>
      </c>
      <c r="H99">
        <f t="shared" si="18"/>
        <v>-1</v>
      </c>
      <c r="J99">
        <f t="shared" si="19"/>
        <v>1.0035299129533488</v>
      </c>
    </row>
    <row r="100" spans="1:10" x14ac:dyDescent="0.3">
      <c r="A100" s="1">
        <v>98</v>
      </c>
      <c r="B100" s="2">
        <v>44650</v>
      </c>
      <c r="C100">
        <v>4602.4501953125</v>
      </c>
      <c r="D100">
        <v>19.329999923706051</v>
      </c>
      <c r="E100">
        <v>4596</v>
      </c>
      <c r="F100">
        <v>4537.69287109375</v>
      </c>
      <c r="G100">
        <f t="shared" si="14"/>
        <v>-6.2937001746978805E-3</v>
      </c>
      <c r="H100">
        <f t="shared" si="18"/>
        <v>-1</v>
      </c>
      <c r="J100">
        <f t="shared" si="19"/>
        <v>1.0035299129533488</v>
      </c>
    </row>
    <row r="101" spans="1:10" x14ac:dyDescent="0.3">
      <c r="A101" s="1">
        <v>99</v>
      </c>
      <c r="B101" s="2">
        <v>44651</v>
      </c>
      <c r="C101">
        <v>4530.41015625</v>
      </c>
      <c r="D101">
        <v>20.559999465942379</v>
      </c>
      <c r="E101">
        <v>4530.75</v>
      </c>
      <c r="F101">
        <v>4553.96875</v>
      </c>
      <c r="G101">
        <f t="shared" si="14"/>
        <v>-1.5652540713177343E-2</v>
      </c>
      <c r="H101">
        <f t="shared" si="18"/>
        <v>1</v>
      </c>
      <c r="I101" t="s">
        <v>6</v>
      </c>
      <c r="J101">
        <f t="shared" si="19"/>
        <v>1.0035299129533488</v>
      </c>
    </row>
    <row r="102" spans="1:10" x14ac:dyDescent="0.3">
      <c r="A102" s="1">
        <v>100</v>
      </c>
      <c r="B102" s="2">
        <v>44652</v>
      </c>
      <c r="C102">
        <v>4545.85986328125</v>
      </c>
      <c r="D102">
        <v>19.629999160766602</v>
      </c>
      <c r="E102">
        <v>4539.25</v>
      </c>
      <c r="F102">
        <v>4552.21826171875</v>
      </c>
      <c r="G102">
        <f t="shared" si="14"/>
        <v>3.4102225843584133E-3</v>
      </c>
      <c r="H102">
        <f t="shared" si="18"/>
        <v>1</v>
      </c>
      <c r="I102" t="s">
        <v>6</v>
      </c>
      <c r="J102">
        <f t="shared" si="17"/>
        <v>1.0069521733265816</v>
      </c>
    </row>
    <row r="103" spans="1:10" x14ac:dyDescent="0.3">
      <c r="A103" s="1">
        <v>101</v>
      </c>
      <c r="B103" s="2">
        <v>44653</v>
      </c>
      <c r="C103">
        <v>4545.85986328125</v>
      </c>
      <c r="D103">
        <v>19.629999160766602</v>
      </c>
      <c r="E103">
        <v>4539.25</v>
      </c>
      <c r="F103">
        <v>4552.76123046875</v>
      </c>
      <c r="G103">
        <f t="shared" si="14"/>
        <v>0</v>
      </c>
      <c r="H103">
        <f t="shared" si="18"/>
        <v>1</v>
      </c>
      <c r="I103" t="s">
        <v>6</v>
      </c>
      <c r="J103">
        <f t="shared" si="17"/>
        <v>1.0069521733265816</v>
      </c>
    </row>
    <row r="104" spans="1:10" x14ac:dyDescent="0.3">
      <c r="A104" s="1">
        <v>102</v>
      </c>
      <c r="B104" s="2">
        <v>44654</v>
      </c>
      <c r="C104">
        <v>4545.85986328125</v>
      </c>
      <c r="D104">
        <v>19.629999160766602</v>
      </c>
      <c r="E104">
        <v>4539.25</v>
      </c>
      <c r="F104">
        <v>4553.33056640625</v>
      </c>
      <c r="G104">
        <f t="shared" si="14"/>
        <v>0</v>
      </c>
      <c r="H104">
        <f t="shared" si="18"/>
        <v>1</v>
      </c>
      <c r="I104" t="s">
        <v>6</v>
      </c>
      <c r="J104">
        <f t="shared" si="17"/>
        <v>1.0069521733265816</v>
      </c>
    </row>
    <row r="105" spans="1:10" x14ac:dyDescent="0.3">
      <c r="A105" s="1">
        <v>103</v>
      </c>
      <c r="B105" s="2">
        <v>44655</v>
      </c>
      <c r="C105">
        <v>4582.64013671875</v>
      </c>
      <c r="D105">
        <v>18.569999694824219</v>
      </c>
      <c r="E105">
        <v>4577.75</v>
      </c>
      <c r="F105">
        <v>4551.46923828125</v>
      </c>
      <c r="G105">
        <f t="shared" si="14"/>
        <v>8.0909386878793566E-3</v>
      </c>
      <c r="H105">
        <f t="shared" si="18"/>
        <v>-1</v>
      </c>
      <c r="J105">
        <f t="shared" si="17"/>
        <v>1.0150993616225938</v>
      </c>
    </row>
    <row r="106" spans="1:10" x14ac:dyDescent="0.3">
      <c r="A106" s="1">
        <v>104</v>
      </c>
      <c r="B106" s="2">
        <v>44656</v>
      </c>
      <c r="C106">
        <v>4525.1201171875</v>
      </c>
      <c r="D106">
        <v>21.030000686645511</v>
      </c>
      <c r="E106">
        <v>4520.25</v>
      </c>
      <c r="F106">
        <v>4556.77099609375</v>
      </c>
      <c r="G106">
        <f t="shared" si="14"/>
        <v>-1.2551720801807331E-2</v>
      </c>
      <c r="H106">
        <f t="shared" si="18"/>
        <v>1</v>
      </c>
      <c r="I106" t="s">
        <v>6</v>
      </c>
      <c r="J106">
        <f>+J105</f>
        <v>1.0150993616225938</v>
      </c>
    </row>
    <row r="107" spans="1:10" x14ac:dyDescent="0.3">
      <c r="A107" s="1">
        <v>105</v>
      </c>
      <c r="B107" s="2">
        <v>44657</v>
      </c>
      <c r="C107">
        <v>4481.14990234375</v>
      </c>
      <c r="D107">
        <v>22.10000038146973</v>
      </c>
      <c r="E107">
        <v>4475.75</v>
      </c>
      <c r="F107">
        <v>4544.9931640625</v>
      </c>
      <c r="G107">
        <f t="shared" si="14"/>
        <v>-9.7169166132718976E-3</v>
      </c>
      <c r="H107">
        <f t="shared" si="18"/>
        <v>1</v>
      </c>
      <c r="I107" t="s">
        <v>6</v>
      </c>
      <c r="J107">
        <f t="shared" si="17"/>
        <v>1.0052357257715216</v>
      </c>
    </row>
    <row r="108" spans="1:10" x14ac:dyDescent="0.3">
      <c r="A108" s="1">
        <v>106</v>
      </c>
      <c r="B108" s="2">
        <v>44658</v>
      </c>
      <c r="C108">
        <v>4500.2099609375</v>
      </c>
      <c r="D108">
        <v>21.54999923706055</v>
      </c>
      <c r="E108">
        <v>4496.25</v>
      </c>
      <c r="F108">
        <v>4526.20068359375</v>
      </c>
      <c r="G108">
        <f t="shared" si="14"/>
        <v>4.2533856284925342E-3</v>
      </c>
      <c r="H108">
        <f t="shared" si="18"/>
        <v>1</v>
      </c>
      <c r="I108" t="s">
        <v>6</v>
      </c>
      <c r="J108">
        <f t="shared" si="17"/>
        <v>1.0095113809607654</v>
      </c>
    </row>
    <row r="109" spans="1:10" x14ac:dyDescent="0.3">
      <c r="A109" s="1">
        <v>107</v>
      </c>
      <c r="B109" s="2">
        <v>44659</v>
      </c>
      <c r="C109">
        <v>4488.27978515625</v>
      </c>
      <c r="D109">
        <v>21.159999847412109</v>
      </c>
      <c r="E109">
        <v>4483.5</v>
      </c>
      <c r="F109">
        <v>4516.43701171875</v>
      </c>
      <c r="G109">
        <f t="shared" si="14"/>
        <v>-2.6510264820542861E-3</v>
      </c>
      <c r="H109">
        <f t="shared" si="18"/>
        <v>1</v>
      </c>
      <c r="I109" t="s">
        <v>6</v>
      </c>
      <c r="J109">
        <f t="shared" si="17"/>
        <v>1.0068351395559032</v>
      </c>
    </row>
    <row r="110" spans="1:10" x14ac:dyDescent="0.3">
      <c r="A110" s="1">
        <v>108</v>
      </c>
      <c r="B110" s="2">
        <v>44660</v>
      </c>
      <c r="C110">
        <v>4488.27978515625</v>
      </c>
      <c r="D110">
        <v>21.159999847412109</v>
      </c>
      <c r="E110">
        <v>4483.5</v>
      </c>
      <c r="F110">
        <v>4507.64794921875</v>
      </c>
      <c r="G110">
        <f t="shared" si="14"/>
        <v>0</v>
      </c>
      <c r="H110">
        <f t="shared" si="18"/>
        <v>1</v>
      </c>
      <c r="I110" t="s">
        <v>6</v>
      </c>
      <c r="J110">
        <f t="shared" si="17"/>
        <v>1.0068351395559032</v>
      </c>
    </row>
    <row r="111" spans="1:10" x14ac:dyDescent="0.3">
      <c r="A111" s="1">
        <v>109</v>
      </c>
      <c r="B111" s="2">
        <v>44661</v>
      </c>
      <c r="C111">
        <v>4488.27978515625</v>
      </c>
      <c r="D111">
        <v>21.159999847412109</v>
      </c>
      <c r="E111">
        <v>4483.5</v>
      </c>
      <c r="F111">
        <v>4500.86328125</v>
      </c>
      <c r="G111">
        <f t="shared" si="14"/>
        <v>0</v>
      </c>
      <c r="H111">
        <f t="shared" si="18"/>
        <v>1</v>
      </c>
      <c r="I111" t="s">
        <v>6</v>
      </c>
      <c r="J111">
        <f t="shared" si="17"/>
        <v>1.0068351395559032</v>
      </c>
    </row>
    <row r="112" spans="1:10" x14ac:dyDescent="0.3">
      <c r="A112" s="1">
        <v>110</v>
      </c>
      <c r="B112" s="2">
        <v>44662</v>
      </c>
      <c r="C112">
        <v>4412.52978515625</v>
      </c>
      <c r="D112">
        <v>24.370000839233398</v>
      </c>
      <c r="E112">
        <v>4409</v>
      </c>
      <c r="F112">
        <v>4496.40185546875</v>
      </c>
      <c r="G112">
        <f t="shared" si="14"/>
        <v>-1.687729010355421E-2</v>
      </c>
      <c r="H112">
        <f t="shared" si="18"/>
        <v>1</v>
      </c>
      <c r="I112" t="s">
        <v>6</v>
      </c>
      <c r="J112">
        <f t="shared" si="17"/>
        <v>0.98984249081916575</v>
      </c>
    </row>
    <row r="113" spans="1:10" x14ac:dyDescent="0.3">
      <c r="A113" s="1">
        <v>111</v>
      </c>
      <c r="B113" s="2">
        <v>44663</v>
      </c>
      <c r="C113">
        <v>4397.4501953125</v>
      </c>
      <c r="D113">
        <v>24.260000228881839</v>
      </c>
      <c r="E113">
        <v>4393</v>
      </c>
      <c r="F113">
        <v>4470.8779296875</v>
      </c>
      <c r="G113">
        <f t="shared" si="14"/>
        <v>-3.4174477177417728E-3</v>
      </c>
      <c r="H113">
        <f t="shared" si="18"/>
        <v>1</v>
      </c>
      <c r="I113" t="s">
        <v>6</v>
      </c>
      <c r="J113">
        <f t="shared" si="17"/>
        <v>0.98645975585799195</v>
      </c>
    </row>
    <row r="114" spans="1:10" x14ac:dyDescent="0.3">
      <c r="A114" s="1">
        <v>112</v>
      </c>
      <c r="B114" s="2">
        <v>44664</v>
      </c>
      <c r="C114">
        <v>4446.58984375</v>
      </c>
      <c r="D114">
        <v>21.819999694824219</v>
      </c>
      <c r="E114">
        <v>4442.25</v>
      </c>
      <c r="F114">
        <v>4449.5048828125</v>
      </c>
      <c r="G114">
        <f t="shared" si="14"/>
        <v>1.1174577597236057E-2</v>
      </c>
      <c r="H114">
        <f t="shared" si="18"/>
        <v>1</v>
      </c>
      <c r="I114" t="s">
        <v>6</v>
      </c>
      <c r="J114">
        <f t="shared" si="17"/>
        <v>0.99748302694637758</v>
      </c>
    </row>
    <row r="115" spans="1:10" x14ac:dyDescent="0.3">
      <c r="A115" s="1">
        <v>113</v>
      </c>
      <c r="B115" s="2">
        <v>44665</v>
      </c>
      <c r="C115">
        <v>4392.58984375</v>
      </c>
      <c r="D115">
        <v>22.70000076293945</v>
      </c>
      <c r="E115">
        <v>4387.5</v>
      </c>
      <c r="F115">
        <v>4446.39013671875</v>
      </c>
      <c r="G115">
        <f t="shared" si="14"/>
        <v>-1.214413784439794E-2</v>
      </c>
      <c r="H115">
        <f t="shared" si="18"/>
        <v>1</v>
      </c>
      <c r="I115" t="s">
        <v>6</v>
      </c>
      <c r="J115">
        <f t="shared" si="17"/>
        <v>0.98536945556969346</v>
      </c>
    </row>
    <row r="116" spans="1:10" x14ac:dyDescent="0.3">
      <c r="A116" s="1">
        <v>114</v>
      </c>
      <c r="B116" s="2">
        <v>44666</v>
      </c>
      <c r="C116">
        <v>4392.58984375</v>
      </c>
      <c r="D116">
        <v>22.70000076293945</v>
      </c>
      <c r="E116">
        <v>4387.5</v>
      </c>
      <c r="F116">
        <v>4436.0498046875</v>
      </c>
      <c r="G116">
        <f t="shared" si="14"/>
        <v>0</v>
      </c>
      <c r="H116">
        <f t="shared" si="18"/>
        <v>1</v>
      </c>
      <c r="I116" t="s">
        <v>6</v>
      </c>
      <c r="J116">
        <f t="shared" si="17"/>
        <v>0.98536945556969346</v>
      </c>
    </row>
    <row r="117" spans="1:10" x14ac:dyDescent="0.3">
      <c r="A117" s="1">
        <v>115</v>
      </c>
      <c r="B117" s="2">
        <v>44667</v>
      </c>
      <c r="C117">
        <v>4392.58984375</v>
      </c>
      <c r="D117">
        <v>22.70000076293945</v>
      </c>
      <c r="E117">
        <v>4387.5</v>
      </c>
      <c r="F117">
        <v>4427.24609375</v>
      </c>
      <c r="G117">
        <f t="shared" si="14"/>
        <v>0</v>
      </c>
      <c r="H117">
        <f t="shared" si="18"/>
        <v>1</v>
      </c>
      <c r="I117" t="s">
        <v>6</v>
      </c>
      <c r="J117">
        <f t="shared" si="17"/>
        <v>0.98536945556969346</v>
      </c>
    </row>
    <row r="118" spans="1:10" x14ac:dyDescent="0.3">
      <c r="A118" s="1">
        <v>116</v>
      </c>
      <c r="B118" s="2">
        <v>44668</v>
      </c>
      <c r="C118">
        <v>4392.58984375</v>
      </c>
      <c r="D118">
        <v>22.70000076293945</v>
      </c>
      <c r="E118">
        <v>4387.5</v>
      </c>
      <c r="F118">
        <v>4419.96875</v>
      </c>
      <c r="G118">
        <f t="shared" si="14"/>
        <v>0</v>
      </c>
      <c r="H118">
        <f t="shared" si="18"/>
        <v>1</v>
      </c>
      <c r="I118" t="s">
        <v>6</v>
      </c>
      <c r="J118">
        <f t="shared" si="17"/>
        <v>0.98536945556969346</v>
      </c>
    </row>
    <row r="119" spans="1:10" x14ac:dyDescent="0.3">
      <c r="A119" s="1">
        <v>117</v>
      </c>
      <c r="B119" s="2">
        <v>44669</v>
      </c>
      <c r="C119">
        <v>4391.68994140625</v>
      </c>
      <c r="D119">
        <v>22.170000076293949</v>
      </c>
      <c r="E119">
        <v>4386.75</v>
      </c>
      <c r="F119">
        <v>4412.7880859375</v>
      </c>
      <c r="G119">
        <f t="shared" si="14"/>
        <v>-2.0486828403298851E-4</v>
      </c>
      <c r="H119">
        <f t="shared" si="18"/>
        <v>1</v>
      </c>
      <c r="I119" t="s">
        <v>6</v>
      </c>
      <c r="J119">
        <f t="shared" si="17"/>
        <v>0.98516758462019238</v>
      </c>
    </row>
    <row r="120" spans="1:10" x14ac:dyDescent="0.3">
      <c r="A120" s="1">
        <v>118</v>
      </c>
      <c r="B120" s="2">
        <v>44670</v>
      </c>
      <c r="C120">
        <v>4462.2099609375</v>
      </c>
      <c r="D120">
        <v>21.370000839233398</v>
      </c>
      <c r="E120">
        <v>4459.25</v>
      </c>
      <c r="F120">
        <v>4407.5390625</v>
      </c>
      <c r="G120">
        <f t="shared" si="14"/>
        <v>1.6057604355527166E-2</v>
      </c>
      <c r="H120">
        <f t="shared" si="18"/>
        <v>-1</v>
      </c>
      <c r="J120">
        <f t="shared" si="17"/>
        <v>1.0009870159179137</v>
      </c>
    </row>
    <row r="121" spans="1:10" x14ac:dyDescent="0.3">
      <c r="A121" s="1">
        <v>119</v>
      </c>
      <c r="B121" s="2">
        <v>44671</v>
      </c>
      <c r="C121">
        <v>4459.4501953125</v>
      </c>
      <c r="D121">
        <v>20.319999694824219</v>
      </c>
      <c r="E121">
        <v>4455.5</v>
      </c>
      <c r="F121">
        <v>4411.26904296875</v>
      </c>
      <c r="G121">
        <f t="shared" si="14"/>
        <v>-6.1847507158097059E-4</v>
      </c>
      <c r="H121">
        <f t="shared" si="18"/>
        <v>-1</v>
      </c>
      <c r="J121">
        <f>+J120</f>
        <v>1.0009870159179137</v>
      </c>
    </row>
    <row r="122" spans="1:10" x14ac:dyDescent="0.3">
      <c r="A122" s="1">
        <v>120</v>
      </c>
      <c r="B122" s="2">
        <v>44672</v>
      </c>
      <c r="C122">
        <v>4393.66015625</v>
      </c>
      <c r="D122">
        <v>22.680000305175781</v>
      </c>
      <c r="E122">
        <v>4390.5</v>
      </c>
      <c r="F122">
        <v>4419.724609375</v>
      </c>
      <c r="G122">
        <f t="shared" si="14"/>
        <v>-1.4752948498371943E-2</v>
      </c>
      <c r="H122">
        <f t="shared" si="18"/>
        <v>1</v>
      </c>
      <c r="I122" t="s">
        <v>6</v>
      </c>
      <c r="J122">
        <f>+J121</f>
        <v>1.0009870159179137</v>
      </c>
    </row>
    <row r="123" spans="1:10" x14ac:dyDescent="0.3">
      <c r="A123" s="1">
        <v>121</v>
      </c>
      <c r="B123" s="2">
        <v>44673</v>
      </c>
      <c r="C123">
        <v>4271.77978515625</v>
      </c>
      <c r="D123">
        <v>28.20999908447266</v>
      </c>
      <c r="E123">
        <v>4267.25</v>
      </c>
      <c r="F123">
        <v>4416.126953125</v>
      </c>
      <c r="G123">
        <f t="shared" si="14"/>
        <v>-2.7740054250753654E-2</v>
      </c>
      <c r="H123">
        <f t="shared" si="18"/>
        <v>1</v>
      </c>
      <c r="I123" t="s">
        <v>6</v>
      </c>
      <c r="J123">
        <f t="shared" ref="J123:J134" si="20">+J122*(1+G123)</f>
        <v>0.97321958179205081</v>
      </c>
    </row>
    <row r="124" spans="1:10" x14ac:dyDescent="0.3">
      <c r="A124" s="1">
        <v>122</v>
      </c>
      <c r="B124" s="2">
        <v>44674</v>
      </c>
      <c r="C124">
        <v>4271.77978515625</v>
      </c>
      <c r="D124">
        <v>28.20999908447266</v>
      </c>
      <c r="E124">
        <v>4267.25</v>
      </c>
      <c r="F124">
        <v>4382.8984375</v>
      </c>
      <c r="G124">
        <f t="shared" si="14"/>
        <v>0</v>
      </c>
      <c r="H124">
        <f t="shared" si="18"/>
        <v>1</v>
      </c>
      <c r="I124" t="s">
        <v>6</v>
      </c>
      <c r="J124">
        <f t="shared" si="20"/>
        <v>0.97321958179205081</v>
      </c>
    </row>
    <row r="125" spans="1:10" x14ac:dyDescent="0.3">
      <c r="A125" s="1">
        <v>123</v>
      </c>
      <c r="B125" s="2">
        <v>44675</v>
      </c>
      <c r="C125">
        <v>4271.77978515625</v>
      </c>
      <c r="D125">
        <v>28.20999908447266</v>
      </c>
      <c r="E125">
        <v>4267.25</v>
      </c>
      <c r="F125">
        <v>4352.0087890625</v>
      </c>
      <c r="G125">
        <f t="shared" si="14"/>
        <v>0</v>
      </c>
      <c r="H125">
        <f t="shared" si="18"/>
        <v>1</v>
      </c>
      <c r="I125" t="s">
        <v>6</v>
      </c>
      <c r="J125">
        <f t="shared" si="20"/>
        <v>0.97321958179205081</v>
      </c>
    </row>
    <row r="126" spans="1:10" x14ac:dyDescent="0.3">
      <c r="A126" s="1">
        <v>124</v>
      </c>
      <c r="B126" s="2">
        <v>44676</v>
      </c>
      <c r="C126">
        <v>4296.1201171875</v>
      </c>
      <c r="D126">
        <v>27.020000457763668</v>
      </c>
      <c r="E126">
        <v>4292.75</v>
      </c>
      <c r="F126">
        <v>4328.5751953125</v>
      </c>
      <c r="G126">
        <f t="shared" si="14"/>
        <v>5.6979369853822348E-3</v>
      </c>
      <c r="H126">
        <f t="shared" si="18"/>
        <v>1</v>
      </c>
      <c r="I126" t="s">
        <v>6</v>
      </c>
      <c r="J126">
        <f t="shared" si="20"/>
        <v>0.97876492564204198</v>
      </c>
    </row>
    <row r="127" spans="1:10" x14ac:dyDescent="0.3">
      <c r="A127" s="1">
        <v>125</v>
      </c>
      <c r="B127" s="2">
        <v>44677</v>
      </c>
      <c r="C127">
        <v>4175.2001953125</v>
      </c>
      <c r="D127">
        <v>33.520000457763672</v>
      </c>
      <c r="E127">
        <v>4170.5</v>
      </c>
      <c r="F127">
        <v>4319.4150390625</v>
      </c>
      <c r="G127">
        <f t="shared" si="14"/>
        <v>-2.8146308431003852E-2</v>
      </c>
      <c r="H127">
        <f t="shared" si="18"/>
        <v>1</v>
      </c>
      <c r="I127" t="s">
        <v>6</v>
      </c>
      <c r="J127">
        <f t="shared" si="20"/>
        <v>0.95121630616347252</v>
      </c>
    </row>
    <row r="128" spans="1:10" x14ac:dyDescent="0.3">
      <c r="A128" s="1">
        <v>126</v>
      </c>
      <c r="B128" s="2">
        <v>44678</v>
      </c>
      <c r="C128">
        <v>4183.9599609375</v>
      </c>
      <c r="D128">
        <v>31.60000038146973</v>
      </c>
      <c r="E128">
        <v>4180.25</v>
      </c>
      <c r="F128">
        <v>4283.60302734375</v>
      </c>
      <c r="G128">
        <f t="shared" si="14"/>
        <v>2.0980468517017847E-3</v>
      </c>
      <c r="H128">
        <f t="shared" si="18"/>
        <v>1</v>
      </c>
      <c r="I128" t="s">
        <v>6</v>
      </c>
      <c r="J128">
        <f t="shared" si="20"/>
        <v>0.95321200253990623</v>
      </c>
    </row>
    <row r="129" spans="1:10" x14ac:dyDescent="0.3">
      <c r="A129" s="1">
        <v>127</v>
      </c>
      <c r="B129" s="2">
        <v>44679</v>
      </c>
      <c r="C129">
        <v>4287.5</v>
      </c>
      <c r="D129">
        <v>29.989999771118161</v>
      </c>
      <c r="E129">
        <v>4283.5</v>
      </c>
      <c r="F129">
        <v>4253.78173828125</v>
      </c>
      <c r="G129">
        <f t="shared" si="14"/>
        <v>2.4746900072939448E-2</v>
      </c>
      <c r="H129">
        <f t="shared" si="18"/>
        <v>-1</v>
      </c>
      <c r="J129">
        <f t="shared" si="20"/>
        <v>0.97680104471508777</v>
      </c>
    </row>
    <row r="130" spans="1:10" x14ac:dyDescent="0.3">
      <c r="A130" s="1">
        <v>128</v>
      </c>
      <c r="B130" s="2">
        <v>44680</v>
      </c>
      <c r="C130">
        <v>4131.93017578125</v>
      </c>
      <c r="D130">
        <v>33.400001525878913</v>
      </c>
      <c r="E130">
        <v>4127.5</v>
      </c>
      <c r="F130">
        <v>4253.861328125</v>
      </c>
      <c r="G130">
        <f t="shared" si="14"/>
        <v>-3.6284507106413955E-2</v>
      </c>
      <c r="H130">
        <f t="shared" si="18"/>
        <v>1</v>
      </c>
      <c r="I130" t="s">
        <v>6</v>
      </c>
      <c r="J130">
        <f>+J129</f>
        <v>0.97680104471508777</v>
      </c>
    </row>
    <row r="131" spans="1:10" x14ac:dyDescent="0.3">
      <c r="A131" s="1">
        <v>129</v>
      </c>
      <c r="B131" s="2">
        <v>44681</v>
      </c>
      <c r="C131">
        <v>4131.93017578125</v>
      </c>
      <c r="D131">
        <v>33.400001525878913</v>
      </c>
      <c r="E131">
        <v>4127.5</v>
      </c>
      <c r="F131">
        <v>4228.24169921875</v>
      </c>
      <c r="G131">
        <f t="shared" si="14"/>
        <v>0</v>
      </c>
      <c r="H131">
        <f t="shared" si="18"/>
        <v>1</v>
      </c>
      <c r="I131" t="s">
        <v>6</v>
      </c>
      <c r="J131">
        <f t="shared" si="20"/>
        <v>0.97680104471508777</v>
      </c>
    </row>
    <row r="132" spans="1:10" x14ac:dyDescent="0.3">
      <c r="A132" s="1">
        <v>130</v>
      </c>
      <c r="B132" s="2">
        <v>44682</v>
      </c>
      <c r="C132">
        <v>4131.93017578125</v>
      </c>
      <c r="D132">
        <v>33.400001525878913</v>
      </c>
      <c r="E132">
        <v>4127.5</v>
      </c>
      <c r="F132">
        <v>4201.001953125</v>
      </c>
      <c r="G132">
        <f t="shared" ref="G132:G192" si="21">+C132/C131-1</f>
        <v>0</v>
      </c>
      <c r="H132">
        <f t="shared" si="18"/>
        <v>1</v>
      </c>
      <c r="I132" t="s">
        <v>6</v>
      </c>
      <c r="J132">
        <f t="shared" si="20"/>
        <v>0.97680104471508777</v>
      </c>
    </row>
    <row r="133" spans="1:10" x14ac:dyDescent="0.3">
      <c r="A133" s="1">
        <v>131</v>
      </c>
      <c r="B133" s="2">
        <v>44683</v>
      </c>
      <c r="C133">
        <v>4155.3798828125</v>
      </c>
      <c r="D133">
        <v>32.340000152587891</v>
      </c>
      <c r="E133">
        <v>4151</v>
      </c>
      <c r="F133">
        <v>4178.0888671875</v>
      </c>
      <c r="G133">
        <f t="shared" si="21"/>
        <v>5.6752428123536536E-3</v>
      </c>
      <c r="H133">
        <f t="shared" si="18"/>
        <v>1</v>
      </c>
      <c r="I133" t="s">
        <v>6</v>
      </c>
      <c r="J133">
        <f t="shared" si="20"/>
        <v>0.98234462782320664</v>
      </c>
    </row>
    <row r="134" spans="1:10" x14ac:dyDescent="0.3">
      <c r="A134" s="1">
        <v>132</v>
      </c>
      <c r="B134" s="2">
        <v>44684</v>
      </c>
      <c r="C134">
        <v>4175.47998046875</v>
      </c>
      <c r="D134">
        <v>29.25</v>
      </c>
      <c r="E134">
        <v>4169.25</v>
      </c>
      <c r="F134">
        <v>4168.90673828125</v>
      </c>
      <c r="G134">
        <f t="shared" si="21"/>
        <v>4.8371263814863674E-3</v>
      </c>
      <c r="H134">
        <f t="shared" si="18"/>
        <v>-1</v>
      </c>
      <c r="J134">
        <f t="shared" si="20"/>
        <v>0.98709635293816167</v>
      </c>
    </row>
    <row r="135" spans="1:10" x14ac:dyDescent="0.3">
      <c r="A135" s="1">
        <v>133</v>
      </c>
      <c r="B135" s="2">
        <v>44685</v>
      </c>
      <c r="C135">
        <v>4300.169921875</v>
      </c>
      <c r="D135">
        <v>25.420000076293949</v>
      </c>
      <c r="E135">
        <v>4295.25</v>
      </c>
      <c r="F135">
        <v>4182.81396484375</v>
      </c>
      <c r="G135">
        <f t="shared" si="21"/>
        <v>2.9862421084402291E-2</v>
      </c>
      <c r="H135">
        <f t="shared" si="18"/>
        <v>-1</v>
      </c>
      <c r="J135">
        <f>+J134</f>
        <v>0.98709635293816167</v>
      </c>
    </row>
    <row r="136" spans="1:10" x14ac:dyDescent="0.3">
      <c r="A136" s="1">
        <v>134</v>
      </c>
      <c r="B136" s="2">
        <v>44686</v>
      </c>
      <c r="C136">
        <v>4146.8701171875</v>
      </c>
      <c r="D136">
        <v>31.20000076293945</v>
      </c>
      <c r="E136">
        <v>4143.25</v>
      </c>
      <c r="F136">
        <v>4226.6259765625</v>
      </c>
      <c r="G136">
        <f t="shared" si="21"/>
        <v>-3.5649708609806985E-2</v>
      </c>
      <c r="H136">
        <f t="shared" si="18"/>
        <v>1</v>
      </c>
      <c r="I136" t="s">
        <v>6</v>
      </c>
      <c r="J136">
        <f>+J135</f>
        <v>0.98709635293816167</v>
      </c>
    </row>
    <row r="137" spans="1:10" x14ac:dyDescent="0.3">
      <c r="A137" s="1">
        <v>135</v>
      </c>
      <c r="B137" s="2">
        <v>44687</v>
      </c>
      <c r="C137">
        <v>4123.33984375</v>
      </c>
      <c r="D137">
        <v>30.190000534057621</v>
      </c>
      <c r="E137">
        <v>4119.5</v>
      </c>
      <c r="F137">
        <v>4226.5751953125</v>
      </c>
      <c r="G137">
        <f t="shared" si="21"/>
        <v>-5.6742248424840325E-3</v>
      </c>
      <c r="H137">
        <f t="shared" si="18"/>
        <v>1</v>
      </c>
      <c r="I137" t="s">
        <v>6</v>
      </c>
      <c r="J137">
        <f t="shared" ref="J137:J156" si="22">+J136*(1+G137)</f>
        <v>0.98149534629039459</v>
      </c>
    </row>
    <row r="138" spans="1:10" x14ac:dyDescent="0.3">
      <c r="A138" s="1">
        <v>136</v>
      </c>
      <c r="B138" s="2">
        <v>44688</v>
      </c>
      <c r="C138">
        <v>4123.33984375</v>
      </c>
      <c r="D138">
        <v>30.190000534057621</v>
      </c>
      <c r="E138">
        <v>4119.5</v>
      </c>
      <c r="F138">
        <v>4214.107421875</v>
      </c>
      <c r="G138">
        <f t="shared" si="21"/>
        <v>0</v>
      </c>
      <c r="H138">
        <f t="shared" si="18"/>
        <v>1</v>
      </c>
      <c r="I138" t="s">
        <v>6</v>
      </c>
      <c r="J138">
        <f t="shared" si="22"/>
        <v>0.98149534629039459</v>
      </c>
    </row>
    <row r="139" spans="1:10" x14ac:dyDescent="0.3">
      <c r="A139" s="1">
        <v>137</v>
      </c>
      <c r="B139" s="2">
        <v>44689</v>
      </c>
      <c r="C139">
        <v>4123.33984375</v>
      </c>
      <c r="D139">
        <v>30.190000534057621</v>
      </c>
      <c r="E139">
        <v>4119.5</v>
      </c>
      <c r="F139">
        <v>4195.97314453125</v>
      </c>
      <c r="G139">
        <f t="shared" si="21"/>
        <v>0</v>
      </c>
      <c r="H139">
        <f t="shared" si="18"/>
        <v>1</v>
      </c>
      <c r="I139" t="s">
        <v>6</v>
      </c>
      <c r="J139">
        <f t="shared" si="22"/>
        <v>0.98149534629039459</v>
      </c>
    </row>
    <row r="140" spans="1:10" x14ac:dyDescent="0.3">
      <c r="A140" s="1">
        <v>138</v>
      </c>
      <c r="B140" s="2">
        <v>44690</v>
      </c>
      <c r="C140">
        <v>3991.239990234375</v>
      </c>
      <c r="D140">
        <v>34.75</v>
      </c>
      <c r="E140">
        <v>3987.5</v>
      </c>
      <c r="F140">
        <v>4176.20458984375</v>
      </c>
      <c r="G140">
        <f t="shared" si="21"/>
        <v>-3.2037100632356763E-2</v>
      </c>
      <c r="H140">
        <f t="shared" si="18"/>
        <v>1</v>
      </c>
      <c r="I140" t="s">
        <v>6</v>
      </c>
      <c r="J140">
        <f t="shared" si="22"/>
        <v>0.95005108111109937</v>
      </c>
    </row>
    <row r="141" spans="1:10" x14ac:dyDescent="0.3">
      <c r="A141" s="1">
        <v>139</v>
      </c>
      <c r="B141" s="2">
        <v>44691</v>
      </c>
      <c r="C141">
        <v>4001.050048828125</v>
      </c>
      <c r="D141">
        <v>32.990001678466797</v>
      </c>
      <c r="E141">
        <v>3996.75</v>
      </c>
      <c r="F141">
        <v>4130.7431640625</v>
      </c>
      <c r="G141">
        <f t="shared" si="21"/>
        <v>2.4578974498534745E-3</v>
      </c>
      <c r="H141">
        <f t="shared" ref="H141:H192" si="23">+(F141-C141)/ABS(F141-C141)</f>
        <v>1</v>
      </c>
      <c r="I141" t="s">
        <v>6</v>
      </c>
      <c r="J141">
        <f t="shared" si="22"/>
        <v>0.95238620924059292</v>
      </c>
    </row>
    <row r="142" spans="1:10" x14ac:dyDescent="0.3">
      <c r="A142" s="1">
        <v>140</v>
      </c>
      <c r="B142" s="2">
        <v>44692</v>
      </c>
      <c r="C142">
        <v>3935.179931640625</v>
      </c>
      <c r="D142">
        <v>32.560001373291023</v>
      </c>
      <c r="E142">
        <v>3930.25</v>
      </c>
      <c r="F142">
        <v>4089.103271484375</v>
      </c>
      <c r="G142">
        <f t="shared" si="21"/>
        <v>-1.6463207503938371E-2</v>
      </c>
      <c r="H142">
        <f t="shared" si="23"/>
        <v>1</v>
      </c>
      <c r="I142" t="s">
        <v>6</v>
      </c>
      <c r="J142">
        <f t="shared" si="22"/>
        <v>0.93670687745397574</v>
      </c>
    </row>
    <row r="143" spans="1:10" x14ac:dyDescent="0.3">
      <c r="A143" s="1">
        <v>141</v>
      </c>
      <c r="B143" s="2">
        <v>44693</v>
      </c>
      <c r="C143">
        <v>3930.080078125</v>
      </c>
      <c r="D143">
        <v>31.770000457763668</v>
      </c>
      <c r="E143">
        <v>3927.25</v>
      </c>
      <c r="F143">
        <v>4050.40185546875</v>
      </c>
      <c r="G143">
        <f t="shared" si="21"/>
        <v>-1.2959645058717717E-3</v>
      </c>
      <c r="H143">
        <f t="shared" si="23"/>
        <v>1</v>
      </c>
      <c r="I143" t="s">
        <v>6</v>
      </c>
      <c r="J143">
        <f t="shared" si="22"/>
        <v>0.93549293858838944</v>
      </c>
    </row>
    <row r="144" spans="1:10" x14ac:dyDescent="0.3">
      <c r="A144" s="1">
        <v>142</v>
      </c>
      <c r="B144" s="2">
        <v>44694</v>
      </c>
      <c r="C144">
        <v>4023.889892578125</v>
      </c>
      <c r="D144">
        <v>28.870000839233398</v>
      </c>
      <c r="E144">
        <v>4019.75</v>
      </c>
      <c r="F144">
        <v>4019.99951171875</v>
      </c>
      <c r="G144">
        <f t="shared" si="21"/>
        <v>2.3869695423071491E-2</v>
      </c>
      <c r="H144">
        <f t="shared" si="23"/>
        <v>-1</v>
      </c>
      <c r="J144">
        <f t="shared" si="22"/>
        <v>0.95782287010292844</v>
      </c>
    </row>
    <row r="145" spans="1:10" x14ac:dyDescent="0.3">
      <c r="A145" s="1">
        <v>143</v>
      </c>
      <c r="B145" s="2">
        <v>44695</v>
      </c>
      <c r="C145">
        <v>4023.889892578125</v>
      </c>
      <c r="D145">
        <v>28.870000839233398</v>
      </c>
      <c r="E145">
        <v>4019.75</v>
      </c>
      <c r="F145">
        <v>4027.51220703125</v>
      </c>
      <c r="G145">
        <f t="shared" si="21"/>
        <v>0</v>
      </c>
      <c r="H145">
        <f t="shared" si="23"/>
        <v>1</v>
      </c>
      <c r="I145" t="s">
        <v>6</v>
      </c>
      <c r="J145">
        <f>+J144</f>
        <v>0.95782287010292844</v>
      </c>
    </row>
    <row r="146" spans="1:10" x14ac:dyDescent="0.3">
      <c r="A146" s="1">
        <v>144</v>
      </c>
      <c r="B146" s="2">
        <v>44696</v>
      </c>
      <c r="C146">
        <v>4023.889892578125</v>
      </c>
      <c r="D146">
        <v>28.870000839233398</v>
      </c>
      <c r="E146">
        <v>4019.75</v>
      </c>
      <c r="F146">
        <v>4033.830322265625</v>
      </c>
      <c r="G146">
        <f t="shared" si="21"/>
        <v>0</v>
      </c>
      <c r="H146">
        <f t="shared" si="23"/>
        <v>1</v>
      </c>
      <c r="I146" t="s">
        <v>6</v>
      </c>
      <c r="J146">
        <f t="shared" si="22"/>
        <v>0.95782287010292844</v>
      </c>
    </row>
    <row r="147" spans="1:10" x14ac:dyDescent="0.3">
      <c r="A147" s="1">
        <v>145</v>
      </c>
      <c r="B147" s="2">
        <v>44697</v>
      </c>
      <c r="C147">
        <v>4008.010009765625</v>
      </c>
      <c r="D147">
        <v>27.469999313354489</v>
      </c>
      <c r="E147">
        <v>4004.75</v>
      </c>
      <c r="F147">
        <v>4040.97607421875</v>
      </c>
      <c r="G147">
        <f t="shared" si="21"/>
        <v>-3.9464009295556712E-3</v>
      </c>
      <c r="H147">
        <f t="shared" si="23"/>
        <v>1</v>
      </c>
      <c r="I147" t="s">
        <v>6</v>
      </c>
      <c r="J147">
        <f t="shared" si="22"/>
        <v>0.95404291703800459</v>
      </c>
    </row>
    <row r="148" spans="1:10" x14ac:dyDescent="0.3">
      <c r="A148" s="1">
        <v>146</v>
      </c>
      <c r="B148" s="2">
        <v>44698</v>
      </c>
      <c r="C148">
        <v>4088.85009765625</v>
      </c>
      <c r="D148">
        <v>26.10000038146973</v>
      </c>
      <c r="E148">
        <v>4084.75</v>
      </c>
      <c r="F148">
        <v>4045.81103515625</v>
      </c>
      <c r="G148">
        <f t="shared" si="21"/>
        <v>2.0169632234863677E-2</v>
      </c>
      <c r="H148">
        <f t="shared" si="23"/>
        <v>-1</v>
      </c>
      <c r="J148">
        <f t="shared" si="22"/>
        <v>0.97328561181093765</v>
      </c>
    </row>
    <row r="149" spans="1:10" x14ac:dyDescent="0.3">
      <c r="A149" s="1">
        <v>147</v>
      </c>
      <c r="B149" s="2">
        <v>44699</v>
      </c>
      <c r="C149">
        <v>3923.679931640625</v>
      </c>
      <c r="D149">
        <v>30.95999908447266</v>
      </c>
      <c r="E149">
        <v>3922.75</v>
      </c>
      <c r="F149">
        <v>4067.918701171875</v>
      </c>
      <c r="G149">
        <f t="shared" si="21"/>
        <v>-4.0395260787452592E-2</v>
      </c>
      <c r="H149">
        <f t="shared" si="23"/>
        <v>1</v>
      </c>
      <c r="I149" t="s">
        <v>6</v>
      </c>
      <c r="J149">
        <f>+J148</f>
        <v>0.97328561181093765</v>
      </c>
    </row>
    <row r="150" spans="1:10" x14ac:dyDescent="0.3">
      <c r="A150" s="1">
        <v>148</v>
      </c>
      <c r="B150" s="2">
        <v>44700</v>
      </c>
      <c r="C150">
        <v>3900.7900390625</v>
      </c>
      <c r="D150">
        <v>29.35000038146973</v>
      </c>
      <c r="E150">
        <v>3897.75</v>
      </c>
      <c r="F150">
        <v>4043.416259765625</v>
      </c>
      <c r="G150">
        <f t="shared" si="21"/>
        <v>-5.8337818009925879E-3</v>
      </c>
      <c r="H150">
        <f t="shared" si="23"/>
        <v>1</v>
      </c>
      <c r="I150" t="s">
        <v>6</v>
      </c>
      <c r="J150">
        <f t="shared" si="22"/>
        <v>0.96760767592158703</v>
      </c>
    </row>
    <row r="151" spans="1:10" x14ac:dyDescent="0.3">
      <c r="A151" s="1">
        <v>149</v>
      </c>
      <c r="B151" s="2">
        <v>44701</v>
      </c>
      <c r="C151">
        <v>3901.360107421875</v>
      </c>
      <c r="D151">
        <v>29.430000305175781</v>
      </c>
      <c r="E151">
        <v>3899.5</v>
      </c>
      <c r="F151">
        <v>4015.48046875</v>
      </c>
      <c r="G151">
        <f t="shared" si="21"/>
        <v>1.4614176965843662E-4</v>
      </c>
      <c r="H151">
        <f t="shared" si="23"/>
        <v>1</v>
      </c>
      <c r="I151" t="s">
        <v>6</v>
      </c>
      <c r="J151">
        <f t="shared" si="22"/>
        <v>0.96774908381968128</v>
      </c>
    </row>
    <row r="152" spans="1:10" x14ac:dyDescent="0.3">
      <c r="A152" s="1">
        <v>150</v>
      </c>
      <c r="B152" s="2">
        <v>44702</v>
      </c>
      <c r="C152">
        <v>3901.360107421875</v>
      </c>
      <c r="D152">
        <v>29.430000305175781</v>
      </c>
      <c r="E152">
        <v>3899.5</v>
      </c>
      <c r="F152">
        <v>3993.32080078125</v>
      </c>
      <c r="G152">
        <f t="shared" si="21"/>
        <v>0</v>
      </c>
      <c r="H152">
        <f t="shared" si="23"/>
        <v>1</v>
      </c>
      <c r="I152" t="s">
        <v>6</v>
      </c>
      <c r="J152">
        <f t="shared" si="22"/>
        <v>0.96774908381968128</v>
      </c>
    </row>
    <row r="153" spans="1:10" x14ac:dyDescent="0.3">
      <c r="A153" s="1">
        <v>151</v>
      </c>
      <c r="B153" s="2">
        <v>44703</v>
      </c>
      <c r="C153">
        <v>3901.360107421875</v>
      </c>
      <c r="D153">
        <v>29.430000305175781</v>
      </c>
      <c r="E153">
        <v>3899.5</v>
      </c>
      <c r="F153">
        <v>3978.34228515625</v>
      </c>
      <c r="G153">
        <f t="shared" si="21"/>
        <v>0</v>
      </c>
      <c r="H153">
        <f t="shared" si="23"/>
        <v>1</v>
      </c>
      <c r="I153" t="s">
        <v>6</v>
      </c>
      <c r="J153">
        <f t="shared" si="22"/>
        <v>0.96774908381968128</v>
      </c>
    </row>
    <row r="154" spans="1:10" x14ac:dyDescent="0.3">
      <c r="A154" s="1">
        <v>152</v>
      </c>
      <c r="B154" s="2">
        <v>44704</v>
      </c>
      <c r="C154">
        <v>3973.75</v>
      </c>
      <c r="D154">
        <v>28.479999542236332</v>
      </c>
      <c r="E154">
        <v>3971.75</v>
      </c>
      <c r="F154">
        <v>3966.364013671875</v>
      </c>
      <c r="G154">
        <f t="shared" si="21"/>
        <v>1.8555039930923556E-2</v>
      </c>
      <c r="H154">
        <f t="shared" si="23"/>
        <v>-1</v>
      </c>
      <c r="J154">
        <f t="shared" si="22"/>
        <v>0.98570570671307012</v>
      </c>
    </row>
    <row r="155" spans="1:10" x14ac:dyDescent="0.3">
      <c r="A155" s="1">
        <v>153</v>
      </c>
      <c r="B155" s="2">
        <v>44705</v>
      </c>
      <c r="C155">
        <v>3941.47998046875</v>
      </c>
      <c r="D155">
        <v>29.45000076293945</v>
      </c>
      <c r="E155">
        <v>3940.5</v>
      </c>
      <c r="F155">
        <v>3976.48193359375</v>
      </c>
      <c r="G155">
        <f t="shared" si="21"/>
        <v>-8.1207976171752128E-3</v>
      </c>
      <c r="H155">
        <f t="shared" si="23"/>
        <v>1</v>
      </c>
      <c r="I155" t="s">
        <v>6</v>
      </c>
      <c r="J155">
        <f>+J154</f>
        <v>0.98570570671307012</v>
      </c>
    </row>
    <row r="156" spans="1:10" x14ac:dyDescent="0.3">
      <c r="A156" s="1">
        <v>154</v>
      </c>
      <c r="B156" s="2">
        <v>44706</v>
      </c>
      <c r="C156">
        <v>3978.72998046875</v>
      </c>
      <c r="D156">
        <v>28.370000839233398</v>
      </c>
      <c r="E156">
        <v>3976.75</v>
      </c>
      <c r="F156">
        <v>3975.385498046875</v>
      </c>
      <c r="G156">
        <f t="shared" si="21"/>
        <v>9.450764734207695E-3</v>
      </c>
      <c r="H156">
        <f t="shared" si="23"/>
        <v>-1</v>
      </c>
      <c r="J156">
        <f t="shared" si="22"/>
        <v>0.99502137944438129</v>
      </c>
    </row>
    <row r="157" spans="1:10" x14ac:dyDescent="0.3">
      <c r="A157" s="1">
        <v>155</v>
      </c>
      <c r="B157" s="2">
        <v>44707</v>
      </c>
      <c r="C157">
        <v>4057.840087890625</v>
      </c>
      <c r="D157">
        <v>27.5</v>
      </c>
      <c r="E157">
        <v>4055.75</v>
      </c>
      <c r="F157">
        <v>3986.532958984375</v>
      </c>
      <c r="G157">
        <f t="shared" si="21"/>
        <v>1.9883256167224195E-2</v>
      </c>
      <c r="H157">
        <f t="shared" si="23"/>
        <v>-1</v>
      </c>
      <c r="J157">
        <f>+J156</f>
        <v>0.99502137944438129</v>
      </c>
    </row>
    <row r="158" spans="1:10" x14ac:dyDescent="0.3">
      <c r="A158" s="1">
        <v>156</v>
      </c>
      <c r="B158" s="2">
        <v>44708</v>
      </c>
      <c r="C158">
        <v>4158.240234375</v>
      </c>
      <c r="D158">
        <v>25.719999313354489</v>
      </c>
      <c r="E158">
        <v>4155.75</v>
      </c>
      <c r="F158">
        <v>4015.934326171875</v>
      </c>
      <c r="G158">
        <f t="shared" si="21"/>
        <v>2.4742262955109728E-2</v>
      </c>
      <c r="H158">
        <f t="shared" si="23"/>
        <v>-1</v>
      </c>
      <c r="J158">
        <f t="shared" ref="J158:J164" si="24">+J157</f>
        <v>0.99502137944438129</v>
      </c>
    </row>
    <row r="159" spans="1:10" x14ac:dyDescent="0.3">
      <c r="A159" s="1">
        <v>157</v>
      </c>
      <c r="B159" s="2">
        <v>44709</v>
      </c>
      <c r="C159">
        <v>4158.240234375</v>
      </c>
      <c r="D159">
        <v>25.719999313354489</v>
      </c>
      <c r="E159">
        <v>4155.75</v>
      </c>
      <c r="F159">
        <v>4069.16943359375</v>
      </c>
      <c r="G159">
        <f t="shared" si="21"/>
        <v>0</v>
      </c>
      <c r="H159">
        <f t="shared" si="23"/>
        <v>-1</v>
      </c>
      <c r="J159">
        <f t="shared" si="24"/>
        <v>0.99502137944438129</v>
      </c>
    </row>
    <row r="160" spans="1:10" x14ac:dyDescent="0.3">
      <c r="A160" s="1">
        <v>158</v>
      </c>
      <c r="B160" s="2">
        <v>44710</v>
      </c>
      <c r="C160">
        <v>4158.240234375</v>
      </c>
      <c r="D160">
        <v>25.719999313354489</v>
      </c>
      <c r="E160">
        <v>4155.75</v>
      </c>
      <c r="F160">
        <v>4112.51904296875</v>
      </c>
      <c r="G160">
        <f t="shared" si="21"/>
        <v>0</v>
      </c>
      <c r="H160">
        <f t="shared" si="23"/>
        <v>-1</v>
      </c>
      <c r="J160">
        <f t="shared" si="24"/>
        <v>0.99502137944438129</v>
      </c>
    </row>
    <row r="161" spans="1:10" x14ac:dyDescent="0.3">
      <c r="A161" s="1">
        <v>159</v>
      </c>
      <c r="B161" s="2">
        <v>44711</v>
      </c>
      <c r="C161">
        <v>4158.240234375</v>
      </c>
      <c r="D161">
        <v>25.719999313354489</v>
      </c>
      <c r="E161">
        <v>4155.75</v>
      </c>
      <c r="F161">
        <v>4143.79541015625</v>
      </c>
      <c r="G161">
        <f t="shared" si="21"/>
        <v>0</v>
      </c>
      <c r="H161">
        <f t="shared" si="23"/>
        <v>-1</v>
      </c>
      <c r="J161">
        <f t="shared" si="24"/>
        <v>0.99502137944438129</v>
      </c>
    </row>
    <row r="162" spans="1:10" x14ac:dyDescent="0.3">
      <c r="A162" s="1">
        <v>160</v>
      </c>
      <c r="B162" s="2">
        <v>44712</v>
      </c>
      <c r="C162">
        <v>4132.14990234375</v>
      </c>
      <c r="D162">
        <v>26.190000534057621</v>
      </c>
      <c r="E162">
        <v>4131.25</v>
      </c>
      <c r="F162">
        <v>4164.53515625</v>
      </c>
      <c r="G162">
        <f t="shared" si="21"/>
        <v>-6.2743686176590652E-3</v>
      </c>
      <c r="H162">
        <f t="shared" si="23"/>
        <v>1</v>
      </c>
      <c r="I162" t="s">
        <v>6</v>
      </c>
      <c r="J162">
        <f t="shared" si="24"/>
        <v>0.99502137944438129</v>
      </c>
    </row>
    <row r="163" spans="1:10" x14ac:dyDescent="0.3">
      <c r="A163" s="1">
        <v>161</v>
      </c>
      <c r="B163" s="2">
        <v>44713</v>
      </c>
      <c r="C163">
        <v>4101.22998046875</v>
      </c>
      <c r="D163">
        <v>25.690000534057621</v>
      </c>
      <c r="E163">
        <v>4099</v>
      </c>
      <c r="F163">
        <v>4169.03173828125</v>
      </c>
      <c r="G163">
        <f t="shared" si="21"/>
        <v>-7.4827686811318461E-3</v>
      </c>
      <c r="H163">
        <f t="shared" si="23"/>
        <v>1</v>
      </c>
      <c r="I163" t="s">
        <v>6</v>
      </c>
      <c r="J163">
        <f t="shared" ref="J163:J186" si="25">+J162*(1+G163)</f>
        <v>0.98757586462921831</v>
      </c>
    </row>
    <row r="164" spans="1:10" x14ac:dyDescent="0.3">
      <c r="A164" s="1">
        <v>162</v>
      </c>
      <c r="B164" s="2">
        <v>44714</v>
      </c>
      <c r="C164">
        <v>4176.81982421875</v>
      </c>
      <c r="D164">
        <v>24.719999313354489</v>
      </c>
      <c r="E164">
        <v>4175.25</v>
      </c>
      <c r="F164">
        <v>4161.83447265625</v>
      </c>
      <c r="G164">
        <f t="shared" si="21"/>
        <v>1.8431018038486124E-2</v>
      </c>
      <c r="H164">
        <f t="shared" si="23"/>
        <v>-1</v>
      </c>
      <c r="J164">
        <f t="shared" si="25"/>
        <v>1.0057778932045729</v>
      </c>
    </row>
    <row r="165" spans="1:10" x14ac:dyDescent="0.3">
      <c r="A165" s="1">
        <v>163</v>
      </c>
      <c r="B165" s="2">
        <v>44715</v>
      </c>
      <c r="C165">
        <v>4108.5400390625</v>
      </c>
      <c r="D165">
        <v>24.79000091552734</v>
      </c>
      <c r="E165">
        <v>4107</v>
      </c>
      <c r="F165">
        <v>4168.7880859375</v>
      </c>
      <c r="G165">
        <f t="shared" si="21"/>
        <v>-1.6347313992415624E-2</v>
      </c>
      <c r="H165">
        <f t="shared" si="23"/>
        <v>1</v>
      </c>
      <c r="I165" t="s">
        <v>6</v>
      </c>
      <c r="J165">
        <f>+J164</f>
        <v>1.0057778932045729</v>
      </c>
    </row>
    <row r="166" spans="1:10" x14ac:dyDescent="0.3">
      <c r="A166" s="1">
        <v>164</v>
      </c>
      <c r="B166" s="2">
        <v>44716</v>
      </c>
      <c r="C166">
        <v>4108.5400390625</v>
      </c>
      <c r="D166">
        <v>24.79000091552734</v>
      </c>
      <c r="E166">
        <v>4107</v>
      </c>
      <c r="F166">
        <v>4161.06005859375</v>
      </c>
      <c r="G166">
        <f t="shared" si="21"/>
        <v>0</v>
      </c>
      <c r="H166">
        <f t="shared" si="23"/>
        <v>1</v>
      </c>
      <c r="I166" t="s">
        <v>6</v>
      </c>
      <c r="J166">
        <f t="shared" si="25"/>
        <v>1.0057778932045729</v>
      </c>
    </row>
    <row r="167" spans="1:10" x14ac:dyDescent="0.3">
      <c r="A167" s="1">
        <v>165</v>
      </c>
      <c r="B167" s="2">
        <v>44717</v>
      </c>
      <c r="C167">
        <v>4108.5400390625</v>
      </c>
      <c r="D167">
        <v>24.79000091552734</v>
      </c>
      <c r="E167">
        <v>4107</v>
      </c>
      <c r="F167">
        <v>4154.26953125</v>
      </c>
      <c r="G167">
        <f t="shared" si="21"/>
        <v>0</v>
      </c>
      <c r="H167">
        <f t="shared" si="23"/>
        <v>1</v>
      </c>
      <c r="I167" t="s">
        <v>6</v>
      </c>
      <c r="J167">
        <f t="shared" si="25"/>
        <v>1.0057778932045729</v>
      </c>
    </row>
    <row r="168" spans="1:10" x14ac:dyDescent="0.3">
      <c r="A168" s="1">
        <v>166</v>
      </c>
      <c r="B168" s="2">
        <v>44718</v>
      </c>
      <c r="C168">
        <v>4121.43017578125</v>
      </c>
      <c r="D168">
        <v>25.069999694824219</v>
      </c>
      <c r="E168">
        <v>4120.5</v>
      </c>
      <c r="F168">
        <v>4150.923828125</v>
      </c>
      <c r="G168">
        <f t="shared" si="21"/>
        <v>3.1374007789131131E-3</v>
      </c>
      <c r="H168">
        <f t="shared" si="23"/>
        <v>1</v>
      </c>
      <c r="I168" t="s">
        <v>6</v>
      </c>
      <c r="J168">
        <f t="shared" si="25"/>
        <v>1.0089334215501264</v>
      </c>
    </row>
    <row r="169" spans="1:10" x14ac:dyDescent="0.3">
      <c r="A169" s="1">
        <v>167</v>
      </c>
      <c r="B169" s="2">
        <v>44719</v>
      </c>
      <c r="C169">
        <v>4160.68017578125</v>
      </c>
      <c r="D169">
        <v>24.020000457763668</v>
      </c>
      <c r="E169">
        <v>4158.75</v>
      </c>
      <c r="F169">
        <v>4147.32958984375</v>
      </c>
      <c r="G169">
        <f t="shared" si="21"/>
        <v>9.5233931732350285E-3</v>
      </c>
      <c r="H169">
        <f t="shared" si="23"/>
        <v>-1</v>
      </c>
      <c r="J169">
        <f t="shared" si="25"/>
        <v>1.0185418912091655</v>
      </c>
    </row>
    <row r="170" spans="1:10" x14ac:dyDescent="0.3">
      <c r="A170" s="1">
        <v>168</v>
      </c>
      <c r="B170" s="2">
        <v>44720</v>
      </c>
      <c r="C170">
        <v>4115.77001953125</v>
      </c>
      <c r="D170">
        <v>23.95999908447266</v>
      </c>
      <c r="E170">
        <v>4114</v>
      </c>
      <c r="F170">
        <v>4155.845703125</v>
      </c>
      <c r="G170">
        <f t="shared" si="21"/>
        <v>-1.0793945785935621E-2</v>
      </c>
      <c r="H170">
        <f t="shared" si="23"/>
        <v>1</v>
      </c>
      <c r="I170" t="s">
        <v>6</v>
      </c>
      <c r="J170">
        <f>+J169</f>
        <v>1.0185418912091655</v>
      </c>
    </row>
    <row r="171" spans="1:10" x14ac:dyDescent="0.3">
      <c r="A171" s="1">
        <v>169</v>
      </c>
      <c r="B171" s="2">
        <v>44721</v>
      </c>
      <c r="C171">
        <v>4017.820068359375</v>
      </c>
      <c r="D171">
        <v>26.090000152587891</v>
      </c>
      <c r="E171">
        <v>4016.25</v>
      </c>
      <c r="F171">
        <v>4156.77099609375</v>
      </c>
      <c r="G171">
        <f t="shared" si="21"/>
        <v>-2.3798693976353591E-2</v>
      </c>
      <c r="H171">
        <f t="shared" si="23"/>
        <v>1</v>
      </c>
      <c r="I171" t="s">
        <v>6</v>
      </c>
      <c r="J171">
        <f t="shared" si="25"/>
        <v>0.99430192443818211</v>
      </c>
    </row>
    <row r="172" spans="1:10" x14ac:dyDescent="0.3">
      <c r="A172" s="1">
        <v>170</v>
      </c>
      <c r="B172" s="2">
        <v>44722</v>
      </c>
      <c r="C172">
        <v>3900.860107421875</v>
      </c>
      <c r="D172">
        <v>27.75</v>
      </c>
      <c r="E172">
        <v>3899</v>
      </c>
      <c r="F172">
        <v>4137.220703125</v>
      </c>
      <c r="G172">
        <f t="shared" si="21"/>
        <v>-2.9110303335524668E-2</v>
      </c>
      <c r="H172">
        <f t="shared" si="23"/>
        <v>1</v>
      </c>
      <c r="I172" t="s">
        <v>6</v>
      </c>
      <c r="J172">
        <f t="shared" si="25"/>
        <v>0.96535749381069069</v>
      </c>
    </row>
    <row r="173" spans="1:10" x14ac:dyDescent="0.3">
      <c r="A173" s="1">
        <v>171</v>
      </c>
      <c r="B173" s="2">
        <v>44723</v>
      </c>
      <c r="C173">
        <v>3900.860107421875</v>
      </c>
      <c r="D173">
        <v>27.75</v>
      </c>
      <c r="E173">
        <v>3899</v>
      </c>
      <c r="F173">
        <v>4101.556640625</v>
      </c>
      <c r="G173">
        <f t="shared" si="21"/>
        <v>0</v>
      </c>
      <c r="H173">
        <f t="shared" si="23"/>
        <v>1</v>
      </c>
      <c r="I173" t="s">
        <v>6</v>
      </c>
      <c r="J173">
        <f t="shared" si="25"/>
        <v>0.96535749381069069</v>
      </c>
    </row>
    <row r="174" spans="1:10" x14ac:dyDescent="0.3">
      <c r="A174" s="1">
        <v>172</v>
      </c>
      <c r="B174" s="2">
        <v>44724</v>
      </c>
      <c r="C174">
        <v>3900.860107421875</v>
      </c>
      <c r="D174">
        <v>27.75</v>
      </c>
      <c r="E174">
        <v>3899</v>
      </c>
      <c r="F174">
        <v>4066.0693359375</v>
      </c>
      <c r="G174">
        <f t="shared" si="21"/>
        <v>0</v>
      </c>
      <c r="H174">
        <f t="shared" si="23"/>
        <v>1</v>
      </c>
      <c r="I174" t="s">
        <v>6</v>
      </c>
      <c r="J174">
        <f t="shared" si="25"/>
        <v>0.96535749381069069</v>
      </c>
    </row>
    <row r="175" spans="1:10" x14ac:dyDescent="0.3">
      <c r="A175" s="1">
        <v>173</v>
      </c>
      <c r="B175" s="2">
        <v>44725</v>
      </c>
      <c r="C175">
        <v>3749.6298828125</v>
      </c>
      <c r="D175">
        <v>34.020000457763672</v>
      </c>
      <c r="E175">
        <v>3750.5</v>
      </c>
      <c r="F175">
        <v>4032.5283203125</v>
      </c>
      <c r="G175">
        <f t="shared" si="21"/>
        <v>-3.8768430665237275E-2</v>
      </c>
      <c r="H175">
        <f t="shared" si="23"/>
        <v>1</v>
      </c>
      <c r="I175" t="s">
        <v>6</v>
      </c>
      <c r="J175">
        <f t="shared" si="25"/>
        <v>0.92793209874472371</v>
      </c>
    </row>
    <row r="176" spans="1:10" x14ac:dyDescent="0.3">
      <c r="A176" s="1">
        <v>174</v>
      </c>
      <c r="B176" s="2">
        <v>44726</v>
      </c>
      <c r="C176">
        <v>3735.47998046875</v>
      </c>
      <c r="D176">
        <v>32.689998626708977</v>
      </c>
      <c r="E176">
        <v>3736.75</v>
      </c>
      <c r="F176">
        <v>3975.156494140625</v>
      </c>
      <c r="G176">
        <f t="shared" si="21"/>
        <v>-3.7736797459957394E-3</v>
      </c>
      <c r="H176">
        <f t="shared" si="23"/>
        <v>1</v>
      </c>
      <c r="I176" t="s">
        <v>6</v>
      </c>
      <c r="J176">
        <f t="shared" si="25"/>
        <v>0.92443038017803147</v>
      </c>
    </row>
    <row r="177" spans="1:10" x14ac:dyDescent="0.3">
      <c r="A177" s="1">
        <v>175</v>
      </c>
      <c r="B177" s="2">
        <v>44727</v>
      </c>
      <c r="C177">
        <v>3789.989990234375</v>
      </c>
      <c r="D177">
        <v>29.620000839233398</v>
      </c>
      <c r="E177">
        <v>3789.25</v>
      </c>
      <c r="F177">
        <v>3926.696044921875</v>
      </c>
      <c r="G177">
        <f t="shared" si="21"/>
        <v>1.4592504858983224E-2</v>
      </c>
      <c r="H177">
        <f t="shared" si="23"/>
        <v>1</v>
      </c>
      <c r="I177" t="s">
        <v>6</v>
      </c>
      <c r="J177">
        <f t="shared" si="25"/>
        <v>0.9379201349925711</v>
      </c>
    </row>
    <row r="178" spans="1:10" x14ac:dyDescent="0.3">
      <c r="A178" s="1">
        <v>176</v>
      </c>
      <c r="B178" s="2">
        <v>44728</v>
      </c>
      <c r="C178">
        <v>3666.77001953125</v>
      </c>
      <c r="D178">
        <v>32.950000762939453</v>
      </c>
      <c r="E178">
        <v>3668.25</v>
      </c>
      <c r="F178">
        <v>3905.31640625</v>
      </c>
      <c r="G178">
        <f t="shared" si="21"/>
        <v>-3.2511951488163437E-2</v>
      </c>
      <c r="H178">
        <f t="shared" si="23"/>
        <v>1</v>
      </c>
      <c r="I178" t="s">
        <v>6</v>
      </c>
      <c r="J178">
        <f t="shared" si="25"/>
        <v>0.90742652106392097</v>
      </c>
    </row>
    <row r="179" spans="1:10" x14ac:dyDescent="0.3">
      <c r="A179" s="1">
        <v>177</v>
      </c>
      <c r="B179" s="2">
        <v>44729</v>
      </c>
      <c r="C179">
        <v>3674.840087890625</v>
      </c>
      <c r="D179">
        <v>31.129999160766602</v>
      </c>
      <c r="E179">
        <v>3663.760009765625</v>
      </c>
      <c r="F179">
        <v>3861.207763671875</v>
      </c>
      <c r="G179">
        <f t="shared" si="21"/>
        <v>2.2008656982546171E-3</v>
      </c>
      <c r="H179">
        <f t="shared" si="23"/>
        <v>1</v>
      </c>
      <c r="I179" t="s">
        <v>6</v>
      </c>
      <c r="J179">
        <f t="shared" si="25"/>
        <v>0.90942364496781702</v>
      </c>
    </row>
    <row r="180" spans="1:10" x14ac:dyDescent="0.3">
      <c r="A180" s="1">
        <v>178</v>
      </c>
      <c r="B180" s="2">
        <v>44730</v>
      </c>
      <c r="C180">
        <v>3674.840087890625</v>
      </c>
      <c r="D180">
        <v>31.129999160766602</v>
      </c>
      <c r="E180">
        <v>3663.760009765625</v>
      </c>
      <c r="F180">
        <v>3830.543701171875</v>
      </c>
      <c r="G180">
        <f t="shared" si="21"/>
        <v>0</v>
      </c>
      <c r="H180">
        <f t="shared" si="23"/>
        <v>1</v>
      </c>
      <c r="I180" t="s">
        <v>6</v>
      </c>
      <c r="J180">
        <f t="shared" si="25"/>
        <v>0.90942364496781702</v>
      </c>
    </row>
    <row r="181" spans="1:10" x14ac:dyDescent="0.3">
      <c r="A181" s="1">
        <v>179</v>
      </c>
      <c r="B181" s="2">
        <v>44731</v>
      </c>
      <c r="C181">
        <v>3674.840087890625</v>
      </c>
      <c r="D181">
        <v>31.129999160766602</v>
      </c>
      <c r="E181">
        <v>3663.760009765625</v>
      </c>
      <c r="F181">
        <v>3807.951904296875</v>
      </c>
      <c r="G181">
        <f t="shared" si="21"/>
        <v>0</v>
      </c>
      <c r="H181">
        <f t="shared" si="23"/>
        <v>1</v>
      </c>
      <c r="I181" t="s">
        <v>6</v>
      </c>
      <c r="J181">
        <f t="shared" si="25"/>
        <v>0.90942364496781702</v>
      </c>
    </row>
    <row r="182" spans="1:10" x14ac:dyDescent="0.3">
      <c r="A182" s="1">
        <v>180</v>
      </c>
      <c r="B182" s="2">
        <v>44732</v>
      </c>
      <c r="C182">
        <v>3674.840087890625</v>
      </c>
      <c r="D182">
        <v>31.129999160766602</v>
      </c>
      <c r="E182">
        <v>3716</v>
      </c>
      <c r="F182">
        <v>3792.04296875</v>
      </c>
      <c r="G182">
        <f t="shared" si="21"/>
        <v>0</v>
      </c>
      <c r="H182">
        <f t="shared" si="23"/>
        <v>1</v>
      </c>
      <c r="I182" t="s">
        <v>6</v>
      </c>
      <c r="J182">
        <f t="shared" si="25"/>
        <v>0.90942364496781702</v>
      </c>
    </row>
    <row r="183" spans="1:10" x14ac:dyDescent="0.3">
      <c r="A183" s="1">
        <v>181</v>
      </c>
      <c r="B183" s="2">
        <v>44733</v>
      </c>
      <c r="C183">
        <v>3764.7900390625</v>
      </c>
      <c r="D183">
        <v>30.190000534057621</v>
      </c>
      <c r="E183">
        <v>3767.75</v>
      </c>
      <c r="F183">
        <v>3788.92333984375</v>
      </c>
      <c r="G183">
        <f t="shared" si="21"/>
        <v>2.4477242280086964E-2</v>
      </c>
      <c r="H183">
        <f t="shared" si="23"/>
        <v>1</v>
      </c>
      <c r="I183" t="s">
        <v>6</v>
      </c>
      <c r="J183">
        <f t="shared" si="25"/>
        <v>0.93168382786093407</v>
      </c>
    </row>
    <row r="184" spans="1:10" x14ac:dyDescent="0.3">
      <c r="A184" s="1">
        <v>182</v>
      </c>
      <c r="B184" s="2">
        <v>44734</v>
      </c>
      <c r="C184">
        <v>3759.889892578125</v>
      </c>
      <c r="D184">
        <v>28.95000076293945</v>
      </c>
      <c r="E184">
        <v>3762.75</v>
      </c>
      <c r="F184">
        <v>3811.84521484375</v>
      </c>
      <c r="G184">
        <f t="shared" si="21"/>
        <v>-1.3015723144006452E-3</v>
      </c>
      <c r="H184">
        <f t="shared" si="23"/>
        <v>1</v>
      </c>
      <c r="I184" t="s">
        <v>6</v>
      </c>
      <c r="J184">
        <f t="shared" si="25"/>
        <v>0.93047117398481549</v>
      </c>
    </row>
    <row r="185" spans="1:10" x14ac:dyDescent="0.3">
      <c r="A185" s="1">
        <v>183</v>
      </c>
      <c r="B185" s="2">
        <v>44735</v>
      </c>
      <c r="C185">
        <v>3795.72998046875</v>
      </c>
      <c r="D185">
        <v>29.04999923706055</v>
      </c>
      <c r="E185">
        <v>3799.75</v>
      </c>
      <c r="F185">
        <v>3830.6064453125</v>
      </c>
      <c r="G185">
        <f t="shared" si="21"/>
        <v>9.5322174091778678E-3</v>
      </c>
      <c r="H185">
        <f t="shared" si="23"/>
        <v>1</v>
      </c>
      <c r="I185" t="s">
        <v>6</v>
      </c>
      <c r="J185">
        <f t="shared" si="25"/>
        <v>0.93934062750821168</v>
      </c>
    </row>
    <row r="186" spans="1:10" x14ac:dyDescent="0.3">
      <c r="A186" s="1">
        <v>184</v>
      </c>
      <c r="B186" s="2">
        <v>44736</v>
      </c>
      <c r="C186">
        <v>3911.739990234375</v>
      </c>
      <c r="D186">
        <v>27.229999542236332</v>
      </c>
      <c r="E186">
        <v>3916.25</v>
      </c>
      <c r="F186">
        <v>3848.189453125</v>
      </c>
      <c r="G186">
        <f t="shared" si="21"/>
        <v>3.056329358583576E-2</v>
      </c>
      <c r="H186">
        <f t="shared" si="23"/>
        <v>-1</v>
      </c>
      <c r="J186">
        <f t="shared" si="25"/>
        <v>0.96804997088384837</v>
      </c>
    </row>
    <row r="187" spans="1:10" x14ac:dyDescent="0.3">
      <c r="A187" s="1">
        <v>185</v>
      </c>
      <c r="B187" s="2">
        <v>44737</v>
      </c>
      <c r="C187">
        <v>3911.739990234375</v>
      </c>
      <c r="D187">
        <v>27.229999542236332</v>
      </c>
      <c r="E187">
        <v>3916.25</v>
      </c>
      <c r="F187">
        <v>3898.463134765625</v>
      </c>
      <c r="G187">
        <f t="shared" si="21"/>
        <v>0</v>
      </c>
      <c r="H187">
        <f t="shared" si="23"/>
        <v>-1</v>
      </c>
      <c r="J187">
        <f>+J186</f>
        <v>0.96804997088384837</v>
      </c>
    </row>
    <row r="188" spans="1:10" x14ac:dyDescent="0.3">
      <c r="A188" s="1">
        <v>186</v>
      </c>
      <c r="B188" s="2">
        <v>44738</v>
      </c>
      <c r="C188">
        <v>3911.739990234375</v>
      </c>
      <c r="D188">
        <v>27.229999542236332</v>
      </c>
      <c r="E188">
        <v>3916.25</v>
      </c>
      <c r="F188">
        <v>3929.61474609375</v>
      </c>
      <c r="G188">
        <f t="shared" si="21"/>
        <v>0</v>
      </c>
      <c r="H188">
        <f t="shared" si="23"/>
        <v>1</v>
      </c>
      <c r="I188" t="s">
        <v>6</v>
      </c>
      <c r="J188">
        <f>+J187</f>
        <v>0.96804997088384837</v>
      </c>
    </row>
    <row r="189" spans="1:10" x14ac:dyDescent="0.3">
      <c r="A189" s="1">
        <v>187</v>
      </c>
      <c r="B189" s="2">
        <v>44739</v>
      </c>
      <c r="C189">
        <v>3900.110107421875</v>
      </c>
      <c r="D189">
        <v>26.95000076293945</v>
      </c>
      <c r="E189">
        <v>3903.75</v>
      </c>
      <c r="F189">
        <v>3948.6416015625</v>
      </c>
      <c r="G189">
        <f t="shared" si="21"/>
        <v>-2.9730715337762392E-3</v>
      </c>
      <c r="H189">
        <f t="shared" si="23"/>
        <v>1</v>
      </c>
      <c r="I189" t="s">
        <v>6</v>
      </c>
      <c r="J189">
        <f t="shared" ref="J189:J192" si="26">+J188*(1+G189)</f>
        <v>0.96517188907214069</v>
      </c>
    </row>
    <row r="190" spans="1:10" x14ac:dyDescent="0.3">
      <c r="A190" s="1">
        <v>188</v>
      </c>
      <c r="B190" s="2">
        <v>44740</v>
      </c>
      <c r="C190">
        <v>3821.550048828125</v>
      </c>
      <c r="D190">
        <v>28.360000610351559</v>
      </c>
      <c r="E190">
        <v>3825.5</v>
      </c>
      <c r="F190">
        <v>3956.927001953125</v>
      </c>
      <c r="G190">
        <f t="shared" si="21"/>
        <v>-2.0143036075892073E-2</v>
      </c>
      <c r="H190">
        <f t="shared" si="23"/>
        <v>1</v>
      </c>
      <c r="I190" t="s">
        <v>6</v>
      </c>
      <c r="J190">
        <f t="shared" si="26"/>
        <v>0.9457303968911237</v>
      </c>
    </row>
    <row r="191" spans="1:10" x14ac:dyDescent="0.3">
      <c r="A191" s="1">
        <v>189</v>
      </c>
      <c r="B191" s="2">
        <v>44741</v>
      </c>
      <c r="C191">
        <v>3818.830078125</v>
      </c>
      <c r="D191">
        <v>28.159999847412109</v>
      </c>
      <c r="E191">
        <v>3821.25</v>
      </c>
      <c r="F191">
        <v>3934.928955078125</v>
      </c>
      <c r="G191">
        <f t="shared" si="21"/>
        <v>-7.1174540915908135E-4</v>
      </c>
      <c r="H191">
        <f t="shared" si="23"/>
        <v>1</v>
      </c>
      <c r="I191" t="s">
        <v>6</v>
      </c>
      <c r="J191">
        <f t="shared" si="26"/>
        <v>0.9450572776228342</v>
      </c>
    </row>
    <row r="192" spans="1:10" x14ac:dyDescent="0.3">
      <c r="A192" s="1">
        <v>190</v>
      </c>
      <c r="B192" s="2">
        <v>44742</v>
      </c>
      <c r="C192">
        <v>3818.830078125</v>
      </c>
      <c r="D192">
        <v>28.159999847412109</v>
      </c>
      <c r="E192">
        <v>3821.25</v>
      </c>
      <c r="F192">
        <v>3913.56298828125</v>
      </c>
      <c r="G192">
        <f t="shared" si="21"/>
        <v>0</v>
      </c>
      <c r="H192">
        <f t="shared" si="23"/>
        <v>1</v>
      </c>
      <c r="I192" t="s">
        <v>6</v>
      </c>
      <c r="J192">
        <f t="shared" si="26"/>
        <v>0.9450572776228342</v>
      </c>
    </row>
    <row r="194" spans="6:6" x14ac:dyDescent="0.3">
      <c r="F194">
        <f>+C192/C12</f>
        <v>0.80123493810198543</v>
      </c>
    </row>
  </sheetData>
  <autoFilter ref="A1:J192" xr:uid="{8CE68500-1CE0-4A75-8043-C6CA68FF2539}"/>
  <conditionalFormatting sqref="H2:H192"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4C7D9-8266-40FD-821A-9CD7A24C7066}">
  <dimension ref="A1"/>
  <sheetViews>
    <sheetView tabSelected="1" workbookViewId="0">
      <selection activeCell="J35" sqref="J35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2022-11-20T20:55:33Z</dcterms:created>
  <dcterms:modified xsi:type="dcterms:W3CDTF">2022-11-21T05:17:31Z</dcterms:modified>
</cp:coreProperties>
</file>