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e/Desktop/NYTTP/Excel/Practice Excercises/Amazon/"/>
    </mc:Choice>
  </mc:AlternateContent>
  <xr:revisionPtr revIDLastSave="0" documentId="13_ncr:1_{32CA9A96-4E0D-0F45-B740-EEFF4AC8F9C0}" xr6:coauthVersionLast="45" xr6:coauthVersionMax="45" xr10:uidLastSave="{00000000-0000-0000-0000-000000000000}"/>
  <bookViews>
    <workbookView xWindow="0" yWindow="460" windowWidth="25600" windowHeight="14660" xr2:uid="{09650164-32A5-5E41-B315-3AC4BDEF06DC}"/>
  </bookViews>
  <sheets>
    <sheet name="Amaz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6" i="1"/>
  <c r="D5" i="1"/>
  <c r="I5" i="1" s="1"/>
  <c r="D3" i="1"/>
  <c r="G10" i="1"/>
  <c r="I10" i="1" s="1"/>
  <c r="G9" i="1"/>
  <c r="G6" i="1"/>
  <c r="G5" i="1"/>
  <c r="G3" i="1"/>
  <c r="I3" i="1" s="1"/>
  <c r="B17" i="1"/>
  <c r="E7" i="1"/>
  <c r="B7" i="1"/>
  <c r="C7" i="1"/>
  <c r="D7" i="1" s="1"/>
  <c r="F7" i="1"/>
  <c r="I9" i="1" l="1"/>
  <c r="C19" i="1"/>
  <c r="D19" i="1" s="1"/>
  <c r="F19" i="1" s="1"/>
  <c r="G19" i="1" s="1"/>
  <c r="G7" i="1"/>
  <c r="I7" i="1" s="1"/>
  <c r="C17" i="1" s="1"/>
  <c r="D17" i="1" s="1"/>
  <c r="F17" i="1" s="1"/>
  <c r="G17" i="1" s="1"/>
  <c r="C15" i="1"/>
  <c r="D15" i="1" s="1"/>
  <c r="F15" i="1" s="1"/>
  <c r="G15" i="1" s="1"/>
  <c r="I6" i="1"/>
  <c r="C16" i="1" s="1"/>
  <c r="D16" i="1" s="1"/>
  <c r="F16" i="1" s="1"/>
  <c r="G16" i="1" s="1"/>
  <c r="C13" i="1"/>
  <c r="D13" i="1" l="1"/>
  <c r="F13" i="1" s="1"/>
  <c r="C20" i="1"/>
  <c r="D20" i="1" s="1"/>
  <c r="F20" i="1" l="1"/>
  <c r="G20" i="1" s="1"/>
  <c r="G13" i="1"/>
</calcChain>
</file>

<file path=xl/sharedStrings.xml><?xml version="1.0" encoding="utf-8"?>
<sst xmlns="http://schemas.openxmlformats.org/spreadsheetml/2006/main" count="23" uniqueCount="12">
  <si>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</si>
  <si>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</si>
  <si>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</si>
  <si>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</si>
  <si>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</si>
  <si>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</si>
  <si>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</si>
  <si>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</si>
  <si>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%</t>
  </si>
  <si>
    <t>Projection</t>
  </si>
  <si>
    <t>% change between the years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</si>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</sst>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6">
    <font>
      <sz val="12"/>
      <color theme="1"/>
      <name val="Calibri"/>
      <family val="2"/>
      <scheme val="minor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9BE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45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/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164" fontId="4" fillId="0" borderId="0" xfId="0" applyNumberFormat="1" applyFont="1" applyAlignment="1">
      <alignment vertical="top"/>
    </xf>
    <xf numFmtId="0" fontId="3" fillId="6" borderId="0" xfId="0" applyFont="1" applyFill="1" applyAlignment="1">
      <alignment horizontal="right"/>
    </xf>
    <xf numFmtId="0" fontId="3" fillId="0" borderId="0" xfId="0" applyFont="1"/>
    <xf numFmtId="2" fontId="4" fillId="0" borderId="0" xfId="0" applyNumberFormat="1" applyFont="1" applyAlignment="1">
      <alignment vertical="top"/>
    </xf>
    <xf numFmtId="0" fontId="4" fillId="5" borderId="0" xfId="0" applyFont="1" applyFill="1" applyAlignment="1">
      <alignment horizontal="right" vertical="top"/>
    </xf>
    <xf numFmtId="2" fontId="4" fillId="0" borderId="0" xfId="1" applyNumberFormat="1" applyFont="1" applyAlignment="1">
      <alignment vertical="top"/>
    </xf>
    <xf numFmtId="165" fontId="4" fillId="0" borderId="0" xfId="1" applyNumberFormat="1" applyFont="1" applyAlignment="1">
      <alignment vertical="top"/>
    </xf>
    <xf numFmtId="2" fontId="4" fillId="8" borderId="0" xfId="1" applyNumberFormat="1" applyFont="1" applyFill="1" applyAlignment="1">
      <alignment vertical="top"/>
    </xf>
    <xf numFmtId="0" fontId="4" fillId="9" borderId="0" xfId="0" applyFont="1" applyFill="1" applyAlignment="1">
      <alignment horizontal="right" vertical="top"/>
    </xf>
    <xf numFmtId="164" fontId="3" fillId="10" borderId="1" xfId="0" applyNumberFormat="1" applyFont="1" applyFill="1" applyBorder="1" applyAlignment="1">
      <alignment vertical="top"/>
    </xf>
    <xf numFmtId="164" fontId="4" fillId="10" borderId="1" xfId="0" applyNumberFormat="1" applyFont="1" applyFill="1" applyBorder="1" applyAlignment="1">
      <alignment vertical="top"/>
    </xf>
    <xf numFmtId="0" fontId="5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right" vertical="top" wrapText="1"/>
    </xf>
    <xf numFmtId="165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166" fontId="4" fillId="0" borderId="0" xfId="0" applyNumberFormat="1" applyFont="1" applyAlignment="1">
      <alignment horizontal="center" vertical="top"/>
    </xf>
    <xf numFmtId="165" fontId="4" fillId="8" borderId="0" xfId="0" applyNumberFormat="1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15"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  <dxf>
      <font>
        <color rgb="FF92D050"/>
      </font>
    </dxf>
    <dxf>
      <font>
        <color rgb="FF9C0006"/>
      </font>
    </dxf>
  </dxfs>
  <tableStyles count="0" defaultTableStyle="TableStyleMedium2" defaultPivotStyle="PivotStyleLight16"/>
  <colors>
    <mruColors>
      <color rgb="FFFF6453"/>
      <color rgb="FFE79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11</xdr:row>
      <xdr:rowOff>0</xdr:rowOff>
    </xdr:from>
    <xdr:to>
      <xdr:col>11</xdr:col>
      <xdr:colOff>431801</xdr:colOff>
      <xdr:row>21</xdr:row>
      <xdr:rowOff>59267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0876B-6AAE-BF45-8144-073C1354E7EA}"/>
            </a:ext>
          </a:extLst>
        </xdr:cNvPr>
        <xdr:cNvSpPr txBox="1"/>
      </xdr:nvSpPr>
      <xdr:spPr>
        <a:xfrm>
          <a:off x="6798734" y="2091267"/>
          <a:ext cx="2641600" cy="2091267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compute the % growth from 2016-2017 and 2017-2018 of the following items: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Total net sales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cost of sales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Marketing expenses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other expenses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Operating Income</a:t>
          </a:r>
        </a:p>
        <a:p>
          <a:b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Make projections for *all* items for 2019 and 2020. Think about Amazon's business model and its results in 2016-2018.  Justify and document all assumptions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I21"/>
  <sheetViews>
    <sheetView tabSelected="1" zoomScale="150" zoomScaleNormal="177" workbookViewId="0">
      <selection activeCell="E9" sqref="E9"/>
    </sheetView>
  </sheetViews>
  <sheetFormatPr baseColWidth="10" defaultRowHeight="16"/>
  <cols>
    <col min="1" max="1" width="16.6640625" bestFit="1" customWidth="1"/>
    <col min="2" max="3" width="11.1640625" bestFit="1" customWidth="1"/>
    <col min="4" max="4" width="9.33203125" customWidth="1"/>
    <col min="5" max="5" width="9.33203125" bestFit="1" customWidth="1"/>
    <col min="6" max="6" width="9.6640625" bestFit="1" customWidth="1"/>
    <col min="9" max="9" width="19.6640625" bestFit="1" customWidth="1"/>
  </cols>
  <sheetData>
    <row r="1" spans="1:9">
      <c r="A1" s="10" t="s">
        <v>6</v>
      </c>
    </row>
    <row r="2" spans="1:9" ht="15" customHeight="1">
      <c r="A2" s="4"/>
      <c r="B2" s="5">
        <v>2016</v>
      </c>
      <c r="C2" s="6">
        <v>2017</v>
      </c>
      <c r="D2" s="9" t="s">
        <v>8</v>
      </c>
      <c r="E2" s="6">
        <v>2017</v>
      </c>
      <c r="F2" s="7">
        <v>2018</v>
      </c>
      <c r="G2" s="9" t="s">
        <v>8</v>
      </c>
      <c r="I2" s="21" t="s">
        <v>10</v>
      </c>
    </row>
    <row r="3" spans="1:9" ht="15" customHeight="1">
      <c r="A3" s="4" t="s">
        <v>0</v>
      </c>
      <c r="B3" s="3">
        <v>135987</v>
      </c>
      <c r="C3" s="3">
        <v>177866</v>
      </c>
      <c r="D3" s="13">
        <f>((C3-B3)/B3)</f>
        <v>0.30796326119408474</v>
      </c>
      <c r="E3" s="3">
        <v>177866</v>
      </c>
      <c r="F3" s="3">
        <v>232887</v>
      </c>
      <c r="G3" s="13">
        <f>((F3-E3)/E3)</f>
        <v>0.3093396152159491</v>
      </c>
      <c r="I3" s="22">
        <f>G3-D3</f>
        <v>1.3763540218643677E-3</v>
      </c>
    </row>
    <row r="4" spans="1:9" ht="15" customHeight="1">
      <c r="A4" s="4" t="s">
        <v>1</v>
      </c>
      <c r="B4" s="3">
        <v>0</v>
      </c>
      <c r="C4" s="3">
        <v>0</v>
      </c>
      <c r="D4" s="14"/>
      <c r="E4" s="3">
        <v>0</v>
      </c>
      <c r="F4" s="3">
        <v>0</v>
      </c>
      <c r="G4" s="8"/>
      <c r="I4" s="23" t="s">
        <v>11</v>
      </c>
    </row>
    <row r="5" spans="1:9" ht="14" customHeight="1">
      <c r="A5" s="4" t="s">
        <v>2</v>
      </c>
      <c r="B5" s="3">
        <v>88265</v>
      </c>
      <c r="C5" s="3">
        <v>111934</v>
      </c>
      <c r="D5" s="13">
        <f t="shared" ref="D5:D7" si="0">((C5-B5)/B5)</f>
        <v>0.26815838667648556</v>
      </c>
      <c r="E5" s="3">
        <v>111934</v>
      </c>
      <c r="F5" s="3">
        <v>139156</v>
      </c>
      <c r="G5" s="13">
        <f t="shared" ref="G5:G10" si="1">((F5-E5)/E5)</f>
        <v>0.24319688387799954</v>
      </c>
      <c r="I5" s="24">
        <f>G5-D5</f>
        <v>-2.4961502798486024E-2</v>
      </c>
    </row>
    <row r="6" spans="1:9" ht="14" customHeight="1">
      <c r="A6" s="4" t="s">
        <v>3</v>
      </c>
      <c r="B6" s="3">
        <v>7233</v>
      </c>
      <c r="C6" s="3">
        <v>10069</v>
      </c>
      <c r="D6" s="13">
        <f t="shared" si="0"/>
        <v>0.39209180146550532</v>
      </c>
      <c r="E6" s="3">
        <v>10069</v>
      </c>
      <c r="F6" s="3">
        <v>13814</v>
      </c>
      <c r="G6" s="13">
        <f t="shared" si="1"/>
        <v>0.37193365776144605</v>
      </c>
      <c r="I6" s="22">
        <f>G6-D6</f>
        <v>-2.0158143704059273E-2</v>
      </c>
    </row>
    <row r="7" spans="1:9" ht="14" customHeight="1">
      <c r="A7" s="4" t="s">
        <v>7</v>
      </c>
      <c r="B7" s="3">
        <f>B9-B6-B5</f>
        <v>36303</v>
      </c>
      <c r="C7" s="3">
        <f>C9-C6-C5</f>
        <v>51757</v>
      </c>
      <c r="D7" s="15">
        <f t="shared" si="0"/>
        <v>0.42569484615596509</v>
      </c>
      <c r="E7" s="3">
        <f>E9-E6-E5</f>
        <v>51757</v>
      </c>
      <c r="F7" s="3">
        <f>F9-F6-F5</f>
        <v>67496</v>
      </c>
      <c r="G7" s="15">
        <f t="shared" si="1"/>
        <v>0.30409413219467896</v>
      </c>
      <c r="I7" s="25">
        <f>G7-D7</f>
        <v>-0.12160071396128613</v>
      </c>
    </row>
    <row r="8" spans="1:9" ht="14" customHeight="1">
      <c r="A8" s="4"/>
      <c r="B8" s="3"/>
      <c r="C8" s="3"/>
      <c r="D8" s="14"/>
      <c r="E8" s="3"/>
      <c r="F8" s="3"/>
      <c r="G8" s="13"/>
      <c r="I8" s="22" t="s">
        <v>11</v>
      </c>
    </row>
    <row r="9" spans="1:9" ht="15" customHeight="1">
      <c r="A9" s="4" t="s">
        <v>4</v>
      </c>
      <c r="B9" s="8">
        <v>131801</v>
      </c>
      <c r="C9" s="8">
        <v>173760</v>
      </c>
      <c r="D9" s="13">
        <f t="shared" ref="D9:D10" si="2">((C9-B9)/B9)</f>
        <v>0.31835115059825037</v>
      </c>
      <c r="E9" s="8">
        <v>173760</v>
      </c>
      <c r="F9" s="8">
        <v>220466</v>
      </c>
      <c r="G9" s="13">
        <f t="shared" si="1"/>
        <v>0.26879604051565376</v>
      </c>
      <c r="I9" s="22">
        <f>G9-D9</f>
        <v>-4.955511008259661E-2</v>
      </c>
    </row>
    <row r="10" spans="1:9" ht="15" customHeight="1">
      <c r="A10" s="4" t="s">
        <v>5</v>
      </c>
      <c r="B10" s="3">
        <v>4186</v>
      </c>
      <c r="C10" s="3">
        <v>4106</v>
      </c>
      <c r="D10" s="13">
        <f t="shared" si="2"/>
        <v>-1.9111323459149548E-2</v>
      </c>
      <c r="E10" s="3">
        <v>4106</v>
      </c>
      <c r="F10" s="3">
        <v>12421</v>
      </c>
      <c r="G10" s="13">
        <f t="shared" si="1"/>
        <v>2.02508524111057</v>
      </c>
      <c r="I10" s="22">
        <f>G10-D10</f>
        <v>2.0441965645697193</v>
      </c>
    </row>
    <row r="11" spans="1:9">
      <c r="A11" s="1"/>
      <c r="B11" s="1"/>
      <c r="C11" s="1"/>
      <c r="E11" s="2"/>
      <c r="F11" s="1"/>
      <c r="G11" s="1"/>
    </row>
    <row r="12" spans="1:9">
      <c r="A12" s="4"/>
      <c r="B12" s="7">
        <v>2018</v>
      </c>
      <c r="C12" s="12">
        <v>2019</v>
      </c>
      <c r="D12" s="9" t="s">
        <v>8</v>
      </c>
      <c r="E12" s="12">
        <v>2019</v>
      </c>
      <c r="F12" s="16">
        <v>2020</v>
      </c>
      <c r="G12" s="9" t="s">
        <v>8</v>
      </c>
    </row>
    <row r="13" spans="1:9">
      <c r="A13" s="4" t="s">
        <v>0</v>
      </c>
      <c r="B13" s="3">
        <v>232887</v>
      </c>
      <c r="C13" s="3">
        <f>B13*(1+G3+I3)</f>
        <v>305248.70992788667</v>
      </c>
      <c r="D13" s="11">
        <f>(C13-B13)/B13</f>
        <v>0.31071596923781347</v>
      </c>
      <c r="E13" s="17">
        <v>305248.70992788667</v>
      </c>
      <c r="F13" s="17">
        <f>E13*(1+D13+I3)</f>
        <v>400514.48898130027</v>
      </c>
      <c r="G13" s="11">
        <f>(F13-E13)/E13</f>
        <v>0.31209232325967773</v>
      </c>
    </row>
    <row r="14" spans="1:9">
      <c r="A14" s="4" t="s">
        <v>1</v>
      </c>
      <c r="B14" s="3"/>
      <c r="C14" s="3"/>
      <c r="D14" s="8"/>
      <c r="E14" s="8"/>
      <c r="F14" s="8"/>
    </row>
    <row r="15" spans="1:9">
      <c r="A15" s="4" t="s">
        <v>2</v>
      </c>
      <c r="B15" s="3">
        <v>139156</v>
      </c>
      <c r="C15" s="3">
        <f>B15*(1+G5+I5)</f>
        <v>169524.76268950079</v>
      </c>
      <c r="D15" s="11">
        <f t="shared" ref="D15:D17" si="3">(C15-B15)/B15</f>
        <v>0.21823538107951354</v>
      </c>
      <c r="E15" s="17">
        <v>169524.76268950079</v>
      </c>
      <c r="F15" s="17">
        <f>E15*(1+D15+I5)</f>
        <v>202289.47103917142</v>
      </c>
      <c r="G15" s="11">
        <f t="shared" ref="G15:G17" si="4">(F15-E15)/E15</f>
        <v>0.19327387828102741</v>
      </c>
    </row>
    <row r="16" spans="1:9">
      <c r="A16" s="4" t="s">
        <v>3</v>
      </c>
      <c r="B16" s="3">
        <v>13814</v>
      </c>
      <c r="C16" s="3">
        <f>B16*(1+G6+I6)</f>
        <v>18673.426951188743</v>
      </c>
      <c r="D16" s="11">
        <f t="shared" si="3"/>
        <v>0.35177551405738694</v>
      </c>
      <c r="E16" s="17">
        <v>18673.426951188743</v>
      </c>
      <c r="F16" s="17">
        <f>E16*(1+D16+I6)</f>
        <v>24865.85969222691</v>
      </c>
      <c r="G16" s="11">
        <f t="shared" si="4"/>
        <v>0.33161737035332761</v>
      </c>
    </row>
    <row r="17" spans="1:7">
      <c r="A17" s="4" t="s">
        <v>7</v>
      </c>
      <c r="B17" s="3">
        <f>B19-B16-B15</f>
        <v>67496</v>
      </c>
      <c r="C17" s="3">
        <f>B17*(1+G7+I7)</f>
        <v>79813.575757081082</v>
      </c>
      <c r="D17" s="11">
        <f t="shared" si="3"/>
        <v>0.18249341823339282</v>
      </c>
      <c r="E17" s="17">
        <v>79813.575757081082</v>
      </c>
      <c r="F17" s="17">
        <f>E17*(1+D17+I7)</f>
        <v>84673.640222556409</v>
      </c>
      <c r="G17" s="11">
        <f t="shared" si="4"/>
        <v>6.0892704272106746E-2</v>
      </c>
    </row>
    <row r="18" spans="1:7">
      <c r="A18" s="4"/>
      <c r="B18" s="3"/>
      <c r="C18" s="3"/>
      <c r="D18" s="8"/>
      <c r="E18" s="8"/>
      <c r="F18" s="8"/>
    </row>
    <row r="19" spans="1:7">
      <c r="A19" s="4" t="s">
        <v>4</v>
      </c>
      <c r="B19" s="8">
        <v>220466</v>
      </c>
      <c r="C19" s="8">
        <f>B19*(1+G9+I9)</f>
        <v>268801.17096885439</v>
      </c>
      <c r="D19" s="11">
        <f>(C19-B19)/B19</f>
        <v>0.21924093043305723</v>
      </c>
      <c r="E19" s="18">
        <v>268801.17096885439</v>
      </c>
      <c r="F19" s="18">
        <f>E19*(1+D19+I9)</f>
        <v>314412.91817586886</v>
      </c>
      <c r="G19" s="11">
        <f>(F19-E19)/E19</f>
        <v>0.16968582035046059</v>
      </c>
    </row>
    <row r="20" spans="1:7">
      <c r="A20" s="4" t="s">
        <v>5</v>
      </c>
      <c r="B20" s="3">
        <v>12421</v>
      </c>
      <c r="C20" s="3">
        <f>C13-C19</f>
        <v>36447.538959032274</v>
      </c>
      <c r="D20" s="11">
        <f>(C20-B20)/B20</f>
        <v>1.9343481973297056</v>
      </c>
      <c r="E20" s="17">
        <v>36447.538959032274</v>
      </c>
      <c r="F20" s="17">
        <f>F13-F19</f>
        <v>86101.570805431402</v>
      </c>
      <c r="G20" s="11">
        <f>(F20-E20)/E20</f>
        <v>1.3623425137760661</v>
      </c>
    </row>
    <row r="21" spans="1:7">
      <c r="E21" s="19" t="s">
        <v>9</v>
      </c>
      <c r="F21" s="20"/>
    </row>
  </sheetData>
  <mergeCells count="1">
    <mergeCell ref="E21:F21"/>
  </mergeCells>
  <conditionalFormatting sqref="D3:D10">
    <cfRule type="cellIs" dxfId="14" priority="20" operator="lessThan">
      <formula>0</formula>
    </cfRule>
    <cfRule type="cellIs" dxfId="13" priority="21" operator="greaterThan">
      <formula>0</formula>
    </cfRule>
  </conditionalFormatting>
  <conditionalFormatting sqref="G4">
    <cfRule type="cellIs" dxfId="12" priority="18" operator="lessThan">
      <formula>0</formula>
    </cfRule>
    <cfRule type="cellIs" dxfId="11" priority="19" operator="greaterThan">
      <formula>0</formula>
    </cfRule>
  </conditionalFormatting>
  <conditionalFormatting sqref="G3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G5:G10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13:D19">
    <cfRule type="cellIs" dxfId="6" priority="7" operator="greaterThan">
      <formula>0</formula>
    </cfRule>
  </conditionalFormatting>
  <conditionalFormatting sqref="G13">
    <cfRule type="cellIs" dxfId="5" priority="6" operator="greaterThan">
      <formula>0</formula>
    </cfRule>
  </conditionalFormatting>
  <conditionalFormatting sqref="G15:G17 G20">
    <cfRule type="cellIs" dxfId="4" priority="5" operator="greaterThan">
      <formula>0</formula>
    </cfRule>
  </conditionalFormatting>
  <conditionalFormatting sqref="G19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E14:F14">
    <cfRule type="cellIs" dxfId="1" priority="2" operator="greaterThan">
      <formula>0</formula>
    </cfRule>
  </conditionalFormatting>
  <conditionalFormatting sqref="E18:F1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Edwin Sue</cp:lastModifiedBy>
  <dcterms:created xsi:type="dcterms:W3CDTF">2019-10-07T19:17:30Z</dcterms:created>
  <dcterms:modified xsi:type="dcterms:W3CDTF">2019-10-07T20:24:25Z</dcterms:modified>
</cp:coreProperties>
</file>