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P\Edyoda\git_wip\DSC_Ed\data\"/>
    </mc:Choice>
  </mc:AlternateContent>
  <xr:revisionPtr revIDLastSave="0" documentId="13_ncr:40009_{F0B2582C-821A-4497-8C9F-51F767DDB3F8}" xr6:coauthVersionLast="47" xr6:coauthVersionMax="47" xr10:uidLastSave="{00000000-0000-0000-0000-000000000000}"/>
  <bookViews>
    <workbookView xWindow="-120" yWindow="-120" windowWidth="29040" windowHeight="15720" activeTab="1"/>
  </bookViews>
  <sheets>
    <sheet name="iris_calc" sheetId="1" r:id="rId1"/>
    <sheet name="Sheet3" sheetId="4" r:id="rId2"/>
    <sheet name="Sheet1" sheetId="2" r:id="rId3"/>
  </sheets>
  <calcPr calcId="0"/>
  <pivotCaches>
    <pivotCache cacheId="17" r:id="rId4"/>
  </pivotCaches>
</workbook>
</file>

<file path=xl/calcChain.xml><?xml version="1.0" encoding="utf-8"?>
<calcChain xmlns="http://schemas.openxmlformats.org/spreadsheetml/2006/main">
  <c r="N157" i="1" l="1"/>
  <c r="M157" i="1"/>
  <c r="L157" i="1"/>
  <c r="K157" i="1"/>
  <c r="N156" i="1"/>
  <c r="M156" i="1"/>
  <c r="L156" i="1"/>
  <c r="K156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158" i="1"/>
  <c r="D158" i="1"/>
  <c r="C158" i="1"/>
  <c r="B158" i="1"/>
  <c r="E157" i="1"/>
  <c r="D157" i="1"/>
  <c r="C157" i="1"/>
  <c r="B157" i="1"/>
  <c r="E155" i="1"/>
  <c r="D155" i="1"/>
  <c r="C155" i="1"/>
  <c r="B155" i="1"/>
  <c r="G71" i="1" s="1"/>
  <c r="E154" i="1"/>
  <c r="J152" i="1" s="1"/>
  <c r="D154" i="1"/>
  <c r="I150" i="1" s="1"/>
  <c r="C154" i="1"/>
  <c r="H148" i="1" s="1"/>
  <c r="B154" i="1"/>
  <c r="G146" i="1" s="1"/>
  <c r="G15" i="1" l="1"/>
  <c r="G39" i="1"/>
  <c r="G63" i="1"/>
  <c r="G87" i="1"/>
  <c r="G103" i="1"/>
  <c r="G119" i="1"/>
  <c r="G135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G55" i="1"/>
  <c r="G111" i="1"/>
  <c r="G143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G7" i="1"/>
  <c r="G47" i="1"/>
  <c r="G79" i="1"/>
  <c r="G95" i="1"/>
  <c r="G127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G151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G31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G23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G155" i="1" l="1"/>
  <c r="G154" i="1"/>
  <c r="I155" i="1"/>
  <c r="I154" i="1"/>
  <c r="J155" i="1"/>
  <c r="J154" i="1"/>
  <c r="H155" i="1"/>
  <c r="H154" i="1"/>
</calcChain>
</file>

<file path=xl/sharedStrings.xml><?xml version="1.0" encoding="utf-8"?>
<sst xmlns="http://schemas.openxmlformats.org/spreadsheetml/2006/main" count="334" uniqueCount="25">
  <si>
    <t>sepal_length_(cm)</t>
  </si>
  <si>
    <t>sepal_width_(cm)</t>
  </si>
  <si>
    <t>petal_length_(cm)</t>
  </si>
  <si>
    <t>petal_width_(cm)</t>
  </si>
  <si>
    <t>species</t>
  </si>
  <si>
    <t>setosa</t>
  </si>
  <si>
    <t>versicolor</t>
  </si>
  <si>
    <t>virginica</t>
  </si>
  <si>
    <t>MIN</t>
  </si>
  <si>
    <t>MAX</t>
  </si>
  <si>
    <t>MEAN</t>
  </si>
  <si>
    <t>STD</t>
  </si>
  <si>
    <t>sepal_length_(cm)'</t>
  </si>
  <si>
    <t>sepal_width_(cm)'</t>
  </si>
  <si>
    <t>petal_length_(cm)'</t>
  </si>
  <si>
    <t>petal_width_(cm)'</t>
  </si>
  <si>
    <t>ACTUAL DATA</t>
  </si>
  <si>
    <t>Normalized Data</t>
  </si>
  <si>
    <t>Standardized Data</t>
  </si>
  <si>
    <t>Row Labels</t>
  </si>
  <si>
    <t>Grand Total</t>
  </si>
  <si>
    <t>Sum of sepal_length_(cm)</t>
  </si>
  <si>
    <t>Min of sepal_length_(cm)2</t>
  </si>
  <si>
    <t>Max of sepal_length_(cm)2</t>
  </si>
  <si>
    <t>Average of sepal_length_(cm)2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</si>
</sst>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0" fillId="0" borderId="0" xfId="0" applyFo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iris_calc!$C$2</c:f>
              <c:strCache>
                <c:ptCount val="1"/>
                <c:pt idx="0">
                  <c:v>sepal_width_(cm)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iris_calc!$B$3:$B$152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iris_calc!$C$3:$C$152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FF9-924B-F0CF9D44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860703"/>
        <c:axId val="1265859039"/>
      </c:scatterChart>
      <c:valAx>
        <c:axId val="126586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9039"/>
        <c:crosses val="autoZero"/>
        <c:crossBetween val="midCat"/>
      </c:valAx>
      <c:valAx>
        <c:axId val="12658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6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iris_calc!$H$2</c:f>
              <c:strCache>
                <c:ptCount val="1"/>
                <c:pt idx="0">
                  <c:v>sepal_width_(cm)'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iris_calc!$G$3:$G$152</c:f>
              <c:numCache>
                <c:formatCode>General</c:formatCode>
                <c:ptCount val="150"/>
                <c:pt idx="0">
                  <c:v>0.22222222222222213</c:v>
                </c:pt>
                <c:pt idx="1">
                  <c:v>0.1666666666666668</c:v>
                </c:pt>
                <c:pt idx="2">
                  <c:v>0.11111111111111119</c:v>
                </c:pt>
                <c:pt idx="3">
                  <c:v>8.3333333333333273E-2</c:v>
                </c:pt>
                <c:pt idx="4">
                  <c:v>0.19444444444444448</c:v>
                </c:pt>
                <c:pt idx="5">
                  <c:v>0.30555555555555564</c:v>
                </c:pt>
                <c:pt idx="6">
                  <c:v>8.3333333333333273E-2</c:v>
                </c:pt>
                <c:pt idx="7">
                  <c:v>0.19444444444444448</c:v>
                </c:pt>
                <c:pt idx="8">
                  <c:v>2.7777777777777922E-2</c:v>
                </c:pt>
                <c:pt idx="9">
                  <c:v>0.1666666666666668</c:v>
                </c:pt>
                <c:pt idx="10">
                  <c:v>0.30555555555555564</c:v>
                </c:pt>
                <c:pt idx="11">
                  <c:v>0.13888888888888887</c:v>
                </c:pt>
                <c:pt idx="12">
                  <c:v>0.13888888888888887</c:v>
                </c:pt>
                <c:pt idx="13">
                  <c:v>0</c:v>
                </c:pt>
                <c:pt idx="14">
                  <c:v>0.41666666666666663</c:v>
                </c:pt>
                <c:pt idx="15">
                  <c:v>0.38888888888888895</c:v>
                </c:pt>
                <c:pt idx="16">
                  <c:v>0.30555555555555564</c:v>
                </c:pt>
                <c:pt idx="17">
                  <c:v>0.22222222222222213</c:v>
                </c:pt>
                <c:pt idx="18">
                  <c:v>0.38888888888888895</c:v>
                </c:pt>
                <c:pt idx="19">
                  <c:v>0.22222222222222213</c:v>
                </c:pt>
                <c:pt idx="20">
                  <c:v>0.30555555555555564</c:v>
                </c:pt>
                <c:pt idx="21">
                  <c:v>0.22222222222222213</c:v>
                </c:pt>
                <c:pt idx="22">
                  <c:v>8.3333333333333273E-2</c:v>
                </c:pt>
                <c:pt idx="23">
                  <c:v>0.22222222222222213</c:v>
                </c:pt>
                <c:pt idx="24">
                  <c:v>0.13888888888888887</c:v>
                </c:pt>
                <c:pt idx="25">
                  <c:v>0.19444444444444448</c:v>
                </c:pt>
                <c:pt idx="26">
                  <c:v>0.19444444444444448</c:v>
                </c:pt>
                <c:pt idx="27">
                  <c:v>0.25000000000000006</c:v>
                </c:pt>
                <c:pt idx="28">
                  <c:v>0.25000000000000006</c:v>
                </c:pt>
                <c:pt idx="29">
                  <c:v>0.11111111111111119</c:v>
                </c:pt>
                <c:pt idx="30">
                  <c:v>0.13888888888888887</c:v>
                </c:pt>
                <c:pt idx="31">
                  <c:v>0.30555555555555564</c:v>
                </c:pt>
                <c:pt idx="32">
                  <c:v>0.25000000000000006</c:v>
                </c:pt>
                <c:pt idx="33">
                  <c:v>0.33333333333333331</c:v>
                </c:pt>
                <c:pt idx="34">
                  <c:v>0.1666666666666668</c:v>
                </c:pt>
                <c:pt idx="35">
                  <c:v>0.19444444444444448</c:v>
                </c:pt>
                <c:pt idx="36">
                  <c:v>0.33333333333333331</c:v>
                </c:pt>
                <c:pt idx="37">
                  <c:v>0.1666666666666668</c:v>
                </c:pt>
                <c:pt idx="38">
                  <c:v>2.7777777777777922E-2</c:v>
                </c:pt>
                <c:pt idx="39">
                  <c:v>0.22222222222222213</c:v>
                </c:pt>
                <c:pt idx="40">
                  <c:v>0.19444444444444448</c:v>
                </c:pt>
                <c:pt idx="41">
                  <c:v>5.5555555555555594E-2</c:v>
                </c:pt>
                <c:pt idx="42">
                  <c:v>2.7777777777777922E-2</c:v>
                </c:pt>
                <c:pt idx="43">
                  <c:v>0.19444444444444448</c:v>
                </c:pt>
                <c:pt idx="44">
                  <c:v>0.22222222222222213</c:v>
                </c:pt>
                <c:pt idx="45">
                  <c:v>0.13888888888888887</c:v>
                </c:pt>
                <c:pt idx="46">
                  <c:v>0.22222222222222213</c:v>
                </c:pt>
                <c:pt idx="47">
                  <c:v>8.3333333333333273E-2</c:v>
                </c:pt>
                <c:pt idx="48">
                  <c:v>0.27777777777777773</c:v>
                </c:pt>
                <c:pt idx="49">
                  <c:v>0.19444444444444448</c:v>
                </c:pt>
                <c:pt idx="50">
                  <c:v>0.74999999999999989</c:v>
                </c:pt>
                <c:pt idx="51">
                  <c:v>0.58333333333333337</c:v>
                </c:pt>
                <c:pt idx="52">
                  <c:v>0.72222222222222221</c:v>
                </c:pt>
                <c:pt idx="53">
                  <c:v>0.33333333333333331</c:v>
                </c:pt>
                <c:pt idx="54">
                  <c:v>0.61111111111111105</c:v>
                </c:pt>
                <c:pt idx="55">
                  <c:v>0.38888888888888895</c:v>
                </c:pt>
                <c:pt idx="56">
                  <c:v>0.55555555555555547</c:v>
                </c:pt>
                <c:pt idx="57">
                  <c:v>0.1666666666666668</c:v>
                </c:pt>
                <c:pt idx="58">
                  <c:v>0.63888888888888873</c:v>
                </c:pt>
                <c:pt idx="59">
                  <c:v>0.25000000000000006</c:v>
                </c:pt>
                <c:pt idx="60">
                  <c:v>0.19444444444444448</c:v>
                </c:pt>
                <c:pt idx="61">
                  <c:v>0.44444444444444453</c:v>
                </c:pt>
                <c:pt idx="62">
                  <c:v>0.47222222222222221</c:v>
                </c:pt>
                <c:pt idx="63">
                  <c:v>0.49999999999999989</c:v>
                </c:pt>
                <c:pt idx="64">
                  <c:v>0.36111111111111099</c:v>
                </c:pt>
                <c:pt idx="65">
                  <c:v>0.66666666666666663</c:v>
                </c:pt>
                <c:pt idx="66">
                  <c:v>0.36111111111111099</c:v>
                </c:pt>
                <c:pt idx="67">
                  <c:v>0.41666666666666663</c:v>
                </c:pt>
                <c:pt idx="68">
                  <c:v>0.52777777777777779</c:v>
                </c:pt>
                <c:pt idx="69">
                  <c:v>0.36111111111111099</c:v>
                </c:pt>
                <c:pt idx="70">
                  <c:v>0.44444444444444453</c:v>
                </c:pt>
                <c:pt idx="71">
                  <c:v>0.49999999999999989</c:v>
                </c:pt>
                <c:pt idx="72">
                  <c:v>0.55555555555555547</c:v>
                </c:pt>
                <c:pt idx="73">
                  <c:v>0.49999999999999989</c:v>
                </c:pt>
                <c:pt idx="74">
                  <c:v>0.58333333333333337</c:v>
                </c:pt>
                <c:pt idx="75">
                  <c:v>0.63888888888888873</c:v>
                </c:pt>
                <c:pt idx="76">
                  <c:v>0.69444444444444431</c:v>
                </c:pt>
                <c:pt idx="77">
                  <c:v>0.66666666666666663</c:v>
                </c:pt>
                <c:pt idx="78">
                  <c:v>0.47222222222222221</c:v>
                </c:pt>
                <c:pt idx="79">
                  <c:v>0.38888888888888895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0.41666666666666663</c:v>
                </c:pt>
                <c:pt idx="83">
                  <c:v>0.47222222222222221</c:v>
                </c:pt>
                <c:pt idx="84">
                  <c:v>0.30555555555555564</c:v>
                </c:pt>
                <c:pt idx="85">
                  <c:v>0.47222222222222221</c:v>
                </c:pt>
                <c:pt idx="86">
                  <c:v>0.66666666666666663</c:v>
                </c:pt>
                <c:pt idx="87">
                  <c:v>0.55555555555555547</c:v>
                </c:pt>
                <c:pt idx="88">
                  <c:v>0.36111111111111099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0.49999999999999989</c:v>
                </c:pt>
                <c:pt idx="92">
                  <c:v>0.41666666666666663</c:v>
                </c:pt>
                <c:pt idx="93">
                  <c:v>0.19444444444444448</c:v>
                </c:pt>
                <c:pt idx="94">
                  <c:v>0.36111111111111099</c:v>
                </c:pt>
                <c:pt idx="95">
                  <c:v>0.38888888888888895</c:v>
                </c:pt>
                <c:pt idx="96">
                  <c:v>0.38888888888888895</c:v>
                </c:pt>
                <c:pt idx="97">
                  <c:v>0.52777777777777779</c:v>
                </c:pt>
                <c:pt idx="98">
                  <c:v>0.22222222222222213</c:v>
                </c:pt>
                <c:pt idx="99">
                  <c:v>0.38888888888888895</c:v>
                </c:pt>
                <c:pt idx="100">
                  <c:v>0.55555555555555547</c:v>
                </c:pt>
                <c:pt idx="101">
                  <c:v>0.41666666666666663</c:v>
                </c:pt>
                <c:pt idx="102">
                  <c:v>0.77777777777777757</c:v>
                </c:pt>
                <c:pt idx="103">
                  <c:v>0.55555555555555547</c:v>
                </c:pt>
                <c:pt idx="104">
                  <c:v>0.61111111111111105</c:v>
                </c:pt>
                <c:pt idx="105">
                  <c:v>0.91666666666666652</c:v>
                </c:pt>
                <c:pt idx="106">
                  <c:v>0.1666666666666668</c:v>
                </c:pt>
                <c:pt idx="107">
                  <c:v>0.83333333333333326</c:v>
                </c:pt>
                <c:pt idx="108">
                  <c:v>0.66666666666666663</c:v>
                </c:pt>
                <c:pt idx="109">
                  <c:v>0.80555555555555558</c:v>
                </c:pt>
                <c:pt idx="110">
                  <c:v>0.61111111111111105</c:v>
                </c:pt>
                <c:pt idx="111">
                  <c:v>0.58333333333333337</c:v>
                </c:pt>
                <c:pt idx="112">
                  <c:v>0.69444444444444431</c:v>
                </c:pt>
                <c:pt idx="113">
                  <c:v>0.38888888888888895</c:v>
                </c:pt>
                <c:pt idx="114">
                  <c:v>0.41666666666666663</c:v>
                </c:pt>
                <c:pt idx="115">
                  <c:v>0.58333333333333337</c:v>
                </c:pt>
                <c:pt idx="116">
                  <c:v>0.61111111111111105</c:v>
                </c:pt>
                <c:pt idx="117">
                  <c:v>0.94444444444444442</c:v>
                </c:pt>
                <c:pt idx="118">
                  <c:v>0.94444444444444442</c:v>
                </c:pt>
                <c:pt idx="119">
                  <c:v>0.47222222222222221</c:v>
                </c:pt>
                <c:pt idx="120">
                  <c:v>0.72222222222222221</c:v>
                </c:pt>
                <c:pt idx="121">
                  <c:v>0.36111111111111099</c:v>
                </c:pt>
                <c:pt idx="122">
                  <c:v>0.94444444444444442</c:v>
                </c:pt>
                <c:pt idx="123">
                  <c:v>0.55555555555555547</c:v>
                </c:pt>
                <c:pt idx="124">
                  <c:v>0.66666666666666663</c:v>
                </c:pt>
                <c:pt idx="125">
                  <c:v>0.80555555555555558</c:v>
                </c:pt>
                <c:pt idx="126">
                  <c:v>0.52777777777777779</c:v>
                </c:pt>
                <c:pt idx="127">
                  <c:v>0.49999999999999989</c:v>
                </c:pt>
                <c:pt idx="128">
                  <c:v>0.58333333333333337</c:v>
                </c:pt>
                <c:pt idx="129">
                  <c:v>0.80555555555555558</c:v>
                </c:pt>
                <c:pt idx="130">
                  <c:v>0.86111111111111116</c:v>
                </c:pt>
                <c:pt idx="131">
                  <c:v>1</c:v>
                </c:pt>
                <c:pt idx="132">
                  <c:v>0.58333333333333337</c:v>
                </c:pt>
                <c:pt idx="133">
                  <c:v>0.55555555555555547</c:v>
                </c:pt>
                <c:pt idx="134">
                  <c:v>0.49999999999999989</c:v>
                </c:pt>
                <c:pt idx="135">
                  <c:v>0.94444444444444442</c:v>
                </c:pt>
                <c:pt idx="136">
                  <c:v>0.55555555555555547</c:v>
                </c:pt>
                <c:pt idx="137">
                  <c:v>0.58333333333333337</c:v>
                </c:pt>
                <c:pt idx="138">
                  <c:v>0.47222222222222221</c:v>
                </c:pt>
                <c:pt idx="139">
                  <c:v>0.72222222222222221</c:v>
                </c:pt>
                <c:pt idx="140">
                  <c:v>0.66666666666666663</c:v>
                </c:pt>
                <c:pt idx="141">
                  <c:v>0.72222222222222221</c:v>
                </c:pt>
                <c:pt idx="142">
                  <c:v>0.41666666666666663</c:v>
                </c:pt>
                <c:pt idx="143">
                  <c:v>0.69444444444444431</c:v>
                </c:pt>
                <c:pt idx="144">
                  <c:v>0.66666666666666663</c:v>
                </c:pt>
                <c:pt idx="145">
                  <c:v>0.66666666666666663</c:v>
                </c:pt>
                <c:pt idx="146">
                  <c:v>0.55555555555555547</c:v>
                </c:pt>
                <c:pt idx="147">
                  <c:v>0.61111111111111105</c:v>
                </c:pt>
                <c:pt idx="148">
                  <c:v>0.52777777777777779</c:v>
                </c:pt>
                <c:pt idx="149">
                  <c:v>0.44444444444444453</c:v>
                </c:pt>
              </c:numCache>
            </c:numRef>
          </c:xVal>
          <c:yVal>
            <c:numRef>
              <c:f>iris_calc!$H$3:$H$152</c:f>
              <c:numCache>
                <c:formatCode>General</c:formatCode>
                <c:ptCount val="150"/>
                <c:pt idx="0">
                  <c:v>0.62499999999999989</c:v>
                </c:pt>
                <c:pt idx="1">
                  <c:v>0.41666666666666663</c:v>
                </c:pt>
                <c:pt idx="2">
                  <c:v>0.5</c:v>
                </c:pt>
                <c:pt idx="3">
                  <c:v>0.45833333333333331</c:v>
                </c:pt>
                <c:pt idx="4">
                  <c:v>0.66666666666666663</c:v>
                </c:pt>
                <c:pt idx="5">
                  <c:v>0.79166666666666652</c:v>
                </c:pt>
                <c:pt idx="6">
                  <c:v>0.58333333333333326</c:v>
                </c:pt>
                <c:pt idx="7">
                  <c:v>0.58333333333333326</c:v>
                </c:pt>
                <c:pt idx="8">
                  <c:v>0.37499999999999989</c:v>
                </c:pt>
                <c:pt idx="9">
                  <c:v>0.45833333333333331</c:v>
                </c:pt>
                <c:pt idx="10">
                  <c:v>0.70833333333333326</c:v>
                </c:pt>
                <c:pt idx="11">
                  <c:v>0.58333333333333326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0.83333333333333326</c:v>
                </c:pt>
                <c:pt idx="15">
                  <c:v>1</c:v>
                </c:pt>
                <c:pt idx="16">
                  <c:v>0.79166666666666652</c:v>
                </c:pt>
                <c:pt idx="17">
                  <c:v>0.62499999999999989</c:v>
                </c:pt>
                <c:pt idx="18">
                  <c:v>0.74999999999999978</c:v>
                </c:pt>
                <c:pt idx="19">
                  <c:v>0.74999999999999978</c:v>
                </c:pt>
                <c:pt idx="20">
                  <c:v>0.58333333333333326</c:v>
                </c:pt>
                <c:pt idx="21">
                  <c:v>0.70833333333333326</c:v>
                </c:pt>
                <c:pt idx="22">
                  <c:v>0.66666666666666663</c:v>
                </c:pt>
                <c:pt idx="23">
                  <c:v>0.54166666666666652</c:v>
                </c:pt>
                <c:pt idx="24">
                  <c:v>0.58333333333333326</c:v>
                </c:pt>
                <c:pt idx="25">
                  <c:v>0.41666666666666663</c:v>
                </c:pt>
                <c:pt idx="26">
                  <c:v>0.58333333333333326</c:v>
                </c:pt>
                <c:pt idx="27">
                  <c:v>0.62499999999999989</c:v>
                </c:pt>
                <c:pt idx="28">
                  <c:v>0.58333333333333326</c:v>
                </c:pt>
                <c:pt idx="29">
                  <c:v>0.5</c:v>
                </c:pt>
                <c:pt idx="30">
                  <c:v>0.45833333333333331</c:v>
                </c:pt>
                <c:pt idx="31">
                  <c:v>0.58333333333333326</c:v>
                </c:pt>
                <c:pt idx="32">
                  <c:v>0.87499999999999978</c:v>
                </c:pt>
                <c:pt idx="33">
                  <c:v>0.91666666666666663</c:v>
                </c:pt>
                <c:pt idx="34">
                  <c:v>0.45833333333333331</c:v>
                </c:pt>
                <c:pt idx="35">
                  <c:v>0.5</c:v>
                </c:pt>
                <c:pt idx="36">
                  <c:v>0.62499999999999989</c:v>
                </c:pt>
                <c:pt idx="37">
                  <c:v>0.66666666666666663</c:v>
                </c:pt>
                <c:pt idx="38">
                  <c:v>0.41666666666666663</c:v>
                </c:pt>
                <c:pt idx="39">
                  <c:v>0.58333333333333326</c:v>
                </c:pt>
                <c:pt idx="40">
                  <c:v>0.62499999999999989</c:v>
                </c:pt>
                <c:pt idx="41">
                  <c:v>0.1249999999999999</c:v>
                </c:pt>
                <c:pt idx="42">
                  <c:v>0.5</c:v>
                </c:pt>
                <c:pt idx="43">
                  <c:v>0.62499999999999989</c:v>
                </c:pt>
                <c:pt idx="44">
                  <c:v>0.74999999999999978</c:v>
                </c:pt>
                <c:pt idx="45">
                  <c:v>0.41666666666666663</c:v>
                </c:pt>
                <c:pt idx="46">
                  <c:v>0.74999999999999978</c:v>
                </c:pt>
                <c:pt idx="47">
                  <c:v>0.5</c:v>
                </c:pt>
                <c:pt idx="48">
                  <c:v>0.70833333333333326</c:v>
                </c:pt>
                <c:pt idx="49">
                  <c:v>0.54166666666666652</c:v>
                </c:pt>
                <c:pt idx="50">
                  <c:v>0.5</c:v>
                </c:pt>
                <c:pt idx="51">
                  <c:v>0.5</c:v>
                </c:pt>
                <c:pt idx="52">
                  <c:v>0.45833333333333331</c:v>
                </c:pt>
                <c:pt idx="53">
                  <c:v>0.1249999999999999</c:v>
                </c:pt>
                <c:pt idx="54">
                  <c:v>0.3333333333333332</c:v>
                </c:pt>
                <c:pt idx="55">
                  <c:v>0.3333333333333332</c:v>
                </c:pt>
                <c:pt idx="56">
                  <c:v>0.54166666666666652</c:v>
                </c:pt>
                <c:pt idx="57">
                  <c:v>0.1666666666666666</c:v>
                </c:pt>
                <c:pt idx="58">
                  <c:v>0.37499999999999989</c:v>
                </c:pt>
                <c:pt idx="59">
                  <c:v>0.29166666666666669</c:v>
                </c:pt>
                <c:pt idx="60">
                  <c:v>0</c:v>
                </c:pt>
                <c:pt idx="61">
                  <c:v>0.41666666666666663</c:v>
                </c:pt>
                <c:pt idx="62">
                  <c:v>8.3333333333333398E-2</c:v>
                </c:pt>
                <c:pt idx="63">
                  <c:v>0.37499999999999989</c:v>
                </c:pt>
                <c:pt idx="64">
                  <c:v>0.37499999999999989</c:v>
                </c:pt>
                <c:pt idx="65">
                  <c:v>0.45833333333333331</c:v>
                </c:pt>
                <c:pt idx="66">
                  <c:v>0.41666666666666663</c:v>
                </c:pt>
                <c:pt idx="67">
                  <c:v>0.29166666666666669</c:v>
                </c:pt>
                <c:pt idx="68">
                  <c:v>8.3333333333333398E-2</c:v>
                </c:pt>
                <c:pt idx="69">
                  <c:v>0.20833333333333331</c:v>
                </c:pt>
                <c:pt idx="70">
                  <c:v>0.5</c:v>
                </c:pt>
                <c:pt idx="71">
                  <c:v>0.3333333333333332</c:v>
                </c:pt>
                <c:pt idx="72">
                  <c:v>0.20833333333333331</c:v>
                </c:pt>
                <c:pt idx="73">
                  <c:v>0.3333333333333332</c:v>
                </c:pt>
                <c:pt idx="74">
                  <c:v>0.37499999999999989</c:v>
                </c:pt>
                <c:pt idx="75">
                  <c:v>0.41666666666666663</c:v>
                </c:pt>
                <c:pt idx="76">
                  <c:v>0.3333333333333332</c:v>
                </c:pt>
                <c:pt idx="77">
                  <c:v>0.41666666666666663</c:v>
                </c:pt>
                <c:pt idx="78">
                  <c:v>0.37499999999999989</c:v>
                </c:pt>
                <c:pt idx="79">
                  <c:v>0.25</c:v>
                </c:pt>
                <c:pt idx="80">
                  <c:v>0.1666666666666666</c:v>
                </c:pt>
                <c:pt idx="81">
                  <c:v>0.1666666666666666</c:v>
                </c:pt>
                <c:pt idx="82">
                  <c:v>0.29166666666666669</c:v>
                </c:pt>
                <c:pt idx="83">
                  <c:v>0.29166666666666669</c:v>
                </c:pt>
                <c:pt idx="84">
                  <c:v>0.41666666666666663</c:v>
                </c:pt>
                <c:pt idx="85">
                  <c:v>0.58333333333333326</c:v>
                </c:pt>
                <c:pt idx="86">
                  <c:v>0.45833333333333331</c:v>
                </c:pt>
                <c:pt idx="87">
                  <c:v>0.1249999999999999</c:v>
                </c:pt>
                <c:pt idx="88">
                  <c:v>0.41666666666666663</c:v>
                </c:pt>
                <c:pt idx="89">
                  <c:v>0.20833333333333331</c:v>
                </c:pt>
                <c:pt idx="90">
                  <c:v>0.25</c:v>
                </c:pt>
                <c:pt idx="91">
                  <c:v>0.41666666666666663</c:v>
                </c:pt>
                <c:pt idx="92">
                  <c:v>0.25</c:v>
                </c:pt>
                <c:pt idx="93">
                  <c:v>0.1249999999999999</c:v>
                </c:pt>
                <c:pt idx="94">
                  <c:v>0.29166666666666669</c:v>
                </c:pt>
                <c:pt idx="95">
                  <c:v>0.41666666666666663</c:v>
                </c:pt>
                <c:pt idx="96">
                  <c:v>0.37499999999999989</c:v>
                </c:pt>
                <c:pt idx="97">
                  <c:v>0.37499999999999989</c:v>
                </c:pt>
                <c:pt idx="98">
                  <c:v>0.20833333333333331</c:v>
                </c:pt>
                <c:pt idx="99">
                  <c:v>0.3333333333333332</c:v>
                </c:pt>
                <c:pt idx="100">
                  <c:v>0.54166666666666652</c:v>
                </c:pt>
                <c:pt idx="101">
                  <c:v>0.29166666666666669</c:v>
                </c:pt>
                <c:pt idx="102">
                  <c:v>0.41666666666666663</c:v>
                </c:pt>
                <c:pt idx="103">
                  <c:v>0.37499999999999989</c:v>
                </c:pt>
                <c:pt idx="104">
                  <c:v>0.41666666666666663</c:v>
                </c:pt>
                <c:pt idx="105">
                  <c:v>0.41666666666666663</c:v>
                </c:pt>
                <c:pt idx="106">
                  <c:v>0.20833333333333331</c:v>
                </c:pt>
                <c:pt idx="107">
                  <c:v>0.37499999999999989</c:v>
                </c:pt>
                <c:pt idx="108">
                  <c:v>0.20833333333333331</c:v>
                </c:pt>
                <c:pt idx="109">
                  <c:v>0.66666666666666663</c:v>
                </c:pt>
                <c:pt idx="110">
                  <c:v>0.5</c:v>
                </c:pt>
                <c:pt idx="111">
                  <c:v>0.29166666666666669</c:v>
                </c:pt>
                <c:pt idx="112">
                  <c:v>0.41666666666666663</c:v>
                </c:pt>
                <c:pt idx="113">
                  <c:v>0.20833333333333331</c:v>
                </c:pt>
                <c:pt idx="114">
                  <c:v>0.3333333333333332</c:v>
                </c:pt>
                <c:pt idx="115">
                  <c:v>0.5</c:v>
                </c:pt>
                <c:pt idx="116">
                  <c:v>0.41666666666666663</c:v>
                </c:pt>
                <c:pt idx="117">
                  <c:v>0.74999999999999978</c:v>
                </c:pt>
                <c:pt idx="118">
                  <c:v>0.25</c:v>
                </c:pt>
                <c:pt idx="119">
                  <c:v>8.3333333333333398E-2</c:v>
                </c:pt>
                <c:pt idx="120">
                  <c:v>0.5</c:v>
                </c:pt>
                <c:pt idx="121">
                  <c:v>0.3333333333333332</c:v>
                </c:pt>
                <c:pt idx="122">
                  <c:v>0.3333333333333332</c:v>
                </c:pt>
                <c:pt idx="123">
                  <c:v>0.29166666666666669</c:v>
                </c:pt>
                <c:pt idx="124">
                  <c:v>0.54166666666666652</c:v>
                </c:pt>
                <c:pt idx="125">
                  <c:v>0.5</c:v>
                </c:pt>
                <c:pt idx="126">
                  <c:v>0.3333333333333332</c:v>
                </c:pt>
                <c:pt idx="127">
                  <c:v>0.41666666666666663</c:v>
                </c:pt>
                <c:pt idx="128">
                  <c:v>0.3333333333333332</c:v>
                </c:pt>
                <c:pt idx="129">
                  <c:v>0.41666666666666663</c:v>
                </c:pt>
                <c:pt idx="130">
                  <c:v>0.3333333333333332</c:v>
                </c:pt>
                <c:pt idx="131">
                  <c:v>0.74999999999999978</c:v>
                </c:pt>
                <c:pt idx="132">
                  <c:v>0.3333333333333332</c:v>
                </c:pt>
                <c:pt idx="133">
                  <c:v>0.3333333333333332</c:v>
                </c:pt>
                <c:pt idx="134">
                  <c:v>0.25</c:v>
                </c:pt>
                <c:pt idx="135">
                  <c:v>0.41666666666666663</c:v>
                </c:pt>
                <c:pt idx="136">
                  <c:v>0.58333333333333326</c:v>
                </c:pt>
                <c:pt idx="137">
                  <c:v>0.45833333333333331</c:v>
                </c:pt>
                <c:pt idx="138">
                  <c:v>0.41666666666666663</c:v>
                </c:pt>
                <c:pt idx="139">
                  <c:v>0.45833333333333331</c:v>
                </c:pt>
                <c:pt idx="140">
                  <c:v>0.45833333333333331</c:v>
                </c:pt>
                <c:pt idx="141">
                  <c:v>0.45833333333333331</c:v>
                </c:pt>
                <c:pt idx="142">
                  <c:v>0.29166666666666669</c:v>
                </c:pt>
                <c:pt idx="143">
                  <c:v>0.5</c:v>
                </c:pt>
                <c:pt idx="144">
                  <c:v>0.54166666666666652</c:v>
                </c:pt>
                <c:pt idx="145">
                  <c:v>0.41666666666666663</c:v>
                </c:pt>
                <c:pt idx="146">
                  <c:v>0.20833333333333331</c:v>
                </c:pt>
                <c:pt idx="147">
                  <c:v>0.41666666666666663</c:v>
                </c:pt>
                <c:pt idx="148">
                  <c:v>0.58333333333333326</c:v>
                </c:pt>
                <c:pt idx="149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8-4A7D-BEFF-0A77B00B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91535"/>
        <c:axId val="1389996111"/>
      </c:scatterChart>
      <c:valAx>
        <c:axId val="13899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96111"/>
        <c:crosses val="autoZero"/>
        <c:crossBetween val="midCat"/>
      </c:valAx>
      <c:valAx>
        <c:axId val="13899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iris_calc!$L$2</c:f>
              <c:strCache>
                <c:ptCount val="1"/>
                <c:pt idx="0">
                  <c:v>sepal_width_(cm)'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iris_calc!$K$3:$K$152</c:f>
              <c:numCache>
                <c:formatCode>General</c:formatCode>
                <c:ptCount val="1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  <c:pt idx="50">
                  <c:v>1.3968288613510518</c:v>
                </c:pt>
                <c:pt idx="51">
                  <c:v>0.67224904854647116</c:v>
                </c:pt>
                <c:pt idx="52">
                  <c:v>1.2760655592169552</c:v>
                </c:pt>
                <c:pt idx="53">
                  <c:v>-0.41462067066040059</c:v>
                </c:pt>
                <c:pt idx="54">
                  <c:v>0.79301235068056763</c:v>
                </c:pt>
                <c:pt idx="55">
                  <c:v>-0.17309406639220676</c:v>
                </c:pt>
                <c:pt idx="56">
                  <c:v>0.55148574641237369</c:v>
                </c:pt>
                <c:pt idx="57">
                  <c:v>-1.1392004834649812</c:v>
                </c:pt>
                <c:pt idx="58">
                  <c:v>0.913775652814664</c:v>
                </c:pt>
                <c:pt idx="59">
                  <c:v>-0.77691057706269084</c:v>
                </c:pt>
                <c:pt idx="60">
                  <c:v>-1.0184371813308848</c:v>
                </c:pt>
                <c:pt idx="61">
                  <c:v>6.843253787598709E-2</c:v>
                </c:pt>
                <c:pt idx="62">
                  <c:v>0.18919584001008349</c:v>
                </c:pt>
                <c:pt idx="63">
                  <c:v>0.30995914214417986</c:v>
                </c:pt>
                <c:pt idx="64">
                  <c:v>-0.29385736852630423</c:v>
                </c:pt>
                <c:pt idx="65">
                  <c:v>1.0345389549487614</c:v>
                </c:pt>
                <c:pt idx="66">
                  <c:v>-0.29385736852630423</c:v>
                </c:pt>
                <c:pt idx="67">
                  <c:v>-5.2330764258110368E-2</c:v>
                </c:pt>
                <c:pt idx="68">
                  <c:v>0.43072244427827733</c:v>
                </c:pt>
                <c:pt idx="69">
                  <c:v>-0.29385736852630423</c:v>
                </c:pt>
                <c:pt idx="70">
                  <c:v>6.843253787598709E-2</c:v>
                </c:pt>
                <c:pt idx="71">
                  <c:v>0.30995914214417986</c:v>
                </c:pt>
                <c:pt idx="72">
                  <c:v>0.55148574641237369</c:v>
                </c:pt>
                <c:pt idx="73">
                  <c:v>0.30995914214417986</c:v>
                </c:pt>
                <c:pt idx="74">
                  <c:v>0.67224904854647116</c:v>
                </c:pt>
                <c:pt idx="75">
                  <c:v>0.913775652814664</c:v>
                </c:pt>
                <c:pt idx="76">
                  <c:v>1.1553022570828579</c:v>
                </c:pt>
                <c:pt idx="77">
                  <c:v>1.0345389549487614</c:v>
                </c:pt>
                <c:pt idx="78">
                  <c:v>0.18919584001008349</c:v>
                </c:pt>
                <c:pt idx="79">
                  <c:v>-0.17309406639220676</c:v>
                </c:pt>
                <c:pt idx="80">
                  <c:v>-0.41462067066040059</c:v>
                </c:pt>
                <c:pt idx="81">
                  <c:v>-0.41462067066040059</c:v>
                </c:pt>
                <c:pt idx="82">
                  <c:v>-5.2330764258110368E-2</c:v>
                </c:pt>
                <c:pt idx="83">
                  <c:v>0.18919584001008349</c:v>
                </c:pt>
                <c:pt idx="84">
                  <c:v>-0.53538397279449701</c:v>
                </c:pt>
                <c:pt idx="85">
                  <c:v>0.18919584001008349</c:v>
                </c:pt>
                <c:pt idx="86">
                  <c:v>1.0345389549487614</c:v>
                </c:pt>
                <c:pt idx="87">
                  <c:v>0.55148574641237369</c:v>
                </c:pt>
                <c:pt idx="88">
                  <c:v>-0.29385736852630423</c:v>
                </c:pt>
                <c:pt idx="89">
                  <c:v>-0.41462067066040059</c:v>
                </c:pt>
                <c:pt idx="90">
                  <c:v>-0.41462067066040059</c:v>
                </c:pt>
                <c:pt idx="91">
                  <c:v>0.30995914214417986</c:v>
                </c:pt>
                <c:pt idx="92">
                  <c:v>-5.2330764258110368E-2</c:v>
                </c:pt>
                <c:pt idx="93">
                  <c:v>-1.0184371813308848</c:v>
                </c:pt>
                <c:pt idx="94">
                  <c:v>-0.29385736852630423</c:v>
                </c:pt>
                <c:pt idx="95">
                  <c:v>-0.17309406639220676</c:v>
                </c:pt>
                <c:pt idx="96">
                  <c:v>-0.17309406639220676</c:v>
                </c:pt>
                <c:pt idx="97">
                  <c:v>0.43072244427827733</c:v>
                </c:pt>
                <c:pt idx="98">
                  <c:v>-0.89767387919678832</c:v>
                </c:pt>
                <c:pt idx="99">
                  <c:v>-0.17309406639220676</c:v>
                </c:pt>
                <c:pt idx="100">
                  <c:v>0.55148574641237369</c:v>
                </c:pt>
                <c:pt idx="101">
                  <c:v>-5.2330764258110368E-2</c:v>
                </c:pt>
                <c:pt idx="102">
                  <c:v>1.5175921634851481</c:v>
                </c:pt>
                <c:pt idx="103">
                  <c:v>0.55148574641237369</c:v>
                </c:pt>
                <c:pt idx="104">
                  <c:v>0.79301235068056763</c:v>
                </c:pt>
                <c:pt idx="105">
                  <c:v>2.1214086741556324</c:v>
                </c:pt>
                <c:pt idx="106">
                  <c:v>-1.1392004834649812</c:v>
                </c:pt>
                <c:pt idx="107">
                  <c:v>1.759118767753342</c:v>
                </c:pt>
                <c:pt idx="108">
                  <c:v>1.0345389549487614</c:v>
                </c:pt>
                <c:pt idx="109">
                  <c:v>1.6383554656192456</c:v>
                </c:pt>
                <c:pt idx="110">
                  <c:v>0.79301235068056763</c:v>
                </c:pt>
                <c:pt idx="111">
                  <c:v>0.67224904854647116</c:v>
                </c:pt>
                <c:pt idx="112">
                  <c:v>1.1553022570828579</c:v>
                </c:pt>
                <c:pt idx="113">
                  <c:v>-0.17309406639220676</c:v>
                </c:pt>
                <c:pt idx="114">
                  <c:v>-5.2330764258110368E-2</c:v>
                </c:pt>
                <c:pt idx="115">
                  <c:v>0.67224904854647116</c:v>
                </c:pt>
                <c:pt idx="116">
                  <c:v>0.79301235068056763</c:v>
                </c:pt>
                <c:pt idx="117">
                  <c:v>2.2421719762897299</c:v>
                </c:pt>
                <c:pt idx="118">
                  <c:v>2.2421719762897299</c:v>
                </c:pt>
                <c:pt idx="119">
                  <c:v>0.18919584001008349</c:v>
                </c:pt>
                <c:pt idx="120">
                  <c:v>1.2760655592169552</c:v>
                </c:pt>
                <c:pt idx="121">
                  <c:v>-0.29385736852630423</c:v>
                </c:pt>
                <c:pt idx="122">
                  <c:v>2.2421719762897299</c:v>
                </c:pt>
                <c:pt idx="123">
                  <c:v>0.55148574641237369</c:v>
                </c:pt>
                <c:pt idx="124">
                  <c:v>1.0345389549487614</c:v>
                </c:pt>
                <c:pt idx="125">
                  <c:v>1.6383554656192456</c:v>
                </c:pt>
                <c:pt idx="126">
                  <c:v>0.43072244427827733</c:v>
                </c:pt>
                <c:pt idx="127">
                  <c:v>0.30995914214417986</c:v>
                </c:pt>
                <c:pt idx="128">
                  <c:v>0.67224904854647116</c:v>
                </c:pt>
                <c:pt idx="129">
                  <c:v>1.6383554656192456</c:v>
                </c:pt>
                <c:pt idx="130">
                  <c:v>1.8798820698874394</c:v>
                </c:pt>
                <c:pt idx="131">
                  <c:v>2.4836985805579235</c:v>
                </c:pt>
                <c:pt idx="132">
                  <c:v>0.67224904854647116</c:v>
                </c:pt>
                <c:pt idx="133">
                  <c:v>0.55148574641237369</c:v>
                </c:pt>
                <c:pt idx="134">
                  <c:v>0.30995914214417986</c:v>
                </c:pt>
                <c:pt idx="135">
                  <c:v>2.2421719762897299</c:v>
                </c:pt>
                <c:pt idx="136">
                  <c:v>0.55148574641237369</c:v>
                </c:pt>
                <c:pt idx="137">
                  <c:v>0.67224904854647116</c:v>
                </c:pt>
                <c:pt idx="138">
                  <c:v>0.18919584001008349</c:v>
                </c:pt>
                <c:pt idx="139">
                  <c:v>1.2760655592169552</c:v>
                </c:pt>
                <c:pt idx="140">
                  <c:v>1.0345389549487614</c:v>
                </c:pt>
                <c:pt idx="141">
                  <c:v>1.2760655592169552</c:v>
                </c:pt>
                <c:pt idx="142">
                  <c:v>-5.2330764258110368E-2</c:v>
                </c:pt>
                <c:pt idx="143">
                  <c:v>1.1553022570828579</c:v>
                </c:pt>
                <c:pt idx="144">
                  <c:v>1.0345389549487614</c:v>
                </c:pt>
                <c:pt idx="145">
                  <c:v>1.0345389549487614</c:v>
                </c:pt>
                <c:pt idx="146">
                  <c:v>0.55148574641237369</c:v>
                </c:pt>
                <c:pt idx="147">
                  <c:v>0.79301235068056763</c:v>
                </c:pt>
                <c:pt idx="148">
                  <c:v>0.43072244427827733</c:v>
                </c:pt>
                <c:pt idx="149">
                  <c:v>6.843253787598709E-2</c:v>
                </c:pt>
              </c:numCache>
            </c:numRef>
          </c:xVal>
          <c:yVal>
            <c:numRef>
              <c:f>iris_calc!$L$3:$L$152</c:f>
              <c:numCache>
                <c:formatCode>General</c:formatCode>
                <c:ptCount val="1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  <c:pt idx="50">
                  <c:v>0.32731750905530699</c:v>
                </c:pt>
                <c:pt idx="51">
                  <c:v>0.32731750905530699</c:v>
                </c:pt>
                <c:pt idx="52">
                  <c:v>9.7889348502520526E-2</c:v>
                </c:pt>
                <c:pt idx="53">
                  <c:v>-1.7375359359197702</c:v>
                </c:pt>
                <c:pt idx="54">
                  <c:v>-0.59039513315583891</c:v>
                </c:pt>
                <c:pt idx="55">
                  <c:v>-0.59039513315583891</c:v>
                </c:pt>
                <c:pt idx="56">
                  <c:v>0.55674566960809246</c:v>
                </c:pt>
                <c:pt idx="57">
                  <c:v>-1.5081077753669838</c:v>
                </c:pt>
                <c:pt idx="58">
                  <c:v>-0.36096697260305244</c:v>
                </c:pt>
                <c:pt idx="59">
                  <c:v>-0.81982329370862439</c:v>
                </c:pt>
                <c:pt idx="60">
                  <c:v>-2.4258204175781288</c:v>
                </c:pt>
                <c:pt idx="61">
                  <c:v>-0.13153881205026594</c:v>
                </c:pt>
                <c:pt idx="62">
                  <c:v>-1.9669640964725557</c:v>
                </c:pt>
                <c:pt idx="63">
                  <c:v>-0.36096697260305244</c:v>
                </c:pt>
                <c:pt idx="64">
                  <c:v>-0.36096697260305244</c:v>
                </c:pt>
                <c:pt idx="65">
                  <c:v>9.7889348502520526E-2</c:v>
                </c:pt>
                <c:pt idx="66">
                  <c:v>-0.13153881205026594</c:v>
                </c:pt>
                <c:pt idx="67">
                  <c:v>-0.81982329370862439</c:v>
                </c:pt>
                <c:pt idx="68">
                  <c:v>-1.9669640964725557</c:v>
                </c:pt>
                <c:pt idx="69">
                  <c:v>-1.2786796148141972</c:v>
                </c:pt>
                <c:pt idx="70">
                  <c:v>0.32731750905530699</c:v>
                </c:pt>
                <c:pt idx="71">
                  <c:v>-0.59039513315583891</c:v>
                </c:pt>
                <c:pt idx="72">
                  <c:v>-1.2786796148141972</c:v>
                </c:pt>
                <c:pt idx="73">
                  <c:v>-0.59039513315583891</c:v>
                </c:pt>
                <c:pt idx="74">
                  <c:v>-0.36096697260305244</c:v>
                </c:pt>
                <c:pt idx="75">
                  <c:v>-0.13153881205026594</c:v>
                </c:pt>
                <c:pt idx="76">
                  <c:v>-0.59039513315583891</c:v>
                </c:pt>
                <c:pt idx="77">
                  <c:v>-0.13153881205026594</c:v>
                </c:pt>
                <c:pt idx="78">
                  <c:v>-0.36096697260305244</c:v>
                </c:pt>
                <c:pt idx="79">
                  <c:v>-1.0492514542614109</c:v>
                </c:pt>
                <c:pt idx="80">
                  <c:v>-1.5081077753669838</c:v>
                </c:pt>
                <c:pt idx="81">
                  <c:v>-1.5081077753669838</c:v>
                </c:pt>
                <c:pt idx="82">
                  <c:v>-0.81982329370862439</c:v>
                </c:pt>
                <c:pt idx="83">
                  <c:v>-0.81982329370862439</c:v>
                </c:pt>
                <c:pt idx="84">
                  <c:v>-0.13153881205026594</c:v>
                </c:pt>
                <c:pt idx="85">
                  <c:v>0.78617383016087894</c:v>
                </c:pt>
                <c:pt idx="86">
                  <c:v>9.7889348502520526E-2</c:v>
                </c:pt>
                <c:pt idx="87">
                  <c:v>-1.7375359359197702</c:v>
                </c:pt>
                <c:pt idx="88">
                  <c:v>-0.13153881205026594</c:v>
                </c:pt>
                <c:pt idx="89">
                  <c:v>-1.2786796148141972</c:v>
                </c:pt>
                <c:pt idx="90">
                  <c:v>-1.0492514542614109</c:v>
                </c:pt>
                <c:pt idx="91">
                  <c:v>-0.13153881205026594</c:v>
                </c:pt>
                <c:pt idx="92">
                  <c:v>-1.0492514542614109</c:v>
                </c:pt>
                <c:pt idx="93">
                  <c:v>-1.7375359359197702</c:v>
                </c:pt>
                <c:pt idx="94">
                  <c:v>-0.81982329370862439</c:v>
                </c:pt>
                <c:pt idx="95">
                  <c:v>-0.13153881205026594</c:v>
                </c:pt>
                <c:pt idx="96">
                  <c:v>-0.36096697260305244</c:v>
                </c:pt>
                <c:pt idx="97">
                  <c:v>-0.36096697260305244</c:v>
                </c:pt>
                <c:pt idx="98">
                  <c:v>-1.2786796148141972</c:v>
                </c:pt>
                <c:pt idx="99">
                  <c:v>-0.59039513315583891</c:v>
                </c:pt>
                <c:pt idx="100">
                  <c:v>0.55674566960809246</c:v>
                </c:pt>
                <c:pt idx="101">
                  <c:v>-0.81982329370862439</c:v>
                </c:pt>
                <c:pt idx="102">
                  <c:v>-0.13153881205026594</c:v>
                </c:pt>
                <c:pt idx="103">
                  <c:v>-0.36096697260305244</c:v>
                </c:pt>
                <c:pt idx="104">
                  <c:v>-0.13153881205026594</c:v>
                </c:pt>
                <c:pt idx="105">
                  <c:v>-0.13153881205026594</c:v>
                </c:pt>
                <c:pt idx="106">
                  <c:v>-1.2786796148141972</c:v>
                </c:pt>
                <c:pt idx="107">
                  <c:v>-0.36096697260305244</c:v>
                </c:pt>
                <c:pt idx="108">
                  <c:v>-1.2786796148141972</c:v>
                </c:pt>
                <c:pt idx="109">
                  <c:v>1.2450301512664519</c:v>
                </c:pt>
                <c:pt idx="110">
                  <c:v>0.32731750905530699</c:v>
                </c:pt>
                <c:pt idx="111">
                  <c:v>-0.81982329370862439</c:v>
                </c:pt>
                <c:pt idx="112">
                  <c:v>-0.13153881205026594</c:v>
                </c:pt>
                <c:pt idx="113">
                  <c:v>-1.2786796148141972</c:v>
                </c:pt>
                <c:pt idx="114">
                  <c:v>-0.59039513315583891</c:v>
                </c:pt>
                <c:pt idx="115">
                  <c:v>0.32731750905530699</c:v>
                </c:pt>
                <c:pt idx="116">
                  <c:v>-0.13153881205026594</c:v>
                </c:pt>
                <c:pt idx="117">
                  <c:v>1.7038864723720237</c:v>
                </c:pt>
                <c:pt idx="118">
                  <c:v>-1.0492514542614109</c:v>
                </c:pt>
                <c:pt idx="119">
                  <c:v>-1.9669640964725557</c:v>
                </c:pt>
                <c:pt idx="120">
                  <c:v>0.32731750905530699</c:v>
                </c:pt>
                <c:pt idx="121">
                  <c:v>-0.59039513315583891</c:v>
                </c:pt>
                <c:pt idx="122">
                  <c:v>-0.59039513315583891</c:v>
                </c:pt>
                <c:pt idx="123">
                  <c:v>-0.81982329370862439</c:v>
                </c:pt>
                <c:pt idx="124">
                  <c:v>0.55674566960809246</c:v>
                </c:pt>
                <c:pt idx="125">
                  <c:v>0.32731750905530699</c:v>
                </c:pt>
                <c:pt idx="126">
                  <c:v>-0.59039513315583891</c:v>
                </c:pt>
                <c:pt idx="127">
                  <c:v>-0.13153881205026594</c:v>
                </c:pt>
                <c:pt idx="128">
                  <c:v>-0.59039513315583891</c:v>
                </c:pt>
                <c:pt idx="129">
                  <c:v>-0.13153881205026594</c:v>
                </c:pt>
                <c:pt idx="130">
                  <c:v>-0.59039513315583891</c:v>
                </c:pt>
                <c:pt idx="131">
                  <c:v>1.7038864723720237</c:v>
                </c:pt>
                <c:pt idx="132">
                  <c:v>-0.59039513315583891</c:v>
                </c:pt>
                <c:pt idx="133">
                  <c:v>-0.59039513315583891</c:v>
                </c:pt>
                <c:pt idx="134">
                  <c:v>-1.0492514542614109</c:v>
                </c:pt>
                <c:pt idx="135">
                  <c:v>-0.13153881205026594</c:v>
                </c:pt>
                <c:pt idx="136">
                  <c:v>0.78617383016087894</c:v>
                </c:pt>
                <c:pt idx="137">
                  <c:v>9.7889348502520526E-2</c:v>
                </c:pt>
                <c:pt idx="138">
                  <c:v>-0.13153881205026594</c:v>
                </c:pt>
                <c:pt idx="139">
                  <c:v>9.7889348502520526E-2</c:v>
                </c:pt>
                <c:pt idx="140">
                  <c:v>9.7889348502520526E-2</c:v>
                </c:pt>
                <c:pt idx="141">
                  <c:v>9.7889348502520526E-2</c:v>
                </c:pt>
                <c:pt idx="142">
                  <c:v>-0.81982329370862439</c:v>
                </c:pt>
                <c:pt idx="143">
                  <c:v>0.32731750905530699</c:v>
                </c:pt>
                <c:pt idx="144">
                  <c:v>0.55674566960809246</c:v>
                </c:pt>
                <c:pt idx="145">
                  <c:v>-0.13153881205026594</c:v>
                </c:pt>
                <c:pt idx="146">
                  <c:v>-1.2786796148141972</c:v>
                </c:pt>
                <c:pt idx="147">
                  <c:v>-0.13153881205026594</c:v>
                </c:pt>
                <c:pt idx="148">
                  <c:v>0.78617383016087894</c:v>
                </c:pt>
                <c:pt idx="149">
                  <c:v>-0.13153881205026594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4-44D9-A545-3362313E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76959"/>
        <c:axId val="1585386111"/>
      </c:scatterChart>
      <c:valAx>
        <c:axId val="15853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111"/>
        <c:crosses val="autoZero"/>
        <c:crossBetween val="midCat"/>
      </c:valAx>
      <c:valAx>
        <c:axId val="15853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1</xdr:row>
      <xdr:rowOff>47631</xdr:rowOff>
    </xdr:from>
    <xdr:to>
      <xdr:col>28</xdr:col>
      <xdr:colOff>66675</xdr:colOff>
      <xdr:row>15</xdr:row>
      <xdr:rowOff>123831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67990-5638-DC59-2C3B-03B5614F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18</xdr:row>
      <xdr:rowOff>9531</xdr:rowOff>
    </xdr:from>
    <xdr:to>
      <xdr:col>28</xdr:col>
      <xdr:colOff>66675</xdr:colOff>
      <xdr:row>32</xdr:row>
      <xdr:rowOff>85731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F925-0B6C-625F-A597-C9652F6C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6</xdr:row>
      <xdr:rowOff>47631</xdr:rowOff>
    </xdr:from>
    <xdr:to>
      <xdr:col>20</xdr:col>
      <xdr:colOff>266700</xdr:colOff>
      <xdr:row>20</xdr:row>
      <xdr:rowOff>123831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05C38-DF60-0BEA-61E3-C2CB6F3F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on Grey" refreshedDate="44875.879690624999" createdVersion="8" refreshedVersion="8" minRefreshableVersion="3" recordCount="150">
  <cacheSource type="worksheet">
    <worksheetSource ref="A1:E151" sheet="Sheet1"/>
  </cacheSource>
  <cacheFields count="5">
    <cacheField name="sepal_length_(cm)" numFmtId="0">
      <sharedItems containsSemiMixedTypes="0" containsString="0" containsNumber="1" minValue="4.3" maxValue="7.9"/>
    </cacheField>
    <cacheField name="sepal_width_(cm)" numFmtId="0">
      <sharedItems containsSemiMixedTypes="0" containsString="0" containsNumber="1" minValue="2" maxValue="4.4000000000000004"/>
    </cacheField>
    <cacheField name="petal_length_(cm)" numFmtId="0">
      <sharedItems containsSemiMixedTypes="0" containsString="0" containsNumber="1" minValue="1" maxValue="6.9"/>
    </cacheField>
    <cacheField name="petal_width_(cm)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_length_(cm)" fld="0" baseField="0" baseItem="0"/>
    <dataField name="Min of sepal_length_(cm)2" fld="0" subtotal="min" baseField="4" baseItem="0"/>
    <dataField name="Max of sepal_length_(cm)2" fld="0" subtotal="max" baseField="4" baseItem="0"/>
    <dataField name="Average of sepal_length_(cm)2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workbookViewId="0">
      <pane ySplit="2" topLeftCell="A117" activePane="bottomLeft" state="frozen"/>
      <selection pane="bottomLeft" activeCell="B2" sqref="B2:F152"/>
    </sheetView>
  </sheetViews>
  <sheetFormatPr defaultRowHeight="15" x14ac:dyDescent="0.25"/>
  <cols>
    <col min="1" max="1" width="6.42578125" bestFit="1" customWidth="1"/>
    <col min="2" max="2" width="17.7109375" bestFit="1" customWidth="1"/>
    <col min="3" max="3" width="17" bestFit="1" customWidth="1"/>
    <col min="4" max="4" width="17.5703125" bestFit="1" customWidth="1"/>
    <col min="5" max="5" width="16.85546875" bestFit="1" customWidth="1"/>
    <col min="6" max="6" width="9.7109375" bestFit="1" customWidth="1"/>
    <col min="7" max="7" width="18.140625" bestFit="1" customWidth="1"/>
    <col min="8" max="8" width="17.5703125" bestFit="1" customWidth="1"/>
    <col min="9" max="9" width="18" bestFit="1" customWidth="1"/>
    <col min="10" max="10" width="17.42578125" bestFit="1" customWidth="1"/>
    <col min="11" max="11" width="18.140625" bestFit="1" customWidth="1"/>
    <col min="12" max="12" width="17.5703125" bestFit="1" customWidth="1"/>
    <col min="13" max="13" width="18" bestFit="1" customWidth="1"/>
    <col min="14" max="14" width="17.42578125" bestFit="1" customWidth="1"/>
  </cols>
  <sheetData>
    <row r="1" spans="2:14" x14ac:dyDescent="0.25">
      <c r="B1" s="3" t="s">
        <v>16</v>
      </c>
      <c r="C1" s="3"/>
      <c r="D1" s="3"/>
      <c r="E1" s="3"/>
      <c r="F1" s="3"/>
      <c r="G1" s="4" t="s">
        <v>17</v>
      </c>
      <c r="H1" s="4"/>
      <c r="I1" s="4"/>
      <c r="J1" s="4"/>
      <c r="K1" s="5" t="s">
        <v>18</v>
      </c>
      <c r="L1" s="5"/>
      <c r="M1" s="5"/>
      <c r="N1" s="5"/>
    </row>
    <row r="2" spans="2:14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2:14" x14ac:dyDescent="0.25">
      <c r="B3">
        <v>5.0999999999999996</v>
      </c>
      <c r="C3">
        <v>3.5</v>
      </c>
      <c r="D3">
        <v>1.4</v>
      </c>
      <c r="E3">
        <v>0.2</v>
      </c>
      <c r="F3" t="s">
        <v>5</v>
      </c>
      <c r="G3">
        <f>(B3-$B$154)/($B$155-$B$154)</f>
        <v>0.22222222222222213</v>
      </c>
      <c r="H3">
        <f>(C3-$C$154)/($C$155-$C$154)</f>
        <v>0.62499999999999989</v>
      </c>
      <c r="I3" s="2">
        <f>(D3-$D$154)/($D$155-$D$154)</f>
        <v>6.7796610169491511E-2</v>
      </c>
      <c r="J3">
        <f>(E3-$E$154)/($E$155-$E$154)</f>
        <v>4.1666666666666671E-2</v>
      </c>
      <c r="K3">
        <f>(B3-$B$157)/$B$158</f>
        <v>-0.89767387919678832</v>
      </c>
      <c r="L3">
        <f>(C3-$C$157)/$C$158</f>
        <v>1.0156019907136655</v>
      </c>
      <c r="M3">
        <f>(D3-$D$157)/$D$158</f>
        <v>-1.3357516342415243</v>
      </c>
      <c r="N3">
        <f>(E3-$E$157)/$E$158</f>
        <v>-1.3110521482051325</v>
      </c>
    </row>
    <row r="4" spans="2:14" x14ac:dyDescent="0.25">
      <c r="B4">
        <v>4.9000000000000004</v>
      </c>
      <c r="C4">
        <v>3</v>
      </c>
      <c r="D4">
        <v>1.4</v>
      </c>
      <c r="E4">
        <v>0.2</v>
      </c>
      <c r="F4" t="s">
        <v>5</v>
      </c>
      <c r="G4">
        <f>(B4-$B$154)/($B$155-$B$154)</f>
        <v>0.1666666666666668</v>
      </c>
      <c r="H4">
        <f t="shared" ref="H4:H67" si="0">(C4-$C$154)/($C$155-$C$154)</f>
        <v>0.41666666666666663</v>
      </c>
      <c r="I4" s="2">
        <f t="shared" ref="I4:I67" si="1">(D4-$D$154)/($D$155-$D$154)</f>
        <v>6.7796610169491511E-2</v>
      </c>
      <c r="J4">
        <f t="shared" ref="J4:J67" si="2">(E4-$E$154)/($E$155-$E$154)</f>
        <v>4.1666666666666671E-2</v>
      </c>
      <c r="K4">
        <f t="shared" ref="K4:N67" si="3">(B4-$B$157)/$B$158</f>
        <v>-1.1392004834649812</v>
      </c>
      <c r="L4">
        <f t="shared" ref="L4:L67" si="4">(C4-$C$157)/$C$158</f>
        <v>-0.13153881205026594</v>
      </c>
      <c r="M4">
        <f t="shared" ref="M4:M67" si="5">(D4-$D$157)/$D$158</f>
        <v>-1.3357516342415243</v>
      </c>
      <c r="N4">
        <f t="shared" ref="N4:N67" si="6">(E4-$E$157)/$E$158</f>
        <v>-1.3110521482051325</v>
      </c>
    </row>
    <row r="5" spans="2:14" x14ac:dyDescent="0.25">
      <c r="B5">
        <v>4.7</v>
      </c>
      <c r="C5">
        <v>3.2</v>
      </c>
      <c r="D5">
        <v>1.3</v>
      </c>
      <c r="E5">
        <v>0.2</v>
      </c>
      <c r="F5" t="s">
        <v>5</v>
      </c>
      <c r="G5">
        <f>(B5-$B$154)/($B$155-$B$154)</f>
        <v>0.11111111111111119</v>
      </c>
      <c r="H5">
        <f t="shared" si="0"/>
        <v>0.5</v>
      </c>
      <c r="I5" s="2">
        <f t="shared" si="1"/>
        <v>5.0847457627118647E-2</v>
      </c>
      <c r="J5">
        <f t="shared" si="2"/>
        <v>4.1666666666666671E-2</v>
      </c>
      <c r="K5">
        <f t="shared" si="3"/>
        <v>-1.380727087733175</v>
      </c>
      <c r="L5">
        <f t="shared" si="4"/>
        <v>0.32731750905530699</v>
      </c>
      <c r="M5">
        <f t="shared" si="5"/>
        <v>-1.3923992862449817</v>
      </c>
      <c r="N5">
        <f t="shared" si="6"/>
        <v>-1.3110521482051325</v>
      </c>
    </row>
    <row r="6" spans="2:14" x14ac:dyDescent="0.25">
      <c r="B6">
        <v>4.5999999999999996</v>
      </c>
      <c r="C6">
        <v>3.1</v>
      </c>
      <c r="D6">
        <v>1.5</v>
      </c>
      <c r="E6">
        <v>0.2</v>
      </c>
      <c r="F6" t="s">
        <v>5</v>
      </c>
      <c r="G6">
        <f>(B6-$B$154)/($B$155-$B$154)</f>
        <v>8.3333333333333273E-2</v>
      </c>
      <c r="H6">
        <f t="shared" si="0"/>
        <v>0.45833333333333331</v>
      </c>
      <c r="I6" s="2">
        <f t="shared" si="1"/>
        <v>8.4745762711864403E-2</v>
      </c>
      <c r="J6">
        <f t="shared" si="2"/>
        <v>4.1666666666666671E-2</v>
      </c>
      <c r="K6">
        <f t="shared" si="3"/>
        <v>-1.5014903898672725</v>
      </c>
      <c r="L6">
        <f t="shared" si="4"/>
        <v>9.7889348502520526E-2</v>
      </c>
      <c r="M6">
        <f t="shared" si="5"/>
        <v>-1.279103982238067</v>
      </c>
      <c r="N6">
        <f t="shared" si="6"/>
        <v>-1.3110521482051325</v>
      </c>
    </row>
    <row r="7" spans="2:14" x14ac:dyDescent="0.25">
      <c r="B7">
        <v>5</v>
      </c>
      <c r="C7">
        <v>3.6</v>
      </c>
      <c r="D7">
        <v>1.4</v>
      </c>
      <c r="E7">
        <v>0.2</v>
      </c>
      <c r="F7" t="s">
        <v>5</v>
      </c>
      <c r="G7">
        <f>(B7-$B$154)/($B$155-$B$154)</f>
        <v>0.19444444444444448</v>
      </c>
      <c r="H7">
        <f t="shared" si="0"/>
        <v>0.66666666666666663</v>
      </c>
      <c r="I7" s="2">
        <f t="shared" si="1"/>
        <v>6.7796610169491511E-2</v>
      </c>
      <c r="J7">
        <f t="shared" si="2"/>
        <v>4.1666666666666671E-2</v>
      </c>
      <c r="K7">
        <f t="shared" si="3"/>
        <v>-1.0184371813308848</v>
      </c>
      <c r="L7">
        <f t="shared" si="4"/>
        <v>1.2450301512664519</v>
      </c>
      <c r="M7">
        <f t="shared" si="5"/>
        <v>-1.3357516342415243</v>
      </c>
      <c r="N7">
        <f t="shared" si="6"/>
        <v>-1.3110521482051325</v>
      </c>
    </row>
    <row r="8" spans="2:14" x14ac:dyDescent="0.25">
      <c r="B8">
        <v>5.4</v>
      </c>
      <c r="C8">
        <v>3.9</v>
      </c>
      <c r="D8">
        <v>1.7</v>
      </c>
      <c r="E8">
        <v>0.4</v>
      </c>
      <c r="F8" t="s">
        <v>5</v>
      </c>
      <c r="G8">
        <f>(B8-$B$154)/($B$155-$B$154)</f>
        <v>0.30555555555555564</v>
      </c>
      <c r="H8">
        <f t="shared" si="0"/>
        <v>0.79166666666666652</v>
      </c>
      <c r="I8" s="2">
        <f t="shared" si="1"/>
        <v>0.11864406779661016</v>
      </c>
      <c r="J8">
        <f t="shared" si="2"/>
        <v>0.12500000000000003</v>
      </c>
      <c r="K8">
        <f t="shared" si="3"/>
        <v>-0.53538397279449701</v>
      </c>
      <c r="L8">
        <f t="shared" si="4"/>
        <v>1.9333146329248103</v>
      </c>
      <c r="M8">
        <f t="shared" si="5"/>
        <v>-1.1658086782311523</v>
      </c>
      <c r="N8">
        <f t="shared" si="6"/>
        <v>-1.0486667949952995</v>
      </c>
    </row>
    <row r="9" spans="2:14" x14ac:dyDescent="0.25">
      <c r="B9">
        <v>4.5999999999999996</v>
      </c>
      <c r="C9">
        <v>3.4</v>
      </c>
      <c r="D9">
        <v>1.4</v>
      </c>
      <c r="E9">
        <v>0.3</v>
      </c>
      <c r="F9" t="s">
        <v>5</v>
      </c>
      <c r="G9">
        <f>(B9-$B$154)/($B$155-$B$154)</f>
        <v>8.3333333333333273E-2</v>
      </c>
      <c r="H9">
        <f t="shared" si="0"/>
        <v>0.58333333333333326</v>
      </c>
      <c r="I9" s="2">
        <f t="shared" si="1"/>
        <v>6.7796610169491511E-2</v>
      </c>
      <c r="J9">
        <f t="shared" si="2"/>
        <v>8.3333333333333329E-2</v>
      </c>
      <c r="K9">
        <f t="shared" si="3"/>
        <v>-1.5014903898672725</v>
      </c>
      <c r="L9">
        <f t="shared" si="4"/>
        <v>0.78617383016087894</v>
      </c>
      <c r="M9">
        <f t="shared" si="5"/>
        <v>-1.3357516342415243</v>
      </c>
      <c r="N9">
        <f t="shared" si="6"/>
        <v>-1.179859471600216</v>
      </c>
    </row>
    <row r="10" spans="2:14" x14ac:dyDescent="0.25">
      <c r="B10">
        <v>5</v>
      </c>
      <c r="C10">
        <v>3.4</v>
      </c>
      <c r="D10">
        <v>1.5</v>
      </c>
      <c r="E10">
        <v>0.2</v>
      </c>
      <c r="F10" t="s">
        <v>5</v>
      </c>
      <c r="G10">
        <f>(B10-$B$154)/($B$155-$B$154)</f>
        <v>0.19444444444444448</v>
      </c>
      <c r="H10">
        <f t="shared" si="0"/>
        <v>0.58333333333333326</v>
      </c>
      <c r="I10" s="2">
        <f t="shared" si="1"/>
        <v>8.4745762711864403E-2</v>
      </c>
      <c r="J10">
        <f t="shared" si="2"/>
        <v>4.1666666666666671E-2</v>
      </c>
      <c r="K10">
        <f t="shared" si="3"/>
        <v>-1.0184371813308848</v>
      </c>
      <c r="L10">
        <f t="shared" si="4"/>
        <v>0.78617383016087894</v>
      </c>
      <c r="M10">
        <f t="shared" si="5"/>
        <v>-1.279103982238067</v>
      </c>
      <c r="N10">
        <f t="shared" si="6"/>
        <v>-1.3110521482051325</v>
      </c>
    </row>
    <row r="11" spans="2:14" x14ac:dyDescent="0.25">
      <c r="B11">
        <v>4.4000000000000004</v>
      </c>
      <c r="C11">
        <v>2.9</v>
      </c>
      <c r="D11">
        <v>1.4</v>
      </c>
      <c r="E11">
        <v>0.2</v>
      </c>
      <c r="F11" t="s">
        <v>5</v>
      </c>
      <c r="G11">
        <f>(B11-$B$154)/($B$155-$B$154)</f>
        <v>2.7777777777777922E-2</v>
      </c>
      <c r="H11">
        <f t="shared" si="0"/>
        <v>0.37499999999999989</v>
      </c>
      <c r="I11" s="2">
        <f t="shared" si="1"/>
        <v>6.7796610169491511E-2</v>
      </c>
      <c r="J11">
        <f t="shared" si="2"/>
        <v>4.1666666666666671E-2</v>
      </c>
      <c r="K11">
        <f t="shared" si="3"/>
        <v>-1.7430169941354652</v>
      </c>
      <c r="L11">
        <f t="shared" si="4"/>
        <v>-0.36096697260305244</v>
      </c>
      <c r="M11">
        <f t="shared" si="5"/>
        <v>-1.3357516342415243</v>
      </c>
      <c r="N11">
        <f t="shared" si="6"/>
        <v>-1.3110521482051325</v>
      </c>
    </row>
    <row r="12" spans="2:14" x14ac:dyDescent="0.25">
      <c r="B12">
        <v>4.9000000000000004</v>
      </c>
      <c r="C12">
        <v>3.1</v>
      </c>
      <c r="D12">
        <v>1.5</v>
      </c>
      <c r="E12">
        <v>0.1</v>
      </c>
      <c r="F12" t="s">
        <v>5</v>
      </c>
      <c r="G12">
        <f>(B12-$B$154)/($B$155-$B$154)</f>
        <v>0.1666666666666668</v>
      </c>
      <c r="H12">
        <f t="shared" si="0"/>
        <v>0.45833333333333331</v>
      </c>
      <c r="I12" s="2">
        <f t="shared" si="1"/>
        <v>8.4745762711864403E-2</v>
      </c>
      <c r="J12">
        <f t="shared" si="2"/>
        <v>0</v>
      </c>
      <c r="K12">
        <f t="shared" si="3"/>
        <v>-1.1392004834649812</v>
      </c>
      <c r="L12">
        <f t="shared" si="4"/>
        <v>9.7889348502520526E-2</v>
      </c>
      <c r="M12">
        <f t="shared" si="5"/>
        <v>-1.279103982238067</v>
      </c>
      <c r="N12">
        <f t="shared" si="6"/>
        <v>-1.4422448248100488</v>
      </c>
    </row>
    <row r="13" spans="2:14" x14ac:dyDescent="0.25">
      <c r="B13">
        <v>5.4</v>
      </c>
      <c r="C13">
        <v>3.7</v>
      </c>
      <c r="D13">
        <v>1.5</v>
      </c>
      <c r="E13">
        <v>0.2</v>
      </c>
      <c r="F13" t="s">
        <v>5</v>
      </c>
      <c r="G13">
        <f>(B13-$B$154)/($B$155-$B$154)</f>
        <v>0.30555555555555564</v>
      </c>
      <c r="H13">
        <f t="shared" si="0"/>
        <v>0.70833333333333326</v>
      </c>
      <c r="I13" s="2">
        <f t="shared" si="1"/>
        <v>8.4745762711864403E-2</v>
      </c>
      <c r="J13">
        <f t="shared" si="2"/>
        <v>4.1666666666666671E-2</v>
      </c>
      <c r="K13">
        <f t="shared" si="3"/>
        <v>-0.53538397279449701</v>
      </c>
      <c r="L13">
        <f t="shared" si="4"/>
        <v>1.4744583118192385</v>
      </c>
      <c r="M13">
        <f t="shared" si="5"/>
        <v>-1.279103982238067</v>
      </c>
      <c r="N13">
        <f t="shared" si="6"/>
        <v>-1.3110521482051325</v>
      </c>
    </row>
    <row r="14" spans="2:14" x14ac:dyDescent="0.25">
      <c r="B14">
        <v>4.8</v>
      </c>
      <c r="C14">
        <v>3.4</v>
      </c>
      <c r="D14">
        <v>1.6</v>
      </c>
      <c r="E14">
        <v>0.2</v>
      </c>
      <c r="F14" t="s">
        <v>5</v>
      </c>
      <c r="G14">
        <f>(B14-$B$154)/($B$155-$B$154)</f>
        <v>0.13888888888888887</v>
      </c>
      <c r="H14">
        <f t="shared" si="0"/>
        <v>0.58333333333333326</v>
      </c>
      <c r="I14" s="2">
        <f t="shared" si="1"/>
        <v>0.10169491525423729</v>
      </c>
      <c r="J14">
        <f t="shared" si="2"/>
        <v>4.1666666666666671E-2</v>
      </c>
      <c r="K14">
        <f t="shared" si="3"/>
        <v>-1.2599637855990786</v>
      </c>
      <c r="L14">
        <f t="shared" si="4"/>
        <v>0.78617383016087894</v>
      </c>
      <c r="M14">
        <f t="shared" si="5"/>
        <v>-1.2224563302346096</v>
      </c>
      <c r="N14">
        <f t="shared" si="6"/>
        <v>-1.3110521482051325</v>
      </c>
    </row>
    <row r="15" spans="2:14" x14ac:dyDescent="0.25">
      <c r="B15">
        <v>4.8</v>
      </c>
      <c r="C15">
        <v>3</v>
      </c>
      <c r="D15">
        <v>1.4</v>
      </c>
      <c r="E15">
        <v>0.1</v>
      </c>
      <c r="F15" t="s">
        <v>5</v>
      </c>
      <c r="G15">
        <f>(B15-$B$154)/($B$155-$B$154)</f>
        <v>0.13888888888888887</v>
      </c>
      <c r="H15">
        <f t="shared" si="0"/>
        <v>0.41666666666666663</v>
      </c>
      <c r="I15" s="2">
        <f t="shared" si="1"/>
        <v>6.7796610169491511E-2</v>
      </c>
      <c r="J15">
        <f t="shared" si="2"/>
        <v>0</v>
      </c>
      <c r="K15">
        <f t="shared" si="3"/>
        <v>-1.2599637855990786</v>
      </c>
      <c r="L15">
        <f t="shared" si="4"/>
        <v>-0.13153881205026594</v>
      </c>
      <c r="M15">
        <f t="shared" si="5"/>
        <v>-1.3357516342415243</v>
      </c>
      <c r="N15">
        <f t="shared" si="6"/>
        <v>-1.4422448248100488</v>
      </c>
    </row>
    <row r="16" spans="2:14" x14ac:dyDescent="0.25">
      <c r="B16">
        <v>4.3</v>
      </c>
      <c r="C16">
        <v>3</v>
      </c>
      <c r="D16">
        <v>1.1000000000000001</v>
      </c>
      <c r="E16">
        <v>0.1</v>
      </c>
      <c r="F16" t="s">
        <v>5</v>
      </c>
      <c r="G16">
        <f>(B16-$B$154)/($B$155-$B$154)</f>
        <v>0</v>
      </c>
      <c r="H16">
        <f t="shared" si="0"/>
        <v>0.41666666666666663</v>
      </c>
      <c r="I16" s="2">
        <f t="shared" si="1"/>
        <v>1.6949152542372895E-2</v>
      </c>
      <c r="J16">
        <f t="shared" si="2"/>
        <v>0</v>
      </c>
      <c r="K16">
        <f t="shared" si="3"/>
        <v>-1.8637802962695627</v>
      </c>
      <c r="L16">
        <f t="shared" si="4"/>
        <v>-0.13153881205026594</v>
      </c>
      <c r="M16">
        <f t="shared" si="5"/>
        <v>-1.5056945902518961</v>
      </c>
      <c r="N16">
        <f t="shared" si="6"/>
        <v>-1.4422448248100488</v>
      </c>
    </row>
    <row r="17" spans="2:14" x14ac:dyDescent="0.25">
      <c r="B17">
        <v>5.8</v>
      </c>
      <c r="C17">
        <v>4</v>
      </c>
      <c r="D17">
        <v>1.2</v>
      </c>
      <c r="E17">
        <v>0.2</v>
      </c>
      <c r="F17" t="s">
        <v>5</v>
      </c>
      <c r="G17">
        <f>(B17-$B$154)/($B$155-$B$154)</f>
        <v>0.41666666666666663</v>
      </c>
      <c r="H17">
        <f t="shared" si="0"/>
        <v>0.83333333333333326</v>
      </c>
      <c r="I17" s="2">
        <f t="shared" si="1"/>
        <v>3.3898305084745756E-2</v>
      </c>
      <c r="J17">
        <f t="shared" si="2"/>
        <v>4.1666666666666671E-2</v>
      </c>
      <c r="K17">
        <f t="shared" si="3"/>
        <v>-5.2330764258110368E-2</v>
      </c>
      <c r="L17">
        <f t="shared" si="4"/>
        <v>2.1627427934775967</v>
      </c>
      <c r="M17">
        <f t="shared" si="5"/>
        <v>-1.4490469382484388</v>
      </c>
      <c r="N17">
        <f t="shared" si="6"/>
        <v>-1.3110521482051325</v>
      </c>
    </row>
    <row r="18" spans="2:14" x14ac:dyDescent="0.25">
      <c r="B18">
        <v>5.7</v>
      </c>
      <c r="C18">
        <v>4.4000000000000004</v>
      </c>
      <c r="D18">
        <v>1.5</v>
      </c>
      <c r="E18">
        <v>0.4</v>
      </c>
      <c r="F18" t="s">
        <v>5</v>
      </c>
      <c r="G18">
        <f>(B18-$B$154)/($B$155-$B$154)</f>
        <v>0.38888888888888895</v>
      </c>
      <c r="H18">
        <f t="shared" si="0"/>
        <v>1</v>
      </c>
      <c r="I18" s="2">
        <f t="shared" si="1"/>
        <v>8.4745762711864403E-2</v>
      </c>
      <c r="J18">
        <f t="shared" si="2"/>
        <v>0.12500000000000003</v>
      </c>
      <c r="K18">
        <f t="shared" si="3"/>
        <v>-0.17309406639220676</v>
      </c>
      <c r="L18">
        <f t="shared" si="4"/>
        <v>3.0804554356887426</v>
      </c>
      <c r="M18">
        <f t="shared" si="5"/>
        <v>-1.279103982238067</v>
      </c>
      <c r="N18">
        <f t="shared" si="6"/>
        <v>-1.0486667949952995</v>
      </c>
    </row>
    <row r="19" spans="2:14" x14ac:dyDescent="0.25">
      <c r="B19">
        <v>5.4</v>
      </c>
      <c r="C19">
        <v>3.9</v>
      </c>
      <c r="D19">
        <v>1.3</v>
      </c>
      <c r="E19">
        <v>0.4</v>
      </c>
      <c r="F19" t="s">
        <v>5</v>
      </c>
      <c r="G19">
        <f>(B19-$B$154)/($B$155-$B$154)</f>
        <v>0.30555555555555564</v>
      </c>
      <c r="H19">
        <f t="shared" si="0"/>
        <v>0.79166666666666652</v>
      </c>
      <c r="I19" s="2">
        <f t="shared" si="1"/>
        <v>5.0847457627118647E-2</v>
      </c>
      <c r="J19">
        <f t="shared" si="2"/>
        <v>0.12500000000000003</v>
      </c>
      <c r="K19">
        <f t="shared" si="3"/>
        <v>-0.53538397279449701</v>
      </c>
      <c r="L19">
        <f t="shared" si="4"/>
        <v>1.9333146329248103</v>
      </c>
      <c r="M19">
        <f t="shared" si="5"/>
        <v>-1.3923992862449817</v>
      </c>
      <c r="N19">
        <f t="shared" si="6"/>
        <v>-1.0486667949952995</v>
      </c>
    </row>
    <row r="20" spans="2:14" x14ac:dyDescent="0.25">
      <c r="B20">
        <v>5.0999999999999996</v>
      </c>
      <c r="C20">
        <v>3.5</v>
      </c>
      <c r="D20">
        <v>1.4</v>
      </c>
      <c r="E20">
        <v>0.3</v>
      </c>
      <c r="F20" t="s">
        <v>5</v>
      </c>
      <c r="G20">
        <f>(B20-$B$154)/($B$155-$B$154)</f>
        <v>0.22222222222222213</v>
      </c>
      <c r="H20">
        <f t="shared" si="0"/>
        <v>0.62499999999999989</v>
      </c>
      <c r="I20" s="2">
        <f t="shared" si="1"/>
        <v>6.7796610169491511E-2</v>
      </c>
      <c r="J20">
        <f t="shared" si="2"/>
        <v>8.3333333333333329E-2</v>
      </c>
      <c r="K20">
        <f t="shared" si="3"/>
        <v>-0.89767387919678832</v>
      </c>
      <c r="L20">
        <f t="shared" si="4"/>
        <v>1.0156019907136655</v>
      </c>
      <c r="M20">
        <f t="shared" si="5"/>
        <v>-1.3357516342415243</v>
      </c>
      <c r="N20">
        <f t="shared" si="6"/>
        <v>-1.179859471600216</v>
      </c>
    </row>
    <row r="21" spans="2:14" x14ac:dyDescent="0.25">
      <c r="B21">
        <v>5.7</v>
      </c>
      <c r="C21">
        <v>3.8</v>
      </c>
      <c r="D21">
        <v>1.7</v>
      </c>
      <c r="E21">
        <v>0.3</v>
      </c>
      <c r="F21" t="s">
        <v>5</v>
      </c>
      <c r="G21">
        <f>(B21-$B$154)/($B$155-$B$154)</f>
        <v>0.38888888888888895</v>
      </c>
      <c r="H21">
        <f t="shared" si="0"/>
        <v>0.74999999999999978</v>
      </c>
      <c r="I21" s="2">
        <f t="shared" si="1"/>
        <v>0.11864406779661016</v>
      </c>
      <c r="J21">
        <f t="shared" si="2"/>
        <v>8.3333333333333329E-2</v>
      </c>
      <c r="K21">
        <f t="shared" si="3"/>
        <v>-0.17309406639220676</v>
      </c>
      <c r="L21">
        <f t="shared" si="4"/>
        <v>1.7038864723720237</v>
      </c>
      <c r="M21">
        <f t="shared" si="5"/>
        <v>-1.1658086782311523</v>
      </c>
      <c r="N21">
        <f t="shared" si="6"/>
        <v>-1.179859471600216</v>
      </c>
    </row>
    <row r="22" spans="2:14" x14ac:dyDescent="0.25">
      <c r="B22">
        <v>5.0999999999999996</v>
      </c>
      <c r="C22">
        <v>3.8</v>
      </c>
      <c r="D22">
        <v>1.5</v>
      </c>
      <c r="E22">
        <v>0.3</v>
      </c>
      <c r="F22" t="s">
        <v>5</v>
      </c>
      <c r="G22">
        <f>(B22-$B$154)/($B$155-$B$154)</f>
        <v>0.22222222222222213</v>
      </c>
      <c r="H22">
        <f t="shared" si="0"/>
        <v>0.74999999999999978</v>
      </c>
      <c r="I22" s="2">
        <f t="shared" si="1"/>
        <v>8.4745762711864403E-2</v>
      </c>
      <c r="J22">
        <f t="shared" si="2"/>
        <v>8.3333333333333329E-2</v>
      </c>
      <c r="K22">
        <f t="shared" si="3"/>
        <v>-0.89767387919678832</v>
      </c>
      <c r="L22">
        <f t="shared" si="4"/>
        <v>1.7038864723720237</v>
      </c>
      <c r="M22">
        <f t="shared" si="5"/>
        <v>-1.279103982238067</v>
      </c>
      <c r="N22">
        <f t="shared" si="6"/>
        <v>-1.179859471600216</v>
      </c>
    </row>
    <row r="23" spans="2:14" x14ac:dyDescent="0.25">
      <c r="B23">
        <v>5.4</v>
      </c>
      <c r="C23">
        <v>3.4</v>
      </c>
      <c r="D23">
        <v>1.7</v>
      </c>
      <c r="E23">
        <v>0.2</v>
      </c>
      <c r="F23" t="s">
        <v>5</v>
      </c>
      <c r="G23">
        <f>(B23-$B$154)/($B$155-$B$154)</f>
        <v>0.30555555555555564</v>
      </c>
      <c r="H23">
        <f t="shared" si="0"/>
        <v>0.58333333333333326</v>
      </c>
      <c r="I23" s="2">
        <f t="shared" si="1"/>
        <v>0.11864406779661016</v>
      </c>
      <c r="J23">
        <f t="shared" si="2"/>
        <v>4.1666666666666671E-2</v>
      </c>
      <c r="K23">
        <f t="shared" si="3"/>
        <v>-0.53538397279449701</v>
      </c>
      <c r="L23">
        <f t="shared" si="4"/>
        <v>0.78617383016087894</v>
      </c>
      <c r="M23">
        <f t="shared" si="5"/>
        <v>-1.1658086782311523</v>
      </c>
      <c r="N23">
        <f t="shared" si="6"/>
        <v>-1.3110521482051325</v>
      </c>
    </row>
    <row r="24" spans="2:14" x14ac:dyDescent="0.25">
      <c r="B24">
        <v>5.0999999999999996</v>
      </c>
      <c r="C24">
        <v>3.7</v>
      </c>
      <c r="D24">
        <v>1.5</v>
      </c>
      <c r="E24">
        <v>0.4</v>
      </c>
      <c r="F24" t="s">
        <v>5</v>
      </c>
      <c r="G24">
        <f>(B24-$B$154)/($B$155-$B$154)</f>
        <v>0.22222222222222213</v>
      </c>
      <c r="H24">
        <f t="shared" si="0"/>
        <v>0.70833333333333326</v>
      </c>
      <c r="I24" s="2">
        <f t="shared" si="1"/>
        <v>8.4745762711864403E-2</v>
      </c>
      <c r="J24">
        <f t="shared" si="2"/>
        <v>0.12500000000000003</v>
      </c>
      <c r="K24">
        <f t="shared" si="3"/>
        <v>-0.89767387919678832</v>
      </c>
      <c r="L24">
        <f t="shared" si="4"/>
        <v>1.4744583118192385</v>
      </c>
      <c r="M24">
        <f t="shared" si="5"/>
        <v>-1.279103982238067</v>
      </c>
      <c r="N24">
        <f t="shared" si="6"/>
        <v>-1.0486667949952995</v>
      </c>
    </row>
    <row r="25" spans="2:14" x14ac:dyDescent="0.25">
      <c r="B25">
        <v>4.5999999999999996</v>
      </c>
      <c r="C25">
        <v>3.6</v>
      </c>
      <c r="D25">
        <v>1</v>
      </c>
      <c r="E25">
        <v>0.2</v>
      </c>
      <c r="F25" t="s">
        <v>5</v>
      </c>
      <c r="G25">
        <f>(B25-$B$154)/($B$155-$B$154)</f>
        <v>8.3333333333333273E-2</v>
      </c>
      <c r="H25">
        <f t="shared" si="0"/>
        <v>0.66666666666666663</v>
      </c>
      <c r="I25" s="2">
        <f t="shared" si="1"/>
        <v>0</v>
      </c>
      <c r="J25">
        <f t="shared" si="2"/>
        <v>4.1666666666666671E-2</v>
      </c>
      <c r="K25">
        <f t="shared" si="3"/>
        <v>-1.5014903898672725</v>
      </c>
      <c r="L25">
        <f t="shared" si="4"/>
        <v>1.2450301512664519</v>
      </c>
      <c r="M25">
        <f t="shared" si="5"/>
        <v>-1.5623422422553535</v>
      </c>
      <c r="N25">
        <f t="shared" si="6"/>
        <v>-1.3110521482051325</v>
      </c>
    </row>
    <row r="26" spans="2:14" x14ac:dyDescent="0.25">
      <c r="B26">
        <v>5.0999999999999996</v>
      </c>
      <c r="C26">
        <v>3.3</v>
      </c>
      <c r="D26">
        <v>1.7</v>
      </c>
      <c r="E26">
        <v>0.5</v>
      </c>
      <c r="F26" t="s">
        <v>5</v>
      </c>
      <c r="G26">
        <f>(B26-$B$154)/($B$155-$B$154)</f>
        <v>0.22222222222222213</v>
      </c>
      <c r="H26">
        <f t="shared" si="0"/>
        <v>0.54166666666666652</v>
      </c>
      <c r="I26" s="2">
        <f t="shared" si="1"/>
        <v>0.11864406779661016</v>
      </c>
      <c r="J26">
        <f t="shared" si="2"/>
        <v>0.16666666666666669</v>
      </c>
      <c r="K26">
        <f t="shared" si="3"/>
        <v>-0.89767387919678832</v>
      </c>
      <c r="L26">
        <f t="shared" si="4"/>
        <v>0.55674566960809246</v>
      </c>
      <c r="M26">
        <f t="shared" si="5"/>
        <v>-1.1658086782311523</v>
      </c>
      <c r="N26">
        <f t="shared" si="6"/>
        <v>-0.91747411839038318</v>
      </c>
    </row>
    <row r="27" spans="2:14" x14ac:dyDescent="0.25">
      <c r="B27">
        <v>4.8</v>
      </c>
      <c r="C27">
        <v>3.4</v>
      </c>
      <c r="D27">
        <v>1.9</v>
      </c>
      <c r="E27">
        <v>0.2</v>
      </c>
      <c r="F27" t="s">
        <v>5</v>
      </c>
      <c r="G27">
        <f>(B27-$B$154)/($B$155-$B$154)</f>
        <v>0.13888888888888887</v>
      </c>
      <c r="H27">
        <f t="shared" si="0"/>
        <v>0.58333333333333326</v>
      </c>
      <c r="I27" s="2">
        <f t="shared" si="1"/>
        <v>0.15254237288135591</v>
      </c>
      <c r="J27">
        <f t="shared" si="2"/>
        <v>4.1666666666666671E-2</v>
      </c>
      <c r="K27">
        <f t="shared" si="3"/>
        <v>-1.2599637855990786</v>
      </c>
      <c r="L27">
        <f t="shared" si="4"/>
        <v>0.78617383016087894</v>
      </c>
      <c r="M27">
        <f t="shared" si="5"/>
        <v>-1.0525133742242381</v>
      </c>
      <c r="N27">
        <f t="shared" si="6"/>
        <v>-1.3110521482051325</v>
      </c>
    </row>
    <row r="28" spans="2:14" x14ac:dyDescent="0.25">
      <c r="B28">
        <v>5</v>
      </c>
      <c r="C28">
        <v>3</v>
      </c>
      <c r="D28">
        <v>1.6</v>
      </c>
      <c r="E28">
        <v>0.2</v>
      </c>
      <c r="F28" t="s">
        <v>5</v>
      </c>
      <c r="G28">
        <f>(B28-$B$154)/($B$155-$B$154)</f>
        <v>0.19444444444444448</v>
      </c>
      <c r="H28">
        <f t="shared" si="0"/>
        <v>0.41666666666666663</v>
      </c>
      <c r="I28" s="2">
        <f t="shared" si="1"/>
        <v>0.10169491525423729</v>
      </c>
      <c r="J28">
        <f t="shared" si="2"/>
        <v>4.1666666666666671E-2</v>
      </c>
      <c r="K28">
        <f t="shared" si="3"/>
        <v>-1.0184371813308848</v>
      </c>
      <c r="L28">
        <f t="shared" si="4"/>
        <v>-0.13153881205026594</v>
      </c>
      <c r="M28">
        <f t="shared" si="5"/>
        <v>-1.2224563302346096</v>
      </c>
      <c r="N28">
        <f t="shared" si="6"/>
        <v>-1.3110521482051325</v>
      </c>
    </row>
    <row r="29" spans="2:14" x14ac:dyDescent="0.25">
      <c r="B29">
        <v>5</v>
      </c>
      <c r="C29">
        <v>3.4</v>
      </c>
      <c r="D29">
        <v>1.6</v>
      </c>
      <c r="E29">
        <v>0.4</v>
      </c>
      <c r="F29" t="s">
        <v>5</v>
      </c>
      <c r="G29">
        <f>(B29-$B$154)/($B$155-$B$154)</f>
        <v>0.19444444444444448</v>
      </c>
      <c r="H29">
        <f t="shared" si="0"/>
        <v>0.58333333333333326</v>
      </c>
      <c r="I29" s="2">
        <f t="shared" si="1"/>
        <v>0.10169491525423729</v>
      </c>
      <c r="J29">
        <f t="shared" si="2"/>
        <v>0.12500000000000003</v>
      </c>
      <c r="K29">
        <f t="shared" si="3"/>
        <v>-1.0184371813308848</v>
      </c>
      <c r="L29">
        <f t="shared" si="4"/>
        <v>0.78617383016087894</v>
      </c>
      <c r="M29">
        <f t="shared" si="5"/>
        <v>-1.2224563302346096</v>
      </c>
      <c r="N29">
        <f t="shared" si="6"/>
        <v>-1.0486667949952995</v>
      </c>
    </row>
    <row r="30" spans="2:14" x14ac:dyDescent="0.25">
      <c r="B30">
        <v>5.2</v>
      </c>
      <c r="C30">
        <v>3.5</v>
      </c>
      <c r="D30">
        <v>1.5</v>
      </c>
      <c r="E30">
        <v>0.2</v>
      </c>
      <c r="F30" t="s">
        <v>5</v>
      </c>
      <c r="G30">
        <f>(B30-$B$154)/($B$155-$B$154)</f>
        <v>0.25000000000000006</v>
      </c>
      <c r="H30">
        <f t="shared" si="0"/>
        <v>0.62499999999999989</v>
      </c>
      <c r="I30" s="2">
        <f t="shared" si="1"/>
        <v>8.4745762711864403E-2</v>
      </c>
      <c r="J30">
        <f t="shared" si="2"/>
        <v>4.1666666666666671E-2</v>
      </c>
      <c r="K30">
        <f t="shared" si="3"/>
        <v>-0.77691057706269084</v>
      </c>
      <c r="L30">
        <f t="shared" si="4"/>
        <v>1.0156019907136655</v>
      </c>
      <c r="M30">
        <f t="shared" si="5"/>
        <v>-1.279103982238067</v>
      </c>
      <c r="N30">
        <f t="shared" si="6"/>
        <v>-1.3110521482051325</v>
      </c>
    </row>
    <row r="31" spans="2:14" x14ac:dyDescent="0.25">
      <c r="B31">
        <v>5.2</v>
      </c>
      <c r="C31">
        <v>3.4</v>
      </c>
      <c r="D31">
        <v>1.4</v>
      </c>
      <c r="E31">
        <v>0.2</v>
      </c>
      <c r="F31" t="s">
        <v>5</v>
      </c>
      <c r="G31">
        <f>(B31-$B$154)/($B$155-$B$154)</f>
        <v>0.25000000000000006</v>
      </c>
      <c r="H31">
        <f t="shared" si="0"/>
        <v>0.58333333333333326</v>
      </c>
      <c r="I31" s="2">
        <f t="shared" si="1"/>
        <v>6.7796610169491511E-2</v>
      </c>
      <c r="J31">
        <f t="shared" si="2"/>
        <v>4.1666666666666671E-2</v>
      </c>
      <c r="K31">
        <f t="shared" si="3"/>
        <v>-0.77691057706269084</v>
      </c>
      <c r="L31">
        <f t="shared" si="4"/>
        <v>0.78617383016087894</v>
      </c>
      <c r="M31">
        <f t="shared" si="5"/>
        <v>-1.3357516342415243</v>
      </c>
      <c r="N31">
        <f t="shared" si="6"/>
        <v>-1.3110521482051325</v>
      </c>
    </row>
    <row r="32" spans="2:14" x14ac:dyDescent="0.25">
      <c r="B32">
        <v>4.7</v>
      </c>
      <c r="C32">
        <v>3.2</v>
      </c>
      <c r="D32">
        <v>1.6</v>
      </c>
      <c r="E32">
        <v>0.2</v>
      </c>
      <c r="F32" t="s">
        <v>5</v>
      </c>
      <c r="G32">
        <f>(B32-$B$154)/($B$155-$B$154)</f>
        <v>0.11111111111111119</v>
      </c>
      <c r="H32">
        <f t="shared" si="0"/>
        <v>0.5</v>
      </c>
      <c r="I32" s="2">
        <f t="shared" si="1"/>
        <v>0.10169491525423729</v>
      </c>
      <c r="J32">
        <f t="shared" si="2"/>
        <v>4.1666666666666671E-2</v>
      </c>
      <c r="K32">
        <f t="shared" si="3"/>
        <v>-1.380727087733175</v>
      </c>
      <c r="L32">
        <f t="shared" si="4"/>
        <v>0.32731750905530699</v>
      </c>
      <c r="M32">
        <f t="shared" si="5"/>
        <v>-1.2224563302346096</v>
      </c>
      <c r="N32">
        <f t="shared" si="6"/>
        <v>-1.3110521482051325</v>
      </c>
    </row>
    <row r="33" spans="2:14" x14ac:dyDescent="0.25">
      <c r="B33">
        <v>4.8</v>
      </c>
      <c r="C33">
        <v>3.1</v>
      </c>
      <c r="D33">
        <v>1.6</v>
      </c>
      <c r="E33">
        <v>0.2</v>
      </c>
      <c r="F33" t="s">
        <v>5</v>
      </c>
      <c r="G33">
        <f>(B33-$B$154)/($B$155-$B$154)</f>
        <v>0.13888888888888887</v>
      </c>
      <c r="H33">
        <f t="shared" si="0"/>
        <v>0.45833333333333331</v>
      </c>
      <c r="I33" s="2">
        <f t="shared" si="1"/>
        <v>0.10169491525423729</v>
      </c>
      <c r="J33">
        <f t="shared" si="2"/>
        <v>4.1666666666666671E-2</v>
      </c>
      <c r="K33">
        <f t="shared" si="3"/>
        <v>-1.2599637855990786</v>
      </c>
      <c r="L33">
        <f t="shared" si="4"/>
        <v>9.7889348502520526E-2</v>
      </c>
      <c r="M33">
        <f t="shared" si="5"/>
        <v>-1.2224563302346096</v>
      </c>
      <c r="N33">
        <f t="shared" si="6"/>
        <v>-1.3110521482051325</v>
      </c>
    </row>
    <row r="34" spans="2:14" x14ac:dyDescent="0.25">
      <c r="B34">
        <v>5.4</v>
      </c>
      <c r="C34">
        <v>3.4</v>
      </c>
      <c r="D34">
        <v>1.5</v>
      </c>
      <c r="E34">
        <v>0.4</v>
      </c>
      <c r="F34" t="s">
        <v>5</v>
      </c>
      <c r="G34">
        <f>(B34-$B$154)/($B$155-$B$154)</f>
        <v>0.30555555555555564</v>
      </c>
      <c r="H34">
        <f t="shared" si="0"/>
        <v>0.58333333333333326</v>
      </c>
      <c r="I34" s="2">
        <f t="shared" si="1"/>
        <v>8.4745762711864403E-2</v>
      </c>
      <c r="J34">
        <f t="shared" si="2"/>
        <v>0.12500000000000003</v>
      </c>
      <c r="K34">
        <f t="shared" si="3"/>
        <v>-0.53538397279449701</v>
      </c>
      <c r="L34">
        <f t="shared" si="4"/>
        <v>0.78617383016087894</v>
      </c>
      <c r="M34">
        <f t="shared" si="5"/>
        <v>-1.279103982238067</v>
      </c>
      <c r="N34">
        <f t="shared" si="6"/>
        <v>-1.0486667949952995</v>
      </c>
    </row>
    <row r="35" spans="2:14" x14ac:dyDescent="0.25">
      <c r="B35">
        <v>5.2</v>
      </c>
      <c r="C35">
        <v>4.0999999999999996</v>
      </c>
      <c r="D35">
        <v>1.5</v>
      </c>
      <c r="E35">
        <v>0.1</v>
      </c>
      <c r="F35" t="s">
        <v>5</v>
      </c>
      <c r="G35">
        <f>(B35-$B$154)/($B$155-$B$154)</f>
        <v>0.25000000000000006</v>
      </c>
      <c r="H35">
        <f t="shared" si="0"/>
        <v>0.87499999999999978</v>
      </c>
      <c r="I35" s="2">
        <f t="shared" si="1"/>
        <v>8.4745762711864403E-2</v>
      </c>
      <c r="J35">
        <f t="shared" si="2"/>
        <v>0</v>
      </c>
      <c r="K35">
        <f t="shared" si="3"/>
        <v>-0.77691057706269084</v>
      </c>
      <c r="L35">
        <f t="shared" si="4"/>
        <v>2.3921709540303824</v>
      </c>
      <c r="M35">
        <f t="shared" si="5"/>
        <v>-1.279103982238067</v>
      </c>
      <c r="N35">
        <f t="shared" si="6"/>
        <v>-1.4422448248100488</v>
      </c>
    </row>
    <row r="36" spans="2:14" x14ac:dyDescent="0.25">
      <c r="B36">
        <v>5.5</v>
      </c>
      <c r="C36">
        <v>4.2</v>
      </c>
      <c r="D36">
        <v>1.4</v>
      </c>
      <c r="E36">
        <v>0.2</v>
      </c>
      <c r="F36" t="s">
        <v>5</v>
      </c>
      <c r="G36">
        <f>(B36-$B$154)/($B$155-$B$154)</f>
        <v>0.33333333333333331</v>
      </c>
      <c r="H36">
        <f t="shared" si="0"/>
        <v>0.91666666666666663</v>
      </c>
      <c r="I36" s="2">
        <f t="shared" si="1"/>
        <v>6.7796610169491511E-2</v>
      </c>
      <c r="J36">
        <f t="shared" si="2"/>
        <v>4.1666666666666671E-2</v>
      </c>
      <c r="K36">
        <f t="shared" si="3"/>
        <v>-0.41462067066040059</v>
      </c>
      <c r="L36">
        <f t="shared" si="4"/>
        <v>2.6215991145831699</v>
      </c>
      <c r="M36">
        <f t="shared" si="5"/>
        <v>-1.3357516342415243</v>
      </c>
      <c r="N36">
        <f t="shared" si="6"/>
        <v>-1.3110521482051325</v>
      </c>
    </row>
    <row r="37" spans="2:14" x14ac:dyDescent="0.25">
      <c r="B37">
        <v>4.9000000000000004</v>
      </c>
      <c r="C37">
        <v>3.1</v>
      </c>
      <c r="D37">
        <v>1.5</v>
      </c>
      <c r="E37">
        <v>0.2</v>
      </c>
      <c r="F37" t="s">
        <v>5</v>
      </c>
      <c r="G37">
        <f>(B37-$B$154)/($B$155-$B$154)</f>
        <v>0.1666666666666668</v>
      </c>
      <c r="H37">
        <f t="shared" si="0"/>
        <v>0.45833333333333331</v>
      </c>
      <c r="I37" s="2">
        <f t="shared" si="1"/>
        <v>8.4745762711864403E-2</v>
      </c>
      <c r="J37">
        <f t="shared" si="2"/>
        <v>4.1666666666666671E-2</v>
      </c>
      <c r="K37">
        <f t="shared" si="3"/>
        <v>-1.1392004834649812</v>
      </c>
      <c r="L37">
        <f t="shared" si="4"/>
        <v>9.7889348502520526E-2</v>
      </c>
      <c r="M37">
        <f t="shared" si="5"/>
        <v>-1.279103982238067</v>
      </c>
      <c r="N37">
        <f t="shared" si="6"/>
        <v>-1.3110521482051325</v>
      </c>
    </row>
    <row r="38" spans="2:14" x14ac:dyDescent="0.25">
      <c r="B38">
        <v>5</v>
      </c>
      <c r="C38">
        <v>3.2</v>
      </c>
      <c r="D38">
        <v>1.2</v>
      </c>
      <c r="E38">
        <v>0.2</v>
      </c>
      <c r="F38" t="s">
        <v>5</v>
      </c>
      <c r="G38">
        <f>(B38-$B$154)/($B$155-$B$154)</f>
        <v>0.19444444444444448</v>
      </c>
      <c r="H38">
        <f t="shared" si="0"/>
        <v>0.5</v>
      </c>
      <c r="I38" s="2">
        <f t="shared" si="1"/>
        <v>3.3898305084745756E-2</v>
      </c>
      <c r="J38">
        <f t="shared" si="2"/>
        <v>4.1666666666666671E-2</v>
      </c>
      <c r="K38">
        <f t="shared" si="3"/>
        <v>-1.0184371813308848</v>
      </c>
      <c r="L38">
        <f t="shared" si="4"/>
        <v>0.32731750905530699</v>
      </c>
      <c r="M38">
        <f t="shared" si="5"/>
        <v>-1.4490469382484388</v>
      </c>
      <c r="N38">
        <f t="shared" si="6"/>
        <v>-1.3110521482051325</v>
      </c>
    </row>
    <row r="39" spans="2:14" x14ac:dyDescent="0.25">
      <c r="B39">
        <v>5.5</v>
      </c>
      <c r="C39">
        <v>3.5</v>
      </c>
      <c r="D39">
        <v>1.3</v>
      </c>
      <c r="E39">
        <v>0.2</v>
      </c>
      <c r="F39" t="s">
        <v>5</v>
      </c>
      <c r="G39">
        <f>(B39-$B$154)/($B$155-$B$154)</f>
        <v>0.33333333333333331</v>
      </c>
      <c r="H39">
        <f t="shared" si="0"/>
        <v>0.62499999999999989</v>
      </c>
      <c r="I39" s="2">
        <f t="shared" si="1"/>
        <v>5.0847457627118647E-2</v>
      </c>
      <c r="J39">
        <f t="shared" si="2"/>
        <v>4.1666666666666671E-2</v>
      </c>
      <c r="K39">
        <f t="shared" si="3"/>
        <v>-0.41462067066040059</v>
      </c>
      <c r="L39">
        <f t="shared" si="4"/>
        <v>1.0156019907136655</v>
      </c>
      <c r="M39">
        <f t="shared" si="5"/>
        <v>-1.3923992862449817</v>
      </c>
      <c r="N39">
        <f t="shared" si="6"/>
        <v>-1.3110521482051325</v>
      </c>
    </row>
    <row r="40" spans="2:14" x14ac:dyDescent="0.25">
      <c r="B40">
        <v>4.9000000000000004</v>
      </c>
      <c r="C40">
        <v>3.6</v>
      </c>
      <c r="D40">
        <v>1.4</v>
      </c>
      <c r="E40">
        <v>0.1</v>
      </c>
      <c r="F40" t="s">
        <v>5</v>
      </c>
      <c r="G40">
        <f>(B40-$B$154)/($B$155-$B$154)</f>
        <v>0.1666666666666668</v>
      </c>
      <c r="H40">
        <f t="shared" si="0"/>
        <v>0.66666666666666663</v>
      </c>
      <c r="I40" s="2">
        <f t="shared" si="1"/>
        <v>6.7796610169491511E-2</v>
      </c>
      <c r="J40">
        <f t="shared" si="2"/>
        <v>0</v>
      </c>
      <c r="K40">
        <f t="shared" si="3"/>
        <v>-1.1392004834649812</v>
      </c>
      <c r="L40">
        <f t="shared" si="4"/>
        <v>1.2450301512664519</v>
      </c>
      <c r="M40">
        <f t="shared" si="5"/>
        <v>-1.3357516342415243</v>
      </c>
      <c r="N40">
        <f t="shared" si="6"/>
        <v>-1.4422448248100488</v>
      </c>
    </row>
    <row r="41" spans="2:14" x14ac:dyDescent="0.25">
      <c r="B41">
        <v>4.4000000000000004</v>
      </c>
      <c r="C41">
        <v>3</v>
      </c>
      <c r="D41">
        <v>1.3</v>
      </c>
      <c r="E41">
        <v>0.2</v>
      </c>
      <c r="F41" t="s">
        <v>5</v>
      </c>
      <c r="G41">
        <f>(B41-$B$154)/($B$155-$B$154)</f>
        <v>2.7777777777777922E-2</v>
      </c>
      <c r="H41">
        <f t="shared" si="0"/>
        <v>0.41666666666666663</v>
      </c>
      <c r="I41" s="2">
        <f t="shared" si="1"/>
        <v>5.0847457627118647E-2</v>
      </c>
      <c r="J41">
        <f t="shared" si="2"/>
        <v>4.1666666666666671E-2</v>
      </c>
      <c r="K41">
        <f t="shared" si="3"/>
        <v>-1.7430169941354652</v>
      </c>
      <c r="L41">
        <f t="shared" si="4"/>
        <v>-0.13153881205026594</v>
      </c>
      <c r="M41">
        <f t="shared" si="5"/>
        <v>-1.3923992862449817</v>
      </c>
      <c r="N41">
        <f t="shared" si="6"/>
        <v>-1.3110521482051325</v>
      </c>
    </row>
    <row r="42" spans="2:14" x14ac:dyDescent="0.25">
      <c r="B42">
        <v>5.0999999999999996</v>
      </c>
      <c r="C42">
        <v>3.4</v>
      </c>
      <c r="D42">
        <v>1.5</v>
      </c>
      <c r="E42">
        <v>0.2</v>
      </c>
      <c r="F42" t="s">
        <v>5</v>
      </c>
      <c r="G42">
        <f>(B42-$B$154)/($B$155-$B$154)</f>
        <v>0.22222222222222213</v>
      </c>
      <c r="H42">
        <f t="shared" si="0"/>
        <v>0.58333333333333326</v>
      </c>
      <c r="I42" s="2">
        <f t="shared" si="1"/>
        <v>8.4745762711864403E-2</v>
      </c>
      <c r="J42">
        <f t="shared" si="2"/>
        <v>4.1666666666666671E-2</v>
      </c>
      <c r="K42">
        <f t="shared" si="3"/>
        <v>-0.89767387919678832</v>
      </c>
      <c r="L42">
        <f t="shared" si="4"/>
        <v>0.78617383016087894</v>
      </c>
      <c r="M42">
        <f t="shared" si="5"/>
        <v>-1.279103982238067</v>
      </c>
      <c r="N42">
        <f t="shared" si="6"/>
        <v>-1.3110521482051325</v>
      </c>
    </row>
    <row r="43" spans="2:14" x14ac:dyDescent="0.25">
      <c r="B43">
        <v>5</v>
      </c>
      <c r="C43">
        <v>3.5</v>
      </c>
      <c r="D43">
        <v>1.3</v>
      </c>
      <c r="E43">
        <v>0.3</v>
      </c>
      <c r="F43" t="s">
        <v>5</v>
      </c>
      <c r="G43">
        <f>(B43-$B$154)/($B$155-$B$154)</f>
        <v>0.19444444444444448</v>
      </c>
      <c r="H43">
        <f t="shared" si="0"/>
        <v>0.62499999999999989</v>
      </c>
      <c r="I43" s="2">
        <f t="shared" si="1"/>
        <v>5.0847457627118647E-2</v>
      </c>
      <c r="J43">
        <f t="shared" si="2"/>
        <v>8.3333333333333329E-2</v>
      </c>
      <c r="K43">
        <f t="shared" si="3"/>
        <v>-1.0184371813308848</v>
      </c>
      <c r="L43">
        <f t="shared" si="4"/>
        <v>1.0156019907136655</v>
      </c>
      <c r="M43">
        <f t="shared" si="5"/>
        <v>-1.3923992862449817</v>
      </c>
      <c r="N43">
        <f t="shared" si="6"/>
        <v>-1.179859471600216</v>
      </c>
    </row>
    <row r="44" spans="2:14" x14ac:dyDescent="0.25">
      <c r="B44">
        <v>4.5</v>
      </c>
      <c r="C44">
        <v>2.2999999999999998</v>
      </c>
      <c r="D44">
        <v>1.3</v>
      </c>
      <c r="E44">
        <v>0.3</v>
      </c>
      <c r="F44" t="s">
        <v>5</v>
      </c>
      <c r="G44">
        <f>(B44-$B$154)/($B$155-$B$154)</f>
        <v>5.5555555555555594E-2</v>
      </c>
      <c r="H44">
        <f t="shared" si="0"/>
        <v>0.1249999999999999</v>
      </c>
      <c r="I44" s="2">
        <f t="shared" si="1"/>
        <v>5.0847457627118647E-2</v>
      </c>
      <c r="J44">
        <f t="shared" si="2"/>
        <v>8.3333333333333329E-2</v>
      </c>
      <c r="K44">
        <f t="shared" si="3"/>
        <v>-1.6222536920013688</v>
      </c>
      <c r="L44">
        <f t="shared" si="4"/>
        <v>-1.7375359359197702</v>
      </c>
      <c r="M44">
        <f t="shared" si="5"/>
        <v>-1.3923992862449817</v>
      </c>
      <c r="N44">
        <f t="shared" si="6"/>
        <v>-1.179859471600216</v>
      </c>
    </row>
    <row r="45" spans="2:14" x14ac:dyDescent="0.25">
      <c r="B45">
        <v>4.4000000000000004</v>
      </c>
      <c r="C45">
        <v>3.2</v>
      </c>
      <c r="D45">
        <v>1.3</v>
      </c>
      <c r="E45">
        <v>0.2</v>
      </c>
      <c r="F45" t="s">
        <v>5</v>
      </c>
      <c r="G45">
        <f>(B45-$B$154)/($B$155-$B$154)</f>
        <v>2.7777777777777922E-2</v>
      </c>
      <c r="H45">
        <f t="shared" si="0"/>
        <v>0.5</v>
      </c>
      <c r="I45" s="2">
        <f t="shared" si="1"/>
        <v>5.0847457627118647E-2</v>
      </c>
      <c r="J45">
        <f t="shared" si="2"/>
        <v>4.1666666666666671E-2</v>
      </c>
      <c r="K45">
        <f t="shared" si="3"/>
        <v>-1.7430169941354652</v>
      </c>
      <c r="L45">
        <f t="shared" si="4"/>
        <v>0.32731750905530699</v>
      </c>
      <c r="M45">
        <f t="shared" si="5"/>
        <v>-1.3923992862449817</v>
      </c>
      <c r="N45">
        <f t="shared" si="6"/>
        <v>-1.3110521482051325</v>
      </c>
    </row>
    <row r="46" spans="2:14" x14ac:dyDescent="0.25">
      <c r="B46">
        <v>5</v>
      </c>
      <c r="C46">
        <v>3.5</v>
      </c>
      <c r="D46">
        <v>1.6</v>
      </c>
      <c r="E46">
        <v>0.6</v>
      </c>
      <c r="F46" t="s">
        <v>5</v>
      </c>
      <c r="G46">
        <f>(B46-$B$154)/($B$155-$B$154)</f>
        <v>0.19444444444444448</v>
      </c>
      <c r="H46">
        <f t="shared" si="0"/>
        <v>0.62499999999999989</v>
      </c>
      <c r="I46" s="2">
        <f t="shared" si="1"/>
        <v>0.10169491525423729</v>
      </c>
      <c r="J46">
        <f t="shared" si="2"/>
        <v>0.20833333333333334</v>
      </c>
      <c r="K46">
        <f t="shared" si="3"/>
        <v>-1.0184371813308848</v>
      </c>
      <c r="L46">
        <f t="shared" si="4"/>
        <v>1.0156019907136655</v>
      </c>
      <c r="M46">
        <f t="shared" si="5"/>
        <v>-1.2224563302346096</v>
      </c>
      <c r="N46">
        <f t="shared" si="6"/>
        <v>-0.78628144178546677</v>
      </c>
    </row>
    <row r="47" spans="2:14" x14ac:dyDescent="0.25">
      <c r="B47">
        <v>5.0999999999999996</v>
      </c>
      <c r="C47">
        <v>3.8</v>
      </c>
      <c r="D47">
        <v>1.9</v>
      </c>
      <c r="E47">
        <v>0.4</v>
      </c>
      <c r="F47" t="s">
        <v>5</v>
      </c>
      <c r="G47">
        <f>(B47-$B$154)/($B$155-$B$154)</f>
        <v>0.22222222222222213</v>
      </c>
      <c r="H47">
        <f t="shared" si="0"/>
        <v>0.74999999999999978</v>
      </c>
      <c r="I47" s="2">
        <f t="shared" si="1"/>
        <v>0.15254237288135591</v>
      </c>
      <c r="J47">
        <f t="shared" si="2"/>
        <v>0.12500000000000003</v>
      </c>
      <c r="K47">
        <f t="shared" si="3"/>
        <v>-0.89767387919678832</v>
      </c>
      <c r="L47">
        <f t="shared" si="4"/>
        <v>1.7038864723720237</v>
      </c>
      <c r="M47">
        <f t="shared" si="5"/>
        <v>-1.0525133742242381</v>
      </c>
      <c r="N47">
        <f t="shared" si="6"/>
        <v>-1.0486667949952995</v>
      </c>
    </row>
    <row r="48" spans="2:14" x14ac:dyDescent="0.25">
      <c r="B48">
        <v>4.8</v>
      </c>
      <c r="C48">
        <v>3</v>
      </c>
      <c r="D48">
        <v>1.4</v>
      </c>
      <c r="E48">
        <v>0.3</v>
      </c>
      <c r="F48" t="s">
        <v>5</v>
      </c>
      <c r="G48">
        <f>(B48-$B$154)/($B$155-$B$154)</f>
        <v>0.13888888888888887</v>
      </c>
      <c r="H48">
        <f t="shared" si="0"/>
        <v>0.41666666666666663</v>
      </c>
      <c r="I48" s="2">
        <f t="shared" si="1"/>
        <v>6.7796610169491511E-2</v>
      </c>
      <c r="J48">
        <f t="shared" si="2"/>
        <v>8.3333333333333329E-2</v>
      </c>
      <c r="K48">
        <f t="shared" si="3"/>
        <v>-1.2599637855990786</v>
      </c>
      <c r="L48">
        <f t="shared" si="4"/>
        <v>-0.13153881205026594</v>
      </c>
      <c r="M48">
        <f t="shared" si="5"/>
        <v>-1.3357516342415243</v>
      </c>
      <c r="N48">
        <f t="shared" si="6"/>
        <v>-1.179859471600216</v>
      </c>
    </row>
    <row r="49" spans="2:14" x14ac:dyDescent="0.25">
      <c r="B49">
        <v>5.0999999999999996</v>
      </c>
      <c r="C49">
        <v>3.8</v>
      </c>
      <c r="D49">
        <v>1.6</v>
      </c>
      <c r="E49">
        <v>0.2</v>
      </c>
      <c r="F49" t="s">
        <v>5</v>
      </c>
      <c r="G49">
        <f>(B49-$B$154)/($B$155-$B$154)</f>
        <v>0.22222222222222213</v>
      </c>
      <c r="H49">
        <f t="shared" si="0"/>
        <v>0.74999999999999978</v>
      </c>
      <c r="I49" s="2">
        <f t="shared" si="1"/>
        <v>0.10169491525423729</v>
      </c>
      <c r="J49">
        <f t="shared" si="2"/>
        <v>4.1666666666666671E-2</v>
      </c>
      <c r="K49">
        <f t="shared" si="3"/>
        <v>-0.89767387919678832</v>
      </c>
      <c r="L49">
        <f t="shared" si="4"/>
        <v>1.7038864723720237</v>
      </c>
      <c r="M49">
        <f t="shared" si="5"/>
        <v>-1.2224563302346096</v>
      </c>
      <c r="N49">
        <f t="shared" si="6"/>
        <v>-1.3110521482051325</v>
      </c>
    </row>
    <row r="50" spans="2:14" x14ac:dyDescent="0.25">
      <c r="B50">
        <v>4.5999999999999996</v>
      </c>
      <c r="C50">
        <v>3.2</v>
      </c>
      <c r="D50">
        <v>1.4</v>
      </c>
      <c r="E50">
        <v>0.2</v>
      </c>
      <c r="F50" t="s">
        <v>5</v>
      </c>
      <c r="G50">
        <f>(B50-$B$154)/($B$155-$B$154)</f>
        <v>8.3333333333333273E-2</v>
      </c>
      <c r="H50">
        <f t="shared" si="0"/>
        <v>0.5</v>
      </c>
      <c r="I50" s="2">
        <f t="shared" si="1"/>
        <v>6.7796610169491511E-2</v>
      </c>
      <c r="J50">
        <f t="shared" si="2"/>
        <v>4.1666666666666671E-2</v>
      </c>
      <c r="K50">
        <f t="shared" si="3"/>
        <v>-1.5014903898672725</v>
      </c>
      <c r="L50">
        <f t="shared" si="4"/>
        <v>0.32731750905530699</v>
      </c>
      <c r="M50">
        <f t="shared" si="5"/>
        <v>-1.3357516342415243</v>
      </c>
      <c r="N50">
        <f t="shared" si="6"/>
        <v>-1.3110521482051325</v>
      </c>
    </row>
    <row r="51" spans="2:14" x14ac:dyDescent="0.25">
      <c r="B51">
        <v>5.3</v>
      </c>
      <c r="C51">
        <v>3.7</v>
      </c>
      <c r="D51">
        <v>1.5</v>
      </c>
      <c r="E51">
        <v>0.2</v>
      </c>
      <c r="F51" t="s">
        <v>5</v>
      </c>
      <c r="G51">
        <f>(B51-$B$154)/($B$155-$B$154)</f>
        <v>0.27777777777777773</v>
      </c>
      <c r="H51">
        <f t="shared" si="0"/>
        <v>0.70833333333333326</v>
      </c>
      <c r="I51" s="2">
        <f t="shared" si="1"/>
        <v>8.4745762711864403E-2</v>
      </c>
      <c r="J51">
        <f t="shared" si="2"/>
        <v>4.1666666666666671E-2</v>
      </c>
      <c r="K51">
        <f t="shared" si="3"/>
        <v>-0.65614727492859448</v>
      </c>
      <c r="L51">
        <f t="shared" si="4"/>
        <v>1.4744583118192385</v>
      </c>
      <c r="M51">
        <f t="shared" si="5"/>
        <v>-1.279103982238067</v>
      </c>
      <c r="N51">
        <f t="shared" si="6"/>
        <v>-1.3110521482051325</v>
      </c>
    </row>
    <row r="52" spans="2:14" x14ac:dyDescent="0.25">
      <c r="B52">
        <v>5</v>
      </c>
      <c r="C52">
        <v>3.3</v>
      </c>
      <c r="D52">
        <v>1.4</v>
      </c>
      <c r="E52">
        <v>0.2</v>
      </c>
      <c r="F52" t="s">
        <v>5</v>
      </c>
      <c r="G52">
        <f>(B52-$B$154)/($B$155-$B$154)</f>
        <v>0.19444444444444448</v>
      </c>
      <c r="H52">
        <f t="shared" si="0"/>
        <v>0.54166666666666652</v>
      </c>
      <c r="I52" s="2">
        <f t="shared" si="1"/>
        <v>6.7796610169491511E-2</v>
      </c>
      <c r="J52">
        <f t="shared" si="2"/>
        <v>4.1666666666666671E-2</v>
      </c>
      <c r="K52">
        <f t="shared" si="3"/>
        <v>-1.0184371813308848</v>
      </c>
      <c r="L52">
        <f t="shared" si="4"/>
        <v>0.55674566960809246</v>
      </c>
      <c r="M52">
        <f t="shared" si="5"/>
        <v>-1.3357516342415243</v>
      </c>
      <c r="N52">
        <f t="shared" si="6"/>
        <v>-1.3110521482051325</v>
      </c>
    </row>
    <row r="53" spans="2:14" x14ac:dyDescent="0.25">
      <c r="B53">
        <v>7</v>
      </c>
      <c r="C53">
        <v>3.2</v>
      </c>
      <c r="D53">
        <v>4.7</v>
      </c>
      <c r="E53">
        <v>1.4</v>
      </c>
      <c r="F53" t="s">
        <v>6</v>
      </c>
      <c r="G53">
        <f>(B53-$B$154)/($B$155-$B$154)</f>
        <v>0.74999999999999989</v>
      </c>
      <c r="H53">
        <f t="shared" si="0"/>
        <v>0.5</v>
      </c>
      <c r="I53" s="2">
        <f t="shared" si="1"/>
        <v>0.6271186440677966</v>
      </c>
      <c r="J53">
        <f t="shared" si="2"/>
        <v>0.54166666666666663</v>
      </c>
      <c r="K53">
        <f t="shared" si="3"/>
        <v>1.3968288613510518</v>
      </c>
      <c r="L53">
        <f t="shared" si="4"/>
        <v>0.32731750905530699</v>
      </c>
      <c r="M53">
        <f t="shared" si="5"/>
        <v>0.53362088187256629</v>
      </c>
      <c r="N53">
        <f t="shared" si="6"/>
        <v>0.26325997105386462</v>
      </c>
    </row>
    <row r="54" spans="2:14" x14ac:dyDescent="0.25">
      <c r="B54">
        <v>6.4</v>
      </c>
      <c r="C54">
        <v>3.2</v>
      </c>
      <c r="D54">
        <v>4.5</v>
      </c>
      <c r="E54">
        <v>1.5</v>
      </c>
      <c r="F54" t="s">
        <v>6</v>
      </c>
      <c r="G54">
        <f>(B54-$B$154)/($B$155-$B$154)</f>
        <v>0.58333333333333337</v>
      </c>
      <c r="H54">
        <f t="shared" si="0"/>
        <v>0.5</v>
      </c>
      <c r="I54" s="2">
        <f t="shared" si="1"/>
        <v>0.59322033898305082</v>
      </c>
      <c r="J54">
        <f t="shared" si="2"/>
        <v>0.58333333333333337</v>
      </c>
      <c r="K54">
        <f t="shared" si="3"/>
        <v>0.67224904854647116</v>
      </c>
      <c r="L54">
        <f t="shared" si="4"/>
        <v>0.32731750905530699</v>
      </c>
      <c r="M54">
        <f t="shared" si="5"/>
        <v>0.42032557786565156</v>
      </c>
      <c r="N54">
        <f t="shared" si="6"/>
        <v>0.39445264765878119</v>
      </c>
    </row>
    <row r="55" spans="2:14" x14ac:dyDescent="0.25">
      <c r="B55">
        <v>6.9</v>
      </c>
      <c r="C55">
        <v>3.1</v>
      </c>
      <c r="D55">
        <v>4.9000000000000004</v>
      </c>
      <c r="E55">
        <v>1.5</v>
      </c>
      <c r="F55" t="s">
        <v>6</v>
      </c>
      <c r="G55">
        <f>(B55-$B$154)/($B$155-$B$154)</f>
        <v>0.72222222222222221</v>
      </c>
      <c r="H55">
        <f t="shared" si="0"/>
        <v>0.45833333333333331</v>
      </c>
      <c r="I55" s="2">
        <f t="shared" si="1"/>
        <v>0.66101694915254239</v>
      </c>
      <c r="J55">
        <f t="shared" si="2"/>
        <v>0.58333333333333337</v>
      </c>
      <c r="K55">
        <f t="shared" si="3"/>
        <v>1.2760655592169552</v>
      </c>
      <c r="L55">
        <f t="shared" si="4"/>
        <v>9.7889348502520526E-2</v>
      </c>
      <c r="M55">
        <f t="shared" si="5"/>
        <v>0.64691618587948096</v>
      </c>
      <c r="N55">
        <f t="shared" si="6"/>
        <v>0.39445264765878119</v>
      </c>
    </row>
    <row r="56" spans="2:14" x14ac:dyDescent="0.25">
      <c r="B56">
        <v>5.5</v>
      </c>
      <c r="C56">
        <v>2.2999999999999998</v>
      </c>
      <c r="D56">
        <v>4</v>
      </c>
      <c r="E56">
        <v>1.3</v>
      </c>
      <c r="F56" t="s">
        <v>6</v>
      </c>
      <c r="G56">
        <f>(B56-$B$154)/($B$155-$B$154)</f>
        <v>0.33333333333333331</v>
      </c>
      <c r="H56">
        <f t="shared" si="0"/>
        <v>0.1249999999999999</v>
      </c>
      <c r="I56" s="2">
        <f t="shared" si="1"/>
        <v>0.50847457627118642</v>
      </c>
      <c r="J56">
        <f t="shared" si="2"/>
        <v>0.5</v>
      </c>
      <c r="K56">
        <f t="shared" si="3"/>
        <v>-0.41462067066040059</v>
      </c>
      <c r="L56">
        <f t="shared" si="4"/>
        <v>-1.7375359359197702</v>
      </c>
      <c r="M56">
        <f t="shared" si="5"/>
        <v>0.13708731784836511</v>
      </c>
      <c r="N56">
        <f t="shared" si="6"/>
        <v>0.13206729444894835</v>
      </c>
    </row>
    <row r="57" spans="2:14" x14ac:dyDescent="0.25">
      <c r="B57">
        <v>6.5</v>
      </c>
      <c r="C57">
        <v>2.8</v>
      </c>
      <c r="D57">
        <v>4.5999999999999996</v>
      </c>
      <c r="E57">
        <v>1.5</v>
      </c>
      <c r="F57" t="s">
        <v>6</v>
      </c>
      <c r="G57">
        <f>(B57-$B$154)/($B$155-$B$154)</f>
        <v>0.61111111111111105</v>
      </c>
      <c r="H57">
        <f t="shared" si="0"/>
        <v>0.3333333333333332</v>
      </c>
      <c r="I57" s="2">
        <f t="shared" si="1"/>
        <v>0.61016949152542366</v>
      </c>
      <c r="J57">
        <f t="shared" si="2"/>
        <v>0.58333333333333337</v>
      </c>
      <c r="K57">
        <f t="shared" si="3"/>
        <v>0.79301235068056763</v>
      </c>
      <c r="L57">
        <f t="shared" si="4"/>
        <v>-0.59039513315583891</v>
      </c>
      <c r="M57">
        <f t="shared" si="5"/>
        <v>0.47697322986910867</v>
      </c>
      <c r="N57">
        <f t="shared" si="6"/>
        <v>0.39445264765878119</v>
      </c>
    </row>
    <row r="58" spans="2:14" x14ac:dyDescent="0.25">
      <c r="B58">
        <v>5.7</v>
      </c>
      <c r="C58">
        <v>2.8</v>
      </c>
      <c r="D58">
        <v>4.5</v>
      </c>
      <c r="E58">
        <v>1.3</v>
      </c>
      <c r="F58" t="s">
        <v>6</v>
      </c>
      <c r="G58">
        <f>(B58-$B$154)/($B$155-$B$154)</f>
        <v>0.38888888888888895</v>
      </c>
      <c r="H58">
        <f t="shared" si="0"/>
        <v>0.3333333333333332</v>
      </c>
      <c r="I58" s="2">
        <f t="shared" si="1"/>
        <v>0.59322033898305082</v>
      </c>
      <c r="J58">
        <f t="shared" si="2"/>
        <v>0.5</v>
      </c>
      <c r="K58">
        <f t="shared" si="3"/>
        <v>-0.17309406639220676</v>
      </c>
      <c r="L58">
        <f t="shared" si="4"/>
        <v>-0.59039513315583891</v>
      </c>
      <c r="M58">
        <f t="shared" si="5"/>
        <v>0.42032557786565156</v>
      </c>
      <c r="N58">
        <f t="shared" si="6"/>
        <v>0.13206729444894835</v>
      </c>
    </row>
    <row r="59" spans="2:14" x14ac:dyDescent="0.25">
      <c r="B59">
        <v>6.3</v>
      </c>
      <c r="C59">
        <v>3.3</v>
      </c>
      <c r="D59">
        <v>4.7</v>
      </c>
      <c r="E59">
        <v>1.6</v>
      </c>
      <c r="F59" t="s">
        <v>6</v>
      </c>
      <c r="G59">
        <f>(B59-$B$154)/($B$155-$B$154)</f>
        <v>0.55555555555555547</v>
      </c>
      <c r="H59">
        <f t="shared" si="0"/>
        <v>0.54166666666666652</v>
      </c>
      <c r="I59" s="2">
        <f t="shared" si="1"/>
        <v>0.6271186440677966</v>
      </c>
      <c r="J59">
        <f t="shared" si="2"/>
        <v>0.625</v>
      </c>
      <c r="K59">
        <f t="shared" si="3"/>
        <v>0.55148574641237369</v>
      </c>
      <c r="L59">
        <f t="shared" si="4"/>
        <v>0.55674566960809246</v>
      </c>
      <c r="M59">
        <f t="shared" si="5"/>
        <v>0.53362088187256629</v>
      </c>
      <c r="N59">
        <f t="shared" si="6"/>
        <v>0.5256453242636977</v>
      </c>
    </row>
    <row r="60" spans="2:14" x14ac:dyDescent="0.25">
      <c r="B60">
        <v>4.9000000000000004</v>
      </c>
      <c r="C60">
        <v>2.4</v>
      </c>
      <c r="D60">
        <v>3.3</v>
      </c>
      <c r="E60">
        <v>1</v>
      </c>
      <c r="F60" t="s">
        <v>6</v>
      </c>
      <c r="G60">
        <f>(B60-$B$154)/($B$155-$B$154)</f>
        <v>0.1666666666666668</v>
      </c>
      <c r="H60">
        <f t="shared" si="0"/>
        <v>0.1666666666666666</v>
      </c>
      <c r="I60" s="2">
        <f t="shared" si="1"/>
        <v>0.38983050847457623</v>
      </c>
      <c r="J60">
        <f t="shared" si="2"/>
        <v>0.375</v>
      </c>
      <c r="K60">
        <f t="shared" si="3"/>
        <v>-1.1392004834649812</v>
      </c>
      <c r="L60">
        <f t="shared" si="4"/>
        <v>-1.5081077753669838</v>
      </c>
      <c r="M60">
        <f t="shared" si="5"/>
        <v>-0.259446246175836</v>
      </c>
      <c r="N60">
        <f t="shared" si="6"/>
        <v>-0.26151073536580099</v>
      </c>
    </row>
    <row r="61" spans="2:14" x14ac:dyDescent="0.25">
      <c r="B61">
        <v>6.6</v>
      </c>
      <c r="C61">
        <v>2.9</v>
      </c>
      <c r="D61">
        <v>4.5999999999999996</v>
      </c>
      <c r="E61">
        <v>1.3</v>
      </c>
      <c r="F61" t="s">
        <v>6</v>
      </c>
      <c r="G61">
        <f>(B61-$B$154)/($B$155-$B$154)</f>
        <v>0.63888888888888873</v>
      </c>
      <c r="H61">
        <f t="shared" si="0"/>
        <v>0.37499999999999989</v>
      </c>
      <c r="I61" s="2">
        <f t="shared" si="1"/>
        <v>0.61016949152542366</v>
      </c>
      <c r="J61">
        <f t="shared" si="2"/>
        <v>0.5</v>
      </c>
      <c r="K61">
        <f t="shared" si="3"/>
        <v>0.913775652814664</v>
      </c>
      <c r="L61">
        <f t="shared" si="4"/>
        <v>-0.36096697260305244</v>
      </c>
      <c r="M61">
        <f t="shared" si="5"/>
        <v>0.47697322986910867</v>
      </c>
      <c r="N61">
        <f t="shared" si="6"/>
        <v>0.13206729444894835</v>
      </c>
    </row>
    <row r="62" spans="2:14" x14ac:dyDescent="0.25">
      <c r="B62">
        <v>5.2</v>
      </c>
      <c r="C62">
        <v>2.7</v>
      </c>
      <c r="D62">
        <v>3.9</v>
      </c>
      <c r="E62">
        <v>1.4</v>
      </c>
      <c r="F62" t="s">
        <v>6</v>
      </c>
      <c r="G62">
        <f>(B62-$B$154)/($B$155-$B$154)</f>
        <v>0.25000000000000006</v>
      </c>
      <c r="H62">
        <f t="shared" si="0"/>
        <v>0.29166666666666669</v>
      </c>
      <c r="I62" s="2">
        <f t="shared" si="1"/>
        <v>0.49152542372881353</v>
      </c>
      <c r="J62">
        <f t="shared" si="2"/>
        <v>0.54166666666666663</v>
      </c>
      <c r="K62">
        <f t="shared" si="3"/>
        <v>-0.77691057706269084</v>
      </c>
      <c r="L62">
        <f t="shared" si="4"/>
        <v>-0.81982329370862439</v>
      </c>
      <c r="M62">
        <f t="shared" si="5"/>
        <v>8.043966584490779E-2</v>
      </c>
      <c r="N62">
        <f t="shared" si="6"/>
        <v>0.26325997105386462</v>
      </c>
    </row>
    <row r="63" spans="2:14" x14ac:dyDescent="0.25">
      <c r="B63">
        <v>5</v>
      </c>
      <c r="C63">
        <v>2</v>
      </c>
      <c r="D63">
        <v>3.5</v>
      </c>
      <c r="E63">
        <v>1</v>
      </c>
      <c r="F63" t="s">
        <v>6</v>
      </c>
      <c r="G63">
        <f>(B63-$B$154)/($B$155-$B$154)</f>
        <v>0.19444444444444448</v>
      </c>
      <c r="H63">
        <f t="shared" si="0"/>
        <v>0</v>
      </c>
      <c r="I63" s="2">
        <f t="shared" si="1"/>
        <v>0.42372881355932202</v>
      </c>
      <c r="J63">
        <f t="shared" si="2"/>
        <v>0.375</v>
      </c>
      <c r="K63">
        <f t="shared" si="3"/>
        <v>-1.0184371813308848</v>
      </c>
      <c r="L63">
        <f t="shared" si="4"/>
        <v>-2.4258204175781288</v>
      </c>
      <c r="M63">
        <f t="shared" si="5"/>
        <v>-0.14615094216892133</v>
      </c>
      <c r="N63">
        <f t="shared" si="6"/>
        <v>-0.26151073536580099</v>
      </c>
    </row>
    <row r="64" spans="2:14" x14ac:dyDescent="0.25">
      <c r="B64">
        <v>5.9</v>
      </c>
      <c r="C64">
        <v>3</v>
      </c>
      <c r="D64">
        <v>4.2</v>
      </c>
      <c r="E64">
        <v>1.5</v>
      </c>
      <c r="F64" t="s">
        <v>6</v>
      </c>
      <c r="G64">
        <f>(B64-$B$154)/($B$155-$B$154)</f>
        <v>0.44444444444444453</v>
      </c>
      <c r="H64">
        <f t="shared" si="0"/>
        <v>0.41666666666666663</v>
      </c>
      <c r="I64" s="2">
        <f t="shared" si="1"/>
        <v>0.5423728813559322</v>
      </c>
      <c r="J64">
        <f t="shared" si="2"/>
        <v>0.58333333333333337</v>
      </c>
      <c r="K64">
        <f t="shared" si="3"/>
        <v>6.843253787598709E-2</v>
      </c>
      <c r="L64">
        <f t="shared" si="4"/>
        <v>-0.13153881205026594</v>
      </c>
      <c r="M64">
        <f t="shared" si="5"/>
        <v>0.25038262185527982</v>
      </c>
      <c r="N64">
        <f t="shared" si="6"/>
        <v>0.39445264765878119</v>
      </c>
    </row>
    <row r="65" spans="2:14" x14ac:dyDescent="0.25">
      <c r="B65">
        <v>6</v>
      </c>
      <c r="C65">
        <v>2.2000000000000002</v>
      </c>
      <c r="D65">
        <v>4</v>
      </c>
      <c r="E65">
        <v>1</v>
      </c>
      <c r="F65" t="s">
        <v>6</v>
      </c>
      <c r="G65">
        <f>(B65-$B$154)/($B$155-$B$154)</f>
        <v>0.47222222222222221</v>
      </c>
      <c r="H65">
        <f t="shared" si="0"/>
        <v>8.3333333333333398E-2</v>
      </c>
      <c r="I65" s="2">
        <f t="shared" si="1"/>
        <v>0.50847457627118642</v>
      </c>
      <c r="J65">
        <f t="shared" si="2"/>
        <v>0.375</v>
      </c>
      <c r="K65">
        <f t="shared" si="3"/>
        <v>0.18919584001008349</v>
      </c>
      <c r="L65">
        <f t="shared" si="4"/>
        <v>-1.9669640964725557</v>
      </c>
      <c r="M65">
        <f t="shared" si="5"/>
        <v>0.13708731784836511</v>
      </c>
      <c r="N65">
        <f t="shared" si="6"/>
        <v>-0.26151073536580099</v>
      </c>
    </row>
    <row r="66" spans="2:14" x14ac:dyDescent="0.25">
      <c r="B66">
        <v>6.1</v>
      </c>
      <c r="C66">
        <v>2.9</v>
      </c>
      <c r="D66">
        <v>4.7</v>
      </c>
      <c r="E66">
        <v>1.4</v>
      </c>
      <c r="F66" t="s">
        <v>6</v>
      </c>
      <c r="G66">
        <f>(B66-$B$154)/($B$155-$B$154)</f>
        <v>0.49999999999999989</v>
      </c>
      <c r="H66">
        <f t="shared" si="0"/>
        <v>0.37499999999999989</v>
      </c>
      <c r="I66" s="2">
        <f t="shared" si="1"/>
        <v>0.6271186440677966</v>
      </c>
      <c r="J66">
        <f t="shared" si="2"/>
        <v>0.54166666666666663</v>
      </c>
      <c r="K66">
        <f t="shared" si="3"/>
        <v>0.30995914214417986</v>
      </c>
      <c r="L66">
        <f t="shared" si="4"/>
        <v>-0.36096697260305244</v>
      </c>
      <c r="M66">
        <f t="shared" si="5"/>
        <v>0.53362088187256629</v>
      </c>
      <c r="N66">
        <f t="shared" si="6"/>
        <v>0.26325997105386462</v>
      </c>
    </row>
    <row r="67" spans="2:14" x14ac:dyDescent="0.25">
      <c r="B67">
        <v>5.6</v>
      </c>
      <c r="C67">
        <v>2.9</v>
      </c>
      <c r="D67">
        <v>3.6</v>
      </c>
      <c r="E67">
        <v>1.3</v>
      </c>
      <c r="F67" t="s">
        <v>6</v>
      </c>
      <c r="G67">
        <f>(B67-$B$154)/($B$155-$B$154)</f>
        <v>0.36111111111111099</v>
      </c>
      <c r="H67">
        <f t="shared" si="0"/>
        <v>0.37499999999999989</v>
      </c>
      <c r="I67" s="2">
        <f t="shared" si="1"/>
        <v>0.44067796610169491</v>
      </c>
      <c r="J67">
        <f t="shared" si="2"/>
        <v>0.5</v>
      </c>
      <c r="K67">
        <f t="shared" si="3"/>
        <v>-0.29385736852630423</v>
      </c>
      <c r="L67">
        <f t="shared" si="4"/>
        <v>-0.36096697260305244</v>
      </c>
      <c r="M67">
        <f t="shared" si="5"/>
        <v>-8.9503290165463975E-2</v>
      </c>
      <c r="N67">
        <f t="shared" si="6"/>
        <v>0.13206729444894835</v>
      </c>
    </row>
    <row r="68" spans="2:14" x14ac:dyDescent="0.25">
      <c r="B68">
        <v>6.7</v>
      </c>
      <c r="C68">
        <v>3.1</v>
      </c>
      <c r="D68">
        <v>4.4000000000000004</v>
      </c>
      <c r="E68">
        <v>1.4</v>
      </c>
      <c r="F68" t="s">
        <v>6</v>
      </c>
      <c r="G68">
        <f>(B68-$B$154)/($B$155-$B$154)</f>
        <v>0.66666666666666663</v>
      </c>
      <c r="H68">
        <f t="shared" ref="H68:H131" si="7">(C68-$C$154)/($C$155-$C$154)</f>
        <v>0.45833333333333331</v>
      </c>
      <c r="I68" s="2">
        <f t="shared" ref="I68:I131" si="8">(D68-$D$154)/($D$155-$D$154)</f>
        <v>0.57627118644067798</v>
      </c>
      <c r="J68">
        <f t="shared" ref="J68:J131" si="9">(E68-$E$154)/($E$155-$E$154)</f>
        <v>0.54166666666666663</v>
      </c>
      <c r="K68">
        <f t="shared" ref="K68:N131" si="10">(B68-$B$157)/$B$158</f>
        <v>1.0345389549487614</v>
      </c>
      <c r="L68">
        <f t="shared" ref="L68:L131" si="11">(C68-$C$157)/$C$158</f>
        <v>9.7889348502520526E-2</v>
      </c>
      <c r="M68">
        <f t="shared" ref="M68:M131" si="12">(D68-$D$157)/$D$158</f>
        <v>0.3636779258621945</v>
      </c>
      <c r="N68">
        <f t="shared" ref="N68:N131" si="13">(E68-$E$157)/$E$158</f>
        <v>0.26325997105386462</v>
      </c>
    </row>
    <row r="69" spans="2:14" x14ac:dyDescent="0.25">
      <c r="B69">
        <v>5.6</v>
      </c>
      <c r="C69">
        <v>3</v>
      </c>
      <c r="D69">
        <v>4.5</v>
      </c>
      <c r="E69">
        <v>1.5</v>
      </c>
      <c r="F69" t="s">
        <v>6</v>
      </c>
      <c r="G69">
        <f>(B69-$B$154)/($B$155-$B$154)</f>
        <v>0.36111111111111099</v>
      </c>
      <c r="H69">
        <f t="shared" si="7"/>
        <v>0.41666666666666663</v>
      </c>
      <c r="I69" s="2">
        <f t="shared" si="8"/>
        <v>0.59322033898305082</v>
      </c>
      <c r="J69">
        <f t="shared" si="9"/>
        <v>0.58333333333333337</v>
      </c>
      <c r="K69">
        <f t="shared" si="10"/>
        <v>-0.29385736852630423</v>
      </c>
      <c r="L69">
        <f t="shared" si="11"/>
        <v>-0.13153881205026594</v>
      </c>
      <c r="M69">
        <f t="shared" si="12"/>
        <v>0.42032557786565156</v>
      </c>
      <c r="N69">
        <f t="shared" si="13"/>
        <v>0.39445264765878119</v>
      </c>
    </row>
    <row r="70" spans="2:14" x14ac:dyDescent="0.25">
      <c r="B70">
        <v>5.8</v>
      </c>
      <c r="C70">
        <v>2.7</v>
      </c>
      <c r="D70">
        <v>4.0999999999999996</v>
      </c>
      <c r="E70">
        <v>1</v>
      </c>
      <c r="F70" t="s">
        <v>6</v>
      </c>
      <c r="G70">
        <f>(B70-$B$154)/($B$155-$B$154)</f>
        <v>0.41666666666666663</v>
      </c>
      <c r="H70">
        <f t="shared" si="7"/>
        <v>0.29166666666666669</v>
      </c>
      <c r="I70" s="2">
        <f t="shared" si="8"/>
        <v>0.52542372881355925</v>
      </c>
      <c r="J70">
        <f t="shared" si="9"/>
        <v>0.375</v>
      </c>
      <c r="K70">
        <f t="shared" si="10"/>
        <v>-5.2330764258110368E-2</v>
      </c>
      <c r="L70">
        <f t="shared" si="11"/>
        <v>-0.81982329370862439</v>
      </c>
      <c r="M70">
        <f t="shared" si="12"/>
        <v>0.1937349698518222</v>
      </c>
      <c r="N70">
        <f t="shared" si="13"/>
        <v>-0.26151073536580099</v>
      </c>
    </row>
    <row r="71" spans="2:14" x14ac:dyDescent="0.25">
      <c r="B71">
        <v>6.2</v>
      </c>
      <c r="C71">
        <v>2.2000000000000002</v>
      </c>
      <c r="D71">
        <v>4.5</v>
      </c>
      <c r="E71">
        <v>1.5</v>
      </c>
      <c r="F71" t="s">
        <v>6</v>
      </c>
      <c r="G71">
        <f>(B71-$B$154)/($B$155-$B$154)</f>
        <v>0.52777777777777779</v>
      </c>
      <c r="H71">
        <f t="shared" si="7"/>
        <v>8.3333333333333398E-2</v>
      </c>
      <c r="I71" s="2">
        <f t="shared" si="8"/>
        <v>0.59322033898305082</v>
      </c>
      <c r="J71">
        <f t="shared" si="9"/>
        <v>0.58333333333333337</v>
      </c>
      <c r="K71">
        <f t="shared" si="10"/>
        <v>0.43072244427827733</v>
      </c>
      <c r="L71">
        <f t="shared" si="11"/>
        <v>-1.9669640964725557</v>
      </c>
      <c r="M71">
        <f t="shared" si="12"/>
        <v>0.42032557786565156</v>
      </c>
      <c r="N71">
        <f t="shared" si="13"/>
        <v>0.39445264765878119</v>
      </c>
    </row>
    <row r="72" spans="2:14" x14ac:dyDescent="0.25">
      <c r="B72">
        <v>5.6</v>
      </c>
      <c r="C72">
        <v>2.5</v>
      </c>
      <c r="D72">
        <v>3.9</v>
      </c>
      <c r="E72">
        <v>1.1000000000000001</v>
      </c>
      <c r="F72" t="s">
        <v>6</v>
      </c>
      <c r="G72">
        <f>(B72-$B$154)/($B$155-$B$154)</f>
        <v>0.36111111111111099</v>
      </c>
      <c r="H72">
        <f t="shared" si="7"/>
        <v>0.20833333333333331</v>
      </c>
      <c r="I72" s="2">
        <f t="shared" si="8"/>
        <v>0.49152542372881353</v>
      </c>
      <c r="J72">
        <f t="shared" si="9"/>
        <v>0.41666666666666669</v>
      </c>
      <c r="K72">
        <f t="shared" si="10"/>
        <v>-0.29385736852630423</v>
      </c>
      <c r="L72">
        <f t="shared" si="11"/>
        <v>-1.2786796148141972</v>
      </c>
      <c r="M72">
        <f t="shared" si="12"/>
        <v>8.043966584490779E-2</v>
      </c>
      <c r="N72">
        <f t="shared" si="13"/>
        <v>-0.13031805876088445</v>
      </c>
    </row>
    <row r="73" spans="2:14" x14ac:dyDescent="0.25">
      <c r="B73">
        <v>5.9</v>
      </c>
      <c r="C73">
        <v>3.2</v>
      </c>
      <c r="D73">
        <v>4.8</v>
      </c>
      <c r="E73">
        <v>1.8</v>
      </c>
      <c r="F73" t="s">
        <v>6</v>
      </c>
      <c r="G73">
        <f>(B73-$B$154)/($B$155-$B$154)</f>
        <v>0.44444444444444453</v>
      </c>
      <c r="H73">
        <f t="shared" si="7"/>
        <v>0.5</v>
      </c>
      <c r="I73" s="2">
        <f t="shared" si="8"/>
        <v>0.64406779661016944</v>
      </c>
      <c r="J73">
        <f t="shared" si="9"/>
        <v>0.70833333333333337</v>
      </c>
      <c r="K73">
        <f t="shared" si="10"/>
        <v>6.843253787598709E-2</v>
      </c>
      <c r="L73">
        <f t="shared" si="11"/>
        <v>0.32731750905530699</v>
      </c>
      <c r="M73">
        <f t="shared" si="12"/>
        <v>0.59026853387602329</v>
      </c>
      <c r="N73">
        <f t="shared" si="13"/>
        <v>0.78803067747353051</v>
      </c>
    </row>
    <row r="74" spans="2:14" x14ac:dyDescent="0.25">
      <c r="B74">
        <v>6.1</v>
      </c>
      <c r="C74">
        <v>2.8</v>
      </c>
      <c r="D74">
        <v>4</v>
      </c>
      <c r="E74">
        <v>1.3</v>
      </c>
      <c r="F74" t="s">
        <v>6</v>
      </c>
      <c r="G74">
        <f>(B74-$B$154)/($B$155-$B$154)</f>
        <v>0.49999999999999989</v>
      </c>
      <c r="H74">
        <f t="shared" si="7"/>
        <v>0.3333333333333332</v>
      </c>
      <c r="I74" s="2">
        <f t="shared" si="8"/>
        <v>0.50847457627118642</v>
      </c>
      <c r="J74">
        <f t="shared" si="9"/>
        <v>0.5</v>
      </c>
      <c r="K74">
        <f t="shared" si="10"/>
        <v>0.30995914214417986</v>
      </c>
      <c r="L74">
        <f t="shared" si="11"/>
        <v>-0.59039513315583891</v>
      </c>
      <c r="M74">
        <f t="shared" si="12"/>
        <v>0.13708731784836511</v>
      </c>
      <c r="N74">
        <f t="shared" si="13"/>
        <v>0.13206729444894835</v>
      </c>
    </row>
    <row r="75" spans="2:14" x14ac:dyDescent="0.25">
      <c r="B75">
        <v>6.3</v>
      </c>
      <c r="C75">
        <v>2.5</v>
      </c>
      <c r="D75">
        <v>4.9000000000000004</v>
      </c>
      <c r="E75">
        <v>1.5</v>
      </c>
      <c r="F75" t="s">
        <v>6</v>
      </c>
      <c r="G75">
        <f>(B75-$B$154)/($B$155-$B$154)</f>
        <v>0.55555555555555547</v>
      </c>
      <c r="H75">
        <f t="shared" si="7"/>
        <v>0.20833333333333331</v>
      </c>
      <c r="I75" s="2">
        <f t="shared" si="8"/>
        <v>0.66101694915254239</v>
      </c>
      <c r="J75">
        <f t="shared" si="9"/>
        <v>0.58333333333333337</v>
      </c>
      <c r="K75">
        <f t="shared" si="10"/>
        <v>0.55148574641237369</v>
      </c>
      <c r="L75">
        <f t="shared" si="11"/>
        <v>-1.2786796148141972</v>
      </c>
      <c r="M75">
        <f t="shared" si="12"/>
        <v>0.64691618587948096</v>
      </c>
      <c r="N75">
        <f t="shared" si="13"/>
        <v>0.39445264765878119</v>
      </c>
    </row>
    <row r="76" spans="2:14" x14ac:dyDescent="0.25">
      <c r="B76">
        <v>6.1</v>
      </c>
      <c r="C76">
        <v>2.8</v>
      </c>
      <c r="D76">
        <v>4.7</v>
      </c>
      <c r="E76">
        <v>1.2</v>
      </c>
      <c r="F76" t="s">
        <v>6</v>
      </c>
      <c r="G76">
        <f>(B76-$B$154)/($B$155-$B$154)</f>
        <v>0.49999999999999989</v>
      </c>
      <c r="H76">
        <f t="shared" si="7"/>
        <v>0.3333333333333332</v>
      </c>
      <c r="I76" s="2">
        <f t="shared" si="8"/>
        <v>0.6271186440677966</v>
      </c>
      <c r="J76">
        <f t="shared" si="9"/>
        <v>0.45833333333333331</v>
      </c>
      <c r="K76">
        <f t="shared" si="10"/>
        <v>0.30995914214417986</v>
      </c>
      <c r="L76">
        <f t="shared" si="11"/>
        <v>-0.59039513315583891</v>
      </c>
      <c r="M76">
        <f t="shared" si="12"/>
        <v>0.53362088187256629</v>
      </c>
      <c r="N76">
        <f t="shared" si="13"/>
        <v>8.7461784403180599E-4</v>
      </c>
    </row>
    <row r="77" spans="2:14" x14ac:dyDescent="0.25">
      <c r="B77">
        <v>6.4</v>
      </c>
      <c r="C77">
        <v>2.9</v>
      </c>
      <c r="D77">
        <v>4.3</v>
      </c>
      <c r="E77">
        <v>1.3</v>
      </c>
      <c r="F77" t="s">
        <v>6</v>
      </c>
      <c r="G77">
        <f>(B77-$B$154)/($B$155-$B$154)</f>
        <v>0.58333333333333337</v>
      </c>
      <c r="H77">
        <f t="shared" si="7"/>
        <v>0.37499999999999989</v>
      </c>
      <c r="I77" s="2">
        <f t="shared" si="8"/>
        <v>0.55932203389830504</v>
      </c>
      <c r="J77">
        <f t="shared" si="9"/>
        <v>0.5</v>
      </c>
      <c r="K77">
        <f t="shared" si="10"/>
        <v>0.67224904854647116</v>
      </c>
      <c r="L77">
        <f t="shared" si="11"/>
        <v>-0.36096697260305244</v>
      </c>
      <c r="M77">
        <f t="shared" si="12"/>
        <v>0.30703027385873688</v>
      </c>
      <c r="N77">
        <f t="shared" si="13"/>
        <v>0.13206729444894835</v>
      </c>
    </row>
    <row r="78" spans="2:14" x14ac:dyDescent="0.25">
      <c r="B78">
        <v>6.6</v>
      </c>
      <c r="C78">
        <v>3</v>
      </c>
      <c r="D78">
        <v>4.4000000000000004</v>
      </c>
      <c r="E78">
        <v>1.4</v>
      </c>
      <c r="F78" t="s">
        <v>6</v>
      </c>
      <c r="G78">
        <f>(B78-$B$154)/($B$155-$B$154)</f>
        <v>0.63888888888888873</v>
      </c>
      <c r="H78">
        <f t="shared" si="7"/>
        <v>0.41666666666666663</v>
      </c>
      <c r="I78" s="2">
        <f t="shared" si="8"/>
        <v>0.57627118644067798</v>
      </c>
      <c r="J78">
        <f t="shared" si="9"/>
        <v>0.54166666666666663</v>
      </c>
      <c r="K78">
        <f t="shared" si="10"/>
        <v>0.913775652814664</v>
      </c>
      <c r="L78">
        <f t="shared" si="11"/>
        <v>-0.13153881205026594</v>
      </c>
      <c r="M78">
        <f t="shared" si="12"/>
        <v>0.3636779258621945</v>
      </c>
      <c r="N78">
        <f t="shared" si="13"/>
        <v>0.26325997105386462</v>
      </c>
    </row>
    <row r="79" spans="2:14" x14ac:dyDescent="0.25">
      <c r="B79">
        <v>6.8</v>
      </c>
      <c r="C79">
        <v>2.8</v>
      </c>
      <c r="D79">
        <v>4.8</v>
      </c>
      <c r="E79">
        <v>1.4</v>
      </c>
      <c r="F79" t="s">
        <v>6</v>
      </c>
      <c r="G79">
        <f>(B79-$B$154)/($B$155-$B$154)</f>
        <v>0.69444444444444431</v>
      </c>
      <c r="H79">
        <f t="shared" si="7"/>
        <v>0.3333333333333332</v>
      </c>
      <c r="I79" s="2">
        <f t="shared" si="8"/>
        <v>0.64406779661016944</v>
      </c>
      <c r="J79">
        <f t="shared" si="9"/>
        <v>0.54166666666666663</v>
      </c>
      <c r="K79">
        <f t="shared" si="10"/>
        <v>1.1553022570828579</v>
      </c>
      <c r="L79">
        <f t="shared" si="11"/>
        <v>-0.59039513315583891</v>
      </c>
      <c r="M79">
        <f t="shared" si="12"/>
        <v>0.59026853387602329</v>
      </c>
      <c r="N79">
        <f t="shared" si="13"/>
        <v>0.26325997105386462</v>
      </c>
    </row>
    <row r="80" spans="2:14" x14ac:dyDescent="0.25">
      <c r="B80">
        <v>6.7</v>
      </c>
      <c r="C80">
        <v>3</v>
      </c>
      <c r="D80">
        <v>5</v>
      </c>
      <c r="E80">
        <v>1.7</v>
      </c>
      <c r="F80" t="s">
        <v>6</v>
      </c>
      <c r="G80">
        <f>(B80-$B$154)/($B$155-$B$154)</f>
        <v>0.66666666666666663</v>
      </c>
      <c r="H80">
        <f t="shared" si="7"/>
        <v>0.41666666666666663</v>
      </c>
      <c r="I80" s="2">
        <f t="shared" si="8"/>
        <v>0.67796610169491522</v>
      </c>
      <c r="J80">
        <f t="shared" si="9"/>
        <v>0.66666666666666663</v>
      </c>
      <c r="K80">
        <f t="shared" si="10"/>
        <v>1.0345389549487614</v>
      </c>
      <c r="L80">
        <f t="shared" si="11"/>
        <v>-0.13153881205026594</v>
      </c>
      <c r="M80">
        <f t="shared" si="12"/>
        <v>0.70356383788293797</v>
      </c>
      <c r="N80">
        <f t="shared" si="13"/>
        <v>0.65683800086861399</v>
      </c>
    </row>
    <row r="81" spans="2:14" x14ac:dyDescent="0.25">
      <c r="B81">
        <v>6</v>
      </c>
      <c r="C81">
        <v>2.9</v>
      </c>
      <c r="D81">
        <v>4.5</v>
      </c>
      <c r="E81">
        <v>1.5</v>
      </c>
      <c r="F81" t="s">
        <v>6</v>
      </c>
      <c r="G81">
        <f>(B81-$B$154)/($B$155-$B$154)</f>
        <v>0.47222222222222221</v>
      </c>
      <c r="H81">
        <f t="shared" si="7"/>
        <v>0.37499999999999989</v>
      </c>
      <c r="I81" s="2">
        <f t="shared" si="8"/>
        <v>0.59322033898305082</v>
      </c>
      <c r="J81">
        <f t="shared" si="9"/>
        <v>0.58333333333333337</v>
      </c>
      <c r="K81">
        <f t="shared" si="10"/>
        <v>0.18919584001008349</v>
      </c>
      <c r="L81">
        <f t="shared" si="11"/>
        <v>-0.36096697260305244</v>
      </c>
      <c r="M81">
        <f t="shared" si="12"/>
        <v>0.42032557786565156</v>
      </c>
      <c r="N81">
        <f t="shared" si="13"/>
        <v>0.39445264765878119</v>
      </c>
    </row>
    <row r="82" spans="2:14" x14ac:dyDescent="0.25">
      <c r="B82">
        <v>5.7</v>
      </c>
      <c r="C82">
        <v>2.6</v>
      </c>
      <c r="D82">
        <v>3.5</v>
      </c>
      <c r="E82">
        <v>1</v>
      </c>
      <c r="F82" t="s">
        <v>6</v>
      </c>
      <c r="G82">
        <f>(B82-$B$154)/($B$155-$B$154)</f>
        <v>0.38888888888888895</v>
      </c>
      <c r="H82">
        <f t="shared" si="7"/>
        <v>0.25</v>
      </c>
      <c r="I82" s="2">
        <f t="shared" si="8"/>
        <v>0.42372881355932202</v>
      </c>
      <c r="J82">
        <f t="shared" si="9"/>
        <v>0.375</v>
      </c>
      <c r="K82">
        <f t="shared" si="10"/>
        <v>-0.17309406639220676</v>
      </c>
      <c r="L82">
        <f t="shared" si="11"/>
        <v>-1.0492514542614109</v>
      </c>
      <c r="M82">
        <f t="shared" si="12"/>
        <v>-0.14615094216892133</v>
      </c>
      <c r="N82">
        <f t="shared" si="13"/>
        <v>-0.26151073536580099</v>
      </c>
    </row>
    <row r="83" spans="2:14" x14ac:dyDescent="0.25">
      <c r="B83">
        <v>5.5</v>
      </c>
      <c r="C83">
        <v>2.4</v>
      </c>
      <c r="D83">
        <v>3.8</v>
      </c>
      <c r="E83">
        <v>1.1000000000000001</v>
      </c>
      <c r="F83" t="s">
        <v>6</v>
      </c>
      <c r="G83">
        <f>(B83-$B$154)/($B$155-$B$154)</f>
        <v>0.33333333333333331</v>
      </c>
      <c r="H83">
        <f t="shared" si="7"/>
        <v>0.1666666666666666</v>
      </c>
      <c r="I83" s="2">
        <f t="shared" si="8"/>
        <v>0.47457627118644063</v>
      </c>
      <c r="J83">
        <f t="shared" si="9"/>
        <v>0.41666666666666669</v>
      </c>
      <c r="K83">
        <f t="shared" si="10"/>
        <v>-0.41462067066040059</v>
      </c>
      <c r="L83">
        <f t="shared" si="11"/>
        <v>-1.5081077753669838</v>
      </c>
      <c r="M83">
        <f t="shared" si="12"/>
        <v>2.3792013841450448E-2</v>
      </c>
      <c r="N83">
        <f t="shared" si="13"/>
        <v>-0.13031805876088445</v>
      </c>
    </row>
    <row r="84" spans="2:14" x14ac:dyDescent="0.25">
      <c r="B84">
        <v>5.5</v>
      </c>
      <c r="C84">
        <v>2.4</v>
      </c>
      <c r="D84">
        <v>3.7</v>
      </c>
      <c r="E84">
        <v>1</v>
      </c>
      <c r="F84" t="s">
        <v>6</v>
      </c>
      <c r="G84">
        <f>(B84-$B$154)/($B$155-$B$154)</f>
        <v>0.33333333333333331</v>
      </c>
      <c r="H84">
        <f t="shared" si="7"/>
        <v>0.1666666666666666</v>
      </c>
      <c r="I84" s="2">
        <f t="shared" si="8"/>
        <v>0.4576271186440678</v>
      </c>
      <c r="J84">
        <f t="shared" si="9"/>
        <v>0.375</v>
      </c>
      <c r="K84">
        <f t="shared" si="10"/>
        <v>-0.41462067066040059</v>
      </c>
      <c r="L84">
        <f t="shared" si="11"/>
        <v>-1.5081077753669838</v>
      </c>
      <c r="M84">
        <f t="shared" si="12"/>
        <v>-3.2855638162006637E-2</v>
      </c>
      <c r="N84">
        <f t="shared" si="13"/>
        <v>-0.26151073536580099</v>
      </c>
    </row>
    <row r="85" spans="2:14" x14ac:dyDescent="0.25">
      <c r="B85">
        <v>5.8</v>
      </c>
      <c r="C85">
        <v>2.7</v>
      </c>
      <c r="D85">
        <v>3.9</v>
      </c>
      <c r="E85">
        <v>1.2</v>
      </c>
      <c r="F85" t="s">
        <v>6</v>
      </c>
      <c r="G85">
        <f>(B85-$B$154)/($B$155-$B$154)</f>
        <v>0.41666666666666663</v>
      </c>
      <c r="H85">
        <f t="shared" si="7"/>
        <v>0.29166666666666669</v>
      </c>
      <c r="I85" s="2">
        <f t="shared" si="8"/>
        <v>0.49152542372881353</v>
      </c>
      <c r="J85">
        <f t="shared" si="9"/>
        <v>0.45833333333333331</v>
      </c>
      <c r="K85">
        <f t="shared" si="10"/>
        <v>-5.2330764258110368E-2</v>
      </c>
      <c r="L85">
        <f t="shared" si="11"/>
        <v>-0.81982329370862439</v>
      </c>
      <c r="M85">
        <f t="shared" si="12"/>
        <v>8.043966584490779E-2</v>
      </c>
      <c r="N85">
        <f t="shared" si="13"/>
        <v>8.7461784403180599E-4</v>
      </c>
    </row>
    <row r="86" spans="2:14" x14ac:dyDescent="0.25">
      <c r="B86">
        <v>6</v>
      </c>
      <c r="C86">
        <v>2.7</v>
      </c>
      <c r="D86">
        <v>5.0999999999999996</v>
      </c>
      <c r="E86">
        <v>1.6</v>
      </c>
      <c r="F86" t="s">
        <v>6</v>
      </c>
      <c r="G86">
        <f>(B86-$B$154)/($B$155-$B$154)</f>
        <v>0.47222222222222221</v>
      </c>
      <c r="H86">
        <f t="shared" si="7"/>
        <v>0.29166666666666669</v>
      </c>
      <c r="I86" s="2">
        <f t="shared" si="8"/>
        <v>0.69491525423728806</v>
      </c>
      <c r="J86">
        <f t="shared" si="9"/>
        <v>0.625</v>
      </c>
      <c r="K86">
        <f t="shared" si="10"/>
        <v>0.18919584001008349</v>
      </c>
      <c r="L86">
        <f t="shared" si="11"/>
        <v>-0.81982329370862439</v>
      </c>
      <c r="M86">
        <f t="shared" si="12"/>
        <v>0.76021148988639509</v>
      </c>
      <c r="N86">
        <f t="shared" si="13"/>
        <v>0.5256453242636977</v>
      </c>
    </row>
    <row r="87" spans="2:14" x14ac:dyDescent="0.25">
      <c r="B87">
        <v>5.4</v>
      </c>
      <c r="C87">
        <v>3</v>
      </c>
      <c r="D87">
        <v>4.5</v>
      </c>
      <c r="E87">
        <v>1.5</v>
      </c>
      <c r="F87" t="s">
        <v>6</v>
      </c>
      <c r="G87">
        <f>(B87-$B$154)/($B$155-$B$154)</f>
        <v>0.30555555555555564</v>
      </c>
      <c r="H87">
        <f t="shared" si="7"/>
        <v>0.41666666666666663</v>
      </c>
      <c r="I87" s="2">
        <f t="shared" si="8"/>
        <v>0.59322033898305082</v>
      </c>
      <c r="J87">
        <f t="shared" si="9"/>
        <v>0.58333333333333337</v>
      </c>
      <c r="K87">
        <f t="shared" si="10"/>
        <v>-0.53538397279449701</v>
      </c>
      <c r="L87">
        <f t="shared" si="11"/>
        <v>-0.13153881205026594</v>
      </c>
      <c r="M87">
        <f t="shared" si="12"/>
        <v>0.42032557786565156</v>
      </c>
      <c r="N87">
        <f t="shared" si="13"/>
        <v>0.39445264765878119</v>
      </c>
    </row>
    <row r="88" spans="2:14" x14ac:dyDescent="0.25">
      <c r="B88">
        <v>6</v>
      </c>
      <c r="C88">
        <v>3.4</v>
      </c>
      <c r="D88">
        <v>4.5</v>
      </c>
      <c r="E88">
        <v>1.6</v>
      </c>
      <c r="F88" t="s">
        <v>6</v>
      </c>
      <c r="G88">
        <f>(B88-$B$154)/($B$155-$B$154)</f>
        <v>0.47222222222222221</v>
      </c>
      <c r="H88">
        <f t="shared" si="7"/>
        <v>0.58333333333333326</v>
      </c>
      <c r="I88" s="2">
        <f t="shared" si="8"/>
        <v>0.59322033898305082</v>
      </c>
      <c r="J88">
        <f t="shared" si="9"/>
        <v>0.625</v>
      </c>
      <c r="K88">
        <f t="shared" si="10"/>
        <v>0.18919584001008349</v>
      </c>
      <c r="L88">
        <f t="shared" si="11"/>
        <v>0.78617383016087894</v>
      </c>
      <c r="M88">
        <f t="shared" si="12"/>
        <v>0.42032557786565156</v>
      </c>
      <c r="N88">
        <f t="shared" si="13"/>
        <v>0.5256453242636977</v>
      </c>
    </row>
    <row r="89" spans="2:14" x14ac:dyDescent="0.25">
      <c r="B89">
        <v>6.7</v>
      </c>
      <c r="C89">
        <v>3.1</v>
      </c>
      <c r="D89">
        <v>4.7</v>
      </c>
      <c r="E89">
        <v>1.5</v>
      </c>
      <c r="F89" t="s">
        <v>6</v>
      </c>
      <c r="G89">
        <f>(B89-$B$154)/($B$155-$B$154)</f>
        <v>0.66666666666666663</v>
      </c>
      <c r="H89">
        <f t="shared" si="7"/>
        <v>0.45833333333333331</v>
      </c>
      <c r="I89" s="2">
        <f t="shared" si="8"/>
        <v>0.6271186440677966</v>
      </c>
      <c r="J89">
        <f t="shared" si="9"/>
        <v>0.58333333333333337</v>
      </c>
      <c r="K89">
        <f t="shared" si="10"/>
        <v>1.0345389549487614</v>
      </c>
      <c r="L89">
        <f t="shared" si="11"/>
        <v>9.7889348502520526E-2</v>
      </c>
      <c r="M89">
        <f t="shared" si="12"/>
        <v>0.53362088187256629</v>
      </c>
      <c r="N89">
        <f t="shared" si="13"/>
        <v>0.39445264765878119</v>
      </c>
    </row>
    <row r="90" spans="2:14" x14ac:dyDescent="0.25">
      <c r="B90">
        <v>6.3</v>
      </c>
      <c r="C90">
        <v>2.2999999999999998</v>
      </c>
      <c r="D90">
        <v>4.4000000000000004</v>
      </c>
      <c r="E90">
        <v>1.3</v>
      </c>
      <c r="F90" t="s">
        <v>6</v>
      </c>
      <c r="G90">
        <f>(B90-$B$154)/($B$155-$B$154)</f>
        <v>0.55555555555555547</v>
      </c>
      <c r="H90">
        <f t="shared" si="7"/>
        <v>0.1249999999999999</v>
      </c>
      <c r="I90" s="2">
        <f t="shared" si="8"/>
        <v>0.57627118644067798</v>
      </c>
      <c r="J90">
        <f t="shared" si="9"/>
        <v>0.5</v>
      </c>
      <c r="K90">
        <f t="shared" si="10"/>
        <v>0.55148574641237369</v>
      </c>
      <c r="L90">
        <f t="shared" si="11"/>
        <v>-1.7375359359197702</v>
      </c>
      <c r="M90">
        <f t="shared" si="12"/>
        <v>0.3636779258621945</v>
      </c>
      <c r="N90">
        <f t="shared" si="13"/>
        <v>0.13206729444894835</v>
      </c>
    </row>
    <row r="91" spans="2:14" x14ac:dyDescent="0.25">
      <c r="B91">
        <v>5.6</v>
      </c>
      <c r="C91">
        <v>3</v>
      </c>
      <c r="D91">
        <v>4.0999999999999996</v>
      </c>
      <c r="E91">
        <v>1.3</v>
      </c>
      <c r="F91" t="s">
        <v>6</v>
      </c>
      <c r="G91">
        <f>(B91-$B$154)/($B$155-$B$154)</f>
        <v>0.36111111111111099</v>
      </c>
      <c r="H91">
        <f t="shared" si="7"/>
        <v>0.41666666666666663</v>
      </c>
      <c r="I91" s="2">
        <f t="shared" si="8"/>
        <v>0.52542372881355925</v>
      </c>
      <c r="J91">
        <f t="shared" si="9"/>
        <v>0.5</v>
      </c>
      <c r="K91">
        <f t="shared" si="10"/>
        <v>-0.29385736852630423</v>
      </c>
      <c r="L91">
        <f t="shared" si="11"/>
        <v>-0.13153881205026594</v>
      </c>
      <c r="M91">
        <f t="shared" si="12"/>
        <v>0.1937349698518222</v>
      </c>
      <c r="N91">
        <f t="shared" si="13"/>
        <v>0.13206729444894835</v>
      </c>
    </row>
    <row r="92" spans="2:14" x14ac:dyDescent="0.25">
      <c r="B92">
        <v>5.5</v>
      </c>
      <c r="C92">
        <v>2.5</v>
      </c>
      <c r="D92">
        <v>4</v>
      </c>
      <c r="E92">
        <v>1.3</v>
      </c>
      <c r="F92" t="s">
        <v>6</v>
      </c>
      <c r="G92">
        <f>(B92-$B$154)/($B$155-$B$154)</f>
        <v>0.33333333333333331</v>
      </c>
      <c r="H92">
        <f t="shared" si="7"/>
        <v>0.20833333333333331</v>
      </c>
      <c r="I92" s="2">
        <f t="shared" si="8"/>
        <v>0.50847457627118642</v>
      </c>
      <c r="J92">
        <f t="shared" si="9"/>
        <v>0.5</v>
      </c>
      <c r="K92">
        <f t="shared" si="10"/>
        <v>-0.41462067066040059</v>
      </c>
      <c r="L92">
        <f t="shared" si="11"/>
        <v>-1.2786796148141972</v>
      </c>
      <c r="M92">
        <f t="shared" si="12"/>
        <v>0.13708731784836511</v>
      </c>
      <c r="N92">
        <f t="shared" si="13"/>
        <v>0.13206729444894835</v>
      </c>
    </row>
    <row r="93" spans="2:14" x14ac:dyDescent="0.25">
      <c r="B93">
        <v>5.5</v>
      </c>
      <c r="C93">
        <v>2.6</v>
      </c>
      <c r="D93">
        <v>4.4000000000000004</v>
      </c>
      <c r="E93">
        <v>1.2</v>
      </c>
      <c r="F93" t="s">
        <v>6</v>
      </c>
      <c r="G93">
        <f>(B93-$B$154)/($B$155-$B$154)</f>
        <v>0.33333333333333331</v>
      </c>
      <c r="H93">
        <f t="shared" si="7"/>
        <v>0.25</v>
      </c>
      <c r="I93" s="2">
        <f t="shared" si="8"/>
        <v>0.57627118644067798</v>
      </c>
      <c r="J93">
        <f t="shared" si="9"/>
        <v>0.45833333333333331</v>
      </c>
      <c r="K93">
        <f t="shared" si="10"/>
        <v>-0.41462067066040059</v>
      </c>
      <c r="L93">
        <f t="shared" si="11"/>
        <v>-1.0492514542614109</v>
      </c>
      <c r="M93">
        <f t="shared" si="12"/>
        <v>0.3636779258621945</v>
      </c>
      <c r="N93">
        <f t="shared" si="13"/>
        <v>8.7461784403180599E-4</v>
      </c>
    </row>
    <row r="94" spans="2:14" x14ac:dyDescent="0.25">
      <c r="B94">
        <v>6.1</v>
      </c>
      <c r="C94">
        <v>3</v>
      </c>
      <c r="D94">
        <v>4.5999999999999996</v>
      </c>
      <c r="E94">
        <v>1.4</v>
      </c>
      <c r="F94" t="s">
        <v>6</v>
      </c>
      <c r="G94">
        <f>(B94-$B$154)/($B$155-$B$154)</f>
        <v>0.49999999999999989</v>
      </c>
      <c r="H94">
        <f t="shared" si="7"/>
        <v>0.41666666666666663</v>
      </c>
      <c r="I94" s="2">
        <f t="shared" si="8"/>
        <v>0.61016949152542366</v>
      </c>
      <c r="J94">
        <f t="shared" si="9"/>
        <v>0.54166666666666663</v>
      </c>
      <c r="K94">
        <f t="shared" si="10"/>
        <v>0.30995914214417986</v>
      </c>
      <c r="L94">
        <f t="shared" si="11"/>
        <v>-0.13153881205026594</v>
      </c>
      <c r="M94">
        <f t="shared" si="12"/>
        <v>0.47697322986910867</v>
      </c>
      <c r="N94">
        <f t="shared" si="13"/>
        <v>0.26325997105386462</v>
      </c>
    </row>
    <row r="95" spans="2:14" x14ac:dyDescent="0.25">
      <c r="B95">
        <v>5.8</v>
      </c>
      <c r="C95">
        <v>2.6</v>
      </c>
      <c r="D95">
        <v>4</v>
      </c>
      <c r="E95">
        <v>1.2</v>
      </c>
      <c r="F95" t="s">
        <v>6</v>
      </c>
      <c r="G95">
        <f>(B95-$B$154)/($B$155-$B$154)</f>
        <v>0.41666666666666663</v>
      </c>
      <c r="H95">
        <f t="shared" si="7"/>
        <v>0.25</v>
      </c>
      <c r="I95" s="2">
        <f t="shared" si="8"/>
        <v>0.50847457627118642</v>
      </c>
      <c r="J95">
        <f t="shared" si="9"/>
        <v>0.45833333333333331</v>
      </c>
      <c r="K95">
        <f t="shared" si="10"/>
        <v>-5.2330764258110368E-2</v>
      </c>
      <c r="L95">
        <f t="shared" si="11"/>
        <v>-1.0492514542614109</v>
      </c>
      <c r="M95">
        <f t="shared" si="12"/>
        <v>0.13708731784836511</v>
      </c>
      <c r="N95">
        <f t="shared" si="13"/>
        <v>8.7461784403180599E-4</v>
      </c>
    </row>
    <row r="96" spans="2:14" x14ac:dyDescent="0.25">
      <c r="B96">
        <v>5</v>
      </c>
      <c r="C96">
        <v>2.2999999999999998</v>
      </c>
      <c r="D96">
        <v>3.3</v>
      </c>
      <c r="E96">
        <v>1</v>
      </c>
      <c r="F96" t="s">
        <v>6</v>
      </c>
      <c r="G96">
        <f>(B96-$B$154)/($B$155-$B$154)</f>
        <v>0.19444444444444448</v>
      </c>
      <c r="H96">
        <f t="shared" si="7"/>
        <v>0.1249999999999999</v>
      </c>
      <c r="I96" s="2">
        <f t="shared" si="8"/>
        <v>0.38983050847457623</v>
      </c>
      <c r="J96">
        <f t="shared" si="9"/>
        <v>0.375</v>
      </c>
      <c r="K96">
        <f t="shared" si="10"/>
        <v>-1.0184371813308848</v>
      </c>
      <c r="L96">
        <f t="shared" si="11"/>
        <v>-1.7375359359197702</v>
      </c>
      <c r="M96">
        <f t="shared" si="12"/>
        <v>-0.259446246175836</v>
      </c>
      <c r="N96">
        <f t="shared" si="13"/>
        <v>-0.26151073536580099</v>
      </c>
    </row>
    <row r="97" spans="2:14" x14ac:dyDescent="0.25">
      <c r="B97">
        <v>5.6</v>
      </c>
      <c r="C97">
        <v>2.7</v>
      </c>
      <c r="D97">
        <v>4.2</v>
      </c>
      <c r="E97">
        <v>1.3</v>
      </c>
      <c r="F97" t="s">
        <v>6</v>
      </c>
      <c r="G97">
        <f>(B97-$B$154)/($B$155-$B$154)</f>
        <v>0.36111111111111099</v>
      </c>
      <c r="H97">
        <f t="shared" si="7"/>
        <v>0.29166666666666669</v>
      </c>
      <c r="I97" s="2">
        <f t="shared" si="8"/>
        <v>0.5423728813559322</v>
      </c>
      <c r="J97">
        <f t="shared" si="9"/>
        <v>0.5</v>
      </c>
      <c r="K97">
        <f t="shared" si="10"/>
        <v>-0.29385736852630423</v>
      </c>
      <c r="L97">
        <f t="shared" si="11"/>
        <v>-0.81982329370862439</v>
      </c>
      <c r="M97">
        <f t="shared" si="12"/>
        <v>0.25038262185527982</v>
      </c>
      <c r="N97">
        <f t="shared" si="13"/>
        <v>0.13206729444894835</v>
      </c>
    </row>
    <row r="98" spans="2:14" x14ac:dyDescent="0.25">
      <c r="B98">
        <v>5.7</v>
      </c>
      <c r="C98">
        <v>3</v>
      </c>
      <c r="D98">
        <v>4.2</v>
      </c>
      <c r="E98">
        <v>1.2</v>
      </c>
      <c r="F98" t="s">
        <v>6</v>
      </c>
      <c r="G98">
        <f>(B98-$B$154)/($B$155-$B$154)</f>
        <v>0.38888888888888895</v>
      </c>
      <c r="H98">
        <f t="shared" si="7"/>
        <v>0.41666666666666663</v>
      </c>
      <c r="I98" s="2">
        <f t="shared" si="8"/>
        <v>0.5423728813559322</v>
      </c>
      <c r="J98">
        <f t="shared" si="9"/>
        <v>0.45833333333333331</v>
      </c>
      <c r="K98">
        <f t="shared" si="10"/>
        <v>-0.17309406639220676</v>
      </c>
      <c r="L98">
        <f t="shared" si="11"/>
        <v>-0.13153881205026594</v>
      </c>
      <c r="M98">
        <f t="shared" si="12"/>
        <v>0.25038262185527982</v>
      </c>
      <c r="N98">
        <f t="shared" si="13"/>
        <v>8.7461784403180599E-4</v>
      </c>
    </row>
    <row r="99" spans="2:14" x14ac:dyDescent="0.25">
      <c r="B99">
        <v>5.7</v>
      </c>
      <c r="C99">
        <v>2.9</v>
      </c>
      <c r="D99">
        <v>4.2</v>
      </c>
      <c r="E99">
        <v>1.3</v>
      </c>
      <c r="F99" t="s">
        <v>6</v>
      </c>
      <c r="G99">
        <f>(B99-$B$154)/($B$155-$B$154)</f>
        <v>0.38888888888888895</v>
      </c>
      <c r="H99">
        <f t="shared" si="7"/>
        <v>0.37499999999999989</v>
      </c>
      <c r="I99" s="2">
        <f t="shared" si="8"/>
        <v>0.5423728813559322</v>
      </c>
      <c r="J99">
        <f t="shared" si="9"/>
        <v>0.5</v>
      </c>
      <c r="K99">
        <f t="shared" si="10"/>
        <v>-0.17309406639220676</v>
      </c>
      <c r="L99">
        <f t="shared" si="11"/>
        <v>-0.36096697260305244</v>
      </c>
      <c r="M99">
        <f t="shared" si="12"/>
        <v>0.25038262185527982</v>
      </c>
      <c r="N99">
        <f t="shared" si="13"/>
        <v>0.13206729444894835</v>
      </c>
    </row>
    <row r="100" spans="2:14" x14ac:dyDescent="0.25">
      <c r="B100">
        <v>6.2</v>
      </c>
      <c r="C100">
        <v>2.9</v>
      </c>
      <c r="D100">
        <v>4.3</v>
      </c>
      <c r="E100">
        <v>1.3</v>
      </c>
      <c r="F100" t="s">
        <v>6</v>
      </c>
      <c r="G100">
        <f>(B100-$B$154)/($B$155-$B$154)</f>
        <v>0.52777777777777779</v>
      </c>
      <c r="H100">
        <f t="shared" si="7"/>
        <v>0.37499999999999989</v>
      </c>
      <c r="I100" s="2">
        <f t="shared" si="8"/>
        <v>0.55932203389830504</v>
      </c>
      <c r="J100">
        <f t="shared" si="9"/>
        <v>0.5</v>
      </c>
      <c r="K100">
        <f t="shared" si="10"/>
        <v>0.43072244427827733</v>
      </c>
      <c r="L100">
        <f t="shared" si="11"/>
        <v>-0.36096697260305244</v>
      </c>
      <c r="M100">
        <f t="shared" si="12"/>
        <v>0.30703027385873688</v>
      </c>
      <c r="N100">
        <f t="shared" si="13"/>
        <v>0.13206729444894835</v>
      </c>
    </row>
    <row r="101" spans="2:14" x14ac:dyDescent="0.25">
      <c r="B101">
        <v>5.0999999999999996</v>
      </c>
      <c r="C101">
        <v>2.5</v>
      </c>
      <c r="D101">
        <v>3</v>
      </c>
      <c r="E101">
        <v>1.1000000000000001</v>
      </c>
      <c r="F101" t="s">
        <v>6</v>
      </c>
      <c r="G101">
        <f>(B101-$B$154)/($B$155-$B$154)</f>
        <v>0.22222222222222213</v>
      </c>
      <c r="H101">
        <f t="shared" si="7"/>
        <v>0.20833333333333331</v>
      </c>
      <c r="I101" s="2">
        <f t="shared" si="8"/>
        <v>0.33898305084745761</v>
      </c>
      <c r="J101">
        <f t="shared" si="9"/>
        <v>0.41666666666666669</v>
      </c>
      <c r="K101">
        <f t="shared" si="10"/>
        <v>-0.89767387919678832</v>
      </c>
      <c r="L101">
        <f t="shared" si="11"/>
        <v>-1.2786796148141972</v>
      </c>
      <c r="M101">
        <f t="shared" si="12"/>
        <v>-0.42938920218620774</v>
      </c>
      <c r="N101">
        <f t="shared" si="13"/>
        <v>-0.13031805876088445</v>
      </c>
    </row>
    <row r="102" spans="2:14" x14ac:dyDescent="0.25">
      <c r="B102">
        <v>5.7</v>
      </c>
      <c r="C102">
        <v>2.8</v>
      </c>
      <c r="D102">
        <v>4.0999999999999996</v>
      </c>
      <c r="E102">
        <v>1.3</v>
      </c>
      <c r="F102" t="s">
        <v>6</v>
      </c>
      <c r="G102">
        <f>(B102-$B$154)/($B$155-$B$154)</f>
        <v>0.38888888888888895</v>
      </c>
      <c r="H102">
        <f t="shared" si="7"/>
        <v>0.3333333333333332</v>
      </c>
      <c r="I102" s="2">
        <f t="shared" si="8"/>
        <v>0.52542372881355925</v>
      </c>
      <c r="J102">
        <f t="shared" si="9"/>
        <v>0.5</v>
      </c>
      <c r="K102">
        <f t="shared" si="10"/>
        <v>-0.17309406639220676</v>
      </c>
      <c r="L102">
        <f t="shared" si="11"/>
        <v>-0.59039513315583891</v>
      </c>
      <c r="M102">
        <f t="shared" si="12"/>
        <v>0.1937349698518222</v>
      </c>
      <c r="N102">
        <f t="shared" si="13"/>
        <v>0.13206729444894835</v>
      </c>
    </row>
    <row r="103" spans="2:14" x14ac:dyDescent="0.25">
      <c r="B103">
        <v>6.3</v>
      </c>
      <c r="C103">
        <v>3.3</v>
      </c>
      <c r="D103">
        <v>6</v>
      </c>
      <c r="E103">
        <v>2.5</v>
      </c>
      <c r="F103" t="s">
        <v>7</v>
      </c>
      <c r="G103">
        <f>(B103-$B$154)/($B$155-$B$154)</f>
        <v>0.55555555555555547</v>
      </c>
      <c r="H103">
        <f t="shared" si="7"/>
        <v>0.54166666666666652</v>
      </c>
      <c r="I103" s="2">
        <f t="shared" si="8"/>
        <v>0.84745762711864403</v>
      </c>
      <c r="J103">
        <f t="shared" si="9"/>
        <v>1</v>
      </c>
      <c r="K103">
        <f t="shared" si="10"/>
        <v>0.55148574641237369</v>
      </c>
      <c r="L103">
        <f t="shared" si="11"/>
        <v>0.55674566960809246</v>
      </c>
      <c r="M103">
        <f t="shared" si="12"/>
        <v>1.2700403579175108</v>
      </c>
      <c r="N103">
        <f t="shared" si="13"/>
        <v>1.7063794137079455</v>
      </c>
    </row>
    <row r="104" spans="2:14" x14ac:dyDescent="0.25">
      <c r="B104">
        <v>5.8</v>
      </c>
      <c r="C104">
        <v>2.7</v>
      </c>
      <c r="D104">
        <v>5.0999999999999996</v>
      </c>
      <c r="E104">
        <v>1.9</v>
      </c>
      <c r="F104" t="s">
        <v>7</v>
      </c>
      <c r="G104">
        <f>(B104-$B$154)/($B$155-$B$154)</f>
        <v>0.41666666666666663</v>
      </c>
      <c r="H104">
        <f t="shared" si="7"/>
        <v>0.29166666666666669</v>
      </c>
      <c r="I104" s="2">
        <f t="shared" si="8"/>
        <v>0.69491525423728806</v>
      </c>
      <c r="J104">
        <f t="shared" si="9"/>
        <v>0.75</v>
      </c>
      <c r="K104">
        <f t="shared" si="10"/>
        <v>-5.2330764258110368E-2</v>
      </c>
      <c r="L104">
        <f t="shared" si="11"/>
        <v>-0.81982329370862439</v>
      </c>
      <c r="M104">
        <f t="shared" si="12"/>
        <v>0.76021148988639509</v>
      </c>
      <c r="N104">
        <f t="shared" si="13"/>
        <v>0.9192233540784468</v>
      </c>
    </row>
    <row r="105" spans="2:14" x14ac:dyDescent="0.25">
      <c r="B105">
        <v>7.1</v>
      </c>
      <c r="C105">
        <v>3</v>
      </c>
      <c r="D105">
        <v>5.9</v>
      </c>
      <c r="E105">
        <v>2.1</v>
      </c>
      <c r="F105" t="s">
        <v>7</v>
      </c>
      <c r="G105">
        <f>(B105-$B$154)/($B$155-$B$154)</f>
        <v>0.77777777777777757</v>
      </c>
      <c r="H105">
        <f t="shared" si="7"/>
        <v>0.41666666666666663</v>
      </c>
      <c r="I105" s="2">
        <f t="shared" si="8"/>
        <v>0.83050847457627119</v>
      </c>
      <c r="J105">
        <f t="shared" si="9"/>
        <v>0.83333333333333337</v>
      </c>
      <c r="K105">
        <f t="shared" si="10"/>
        <v>1.5175921634851481</v>
      </c>
      <c r="L105">
        <f t="shared" si="11"/>
        <v>-0.13153881205026594</v>
      </c>
      <c r="M105">
        <f t="shared" si="12"/>
        <v>1.2133927059140539</v>
      </c>
      <c r="N105">
        <f t="shared" si="13"/>
        <v>1.1816087072882799</v>
      </c>
    </row>
    <row r="106" spans="2:14" x14ac:dyDescent="0.25">
      <c r="B106">
        <v>6.3</v>
      </c>
      <c r="C106">
        <v>2.9</v>
      </c>
      <c r="D106">
        <v>5.6</v>
      </c>
      <c r="E106">
        <v>1.8</v>
      </c>
      <c r="F106" t="s">
        <v>7</v>
      </c>
      <c r="G106">
        <f>(B106-$B$154)/($B$155-$B$154)</f>
        <v>0.55555555555555547</v>
      </c>
      <c r="H106">
        <f t="shared" si="7"/>
        <v>0.37499999999999989</v>
      </c>
      <c r="I106" s="2">
        <f t="shared" si="8"/>
        <v>0.77966101694915246</v>
      </c>
      <c r="J106">
        <f t="shared" si="9"/>
        <v>0.70833333333333337</v>
      </c>
      <c r="K106">
        <f t="shared" si="10"/>
        <v>0.55148574641237369</v>
      </c>
      <c r="L106">
        <f t="shared" si="11"/>
        <v>-0.36096697260305244</v>
      </c>
      <c r="M106">
        <f t="shared" si="12"/>
        <v>1.0434497499036814</v>
      </c>
      <c r="N106">
        <f t="shared" si="13"/>
        <v>0.78803067747353051</v>
      </c>
    </row>
    <row r="107" spans="2:14" x14ac:dyDescent="0.25">
      <c r="B107">
        <v>6.5</v>
      </c>
      <c r="C107">
        <v>3</v>
      </c>
      <c r="D107">
        <v>5.8</v>
      </c>
      <c r="E107">
        <v>2.2000000000000002</v>
      </c>
      <c r="F107" t="s">
        <v>7</v>
      </c>
      <c r="G107">
        <f>(B107-$B$154)/($B$155-$B$154)</f>
        <v>0.61111111111111105</v>
      </c>
      <c r="H107">
        <f t="shared" si="7"/>
        <v>0.41666666666666663</v>
      </c>
      <c r="I107" s="2">
        <f t="shared" si="8"/>
        <v>0.81355932203389825</v>
      </c>
      <c r="J107">
        <f t="shared" si="9"/>
        <v>0.87500000000000011</v>
      </c>
      <c r="K107">
        <f t="shared" si="10"/>
        <v>0.79301235068056763</v>
      </c>
      <c r="L107">
        <f t="shared" si="11"/>
        <v>-0.13153881205026594</v>
      </c>
      <c r="M107">
        <f t="shared" si="12"/>
        <v>1.1567450539105961</v>
      </c>
      <c r="N107">
        <f t="shared" si="13"/>
        <v>1.3128013838931964</v>
      </c>
    </row>
    <row r="108" spans="2:14" x14ac:dyDescent="0.25">
      <c r="B108">
        <v>7.6</v>
      </c>
      <c r="C108">
        <v>3</v>
      </c>
      <c r="D108">
        <v>6.6</v>
      </c>
      <c r="E108">
        <v>2.1</v>
      </c>
      <c r="F108" t="s">
        <v>7</v>
      </c>
      <c r="G108">
        <f>(B108-$B$154)/($B$155-$B$154)</f>
        <v>0.91666666666666652</v>
      </c>
      <c r="H108">
        <f t="shared" si="7"/>
        <v>0.41666666666666663</v>
      </c>
      <c r="I108" s="2">
        <f t="shared" si="8"/>
        <v>0.94915254237288127</v>
      </c>
      <c r="J108">
        <f t="shared" si="9"/>
        <v>0.83333333333333337</v>
      </c>
      <c r="K108">
        <f t="shared" si="10"/>
        <v>2.1214086741556324</v>
      </c>
      <c r="L108">
        <f t="shared" si="11"/>
        <v>-0.13153881205026594</v>
      </c>
      <c r="M108">
        <f t="shared" si="12"/>
        <v>1.6099262699382544</v>
      </c>
      <c r="N108">
        <f t="shared" si="13"/>
        <v>1.1816087072882799</v>
      </c>
    </row>
    <row r="109" spans="2:14" x14ac:dyDescent="0.25">
      <c r="B109">
        <v>4.9000000000000004</v>
      </c>
      <c r="C109">
        <v>2.5</v>
      </c>
      <c r="D109">
        <v>4.5</v>
      </c>
      <c r="E109">
        <v>1.7</v>
      </c>
      <c r="F109" t="s">
        <v>7</v>
      </c>
      <c r="G109">
        <f>(B109-$B$154)/($B$155-$B$154)</f>
        <v>0.1666666666666668</v>
      </c>
      <c r="H109">
        <f t="shared" si="7"/>
        <v>0.20833333333333331</v>
      </c>
      <c r="I109" s="2">
        <f t="shared" si="8"/>
        <v>0.59322033898305082</v>
      </c>
      <c r="J109">
        <f t="shared" si="9"/>
        <v>0.66666666666666663</v>
      </c>
      <c r="K109">
        <f t="shared" si="10"/>
        <v>-1.1392004834649812</v>
      </c>
      <c r="L109">
        <f t="shared" si="11"/>
        <v>-1.2786796148141972</v>
      </c>
      <c r="M109">
        <f t="shared" si="12"/>
        <v>0.42032557786565156</v>
      </c>
      <c r="N109">
        <f t="shared" si="13"/>
        <v>0.65683800086861399</v>
      </c>
    </row>
    <row r="110" spans="2:14" x14ac:dyDescent="0.25">
      <c r="B110">
        <v>7.3</v>
      </c>
      <c r="C110">
        <v>2.9</v>
      </c>
      <c r="D110">
        <v>6.3</v>
      </c>
      <c r="E110">
        <v>1.8</v>
      </c>
      <c r="F110" t="s">
        <v>7</v>
      </c>
      <c r="G110">
        <f>(B110-$B$154)/($B$155-$B$154)</f>
        <v>0.83333333333333326</v>
      </c>
      <c r="H110">
        <f t="shared" si="7"/>
        <v>0.37499999999999989</v>
      </c>
      <c r="I110" s="2">
        <f t="shared" si="8"/>
        <v>0.89830508474576265</v>
      </c>
      <c r="J110">
        <f t="shared" si="9"/>
        <v>0.70833333333333337</v>
      </c>
      <c r="K110">
        <f t="shared" si="10"/>
        <v>1.759118767753342</v>
      </c>
      <c r="L110">
        <f t="shared" si="11"/>
        <v>-0.36096697260305244</v>
      </c>
      <c r="M110">
        <f t="shared" si="12"/>
        <v>1.4399833139278826</v>
      </c>
      <c r="N110">
        <f t="shared" si="13"/>
        <v>0.78803067747353051</v>
      </c>
    </row>
    <row r="111" spans="2:14" x14ac:dyDescent="0.25">
      <c r="B111">
        <v>6.7</v>
      </c>
      <c r="C111">
        <v>2.5</v>
      </c>
      <c r="D111">
        <v>5.8</v>
      </c>
      <c r="E111">
        <v>1.8</v>
      </c>
      <c r="F111" t="s">
        <v>7</v>
      </c>
      <c r="G111">
        <f>(B111-$B$154)/($B$155-$B$154)</f>
        <v>0.66666666666666663</v>
      </c>
      <c r="H111">
        <f t="shared" si="7"/>
        <v>0.20833333333333331</v>
      </c>
      <c r="I111" s="2">
        <f t="shared" si="8"/>
        <v>0.81355932203389825</v>
      </c>
      <c r="J111">
        <f t="shared" si="9"/>
        <v>0.70833333333333337</v>
      </c>
      <c r="K111">
        <f t="shared" si="10"/>
        <v>1.0345389549487614</v>
      </c>
      <c r="L111">
        <f t="shared" si="11"/>
        <v>-1.2786796148141972</v>
      </c>
      <c r="M111">
        <f t="shared" si="12"/>
        <v>1.1567450539105961</v>
      </c>
      <c r="N111">
        <f t="shared" si="13"/>
        <v>0.78803067747353051</v>
      </c>
    </row>
    <row r="112" spans="2:14" x14ac:dyDescent="0.25">
      <c r="B112">
        <v>7.2</v>
      </c>
      <c r="C112">
        <v>3.6</v>
      </c>
      <c r="D112">
        <v>6.1</v>
      </c>
      <c r="E112">
        <v>2.5</v>
      </c>
      <c r="F112" t="s">
        <v>7</v>
      </c>
      <c r="G112">
        <f>(B112-$B$154)/($B$155-$B$154)</f>
        <v>0.80555555555555558</v>
      </c>
      <c r="H112">
        <f t="shared" si="7"/>
        <v>0.66666666666666663</v>
      </c>
      <c r="I112" s="2">
        <f t="shared" si="8"/>
        <v>0.86440677966101687</v>
      </c>
      <c r="J112">
        <f t="shared" si="9"/>
        <v>1</v>
      </c>
      <c r="K112">
        <f t="shared" si="10"/>
        <v>1.6383554656192456</v>
      </c>
      <c r="L112">
        <f t="shared" si="11"/>
        <v>1.2450301512664519</v>
      </c>
      <c r="M112">
        <f t="shared" si="12"/>
        <v>1.3266880099209679</v>
      </c>
      <c r="N112">
        <f t="shared" si="13"/>
        <v>1.7063794137079455</v>
      </c>
    </row>
    <row r="113" spans="2:14" x14ac:dyDescent="0.25">
      <c r="B113">
        <v>6.5</v>
      </c>
      <c r="C113">
        <v>3.2</v>
      </c>
      <c r="D113">
        <v>5.0999999999999996</v>
      </c>
      <c r="E113">
        <v>2</v>
      </c>
      <c r="F113" t="s">
        <v>7</v>
      </c>
      <c r="G113">
        <f>(B113-$B$154)/($B$155-$B$154)</f>
        <v>0.61111111111111105</v>
      </c>
      <c r="H113">
        <f t="shared" si="7"/>
        <v>0.5</v>
      </c>
      <c r="I113" s="2">
        <f t="shared" si="8"/>
        <v>0.69491525423728806</v>
      </c>
      <c r="J113">
        <f t="shared" si="9"/>
        <v>0.79166666666666663</v>
      </c>
      <c r="K113">
        <f t="shared" si="10"/>
        <v>0.79301235068056763</v>
      </c>
      <c r="L113">
        <f t="shared" si="11"/>
        <v>0.32731750905530699</v>
      </c>
      <c r="M113">
        <f t="shared" si="12"/>
        <v>0.76021148988639509</v>
      </c>
      <c r="N113">
        <f t="shared" si="13"/>
        <v>1.0504160306833634</v>
      </c>
    </row>
    <row r="114" spans="2:14" x14ac:dyDescent="0.25">
      <c r="B114">
        <v>6.4</v>
      </c>
      <c r="C114">
        <v>2.7</v>
      </c>
      <c r="D114">
        <v>5.3</v>
      </c>
      <c r="E114">
        <v>1.9</v>
      </c>
      <c r="F114" t="s">
        <v>7</v>
      </c>
      <c r="G114">
        <f>(B114-$B$154)/($B$155-$B$154)</f>
        <v>0.58333333333333337</v>
      </c>
      <c r="H114">
        <f t="shared" si="7"/>
        <v>0.29166666666666669</v>
      </c>
      <c r="I114" s="2">
        <f t="shared" si="8"/>
        <v>0.72881355932203384</v>
      </c>
      <c r="J114">
        <f t="shared" si="9"/>
        <v>0.75</v>
      </c>
      <c r="K114">
        <f t="shared" si="10"/>
        <v>0.67224904854647116</v>
      </c>
      <c r="L114">
        <f t="shared" si="11"/>
        <v>-0.81982329370862439</v>
      </c>
      <c r="M114">
        <f t="shared" si="12"/>
        <v>0.87350679389330976</v>
      </c>
      <c r="N114">
        <f t="shared" si="13"/>
        <v>0.9192233540784468</v>
      </c>
    </row>
    <row r="115" spans="2:14" x14ac:dyDescent="0.25">
      <c r="B115">
        <v>6.8</v>
      </c>
      <c r="C115">
        <v>3</v>
      </c>
      <c r="D115">
        <v>5.5</v>
      </c>
      <c r="E115">
        <v>2.1</v>
      </c>
      <c r="F115" t="s">
        <v>7</v>
      </c>
      <c r="G115">
        <f>(B115-$B$154)/($B$155-$B$154)</f>
        <v>0.69444444444444431</v>
      </c>
      <c r="H115">
        <f t="shared" si="7"/>
        <v>0.41666666666666663</v>
      </c>
      <c r="I115" s="2">
        <f t="shared" si="8"/>
        <v>0.76271186440677963</v>
      </c>
      <c r="J115">
        <f t="shared" si="9"/>
        <v>0.83333333333333337</v>
      </c>
      <c r="K115">
        <f t="shared" si="10"/>
        <v>1.1553022570828579</v>
      </c>
      <c r="L115">
        <f t="shared" si="11"/>
        <v>-0.13153881205026594</v>
      </c>
      <c r="M115">
        <f t="shared" si="12"/>
        <v>0.98680209790022444</v>
      </c>
      <c r="N115">
        <f t="shared" si="13"/>
        <v>1.1816087072882799</v>
      </c>
    </row>
    <row r="116" spans="2:14" x14ac:dyDescent="0.25">
      <c r="B116">
        <v>5.7</v>
      </c>
      <c r="C116">
        <v>2.5</v>
      </c>
      <c r="D116">
        <v>5</v>
      </c>
      <c r="E116">
        <v>2</v>
      </c>
      <c r="F116" t="s">
        <v>7</v>
      </c>
      <c r="G116">
        <f>(B116-$B$154)/($B$155-$B$154)</f>
        <v>0.38888888888888895</v>
      </c>
      <c r="H116">
        <f t="shared" si="7"/>
        <v>0.20833333333333331</v>
      </c>
      <c r="I116" s="2">
        <f t="shared" si="8"/>
        <v>0.67796610169491522</v>
      </c>
      <c r="J116">
        <f t="shared" si="9"/>
        <v>0.79166666666666663</v>
      </c>
      <c r="K116">
        <f t="shared" si="10"/>
        <v>-0.17309406639220676</v>
      </c>
      <c r="L116">
        <f t="shared" si="11"/>
        <v>-1.2786796148141972</v>
      </c>
      <c r="M116">
        <f t="shared" si="12"/>
        <v>0.70356383788293797</v>
      </c>
      <c r="N116">
        <f t="shared" si="13"/>
        <v>1.0504160306833634</v>
      </c>
    </row>
    <row r="117" spans="2:14" x14ac:dyDescent="0.25">
      <c r="B117">
        <v>5.8</v>
      </c>
      <c r="C117">
        <v>2.8</v>
      </c>
      <c r="D117">
        <v>5.0999999999999996</v>
      </c>
      <c r="E117">
        <v>2.4</v>
      </c>
      <c r="F117" t="s">
        <v>7</v>
      </c>
      <c r="G117">
        <f>(B117-$B$154)/($B$155-$B$154)</f>
        <v>0.41666666666666663</v>
      </c>
      <c r="H117">
        <f t="shared" si="7"/>
        <v>0.3333333333333332</v>
      </c>
      <c r="I117" s="2">
        <f t="shared" si="8"/>
        <v>0.69491525423728806</v>
      </c>
      <c r="J117">
        <f t="shared" si="9"/>
        <v>0.95833333333333326</v>
      </c>
      <c r="K117">
        <f t="shared" si="10"/>
        <v>-5.2330764258110368E-2</v>
      </c>
      <c r="L117">
        <f t="shared" si="11"/>
        <v>-0.59039513315583891</v>
      </c>
      <c r="M117">
        <f t="shared" si="12"/>
        <v>0.76021148988639509</v>
      </c>
      <c r="N117">
        <f t="shared" si="13"/>
        <v>1.575186737103029</v>
      </c>
    </row>
    <row r="118" spans="2:14" x14ac:dyDescent="0.25">
      <c r="B118">
        <v>6.4</v>
      </c>
      <c r="C118">
        <v>3.2</v>
      </c>
      <c r="D118">
        <v>5.3</v>
      </c>
      <c r="E118">
        <v>2.2999999999999998</v>
      </c>
      <c r="F118" t="s">
        <v>7</v>
      </c>
      <c r="G118">
        <f>(B118-$B$154)/($B$155-$B$154)</f>
        <v>0.58333333333333337</v>
      </c>
      <c r="H118">
        <f t="shared" si="7"/>
        <v>0.5</v>
      </c>
      <c r="I118" s="2">
        <f t="shared" si="8"/>
        <v>0.72881355932203384</v>
      </c>
      <c r="J118">
        <f t="shared" si="9"/>
        <v>0.91666666666666663</v>
      </c>
      <c r="K118">
        <f t="shared" si="10"/>
        <v>0.67224904854647116</v>
      </c>
      <c r="L118">
        <f t="shared" si="11"/>
        <v>0.32731750905530699</v>
      </c>
      <c r="M118">
        <f t="shared" si="12"/>
        <v>0.87350679389330976</v>
      </c>
      <c r="N118">
        <f t="shared" si="13"/>
        <v>1.4439940604981123</v>
      </c>
    </row>
    <row r="119" spans="2:14" x14ac:dyDescent="0.25">
      <c r="B119">
        <v>6.5</v>
      </c>
      <c r="C119">
        <v>3</v>
      </c>
      <c r="D119">
        <v>5.5</v>
      </c>
      <c r="E119">
        <v>1.8</v>
      </c>
      <c r="F119" t="s">
        <v>7</v>
      </c>
      <c r="G119">
        <f>(B119-$B$154)/($B$155-$B$154)</f>
        <v>0.61111111111111105</v>
      </c>
      <c r="H119">
        <f t="shared" si="7"/>
        <v>0.41666666666666663</v>
      </c>
      <c r="I119" s="2">
        <f t="shared" si="8"/>
        <v>0.76271186440677963</v>
      </c>
      <c r="J119">
        <f t="shared" si="9"/>
        <v>0.70833333333333337</v>
      </c>
      <c r="K119">
        <f t="shared" si="10"/>
        <v>0.79301235068056763</v>
      </c>
      <c r="L119">
        <f t="shared" si="11"/>
        <v>-0.13153881205026594</v>
      </c>
      <c r="M119">
        <f t="shared" si="12"/>
        <v>0.98680209790022444</v>
      </c>
      <c r="N119">
        <f t="shared" si="13"/>
        <v>0.78803067747353051</v>
      </c>
    </row>
    <row r="120" spans="2:14" x14ac:dyDescent="0.25">
      <c r="B120">
        <v>7.7</v>
      </c>
      <c r="C120">
        <v>3.8</v>
      </c>
      <c r="D120">
        <v>6.7</v>
      </c>
      <c r="E120">
        <v>2.2000000000000002</v>
      </c>
      <c r="F120" t="s">
        <v>7</v>
      </c>
      <c r="G120">
        <f>(B120-$B$154)/($B$155-$B$154)</f>
        <v>0.94444444444444442</v>
      </c>
      <c r="H120">
        <f t="shared" si="7"/>
        <v>0.74999999999999978</v>
      </c>
      <c r="I120" s="2">
        <f t="shared" si="8"/>
        <v>0.96610169491525422</v>
      </c>
      <c r="J120">
        <f t="shared" si="9"/>
        <v>0.87500000000000011</v>
      </c>
      <c r="K120">
        <f t="shared" si="10"/>
        <v>2.2421719762897299</v>
      </c>
      <c r="L120">
        <f t="shared" si="11"/>
        <v>1.7038864723720237</v>
      </c>
      <c r="M120">
        <f t="shared" si="12"/>
        <v>1.6665739219417119</v>
      </c>
      <c r="N120">
        <f t="shared" si="13"/>
        <v>1.3128013838931964</v>
      </c>
    </row>
    <row r="121" spans="2:14" x14ac:dyDescent="0.25">
      <c r="B121">
        <v>7.7</v>
      </c>
      <c r="C121">
        <v>2.6</v>
      </c>
      <c r="D121">
        <v>6.9</v>
      </c>
      <c r="E121">
        <v>2.2999999999999998</v>
      </c>
      <c r="F121" t="s">
        <v>7</v>
      </c>
      <c r="G121">
        <f>(B121-$B$154)/($B$155-$B$154)</f>
        <v>0.94444444444444442</v>
      </c>
      <c r="H121">
        <f t="shared" si="7"/>
        <v>0.25</v>
      </c>
      <c r="I121" s="2">
        <f t="shared" si="8"/>
        <v>1</v>
      </c>
      <c r="J121">
        <f t="shared" si="9"/>
        <v>0.91666666666666663</v>
      </c>
      <c r="K121">
        <f t="shared" si="10"/>
        <v>2.2421719762897299</v>
      </c>
      <c r="L121">
        <f t="shared" si="11"/>
        <v>-1.0492514542614109</v>
      </c>
      <c r="M121">
        <f t="shared" si="12"/>
        <v>1.7798692259486266</v>
      </c>
      <c r="N121">
        <f t="shared" si="13"/>
        <v>1.4439940604981123</v>
      </c>
    </row>
    <row r="122" spans="2:14" x14ac:dyDescent="0.25">
      <c r="B122">
        <v>6</v>
      </c>
      <c r="C122">
        <v>2.2000000000000002</v>
      </c>
      <c r="D122">
        <v>5</v>
      </c>
      <c r="E122">
        <v>1.5</v>
      </c>
      <c r="F122" t="s">
        <v>7</v>
      </c>
      <c r="G122">
        <f>(B122-$B$154)/($B$155-$B$154)</f>
        <v>0.47222222222222221</v>
      </c>
      <c r="H122">
        <f t="shared" si="7"/>
        <v>8.3333333333333398E-2</v>
      </c>
      <c r="I122" s="2">
        <f t="shared" si="8"/>
        <v>0.67796610169491522</v>
      </c>
      <c r="J122">
        <f t="shared" si="9"/>
        <v>0.58333333333333337</v>
      </c>
      <c r="K122">
        <f t="shared" si="10"/>
        <v>0.18919584001008349</v>
      </c>
      <c r="L122">
        <f t="shared" si="11"/>
        <v>-1.9669640964725557</v>
      </c>
      <c r="M122">
        <f t="shared" si="12"/>
        <v>0.70356383788293797</v>
      </c>
      <c r="N122">
        <f t="shared" si="13"/>
        <v>0.39445264765878119</v>
      </c>
    </row>
    <row r="123" spans="2:14" x14ac:dyDescent="0.25">
      <c r="B123">
        <v>6.9</v>
      </c>
      <c r="C123">
        <v>3.2</v>
      </c>
      <c r="D123">
        <v>5.7</v>
      </c>
      <c r="E123">
        <v>2.2999999999999998</v>
      </c>
      <c r="F123" t="s">
        <v>7</v>
      </c>
      <c r="G123">
        <f>(B123-$B$154)/($B$155-$B$154)</f>
        <v>0.72222222222222221</v>
      </c>
      <c r="H123">
        <f t="shared" si="7"/>
        <v>0.5</v>
      </c>
      <c r="I123" s="2">
        <f t="shared" si="8"/>
        <v>0.79661016949152541</v>
      </c>
      <c r="J123">
        <f t="shared" si="9"/>
        <v>0.91666666666666663</v>
      </c>
      <c r="K123">
        <f t="shared" si="10"/>
        <v>1.2760655592169552</v>
      </c>
      <c r="L123">
        <f t="shared" si="11"/>
        <v>0.32731750905530699</v>
      </c>
      <c r="M123">
        <f t="shared" si="12"/>
        <v>1.1000974019071392</v>
      </c>
      <c r="N123">
        <f t="shared" si="13"/>
        <v>1.4439940604981123</v>
      </c>
    </row>
    <row r="124" spans="2:14" x14ac:dyDescent="0.25">
      <c r="B124">
        <v>5.6</v>
      </c>
      <c r="C124">
        <v>2.8</v>
      </c>
      <c r="D124">
        <v>4.9000000000000004</v>
      </c>
      <c r="E124">
        <v>2</v>
      </c>
      <c r="F124" t="s">
        <v>7</v>
      </c>
      <c r="G124">
        <f>(B124-$B$154)/($B$155-$B$154)</f>
        <v>0.36111111111111099</v>
      </c>
      <c r="H124">
        <f t="shared" si="7"/>
        <v>0.3333333333333332</v>
      </c>
      <c r="I124" s="2">
        <f t="shared" si="8"/>
        <v>0.66101694915254239</v>
      </c>
      <c r="J124">
        <f t="shared" si="9"/>
        <v>0.79166666666666663</v>
      </c>
      <c r="K124">
        <f t="shared" si="10"/>
        <v>-0.29385736852630423</v>
      </c>
      <c r="L124">
        <f t="shared" si="11"/>
        <v>-0.59039513315583891</v>
      </c>
      <c r="M124">
        <f t="shared" si="12"/>
        <v>0.64691618587948096</v>
      </c>
      <c r="N124">
        <f t="shared" si="13"/>
        <v>1.0504160306833634</v>
      </c>
    </row>
    <row r="125" spans="2:14" x14ac:dyDescent="0.25">
      <c r="B125">
        <v>7.7</v>
      </c>
      <c r="C125">
        <v>2.8</v>
      </c>
      <c r="D125">
        <v>6.7</v>
      </c>
      <c r="E125">
        <v>2</v>
      </c>
      <c r="F125" t="s">
        <v>7</v>
      </c>
      <c r="G125">
        <f>(B125-$B$154)/($B$155-$B$154)</f>
        <v>0.94444444444444442</v>
      </c>
      <c r="H125">
        <f t="shared" si="7"/>
        <v>0.3333333333333332</v>
      </c>
      <c r="I125" s="2">
        <f t="shared" si="8"/>
        <v>0.96610169491525422</v>
      </c>
      <c r="J125">
        <f t="shared" si="9"/>
        <v>0.79166666666666663</v>
      </c>
      <c r="K125">
        <f t="shared" si="10"/>
        <v>2.2421719762897299</v>
      </c>
      <c r="L125">
        <f t="shared" si="11"/>
        <v>-0.59039513315583891</v>
      </c>
      <c r="M125">
        <f t="shared" si="12"/>
        <v>1.6665739219417119</v>
      </c>
      <c r="N125">
        <f t="shared" si="13"/>
        <v>1.0504160306833634</v>
      </c>
    </row>
    <row r="126" spans="2:14" x14ac:dyDescent="0.25">
      <c r="B126">
        <v>6.3</v>
      </c>
      <c r="C126">
        <v>2.7</v>
      </c>
      <c r="D126">
        <v>4.9000000000000004</v>
      </c>
      <c r="E126">
        <v>1.8</v>
      </c>
      <c r="F126" t="s">
        <v>7</v>
      </c>
      <c r="G126">
        <f>(B126-$B$154)/($B$155-$B$154)</f>
        <v>0.55555555555555547</v>
      </c>
      <c r="H126">
        <f t="shared" si="7"/>
        <v>0.29166666666666669</v>
      </c>
      <c r="I126" s="2">
        <f t="shared" si="8"/>
        <v>0.66101694915254239</v>
      </c>
      <c r="J126">
        <f t="shared" si="9"/>
        <v>0.70833333333333337</v>
      </c>
      <c r="K126">
        <f t="shared" si="10"/>
        <v>0.55148574641237369</v>
      </c>
      <c r="L126">
        <f t="shared" si="11"/>
        <v>-0.81982329370862439</v>
      </c>
      <c r="M126">
        <f t="shared" si="12"/>
        <v>0.64691618587948096</v>
      </c>
      <c r="N126">
        <f t="shared" si="13"/>
        <v>0.78803067747353051</v>
      </c>
    </row>
    <row r="127" spans="2:14" x14ac:dyDescent="0.25">
      <c r="B127">
        <v>6.7</v>
      </c>
      <c r="C127">
        <v>3.3</v>
      </c>
      <c r="D127">
        <v>5.7</v>
      </c>
      <c r="E127">
        <v>2.1</v>
      </c>
      <c r="F127" t="s">
        <v>7</v>
      </c>
      <c r="G127">
        <f>(B127-$B$154)/($B$155-$B$154)</f>
        <v>0.66666666666666663</v>
      </c>
      <c r="H127">
        <f t="shared" si="7"/>
        <v>0.54166666666666652</v>
      </c>
      <c r="I127" s="2">
        <f t="shared" si="8"/>
        <v>0.79661016949152541</v>
      </c>
      <c r="J127">
        <f t="shared" si="9"/>
        <v>0.83333333333333337</v>
      </c>
      <c r="K127">
        <f t="shared" si="10"/>
        <v>1.0345389549487614</v>
      </c>
      <c r="L127">
        <f t="shared" si="11"/>
        <v>0.55674566960809246</v>
      </c>
      <c r="M127">
        <f t="shared" si="12"/>
        <v>1.1000974019071392</v>
      </c>
      <c r="N127">
        <f t="shared" si="13"/>
        <v>1.1816087072882799</v>
      </c>
    </row>
    <row r="128" spans="2:14" x14ac:dyDescent="0.25">
      <c r="B128">
        <v>7.2</v>
      </c>
      <c r="C128">
        <v>3.2</v>
      </c>
      <c r="D128">
        <v>6</v>
      </c>
      <c r="E128">
        <v>1.8</v>
      </c>
      <c r="F128" t="s">
        <v>7</v>
      </c>
      <c r="G128">
        <f>(B128-$B$154)/($B$155-$B$154)</f>
        <v>0.80555555555555558</v>
      </c>
      <c r="H128">
        <f t="shared" si="7"/>
        <v>0.5</v>
      </c>
      <c r="I128" s="2">
        <f t="shared" si="8"/>
        <v>0.84745762711864403</v>
      </c>
      <c r="J128">
        <f t="shared" si="9"/>
        <v>0.70833333333333337</v>
      </c>
      <c r="K128">
        <f t="shared" si="10"/>
        <v>1.6383554656192456</v>
      </c>
      <c r="L128">
        <f t="shared" si="11"/>
        <v>0.32731750905530699</v>
      </c>
      <c r="M128">
        <f t="shared" si="12"/>
        <v>1.2700403579175108</v>
      </c>
      <c r="N128">
        <f t="shared" si="13"/>
        <v>0.78803067747353051</v>
      </c>
    </row>
    <row r="129" spans="2:14" x14ac:dyDescent="0.25">
      <c r="B129">
        <v>6.2</v>
      </c>
      <c r="C129">
        <v>2.8</v>
      </c>
      <c r="D129">
        <v>4.8</v>
      </c>
      <c r="E129">
        <v>1.8</v>
      </c>
      <c r="F129" t="s">
        <v>7</v>
      </c>
      <c r="G129">
        <f>(B129-$B$154)/($B$155-$B$154)</f>
        <v>0.52777777777777779</v>
      </c>
      <c r="H129">
        <f t="shared" si="7"/>
        <v>0.3333333333333332</v>
      </c>
      <c r="I129" s="2">
        <f t="shared" si="8"/>
        <v>0.64406779661016944</v>
      </c>
      <c r="J129">
        <f t="shared" si="9"/>
        <v>0.70833333333333337</v>
      </c>
      <c r="K129">
        <f t="shared" si="10"/>
        <v>0.43072244427827733</v>
      </c>
      <c r="L129">
        <f t="shared" si="11"/>
        <v>-0.59039513315583891</v>
      </c>
      <c r="M129">
        <f t="shared" si="12"/>
        <v>0.59026853387602329</v>
      </c>
      <c r="N129">
        <f t="shared" si="13"/>
        <v>0.78803067747353051</v>
      </c>
    </row>
    <row r="130" spans="2:14" x14ac:dyDescent="0.25">
      <c r="B130">
        <v>6.1</v>
      </c>
      <c r="C130">
        <v>3</v>
      </c>
      <c r="D130">
        <v>4.9000000000000004</v>
      </c>
      <c r="E130">
        <v>1.8</v>
      </c>
      <c r="F130" t="s">
        <v>7</v>
      </c>
      <c r="G130">
        <f>(B130-$B$154)/($B$155-$B$154)</f>
        <v>0.49999999999999989</v>
      </c>
      <c r="H130">
        <f t="shared" si="7"/>
        <v>0.41666666666666663</v>
      </c>
      <c r="I130" s="2">
        <f t="shared" si="8"/>
        <v>0.66101694915254239</v>
      </c>
      <c r="J130">
        <f t="shared" si="9"/>
        <v>0.70833333333333337</v>
      </c>
      <c r="K130">
        <f t="shared" si="10"/>
        <v>0.30995914214417986</v>
      </c>
      <c r="L130">
        <f t="shared" si="11"/>
        <v>-0.13153881205026594</v>
      </c>
      <c r="M130">
        <f t="shared" si="12"/>
        <v>0.64691618587948096</v>
      </c>
      <c r="N130">
        <f t="shared" si="13"/>
        <v>0.78803067747353051</v>
      </c>
    </row>
    <row r="131" spans="2:14" x14ac:dyDescent="0.25">
      <c r="B131">
        <v>6.4</v>
      </c>
      <c r="C131">
        <v>2.8</v>
      </c>
      <c r="D131">
        <v>5.6</v>
      </c>
      <c r="E131">
        <v>2.1</v>
      </c>
      <c r="F131" t="s">
        <v>7</v>
      </c>
      <c r="G131">
        <f>(B131-$B$154)/($B$155-$B$154)</f>
        <v>0.58333333333333337</v>
      </c>
      <c r="H131">
        <f t="shared" si="7"/>
        <v>0.3333333333333332</v>
      </c>
      <c r="I131" s="2">
        <f t="shared" si="8"/>
        <v>0.77966101694915246</v>
      </c>
      <c r="J131">
        <f t="shared" si="9"/>
        <v>0.83333333333333337</v>
      </c>
      <c r="K131">
        <f t="shared" si="10"/>
        <v>0.67224904854647116</v>
      </c>
      <c r="L131">
        <f t="shared" si="11"/>
        <v>-0.59039513315583891</v>
      </c>
      <c r="M131">
        <f t="shared" si="12"/>
        <v>1.0434497499036814</v>
      </c>
      <c r="N131">
        <f t="shared" si="13"/>
        <v>1.1816087072882799</v>
      </c>
    </row>
    <row r="132" spans="2:14" x14ac:dyDescent="0.25">
      <c r="B132">
        <v>7.2</v>
      </c>
      <c r="C132">
        <v>3</v>
      </c>
      <c r="D132">
        <v>5.8</v>
      </c>
      <c r="E132">
        <v>1.6</v>
      </c>
      <c r="F132" t="s">
        <v>7</v>
      </c>
      <c r="G132">
        <f>(B132-$B$154)/($B$155-$B$154)</f>
        <v>0.80555555555555558</v>
      </c>
      <c r="H132">
        <f t="shared" ref="H132:H152" si="14">(C132-$C$154)/($C$155-$C$154)</f>
        <v>0.41666666666666663</v>
      </c>
      <c r="I132" s="2">
        <f t="shared" ref="I132:I152" si="15">(D132-$D$154)/($D$155-$D$154)</f>
        <v>0.81355932203389825</v>
      </c>
      <c r="J132">
        <f t="shared" ref="J132:J152" si="16">(E132-$E$154)/($E$155-$E$154)</f>
        <v>0.625</v>
      </c>
      <c r="K132">
        <f t="shared" ref="K132:N152" si="17">(B132-$B$157)/$B$158</f>
        <v>1.6383554656192456</v>
      </c>
      <c r="L132">
        <f t="shared" ref="L132:L152" si="18">(C132-$C$157)/$C$158</f>
        <v>-0.13153881205026594</v>
      </c>
      <c r="M132">
        <f t="shared" ref="M132:M152" si="19">(D132-$D$157)/$D$158</f>
        <v>1.1567450539105961</v>
      </c>
      <c r="N132">
        <f t="shared" ref="N132:N152" si="20">(E132-$E$157)/$E$158</f>
        <v>0.5256453242636977</v>
      </c>
    </row>
    <row r="133" spans="2:14" x14ac:dyDescent="0.25">
      <c r="B133">
        <v>7.4</v>
      </c>
      <c r="C133">
        <v>2.8</v>
      </c>
      <c r="D133">
        <v>6.1</v>
      </c>
      <c r="E133">
        <v>1.9</v>
      </c>
      <c r="F133" t="s">
        <v>7</v>
      </c>
      <c r="G133">
        <f>(B133-$B$154)/($B$155-$B$154)</f>
        <v>0.86111111111111116</v>
      </c>
      <c r="H133">
        <f t="shared" si="14"/>
        <v>0.3333333333333332</v>
      </c>
      <c r="I133" s="2">
        <f t="shared" si="15"/>
        <v>0.86440677966101687</v>
      </c>
      <c r="J133">
        <f t="shared" si="16"/>
        <v>0.75</v>
      </c>
      <c r="K133">
        <f t="shared" si="17"/>
        <v>1.8798820698874394</v>
      </c>
      <c r="L133">
        <f t="shared" si="18"/>
        <v>-0.59039513315583891</v>
      </c>
      <c r="M133">
        <f t="shared" si="19"/>
        <v>1.3266880099209679</v>
      </c>
      <c r="N133">
        <f t="shared" si="20"/>
        <v>0.9192233540784468</v>
      </c>
    </row>
    <row r="134" spans="2:14" x14ac:dyDescent="0.25">
      <c r="B134">
        <v>7.9</v>
      </c>
      <c r="C134">
        <v>3.8</v>
      </c>
      <c r="D134">
        <v>6.4</v>
      </c>
      <c r="E134">
        <v>2</v>
      </c>
      <c r="F134" t="s">
        <v>7</v>
      </c>
      <c r="G134">
        <f>(B134-$B$154)/($B$155-$B$154)</f>
        <v>1</v>
      </c>
      <c r="H134">
        <f t="shared" si="14"/>
        <v>0.74999999999999978</v>
      </c>
      <c r="I134" s="2">
        <f t="shared" si="15"/>
        <v>0.9152542372881356</v>
      </c>
      <c r="J134">
        <f t="shared" si="16"/>
        <v>0.79166666666666663</v>
      </c>
      <c r="K134">
        <f t="shared" si="17"/>
        <v>2.4836985805579235</v>
      </c>
      <c r="L134">
        <f t="shared" si="18"/>
        <v>1.7038864723720237</v>
      </c>
      <c r="M134">
        <f t="shared" si="19"/>
        <v>1.4966309659313402</v>
      </c>
      <c r="N134">
        <f t="shared" si="20"/>
        <v>1.0504160306833634</v>
      </c>
    </row>
    <row r="135" spans="2:14" x14ac:dyDescent="0.25">
      <c r="B135">
        <v>6.4</v>
      </c>
      <c r="C135">
        <v>2.8</v>
      </c>
      <c r="D135">
        <v>5.6</v>
      </c>
      <c r="E135">
        <v>2.2000000000000002</v>
      </c>
      <c r="F135" t="s">
        <v>7</v>
      </c>
      <c r="G135">
        <f>(B135-$B$154)/($B$155-$B$154)</f>
        <v>0.58333333333333337</v>
      </c>
      <c r="H135">
        <f t="shared" si="14"/>
        <v>0.3333333333333332</v>
      </c>
      <c r="I135" s="2">
        <f t="shared" si="15"/>
        <v>0.77966101694915246</v>
      </c>
      <c r="J135">
        <f t="shared" si="16"/>
        <v>0.87500000000000011</v>
      </c>
      <c r="K135">
        <f t="shared" si="17"/>
        <v>0.67224904854647116</v>
      </c>
      <c r="L135">
        <f t="shared" si="18"/>
        <v>-0.59039513315583891</v>
      </c>
      <c r="M135">
        <f t="shared" si="19"/>
        <v>1.0434497499036814</v>
      </c>
      <c r="N135">
        <f t="shared" si="20"/>
        <v>1.3128013838931964</v>
      </c>
    </row>
    <row r="136" spans="2:14" x14ac:dyDescent="0.25">
      <c r="B136">
        <v>6.3</v>
      </c>
      <c r="C136">
        <v>2.8</v>
      </c>
      <c r="D136">
        <v>5.0999999999999996</v>
      </c>
      <c r="E136">
        <v>1.5</v>
      </c>
      <c r="F136" t="s">
        <v>7</v>
      </c>
      <c r="G136">
        <f>(B136-$B$154)/($B$155-$B$154)</f>
        <v>0.55555555555555547</v>
      </c>
      <c r="H136">
        <f t="shared" si="14"/>
        <v>0.3333333333333332</v>
      </c>
      <c r="I136" s="2">
        <f t="shared" si="15"/>
        <v>0.69491525423728806</v>
      </c>
      <c r="J136">
        <f t="shared" si="16"/>
        <v>0.58333333333333337</v>
      </c>
      <c r="K136">
        <f t="shared" si="17"/>
        <v>0.55148574641237369</v>
      </c>
      <c r="L136">
        <f t="shared" si="18"/>
        <v>-0.59039513315583891</v>
      </c>
      <c r="M136">
        <f t="shared" si="19"/>
        <v>0.76021148988639509</v>
      </c>
      <c r="N136">
        <f t="shared" si="20"/>
        <v>0.39445264765878119</v>
      </c>
    </row>
    <row r="137" spans="2:14" x14ac:dyDescent="0.25">
      <c r="B137">
        <v>6.1</v>
      </c>
      <c r="C137">
        <v>2.6</v>
      </c>
      <c r="D137">
        <v>5.6</v>
      </c>
      <c r="E137">
        <v>1.4</v>
      </c>
      <c r="F137" t="s">
        <v>7</v>
      </c>
      <c r="G137">
        <f>(B137-$B$154)/($B$155-$B$154)</f>
        <v>0.49999999999999989</v>
      </c>
      <c r="H137">
        <f t="shared" si="14"/>
        <v>0.25</v>
      </c>
      <c r="I137" s="2">
        <f t="shared" si="15"/>
        <v>0.77966101694915246</v>
      </c>
      <c r="J137">
        <f t="shared" si="16"/>
        <v>0.54166666666666663</v>
      </c>
      <c r="K137">
        <f t="shared" si="17"/>
        <v>0.30995914214417986</v>
      </c>
      <c r="L137">
        <f t="shared" si="18"/>
        <v>-1.0492514542614109</v>
      </c>
      <c r="M137">
        <f t="shared" si="19"/>
        <v>1.0434497499036814</v>
      </c>
      <c r="N137">
        <f t="shared" si="20"/>
        <v>0.26325997105386462</v>
      </c>
    </row>
    <row r="138" spans="2:14" x14ac:dyDescent="0.25">
      <c r="B138">
        <v>7.7</v>
      </c>
      <c r="C138">
        <v>3</v>
      </c>
      <c r="D138">
        <v>6.1</v>
      </c>
      <c r="E138">
        <v>2.2999999999999998</v>
      </c>
      <c r="F138" t="s">
        <v>7</v>
      </c>
      <c r="G138">
        <f>(B138-$B$154)/($B$155-$B$154)</f>
        <v>0.94444444444444442</v>
      </c>
      <c r="H138">
        <f t="shared" si="14"/>
        <v>0.41666666666666663</v>
      </c>
      <c r="I138" s="2">
        <f t="shared" si="15"/>
        <v>0.86440677966101687</v>
      </c>
      <c r="J138">
        <f t="shared" si="16"/>
        <v>0.91666666666666663</v>
      </c>
      <c r="K138">
        <f t="shared" si="17"/>
        <v>2.2421719762897299</v>
      </c>
      <c r="L138">
        <f t="shared" si="18"/>
        <v>-0.13153881205026594</v>
      </c>
      <c r="M138">
        <f t="shared" si="19"/>
        <v>1.3266880099209679</v>
      </c>
      <c r="N138">
        <f t="shared" si="20"/>
        <v>1.4439940604981123</v>
      </c>
    </row>
    <row r="139" spans="2:14" x14ac:dyDescent="0.25">
      <c r="B139">
        <v>6.3</v>
      </c>
      <c r="C139">
        <v>3.4</v>
      </c>
      <c r="D139">
        <v>5.6</v>
      </c>
      <c r="E139">
        <v>2.4</v>
      </c>
      <c r="F139" t="s">
        <v>7</v>
      </c>
      <c r="G139">
        <f>(B139-$B$154)/($B$155-$B$154)</f>
        <v>0.55555555555555547</v>
      </c>
      <c r="H139">
        <f t="shared" si="14"/>
        <v>0.58333333333333326</v>
      </c>
      <c r="I139" s="2">
        <f t="shared" si="15"/>
        <v>0.77966101694915246</v>
      </c>
      <c r="J139">
        <f t="shared" si="16"/>
        <v>0.95833333333333326</v>
      </c>
      <c r="K139">
        <f t="shared" si="17"/>
        <v>0.55148574641237369</v>
      </c>
      <c r="L139">
        <f t="shared" si="18"/>
        <v>0.78617383016087894</v>
      </c>
      <c r="M139">
        <f t="shared" si="19"/>
        <v>1.0434497499036814</v>
      </c>
      <c r="N139">
        <f t="shared" si="20"/>
        <v>1.575186737103029</v>
      </c>
    </row>
    <row r="140" spans="2:14" x14ac:dyDescent="0.25">
      <c r="B140">
        <v>6.4</v>
      </c>
      <c r="C140">
        <v>3.1</v>
      </c>
      <c r="D140">
        <v>5.5</v>
      </c>
      <c r="E140">
        <v>1.8</v>
      </c>
      <c r="F140" t="s">
        <v>7</v>
      </c>
      <c r="G140">
        <f>(B140-$B$154)/($B$155-$B$154)</f>
        <v>0.58333333333333337</v>
      </c>
      <c r="H140">
        <f t="shared" si="14"/>
        <v>0.45833333333333331</v>
      </c>
      <c r="I140" s="2">
        <f t="shared" si="15"/>
        <v>0.76271186440677963</v>
      </c>
      <c r="J140">
        <f t="shared" si="16"/>
        <v>0.70833333333333337</v>
      </c>
      <c r="K140">
        <f t="shared" si="17"/>
        <v>0.67224904854647116</v>
      </c>
      <c r="L140">
        <f t="shared" si="18"/>
        <v>9.7889348502520526E-2</v>
      </c>
      <c r="M140">
        <f t="shared" si="19"/>
        <v>0.98680209790022444</v>
      </c>
      <c r="N140">
        <f t="shared" si="20"/>
        <v>0.78803067747353051</v>
      </c>
    </row>
    <row r="141" spans="2:14" x14ac:dyDescent="0.25">
      <c r="B141">
        <v>6</v>
      </c>
      <c r="C141">
        <v>3</v>
      </c>
      <c r="D141">
        <v>4.8</v>
      </c>
      <c r="E141">
        <v>1.8</v>
      </c>
      <c r="F141" t="s">
        <v>7</v>
      </c>
      <c r="G141">
        <f>(B141-$B$154)/($B$155-$B$154)</f>
        <v>0.47222222222222221</v>
      </c>
      <c r="H141">
        <f t="shared" si="14"/>
        <v>0.41666666666666663</v>
      </c>
      <c r="I141" s="2">
        <f t="shared" si="15"/>
        <v>0.64406779661016944</v>
      </c>
      <c r="J141">
        <f t="shared" si="16"/>
        <v>0.70833333333333337</v>
      </c>
      <c r="K141">
        <f t="shared" si="17"/>
        <v>0.18919584001008349</v>
      </c>
      <c r="L141">
        <f t="shared" si="18"/>
        <v>-0.13153881205026594</v>
      </c>
      <c r="M141">
        <f t="shared" si="19"/>
        <v>0.59026853387602329</v>
      </c>
      <c r="N141">
        <f t="shared" si="20"/>
        <v>0.78803067747353051</v>
      </c>
    </row>
    <row r="142" spans="2:14" x14ac:dyDescent="0.25">
      <c r="B142">
        <v>6.9</v>
      </c>
      <c r="C142">
        <v>3.1</v>
      </c>
      <c r="D142">
        <v>5.4</v>
      </c>
      <c r="E142">
        <v>2.1</v>
      </c>
      <c r="F142" t="s">
        <v>7</v>
      </c>
      <c r="G142">
        <f>(B142-$B$154)/($B$155-$B$154)</f>
        <v>0.72222222222222221</v>
      </c>
      <c r="H142">
        <f t="shared" si="14"/>
        <v>0.45833333333333331</v>
      </c>
      <c r="I142" s="2">
        <f t="shared" si="15"/>
        <v>0.74576271186440679</v>
      </c>
      <c r="J142">
        <f t="shared" si="16"/>
        <v>0.83333333333333337</v>
      </c>
      <c r="K142">
        <f t="shared" si="17"/>
        <v>1.2760655592169552</v>
      </c>
      <c r="L142">
        <f t="shared" si="18"/>
        <v>9.7889348502520526E-2</v>
      </c>
      <c r="M142">
        <f t="shared" si="19"/>
        <v>0.93015444589676732</v>
      </c>
      <c r="N142">
        <f t="shared" si="20"/>
        <v>1.1816087072882799</v>
      </c>
    </row>
    <row r="143" spans="2:14" x14ac:dyDescent="0.25">
      <c r="B143">
        <v>6.7</v>
      </c>
      <c r="C143">
        <v>3.1</v>
      </c>
      <c r="D143">
        <v>5.6</v>
      </c>
      <c r="E143">
        <v>2.4</v>
      </c>
      <c r="F143" t="s">
        <v>7</v>
      </c>
      <c r="G143">
        <f>(B143-$B$154)/($B$155-$B$154)</f>
        <v>0.66666666666666663</v>
      </c>
      <c r="H143">
        <f t="shared" si="14"/>
        <v>0.45833333333333331</v>
      </c>
      <c r="I143" s="2">
        <f t="shared" si="15"/>
        <v>0.77966101694915246</v>
      </c>
      <c r="J143">
        <f t="shared" si="16"/>
        <v>0.95833333333333326</v>
      </c>
      <c r="K143">
        <f t="shared" si="17"/>
        <v>1.0345389549487614</v>
      </c>
      <c r="L143">
        <f t="shared" si="18"/>
        <v>9.7889348502520526E-2</v>
      </c>
      <c r="M143">
        <f t="shared" si="19"/>
        <v>1.0434497499036814</v>
      </c>
      <c r="N143">
        <f t="shared" si="20"/>
        <v>1.575186737103029</v>
      </c>
    </row>
    <row r="144" spans="2:14" x14ac:dyDescent="0.25">
      <c r="B144">
        <v>6.9</v>
      </c>
      <c r="C144">
        <v>3.1</v>
      </c>
      <c r="D144">
        <v>5.0999999999999996</v>
      </c>
      <c r="E144">
        <v>2.2999999999999998</v>
      </c>
      <c r="F144" t="s">
        <v>7</v>
      </c>
      <c r="G144">
        <f>(B144-$B$154)/($B$155-$B$154)</f>
        <v>0.72222222222222221</v>
      </c>
      <c r="H144">
        <f t="shared" si="14"/>
        <v>0.45833333333333331</v>
      </c>
      <c r="I144" s="2">
        <f t="shared" si="15"/>
        <v>0.69491525423728806</v>
      </c>
      <c r="J144">
        <f t="shared" si="16"/>
        <v>0.91666666666666663</v>
      </c>
      <c r="K144">
        <f t="shared" si="17"/>
        <v>1.2760655592169552</v>
      </c>
      <c r="L144">
        <f t="shared" si="18"/>
        <v>9.7889348502520526E-2</v>
      </c>
      <c r="M144">
        <f t="shared" si="19"/>
        <v>0.76021148988639509</v>
      </c>
      <c r="N144">
        <f t="shared" si="20"/>
        <v>1.4439940604981123</v>
      </c>
    </row>
    <row r="145" spans="1:14" x14ac:dyDescent="0.25">
      <c r="B145">
        <v>5.8</v>
      </c>
      <c r="C145">
        <v>2.7</v>
      </c>
      <c r="D145">
        <v>5.0999999999999996</v>
      </c>
      <c r="E145">
        <v>1.9</v>
      </c>
      <c r="F145" t="s">
        <v>7</v>
      </c>
      <c r="G145">
        <f>(B145-$B$154)/($B$155-$B$154)</f>
        <v>0.41666666666666663</v>
      </c>
      <c r="H145">
        <f t="shared" si="14"/>
        <v>0.29166666666666669</v>
      </c>
      <c r="I145" s="2">
        <f t="shared" si="15"/>
        <v>0.69491525423728806</v>
      </c>
      <c r="J145">
        <f t="shared" si="16"/>
        <v>0.75</v>
      </c>
      <c r="K145">
        <f t="shared" si="17"/>
        <v>-5.2330764258110368E-2</v>
      </c>
      <c r="L145">
        <f t="shared" si="18"/>
        <v>-0.81982329370862439</v>
      </c>
      <c r="M145">
        <f t="shared" si="19"/>
        <v>0.76021148988639509</v>
      </c>
      <c r="N145">
        <f t="shared" si="20"/>
        <v>0.9192233540784468</v>
      </c>
    </row>
    <row r="146" spans="1:14" x14ac:dyDescent="0.25">
      <c r="B146">
        <v>6.8</v>
      </c>
      <c r="C146">
        <v>3.2</v>
      </c>
      <c r="D146">
        <v>5.9</v>
      </c>
      <c r="E146">
        <v>2.2999999999999998</v>
      </c>
      <c r="F146" t="s">
        <v>7</v>
      </c>
      <c r="G146">
        <f>(B146-$B$154)/($B$155-$B$154)</f>
        <v>0.69444444444444431</v>
      </c>
      <c r="H146">
        <f t="shared" si="14"/>
        <v>0.5</v>
      </c>
      <c r="I146" s="2">
        <f t="shared" si="15"/>
        <v>0.83050847457627119</v>
      </c>
      <c r="J146">
        <f t="shared" si="16"/>
        <v>0.91666666666666663</v>
      </c>
      <c r="K146">
        <f t="shared" si="17"/>
        <v>1.1553022570828579</v>
      </c>
      <c r="L146">
        <f t="shared" si="18"/>
        <v>0.32731750905530699</v>
      </c>
      <c r="M146">
        <f t="shared" si="19"/>
        <v>1.2133927059140539</v>
      </c>
      <c r="N146">
        <f t="shared" si="20"/>
        <v>1.4439940604981123</v>
      </c>
    </row>
    <row r="147" spans="1:14" x14ac:dyDescent="0.25">
      <c r="B147">
        <v>6.7</v>
      </c>
      <c r="C147">
        <v>3.3</v>
      </c>
      <c r="D147">
        <v>5.7</v>
      </c>
      <c r="E147">
        <v>2.5</v>
      </c>
      <c r="F147" t="s">
        <v>7</v>
      </c>
      <c r="G147">
        <f>(B147-$B$154)/($B$155-$B$154)</f>
        <v>0.66666666666666663</v>
      </c>
      <c r="H147">
        <f t="shared" si="14"/>
        <v>0.54166666666666652</v>
      </c>
      <c r="I147" s="2">
        <f t="shared" si="15"/>
        <v>0.79661016949152541</v>
      </c>
      <c r="J147">
        <f t="shared" si="16"/>
        <v>1</v>
      </c>
      <c r="K147">
        <f t="shared" si="17"/>
        <v>1.0345389549487614</v>
      </c>
      <c r="L147">
        <f t="shared" si="18"/>
        <v>0.55674566960809246</v>
      </c>
      <c r="M147">
        <f t="shared" si="19"/>
        <v>1.1000974019071392</v>
      </c>
      <c r="N147">
        <f t="shared" si="20"/>
        <v>1.7063794137079455</v>
      </c>
    </row>
    <row r="148" spans="1:14" x14ac:dyDescent="0.25">
      <c r="B148">
        <v>6.7</v>
      </c>
      <c r="C148">
        <v>3</v>
      </c>
      <c r="D148">
        <v>5.2</v>
      </c>
      <c r="E148">
        <v>2.2999999999999998</v>
      </c>
      <c r="F148" t="s">
        <v>7</v>
      </c>
      <c r="G148">
        <f>(B148-$B$154)/($B$155-$B$154)</f>
        <v>0.66666666666666663</v>
      </c>
      <c r="H148">
        <f t="shared" si="14"/>
        <v>0.41666666666666663</v>
      </c>
      <c r="I148" s="2">
        <f t="shared" si="15"/>
        <v>0.71186440677966101</v>
      </c>
      <c r="J148">
        <f t="shared" si="16"/>
        <v>0.91666666666666663</v>
      </c>
      <c r="K148">
        <f t="shared" si="17"/>
        <v>1.0345389549487614</v>
      </c>
      <c r="L148">
        <f t="shared" si="18"/>
        <v>-0.13153881205026594</v>
      </c>
      <c r="M148">
        <f t="shared" si="19"/>
        <v>0.81685914188985265</v>
      </c>
      <c r="N148">
        <f t="shared" si="20"/>
        <v>1.4439940604981123</v>
      </c>
    </row>
    <row r="149" spans="1:14" x14ac:dyDescent="0.25">
      <c r="B149">
        <v>6.3</v>
      </c>
      <c r="C149">
        <v>2.5</v>
      </c>
      <c r="D149">
        <v>5</v>
      </c>
      <c r="E149">
        <v>1.9</v>
      </c>
      <c r="F149" t="s">
        <v>7</v>
      </c>
      <c r="G149">
        <f>(B149-$B$154)/($B$155-$B$154)</f>
        <v>0.55555555555555547</v>
      </c>
      <c r="H149">
        <f t="shared" si="14"/>
        <v>0.20833333333333331</v>
      </c>
      <c r="I149" s="2">
        <f t="shared" si="15"/>
        <v>0.67796610169491522</v>
      </c>
      <c r="J149">
        <f t="shared" si="16"/>
        <v>0.75</v>
      </c>
      <c r="K149">
        <f t="shared" si="17"/>
        <v>0.55148574641237369</v>
      </c>
      <c r="L149">
        <f t="shared" si="18"/>
        <v>-1.2786796148141972</v>
      </c>
      <c r="M149">
        <f t="shared" si="19"/>
        <v>0.70356383788293797</v>
      </c>
      <c r="N149">
        <f t="shared" si="20"/>
        <v>0.9192233540784468</v>
      </c>
    </row>
    <row r="150" spans="1:14" x14ac:dyDescent="0.25">
      <c r="B150">
        <v>6.5</v>
      </c>
      <c r="C150">
        <v>3</v>
      </c>
      <c r="D150">
        <v>5.2</v>
      </c>
      <c r="E150">
        <v>2</v>
      </c>
      <c r="F150" t="s">
        <v>7</v>
      </c>
      <c r="G150">
        <f>(B150-$B$154)/($B$155-$B$154)</f>
        <v>0.61111111111111105</v>
      </c>
      <c r="H150">
        <f t="shared" si="14"/>
        <v>0.41666666666666663</v>
      </c>
      <c r="I150" s="2">
        <f t="shared" si="15"/>
        <v>0.71186440677966101</v>
      </c>
      <c r="J150">
        <f t="shared" si="16"/>
        <v>0.79166666666666663</v>
      </c>
      <c r="K150">
        <f t="shared" si="17"/>
        <v>0.79301235068056763</v>
      </c>
      <c r="L150">
        <f t="shared" si="18"/>
        <v>-0.13153881205026594</v>
      </c>
      <c r="M150">
        <f t="shared" si="19"/>
        <v>0.81685914188985265</v>
      </c>
      <c r="N150">
        <f t="shared" si="20"/>
        <v>1.0504160306833634</v>
      </c>
    </row>
    <row r="151" spans="1:14" x14ac:dyDescent="0.25">
      <c r="B151">
        <v>6.2</v>
      </c>
      <c r="C151">
        <v>3.4</v>
      </c>
      <c r="D151">
        <v>5.4</v>
      </c>
      <c r="E151">
        <v>2.2999999999999998</v>
      </c>
      <c r="F151" t="s">
        <v>7</v>
      </c>
      <c r="G151">
        <f>(B151-$B$154)/($B$155-$B$154)</f>
        <v>0.52777777777777779</v>
      </c>
      <c r="H151">
        <f t="shared" si="14"/>
        <v>0.58333333333333326</v>
      </c>
      <c r="I151" s="2">
        <f t="shared" si="15"/>
        <v>0.74576271186440679</v>
      </c>
      <c r="J151">
        <f t="shared" si="16"/>
        <v>0.91666666666666663</v>
      </c>
      <c r="K151">
        <f t="shared" si="17"/>
        <v>0.43072244427827733</v>
      </c>
      <c r="L151">
        <f t="shared" si="18"/>
        <v>0.78617383016087894</v>
      </c>
      <c r="M151">
        <f t="shared" si="19"/>
        <v>0.93015444589676732</v>
      </c>
      <c r="N151">
        <f t="shared" si="20"/>
        <v>1.4439940604981123</v>
      </c>
    </row>
    <row r="152" spans="1:14" x14ac:dyDescent="0.25">
      <c r="B152">
        <v>5.9</v>
      </c>
      <c r="C152">
        <v>3</v>
      </c>
      <c r="D152">
        <v>5.0999999999999996</v>
      </c>
      <c r="E152">
        <v>1.8</v>
      </c>
      <c r="F152" t="s">
        <v>7</v>
      </c>
      <c r="G152">
        <f>(B152-$B$154)/($B$155-$B$154)</f>
        <v>0.44444444444444453</v>
      </c>
      <c r="H152">
        <f t="shared" si="14"/>
        <v>0.41666666666666663</v>
      </c>
      <c r="I152" s="2">
        <f t="shared" si="15"/>
        <v>0.69491525423728806</v>
      </c>
      <c r="J152">
        <f t="shared" si="16"/>
        <v>0.70833333333333337</v>
      </c>
      <c r="K152">
        <f t="shared" si="17"/>
        <v>6.843253787598709E-2</v>
      </c>
      <c r="L152">
        <f t="shared" si="18"/>
        <v>-0.13153881205026594</v>
      </c>
      <c r="M152">
        <f t="shared" si="19"/>
        <v>0.76021148988639509</v>
      </c>
      <c r="N152">
        <f t="shared" si="20"/>
        <v>0.78803067747353051</v>
      </c>
    </row>
    <row r="154" spans="1:14" x14ac:dyDescent="0.25">
      <c r="A154" t="s">
        <v>8</v>
      </c>
      <c r="B154">
        <f>MIN(B3:B152)</f>
        <v>4.3</v>
      </c>
      <c r="C154">
        <f t="shared" ref="C154:E154" si="21">MIN(C3:C152)</f>
        <v>2</v>
      </c>
      <c r="D154">
        <f t="shared" si="21"/>
        <v>1</v>
      </c>
      <c r="E154">
        <f t="shared" si="21"/>
        <v>0.1</v>
      </c>
      <c r="G154">
        <f>MIN(G3:G152)</f>
        <v>0</v>
      </c>
      <c r="H154">
        <f t="shared" ref="H154:J154" si="22">MIN(H3:H152)</f>
        <v>0</v>
      </c>
      <c r="I154">
        <f t="shared" si="22"/>
        <v>0</v>
      </c>
      <c r="J154">
        <f t="shared" si="22"/>
        <v>0</v>
      </c>
    </row>
    <row r="155" spans="1:14" x14ac:dyDescent="0.25">
      <c r="A155" t="s">
        <v>9</v>
      </c>
      <c r="B155">
        <f>MAX(B3:B152)</f>
        <v>7.9</v>
      </c>
      <c r="C155">
        <f t="shared" ref="C155:E155" si="23">MAX(C3:C152)</f>
        <v>4.4000000000000004</v>
      </c>
      <c r="D155">
        <f t="shared" si="23"/>
        <v>6.9</v>
      </c>
      <c r="E155">
        <f t="shared" si="23"/>
        <v>2.5</v>
      </c>
      <c r="G155">
        <f>MAX(G3:G152)</f>
        <v>1</v>
      </c>
      <c r="H155">
        <f t="shared" ref="H155:J155" si="24">MAX(H3:H152)</f>
        <v>1</v>
      </c>
      <c r="I155">
        <f t="shared" si="24"/>
        <v>1</v>
      </c>
      <c r="J155">
        <f t="shared" si="24"/>
        <v>1</v>
      </c>
    </row>
    <row r="156" spans="1:14" x14ac:dyDescent="0.25">
      <c r="K156" s="6">
        <f>AVERAGE(K2:K151)</f>
        <v>-4.5927877769247116E-4</v>
      </c>
      <c r="L156" s="6">
        <f t="shared" ref="L156:N156" si="25">AVERAGE(L2:L151)</f>
        <v>8.8281081912739649E-4</v>
      </c>
      <c r="M156" s="6">
        <f t="shared" si="25"/>
        <v>-5.1020905361518019E-3</v>
      </c>
      <c r="N156" s="6">
        <f t="shared" si="25"/>
        <v>-5.2887964931121658E-3</v>
      </c>
    </row>
    <row r="157" spans="1:14" x14ac:dyDescent="0.25">
      <c r="A157" t="s">
        <v>10</v>
      </c>
      <c r="B157">
        <f>AVERAGE(B3:B152)</f>
        <v>5.8433333333333346</v>
      </c>
      <c r="C157">
        <f t="shared" ref="C157:E157" si="26">AVERAGE(C3:C152)</f>
        <v>3.0573333333333341</v>
      </c>
      <c r="D157">
        <f t="shared" si="26"/>
        <v>3.7580000000000027</v>
      </c>
      <c r="E157">
        <f t="shared" si="26"/>
        <v>1.199333333333334</v>
      </c>
      <c r="K157" s="6">
        <f>_xlfn.STDEV.S(K2:K151)</f>
        <v>1.0033568170994622</v>
      </c>
      <c r="L157" s="6">
        <f t="shared" ref="L157:N157" si="27">_xlfn.STDEV.S(L2:L151)</f>
        <v>1.0033140403825231</v>
      </c>
      <c r="M157" s="6">
        <f t="shared" si="27"/>
        <v>1.001411840592251</v>
      </c>
      <c r="N157" s="6">
        <f t="shared" si="27"/>
        <v>1.0012655502638232</v>
      </c>
    </row>
    <row r="158" spans="1:14" x14ac:dyDescent="0.25">
      <c r="A158" t="s">
        <v>11</v>
      </c>
      <c r="B158">
        <f>_xlfn.STDEV.S(B3:B152)</f>
        <v>0.82806612797784351</v>
      </c>
      <c r="C158">
        <f t="shared" ref="C158:E158" si="28">_xlfn.STDEV.S(C3:C152)</f>
        <v>0.43586628493668389</v>
      </c>
      <c r="D158">
        <f t="shared" si="28"/>
        <v>1.7652982332594624</v>
      </c>
      <c r="E158">
        <f t="shared" si="28"/>
        <v>0.76223766896034584</v>
      </c>
    </row>
  </sheetData>
  <mergeCells count="3">
    <mergeCell ref="B1:F1"/>
    <mergeCell ref="G1:J1"/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25.140625" bestFit="1" customWidth="1"/>
    <col min="4" max="4" width="25.5703125" bestFit="1" customWidth="1"/>
    <col min="5" max="5" width="29" bestFit="1" customWidth="1"/>
  </cols>
  <sheetData>
    <row r="3" spans="1:5" x14ac:dyDescent="0.25">
      <c r="A3" s="7" t="s">
        <v>19</v>
      </c>
      <c r="B3" t="s">
        <v>21</v>
      </c>
      <c r="C3" t="s">
        <v>22</v>
      </c>
      <c r="D3" t="s">
        <v>23</v>
      </c>
      <c r="E3" t="s">
        <v>24</v>
      </c>
    </row>
    <row r="4" spans="1:5" x14ac:dyDescent="0.25">
      <c r="A4" s="8" t="s">
        <v>5</v>
      </c>
      <c r="B4" s="9">
        <v>250.29999999999998</v>
      </c>
      <c r="C4" s="9">
        <v>4.3</v>
      </c>
      <c r="D4" s="9">
        <v>5.8</v>
      </c>
      <c r="E4" s="9">
        <v>5.0059999999999993</v>
      </c>
    </row>
    <row r="5" spans="1:5" x14ac:dyDescent="0.25">
      <c r="A5" s="8" t="s">
        <v>6</v>
      </c>
      <c r="B5" s="9">
        <v>296.8</v>
      </c>
      <c r="C5" s="9">
        <v>4.9000000000000004</v>
      </c>
      <c r="D5" s="9">
        <v>7</v>
      </c>
      <c r="E5" s="9">
        <v>5.9359999999999999</v>
      </c>
    </row>
    <row r="6" spans="1:5" x14ac:dyDescent="0.25">
      <c r="A6" s="8" t="s">
        <v>7</v>
      </c>
      <c r="B6" s="9">
        <v>329.39999999999992</v>
      </c>
      <c r="C6" s="9">
        <v>4.9000000000000004</v>
      </c>
      <c r="D6" s="9">
        <v>7.9</v>
      </c>
      <c r="E6" s="9">
        <v>6.5879999999999983</v>
      </c>
    </row>
    <row r="7" spans="1:5" x14ac:dyDescent="0.25">
      <c r="A7" s="8" t="s">
        <v>20</v>
      </c>
      <c r="B7" s="9">
        <v>876.50000000000023</v>
      </c>
      <c r="C7" s="9">
        <v>4.3</v>
      </c>
      <c r="D7" s="9">
        <v>7.9</v>
      </c>
      <c r="E7" s="9">
        <v>5.8433333333333346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7.5703125" bestFit="1" customWidth="1"/>
    <col min="4" max="4" width="16.8554687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iris_calc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Grey</dc:creator>
  <cp:lastModifiedBy>Jhon Grey</cp:lastModifiedBy>
  <dcterms:created xsi:type="dcterms:W3CDTF">2022-11-10T14:10:12Z</dcterms:created>
  <dcterms:modified xsi:type="dcterms:W3CDTF">2022-11-10T15:57:50Z</dcterms:modified>
</cp:coreProperties>
</file>