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5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6.xml" ContentType="application/vnd.openxmlformats-officedocument.drawing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fileSharing userName="MohammadShabbir" algorithmName="SHA-512" hashValue="HIEFtUtqkrrZFVv/WEiWmA1f9AtrmSW0+HY+OAGxUlIhDa1vKXhpr9YZeeR0dinxDDWi6luwP3387+eF+c8yyg==" saltValue="6S37IJjchnEcBAi2SQQZ+w==" spinCount="100000"/>
  <workbookPr/>
  <mc:AlternateContent xmlns:mc="http://schemas.openxmlformats.org/markup-compatibility/2006">
    <mc:Choice Requires="x15">
      <x15ac:absPath xmlns:x15ac="http://schemas.microsoft.com/office/spreadsheetml/2010/11/ac" url="G:\My Drive\Training\Corporate\EdYODA\MySql 1\Day 05\"/>
    </mc:Choice>
  </mc:AlternateContent>
  <xr:revisionPtr revIDLastSave="0" documentId="8_{A5FD56A4-3843-46E4-A132-62ED6189BC2C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JOINS" sheetId="11" r:id="rId1"/>
    <sheet name="LEFT" sheetId="1" r:id="rId2"/>
    <sheet name="RIGHT" sheetId="7" r:id="rId3"/>
    <sheet name="INNER" sheetId="8" r:id="rId4"/>
    <sheet name="OUTER" sheetId="9" r:id="rId5"/>
    <sheet name="CROSS" sheetId="10" r:id="rId6"/>
    <sheet name="SELF" sheetId="12" r:id="rId7"/>
    <sheet name="UNION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9" l="1"/>
  <c r="L25" i="9"/>
  <c r="L27" i="9"/>
  <c r="L28" i="9"/>
  <c r="L32" i="9"/>
  <c r="K24" i="9"/>
  <c r="K25" i="9"/>
  <c r="K27" i="9"/>
  <c r="K28" i="9"/>
  <c r="K32" i="9"/>
  <c r="J25" i="9"/>
  <c r="J27" i="9"/>
  <c r="J28" i="9"/>
  <c r="J32" i="9"/>
  <c r="J24" i="9"/>
  <c r="K14" i="9"/>
  <c r="K15" i="9"/>
  <c r="K16" i="9"/>
  <c r="K17" i="9"/>
  <c r="K13" i="9"/>
  <c r="L13" i="9"/>
  <c r="L14" i="9"/>
  <c r="L15" i="9"/>
  <c r="L16" i="9"/>
  <c r="L17" i="9"/>
</calcChain>
</file>

<file path=xl/sharedStrings.xml><?xml version="1.0" encoding="utf-8"?>
<sst xmlns="http://schemas.openxmlformats.org/spreadsheetml/2006/main" count="811" uniqueCount="94">
  <si>
    <t>EmpID</t>
  </si>
  <si>
    <t>Name</t>
  </si>
  <si>
    <t>Sales</t>
  </si>
  <si>
    <t>E1001</t>
  </si>
  <si>
    <t>E1002</t>
  </si>
  <si>
    <t>E1003</t>
  </si>
  <si>
    <t>E1004</t>
  </si>
  <si>
    <t>E1005</t>
  </si>
  <si>
    <t>E1006</t>
  </si>
  <si>
    <t>E1007</t>
  </si>
  <si>
    <t>E1008</t>
  </si>
  <si>
    <t>E1009</t>
  </si>
  <si>
    <t>Ajay</t>
  </si>
  <si>
    <t>Vijay</t>
  </si>
  <si>
    <t>Amar</t>
  </si>
  <si>
    <t>Akbar</t>
  </si>
  <si>
    <t>Anthony</t>
  </si>
  <si>
    <t>Manager</t>
  </si>
  <si>
    <t>TOM</t>
  </si>
  <si>
    <t>DOM</t>
  </si>
  <si>
    <t>E1010</t>
  </si>
  <si>
    <t>Prem</t>
  </si>
  <si>
    <t>LEFT Join</t>
  </si>
  <si>
    <t>All Records from Left , Matching from Right</t>
  </si>
  <si>
    <t>Table1</t>
  </si>
  <si>
    <t>Table2</t>
  </si>
  <si>
    <t>Output</t>
  </si>
  <si>
    <t>Right Join</t>
  </si>
  <si>
    <t>All Records from Right , Matching from Left</t>
  </si>
  <si>
    <t>Inner</t>
  </si>
  <si>
    <t>Matching from both tables</t>
  </si>
  <si>
    <t>E1011</t>
  </si>
  <si>
    <t>KOM</t>
  </si>
  <si>
    <t>FULL OUTER</t>
  </si>
  <si>
    <t>ALL RECORDS FROM ALL TABLE</t>
  </si>
  <si>
    <t>A</t>
  </si>
  <si>
    <t>B</t>
  </si>
  <si>
    <t>AB</t>
  </si>
  <si>
    <t xml:space="preserve">The CROSS JOIN is used to generate a paired combination of each row of the first table with each row of the second table. </t>
  </si>
  <si>
    <t>This join type is also known as cartesian join.</t>
  </si>
  <si>
    <t>A*B</t>
  </si>
  <si>
    <t>JOINS</t>
  </si>
  <si>
    <t>SELF Join</t>
  </si>
  <si>
    <t>is a regular join, here table is joined with itself.</t>
  </si>
  <si>
    <t>Create table Cross_Emp (empid varchar(25), Name varchar(25));</t>
  </si>
  <si>
    <t>Create table Cross_Shift (Shiftid varchar(25), ShiftType varchar(25));</t>
  </si>
  <si>
    <t>Insert into Cross_Emp values ('E001','Ajay'),('E002','Vijay');</t>
  </si>
  <si>
    <t>Insert into Cross_Emp values ('S001','Morning'),('S002','Afternoon'),('S003','Evening');</t>
  </si>
  <si>
    <t>LEFT OUTER</t>
  </si>
  <si>
    <t>EmpID2</t>
  </si>
  <si>
    <t>RIGHT OUTER</t>
  </si>
  <si>
    <t>Agent1</t>
  </si>
  <si>
    <t>Agent2</t>
  </si>
  <si>
    <t>Name2</t>
  </si>
  <si>
    <t>Sales3</t>
  </si>
  <si>
    <t>EMPID</t>
  </si>
  <si>
    <t>NAME</t>
  </si>
  <si>
    <t>SALES</t>
  </si>
  <si>
    <t>MANAGER</t>
  </si>
  <si>
    <t>LEFT</t>
  </si>
  <si>
    <t>RIGHT</t>
  </si>
  <si>
    <t>INNER</t>
  </si>
  <si>
    <t>OUTER</t>
  </si>
  <si>
    <t>CROSS</t>
  </si>
  <si>
    <t>SELF</t>
  </si>
  <si>
    <t>Append</t>
  </si>
  <si>
    <t>Union</t>
  </si>
  <si>
    <t>Union All</t>
  </si>
  <si>
    <t>One below one</t>
  </si>
  <si>
    <t>Jan</t>
  </si>
  <si>
    <t>OrderID</t>
  </si>
  <si>
    <t>Product</t>
  </si>
  <si>
    <t>INV1001</t>
  </si>
  <si>
    <t>INV1002</t>
  </si>
  <si>
    <t>INV1003</t>
  </si>
  <si>
    <t>INV1004</t>
  </si>
  <si>
    <t>INV1005</t>
  </si>
  <si>
    <t>LAPTOP</t>
  </si>
  <si>
    <t>MOUSE</t>
  </si>
  <si>
    <t>KEYBOARD</t>
  </si>
  <si>
    <t>DOCK</t>
  </si>
  <si>
    <t>MONITOR</t>
  </si>
  <si>
    <t>Feb</t>
  </si>
  <si>
    <t>INV1006</t>
  </si>
  <si>
    <t>INV1007</t>
  </si>
  <si>
    <t>INV1008</t>
  </si>
  <si>
    <t>INV1009</t>
  </si>
  <si>
    <t>INV1010</t>
  </si>
  <si>
    <t>OUTPUT</t>
  </si>
  <si>
    <t>Month</t>
  </si>
  <si>
    <t>View</t>
  </si>
  <si>
    <t>Create View</t>
  </si>
  <si>
    <t xml:space="preserve">   SELECT A.EMPID , A.NAME, A.SALES ,M.EMPID, M.MANAGER 
    FROM AGENT AS A
    LEFT JOIN
    MANAGER AS M
    ON A.EMPID  = M.EMPID;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</si>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</sst>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numFmt numFmtId="0" formatCode="General"/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7" tint="0.3999755851924192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192007</xdr:colOff>
      <xdr:row>1</xdr:row>
      <xdr:rowOff>68630</xdr:rowOff>
    </xdr:from>
    <xdr:to>
      <xdr:col>11</xdr:col>
      <xdr:colOff>597637</xdr:colOff>
      <xdr:row>6</xdr:row>
      <xdr:rowOff>170502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CC1791F3-89FA-122F-60D2-3AC9303DEDB6}"/>
            </a:ext>
          </a:extLst>
        </xdr:cNvPr>
        <xdr:cNvSpPr/>
      </xdr:nvSpPr>
      <xdr:spPr>
        <a:xfrm>
          <a:off x="6956222" y="250338"/>
          <a:ext cx="405630" cy="1010410"/>
        </a:xfrm>
        <a:custGeom>
          <a:avLst/>
          <a:gdLst>
            <a:gd name="connsiteX0" fmla="*/ 250723 w 501445"/>
            <a:gd name="connsiteY0" fmla="*/ 0 h 1279404"/>
            <a:gd name="connsiteX1" fmla="*/ 338563 w 501445"/>
            <a:gd name="connsiteY1" fmla="*/ 106463 h 1279404"/>
            <a:gd name="connsiteX2" fmla="*/ 501445 w 501445"/>
            <a:gd name="connsiteY2" fmla="*/ 639702 h 1279404"/>
            <a:gd name="connsiteX3" fmla="*/ 338563 w 501445"/>
            <a:gd name="connsiteY3" fmla="*/ 1172941 h 1279404"/>
            <a:gd name="connsiteX4" fmla="*/ 250723 w 501445"/>
            <a:gd name="connsiteY4" fmla="*/ 1279404 h 1279404"/>
            <a:gd name="connsiteX5" fmla="*/ 162882 w 501445"/>
            <a:gd name="connsiteY5" fmla="*/ 1172941 h 1279404"/>
            <a:gd name="connsiteX6" fmla="*/ 0 w 501445"/>
            <a:gd name="connsiteY6" fmla="*/ 639702 h 1279404"/>
            <a:gd name="connsiteX7" fmla="*/ 162882 w 501445"/>
            <a:gd name="connsiteY7" fmla="*/ 106463 h 1279404"/>
            <a:gd name="connsiteX8" fmla="*/ 250723 w 501445"/>
            <a:gd name="connsiteY8" fmla="*/ 0 h 1279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501445" h="1279404">
              <a:moveTo>
                <a:pt x="250723" y="0"/>
              </a:moveTo>
              <a:lnTo>
                <a:pt x="338563" y="106463"/>
              </a:lnTo>
              <a:cubicBezTo>
                <a:pt x="441398" y="258679"/>
                <a:pt x="501445" y="442178"/>
                <a:pt x="501445" y="639702"/>
              </a:cubicBezTo>
              <a:cubicBezTo>
                <a:pt x="501445" y="837226"/>
                <a:pt x="441398" y="1020725"/>
                <a:pt x="338563" y="1172941"/>
              </a:cubicBezTo>
              <a:lnTo>
                <a:pt x="250723" y="1279404"/>
              </a:lnTo>
              <a:lnTo>
                <a:pt x="162882" y="1172941"/>
              </a:lnTo>
              <a:cubicBezTo>
                <a:pt x="60047" y="1020725"/>
                <a:pt x="0" y="837226"/>
                <a:pt x="0" y="639702"/>
              </a:cubicBezTo>
              <a:cubicBezTo>
                <a:pt x="0" y="442178"/>
                <a:pt x="60047" y="258679"/>
                <a:pt x="162882" y="106463"/>
              </a:cubicBezTo>
              <a:lnTo>
                <a:pt x="250723" y="0"/>
              </a:lnTo>
              <a:close/>
            </a:path>
          </a:pathLst>
        </a:cu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9</xdr:col>
      <xdr:colOff>254145</xdr:colOff>
      <xdr:row>0</xdr:row>
      <xdr:rowOff>0</xdr:rowOff>
    </xdr:from>
    <xdr:to>
      <xdr:col>11</xdr:col>
      <xdr:colOff>375119</xdr:colOff>
      <xdr:row>8</xdr:row>
      <xdr:rowOff>52756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8ED6949E-02D4-2D5F-0E3E-95CF333C8202}"/>
            </a:ext>
          </a:extLst>
        </xdr:cNvPr>
        <xdr:cNvSpPr/>
      </xdr:nvSpPr>
      <xdr:spPr>
        <a:xfrm>
          <a:off x="5799160" y="0"/>
          <a:ext cx="1340174" cy="1506418"/>
        </a:xfrm>
        <a:custGeom>
          <a:avLst/>
          <a:gdLst>
            <a:gd name="connsiteX0" fmla="*/ 953729 w 1656736"/>
            <a:gd name="connsiteY0" fmla="*/ 0 h 1907458"/>
            <a:gd name="connsiteX1" fmla="*/ 1628117 w 1656736"/>
            <a:gd name="connsiteY1" fmla="*/ 279341 h 1907458"/>
            <a:gd name="connsiteX2" fmla="*/ 1656736 w 1656736"/>
            <a:gd name="connsiteY2" fmla="*/ 314027 h 1907458"/>
            <a:gd name="connsiteX3" fmla="*/ 1568895 w 1656736"/>
            <a:gd name="connsiteY3" fmla="*/ 420490 h 1907458"/>
            <a:gd name="connsiteX4" fmla="*/ 1406013 w 1656736"/>
            <a:gd name="connsiteY4" fmla="*/ 953729 h 1907458"/>
            <a:gd name="connsiteX5" fmla="*/ 1568895 w 1656736"/>
            <a:gd name="connsiteY5" fmla="*/ 1486968 h 1907458"/>
            <a:gd name="connsiteX6" fmla="*/ 1656736 w 1656736"/>
            <a:gd name="connsiteY6" fmla="*/ 1593431 h 1907458"/>
            <a:gd name="connsiteX7" fmla="*/ 1628117 w 1656736"/>
            <a:gd name="connsiteY7" fmla="*/ 1628117 h 1907458"/>
            <a:gd name="connsiteX8" fmla="*/ 953729 w 1656736"/>
            <a:gd name="connsiteY8" fmla="*/ 1907458 h 1907458"/>
            <a:gd name="connsiteX9" fmla="*/ 0 w 1656736"/>
            <a:gd name="connsiteY9" fmla="*/ 953729 h 1907458"/>
            <a:gd name="connsiteX10" fmla="*/ 953729 w 1656736"/>
            <a:gd name="connsiteY10" fmla="*/ 0 h 19074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656736" h="1907458">
              <a:moveTo>
                <a:pt x="953729" y="0"/>
              </a:moveTo>
              <a:cubicBezTo>
                <a:pt x="1217094" y="0"/>
                <a:pt x="1455526" y="106750"/>
                <a:pt x="1628117" y="279341"/>
              </a:cubicBezTo>
              <a:lnTo>
                <a:pt x="1656736" y="314027"/>
              </a:lnTo>
              <a:lnTo>
                <a:pt x="1568895" y="420490"/>
              </a:lnTo>
              <a:cubicBezTo>
                <a:pt x="1466060" y="572706"/>
                <a:pt x="1406013" y="756205"/>
                <a:pt x="1406013" y="953729"/>
              </a:cubicBezTo>
              <a:cubicBezTo>
                <a:pt x="1406013" y="1151253"/>
                <a:pt x="1466060" y="1334752"/>
                <a:pt x="1568895" y="1486968"/>
              </a:cubicBezTo>
              <a:lnTo>
                <a:pt x="1656736" y="1593431"/>
              </a:lnTo>
              <a:lnTo>
                <a:pt x="1628117" y="1628117"/>
              </a:lnTo>
              <a:cubicBezTo>
                <a:pt x="1455526" y="1800708"/>
                <a:pt x="1217094" y="1907458"/>
                <a:pt x="953729" y="1907458"/>
              </a:cubicBezTo>
              <a:cubicBezTo>
                <a:pt x="426999" y="1907458"/>
                <a:pt x="0" y="1480459"/>
                <a:pt x="0" y="953729"/>
              </a:cubicBezTo>
              <a:cubicBezTo>
                <a:pt x="0" y="426999"/>
                <a:pt x="426999" y="0"/>
                <a:pt x="953729" y="0"/>
              </a:cubicBezTo>
              <a:close/>
            </a:path>
          </a:pathLst>
        </a:custGeom>
        <a:solidFill>
          <a:srgbClr val="00B0F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/>
            <a:t>A</a:t>
          </a:r>
        </a:p>
      </xdr:txBody>
    </xdr:sp>
    <xdr:clientData/>
  </xdr:twoCellAnchor>
  <xdr:twoCellAnchor>
    <xdr:from>
      <xdr:col>11</xdr:col>
      <xdr:colOff>392744</xdr:colOff>
      <xdr:row>0</xdr:row>
      <xdr:rowOff>0</xdr:rowOff>
    </xdr:from>
    <xdr:to>
      <xdr:col>13</xdr:col>
      <xdr:colOff>513718</xdr:colOff>
      <xdr:row>8</xdr:row>
      <xdr:rowOff>52756</xdr:rowOff>
    </xdr:to>
    <xdr:sp macro="" textlink="">
      <xdr:nvSpPr>
        <xdr:cNvPr id="9" name="Freeform: Shape 8">
          <a:extLst>
            <a:ext uri="{FF2B5EF4-FFF2-40B4-BE49-F238E27FC236}">
              <a16:creationId xmlns:a16="http://schemas.microsoft.com/office/drawing/2014/main" id="{414087BE-C767-993C-2FEA-EE9EA3738C6E}"/>
            </a:ext>
          </a:extLst>
        </xdr:cNvPr>
        <xdr:cNvSpPr/>
      </xdr:nvSpPr>
      <xdr:spPr>
        <a:xfrm>
          <a:off x="7156959" y="0"/>
          <a:ext cx="1340174" cy="1506418"/>
        </a:xfrm>
        <a:custGeom>
          <a:avLst/>
          <a:gdLst>
            <a:gd name="connsiteX0" fmla="*/ 703006 w 1656735"/>
            <a:gd name="connsiteY0" fmla="*/ 0 h 1907458"/>
            <a:gd name="connsiteX1" fmla="*/ 1656735 w 1656735"/>
            <a:gd name="connsiteY1" fmla="*/ 953729 h 1907458"/>
            <a:gd name="connsiteX2" fmla="*/ 703006 w 1656735"/>
            <a:gd name="connsiteY2" fmla="*/ 1907458 h 1907458"/>
            <a:gd name="connsiteX3" fmla="*/ 28618 w 1656735"/>
            <a:gd name="connsiteY3" fmla="*/ 1628117 h 1907458"/>
            <a:gd name="connsiteX4" fmla="*/ 0 w 1656735"/>
            <a:gd name="connsiteY4" fmla="*/ 1593431 h 1907458"/>
            <a:gd name="connsiteX5" fmla="*/ 87840 w 1656735"/>
            <a:gd name="connsiteY5" fmla="*/ 1486968 h 1907458"/>
            <a:gd name="connsiteX6" fmla="*/ 250722 w 1656735"/>
            <a:gd name="connsiteY6" fmla="*/ 953729 h 1907458"/>
            <a:gd name="connsiteX7" fmla="*/ 87840 w 1656735"/>
            <a:gd name="connsiteY7" fmla="*/ 420490 h 1907458"/>
            <a:gd name="connsiteX8" fmla="*/ 0 w 1656735"/>
            <a:gd name="connsiteY8" fmla="*/ 314027 h 1907458"/>
            <a:gd name="connsiteX9" fmla="*/ 28618 w 1656735"/>
            <a:gd name="connsiteY9" fmla="*/ 279341 h 1907458"/>
            <a:gd name="connsiteX10" fmla="*/ 703006 w 1656735"/>
            <a:gd name="connsiteY10" fmla="*/ 0 h 19074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656735" h="1907458">
              <a:moveTo>
                <a:pt x="703006" y="0"/>
              </a:moveTo>
              <a:cubicBezTo>
                <a:pt x="1229736" y="0"/>
                <a:pt x="1656735" y="426999"/>
                <a:pt x="1656735" y="953729"/>
              </a:cubicBezTo>
              <a:cubicBezTo>
                <a:pt x="1656735" y="1480459"/>
                <a:pt x="1229736" y="1907458"/>
                <a:pt x="703006" y="1907458"/>
              </a:cubicBezTo>
              <a:cubicBezTo>
                <a:pt x="439641" y="1907458"/>
                <a:pt x="201209" y="1800708"/>
                <a:pt x="28618" y="1628117"/>
              </a:cubicBezTo>
              <a:lnTo>
                <a:pt x="0" y="1593431"/>
              </a:lnTo>
              <a:lnTo>
                <a:pt x="87840" y="1486968"/>
              </a:lnTo>
              <a:cubicBezTo>
                <a:pt x="190675" y="1334752"/>
                <a:pt x="250722" y="1151253"/>
                <a:pt x="250722" y="953729"/>
              </a:cubicBezTo>
              <a:cubicBezTo>
                <a:pt x="250722" y="756205"/>
                <a:pt x="190675" y="572706"/>
                <a:pt x="87840" y="420490"/>
              </a:cubicBezTo>
              <a:lnTo>
                <a:pt x="0" y="314027"/>
              </a:lnTo>
              <a:lnTo>
                <a:pt x="28618" y="279341"/>
              </a:lnTo>
              <a:cubicBezTo>
                <a:pt x="201209" y="106750"/>
                <a:pt x="439641" y="0"/>
                <a:pt x="703006" y="0"/>
              </a:cubicBezTo>
              <a:close/>
            </a:path>
          </a:pathLst>
        </a:custGeom>
        <a:solidFill>
          <a:schemeClr val="bg2">
            <a:lumMod val="9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/>
            <a:t>B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192007</xdr:colOff>
      <xdr:row>1</xdr:row>
      <xdr:rowOff>68630</xdr:rowOff>
    </xdr:from>
    <xdr:to>
      <xdr:col>11</xdr:col>
      <xdr:colOff>597637</xdr:colOff>
      <xdr:row>6</xdr:row>
      <xdr:rowOff>170502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80F07684-1022-4C40-BE35-80CEA2D57D33}"/>
            </a:ext>
          </a:extLst>
        </xdr:cNvPr>
        <xdr:cNvSpPr/>
      </xdr:nvSpPr>
      <xdr:spPr>
        <a:xfrm>
          <a:off x="6958567" y="251510"/>
          <a:ext cx="405630" cy="1016272"/>
        </a:xfrm>
        <a:custGeom>
          <a:avLst/>
          <a:gdLst>
            <a:gd name="connsiteX0" fmla="*/ 250723 w 501445"/>
            <a:gd name="connsiteY0" fmla="*/ 0 h 1279404"/>
            <a:gd name="connsiteX1" fmla="*/ 338563 w 501445"/>
            <a:gd name="connsiteY1" fmla="*/ 106463 h 1279404"/>
            <a:gd name="connsiteX2" fmla="*/ 501445 w 501445"/>
            <a:gd name="connsiteY2" fmla="*/ 639702 h 1279404"/>
            <a:gd name="connsiteX3" fmla="*/ 338563 w 501445"/>
            <a:gd name="connsiteY3" fmla="*/ 1172941 h 1279404"/>
            <a:gd name="connsiteX4" fmla="*/ 250723 w 501445"/>
            <a:gd name="connsiteY4" fmla="*/ 1279404 h 1279404"/>
            <a:gd name="connsiteX5" fmla="*/ 162882 w 501445"/>
            <a:gd name="connsiteY5" fmla="*/ 1172941 h 1279404"/>
            <a:gd name="connsiteX6" fmla="*/ 0 w 501445"/>
            <a:gd name="connsiteY6" fmla="*/ 639702 h 1279404"/>
            <a:gd name="connsiteX7" fmla="*/ 162882 w 501445"/>
            <a:gd name="connsiteY7" fmla="*/ 106463 h 1279404"/>
            <a:gd name="connsiteX8" fmla="*/ 250723 w 501445"/>
            <a:gd name="connsiteY8" fmla="*/ 0 h 1279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501445" h="1279404">
              <a:moveTo>
                <a:pt x="250723" y="0"/>
              </a:moveTo>
              <a:lnTo>
                <a:pt x="338563" y="106463"/>
              </a:lnTo>
              <a:cubicBezTo>
                <a:pt x="441398" y="258679"/>
                <a:pt x="501445" y="442178"/>
                <a:pt x="501445" y="639702"/>
              </a:cubicBezTo>
              <a:cubicBezTo>
                <a:pt x="501445" y="837226"/>
                <a:pt x="441398" y="1020725"/>
                <a:pt x="338563" y="1172941"/>
              </a:cubicBezTo>
              <a:lnTo>
                <a:pt x="250723" y="1279404"/>
              </a:lnTo>
              <a:lnTo>
                <a:pt x="162882" y="1172941"/>
              </a:lnTo>
              <a:cubicBezTo>
                <a:pt x="60047" y="1020725"/>
                <a:pt x="0" y="837226"/>
                <a:pt x="0" y="639702"/>
              </a:cubicBezTo>
              <a:cubicBezTo>
                <a:pt x="0" y="442178"/>
                <a:pt x="60047" y="258679"/>
                <a:pt x="162882" y="106463"/>
              </a:cubicBezTo>
              <a:lnTo>
                <a:pt x="250723" y="0"/>
              </a:lnTo>
              <a:close/>
            </a:path>
          </a:pathLst>
        </a:cu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9</xdr:col>
      <xdr:colOff>254145</xdr:colOff>
      <xdr:row>0</xdr:row>
      <xdr:rowOff>0</xdr:rowOff>
    </xdr:from>
    <xdr:to>
      <xdr:col>11</xdr:col>
      <xdr:colOff>375119</xdr:colOff>
      <xdr:row>8</xdr:row>
      <xdr:rowOff>52756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D31FD79A-AB90-4616-AFE8-54E4D5723C3C}"/>
            </a:ext>
          </a:extLst>
        </xdr:cNvPr>
        <xdr:cNvSpPr/>
      </xdr:nvSpPr>
      <xdr:spPr>
        <a:xfrm>
          <a:off x="5801505" y="0"/>
          <a:ext cx="1340174" cy="1515796"/>
        </a:xfrm>
        <a:custGeom>
          <a:avLst/>
          <a:gdLst>
            <a:gd name="connsiteX0" fmla="*/ 953729 w 1656736"/>
            <a:gd name="connsiteY0" fmla="*/ 0 h 1907458"/>
            <a:gd name="connsiteX1" fmla="*/ 1628117 w 1656736"/>
            <a:gd name="connsiteY1" fmla="*/ 279341 h 1907458"/>
            <a:gd name="connsiteX2" fmla="*/ 1656736 w 1656736"/>
            <a:gd name="connsiteY2" fmla="*/ 314027 h 1907458"/>
            <a:gd name="connsiteX3" fmla="*/ 1568895 w 1656736"/>
            <a:gd name="connsiteY3" fmla="*/ 420490 h 1907458"/>
            <a:gd name="connsiteX4" fmla="*/ 1406013 w 1656736"/>
            <a:gd name="connsiteY4" fmla="*/ 953729 h 1907458"/>
            <a:gd name="connsiteX5" fmla="*/ 1568895 w 1656736"/>
            <a:gd name="connsiteY5" fmla="*/ 1486968 h 1907458"/>
            <a:gd name="connsiteX6" fmla="*/ 1656736 w 1656736"/>
            <a:gd name="connsiteY6" fmla="*/ 1593431 h 1907458"/>
            <a:gd name="connsiteX7" fmla="*/ 1628117 w 1656736"/>
            <a:gd name="connsiteY7" fmla="*/ 1628117 h 1907458"/>
            <a:gd name="connsiteX8" fmla="*/ 953729 w 1656736"/>
            <a:gd name="connsiteY8" fmla="*/ 1907458 h 1907458"/>
            <a:gd name="connsiteX9" fmla="*/ 0 w 1656736"/>
            <a:gd name="connsiteY9" fmla="*/ 953729 h 1907458"/>
            <a:gd name="connsiteX10" fmla="*/ 953729 w 1656736"/>
            <a:gd name="connsiteY10" fmla="*/ 0 h 19074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656736" h="1907458">
              <a:moveTo>
                <a:pt x="953729" y="0"/>
              </a:moveTo>
              <a:cubicBezTo>
                <a:pt x="1217094" y="0"/>
                <a:pt x="1455526" y="106750"/>
                <a:pt x="1628117" y="279341"/>
              </a:cubicBezTo>
              <a:lnTo>
                <a:pt x="1656736" y="314027"/>
              </a:lnTo>
              <a:lnTo>
                <a:pt x="1568895" y="420490"/>
              </a:lnTo>
              <a:cubicBezTo>
                <a:pt x="1466060" y="572706"/>
                <a:pt x="1406013" y="756205"/>
                <a:pt x="1406013" y="953729"/>
              </a:cubicBezTo>
              <a:cubicBezTo>
                <a:pt x="1406013" y="1151253"/>
                <a:pt x="1466060" y="1334752"/>
                <a:pt x="1568895" y="1486968"/>
              </a:cubicBezTo>
              <a:lnTo>
                <a:pt x="1656736" y="1593431"/>
              </a:lnTo>
              <a:lnTo>
                <a:pt x="1628117" y="1628117"/>
              </a:lnTo>
              <a:cubicBezTo>
                <a:pt x="1455526" y="1800708"/>
                <a:pt x="1217094" y="1907458"/>
                <a:pt x="953729" y="1907458"/>
              </a:cubicBezTo>
              <a:cubicBezTo>
                <a:pt x="426999" y="1907458"/>
                <a:pt x="0" y="1480459"/>
                <a:pt x="0" y="953729"/>
              </a:cubicBezTo>
              <a:cubicBezTo>
                <a:pt x="0" y="426999"/>
                <a:pt x="426999" y="0"/>
                <a:pt x="953729" y="0"/>
              </a:cubicBezTo>
              <a:close/>
            </a:path>
          </a:pathLst>
        </a:custGeom>
        <a:solidFill>
          <a:schemeClr val="bg2">
            <a:lumMod val="9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/>
            <a:t>A</a:t>
          </a:r>
        </a:p>
      </xdr:txBody>
    </xdr:sp>
    <xdr:clientData/>
  </xdr:twoCellAnchor>
  <xdr:twoCellAnchor>
    <xdr:from>
      <xdr:col>11</xdr:col>
      <xdr:colOff>392745</xdr:colOff>
      <xdr:row>0</xdr:row>
      <xdr:rowOff>23447</xdr:rowOff>
    </xdr:from>
    <xdr:to>
      <xdr:col>13</xdr:col>
      <xdr:colOff>513719</xdr:colOff>
      <xdr:row>8</xdr:row>
      <xdr:rowOff>23447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AABB719B-22A0-437B-9894-74B21C60A63F}"/>
            </a:ext>
          </a:extLst>
        </xdr:cNvPr>
        <xdr:cNvSpPr/>
      </xdr:nvSpPr>
      <xdr:spPr>
        <a:xfrm>
          <a:off x="7156960" y="23447"/>
          <a:ext cx="1340174" cy="1453662"/>
        </a:xfrm>
        <a:custGeom>
          <a:avLst/>
          <a:gdLst>
            <a:gd name="connsiteX0" fmla="*/ 703006 w 1656735"/>
            <a:gd name="connsiteY0" fmla="*/ 0 h 1907458"/>
            <a:gd name="connsiteX1" fmla="*/ 1656735 w 1656735"/>
            <a:gd name="connsiteY1" fmla="*/ 953729 h 1907458"/>
            <a:gd name="connsiteX2" fmla="*/ 703006 w 1656735"/>
            <a:gd name="connsiteY2" fmla="*/ 1907458 h 1907458"/>
            <a:gd name="connsiteX3" fmla="*/ 28618 w 1656735"/>
            <a:gd name="connsiteY3" fmla="*/ 1628117 h 1907458"/>
            <a:gd name="connsiteX4" fmla="*/ 0 w 1656735"/>
            <a:gd name="connsiteY4" fmla="*/ 1593431 h 1907458"/>
            <a:gd name="connsiteX5" fmla="*/ 87840 w 1656735"/>
            <a:gd name="connsiteY5" fmla="*/ 1486968 h 1907458"/>
            <a:gd name="connsiteX6" fmla="*/ 250722 w 1656735"/>
            <a:gd name="connsiteY6" fmla="*/ 953729 h 1907458"/>
            <a:gd name="connsiteX7" fmla="*/ 87840 w 1656735"/>
            <a:gd name="connsiteY7" fmla="*/ 420490 h 1907458"/>
            <a:gd name="connsiteX8" fmla="*/ 0 w 1656735"/>
            <a:gd name="connsiteY8" fmla="*/ 314027 h 1907458"/>
            <a:gd name="connsiteX9" fmla="*/ 28618 w 1656735"/>
            <a:gd name="connsiteY9" fmla="*/ 279341 h 1907458"/>
            <a:gd name="connsiteX10" fmla="*/ 703006 w 1656735"/>
            <a:gd name="connsiteY10" fmla="*/ 0 h 19074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656735" h="1907458">
              <a:moveTo>
                <a:pt x="703006" y="0"/>
              </a:moveTo>
              <a:cubicBezTo>
                <a:pt x="1229736" y="0"/>
                <a:pt x="1656735" y="426999"/>
                <a:pt x="1656735" y="953729"/>
              </a:cubicBezTo>
              <a:cubicBezTo>
                <a:pt x="1656735" y="1480459"/>
                <a:pt x="1229736" y="1907458"/>
                <a:pt x="703006" y="1907458"/>
              </a:cubicBezTo>
              <a:cubicBezTo>
                <a:pt x="439641" y="1907458"/>
                <a:pt x="201209" y="1800708"/>
                <a:pt x="28618" y="1628117"/>
              </a:cubicBezTo>
              <a:lnTo>
                <a:pt x="0" y="1593431"/>
              </a:lnTo>
              <a:lnTo>
                <a:pt x="87840" y="1486968"/>
              </a:lnTo>
              <a:cubicBezTo>
                <a:pt x="190675" y="1334752"/>
                <a:pt x="250722" y="1151253"/>
                <a:pt x="250722" y="953729"/>
              </a:cubicBezTo>
              <a:cubicBezTo>
                <a:pt x="250722" y="756205"/>
                <a:pt x="190675" y="572706"/>
                <a:pt x="87840" y="420490"/>
              </a:cubicBezTo>
              <a:lnTo>
                <a:pt x="0" y="314027"/>
              </a:lnTo>
              <a:lnTo>
                <a:pt x="28618" y="279341"/>
              </a:lnTo>
              <a:cubicBezTo>
                <a:pt x="201209" y="106750"/>
                <a:pt x="439641" y="0"/>
                <a:pt x="703006" y="0"/>
              </a:cubicBezTo>
              <a:close/>
            </a:path>
          </a:pathLst>
        </a:custGeom>
        <a:solidFill>
          <a:srgbClr val="00B0F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/>
            <a:t>B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192007</xdr:colOff>
      <xdr:row>1</xdr:row>
      <xdr:rowOff>68630</xdr:rowOff>
    </xdr:from>
    <xdr:to>
      <xdr:col>11</xdr:col>
      <xdr:colOff>597637</xdr:colOff>
      <xdr:row>6</xdr:row>
      <xdr:rowOff>170502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02834F06-23B3-423D-9633-A0B7149AD3BF}"/>
            </a:ext>
          </a:extLst>
        </xdr:cNvPr>
        <xdr:cNvSpPr/>
      </xdr:nvSpPr>
      <xdr:spPr>
        <a:xfrm>
          <a:off x="6958567" y="251510"/>
          <a:ext cx="405630" cy="1016272"/>
        </a:xfrm>
        <a:custGeom>
          <a:avLst/>
          <a:gdLst>
            <a:gd name="connsiteX0" fmla="*/ 250723 w 501445"/>
            <a:gd name="connsiteY0" fmla="*/ 0 h 1279404"/>
            <a:gd name="connsiteX1" fmla="*/ 338563 w 501445"/>
            <a:gd name="connsiteY1" fmla="*/ 106463 h 1279404"/>
            <a:gd name="connsiteX2" fmla="*/ 501445 w 501445"/>
            <a:gd name="connsiteY2" fmla="*/ 639702 h 1279404"/>
            <a:gd name="connsiteX3" fmla="*/ 338563 w 501445"/>
            <a:gd name="connsiteY3" fmla="*/ 1172941 h 1279404"/>
            <a:gd name="connsiteX4" fmla="*/ 250723 w 501445"/>
            <a:gd name="connsiteY4" fmla="*/ 1279404 h 1279404"/>
            <a:gd name="connsiteX5" fmla="*/ 162882 w 501445"/>
            <a:gd name="connsiteY5" fmla="*/ 1172941 h 1279404"/>
            <a:gd name="connsiteX6" fmla="*/ 0 w 501445"/>
            <a:gd name="connsiteY6" fmla="*/ 639702 h 1279404"/>
            <a:gd name="connsiteX7" fmla="*/ 162882 w 501445"/>
            <a:gd name="connsiteY7" fmla="*/ 106463 h 1279404"/>
            <a:gd name="connsiteX8" fmla="*/ 250723 w 501445"/>
            <a:gd name="connsiteY8" fmla="*/ 0 h 1279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501445" h="1279404">
              <a:moveTo>
                <a:pt x="250723" y="0"/>
              </a:moveTo>
              <a:lnTo>
                <a:pt x="338563" y="106463"/>
              </a:lnTo>
              <a:cubicBezTo>
                <a:pt x="441398" y="258679"/>
                <a:pt x="501445" y="442178"/>
                <a:pt x="501445" y="639702"/>
              </a:cubicBezTo>
              <a:cubicBezTo>
                <a:pt x="501445" y="837226"/>
                <a:pt x="441398" y="1020725"/>
                <a:pt x="338563" y="1172941"/>
              </a:cubicBezTo>
              <a:lnTo>
                <a:pt x="250723" y="1279404"/>
              </a:lnTo>
              <a:lnTo>
                <a:pt x="162882" y="1172941"/>
              </a:lnTo>
              <a:cubicBezTo>
                <a:pt x="60047" y="1020725"/>
                <a:pt x="0" y="837226"/>
                <a:pt x="0" y="639702"/>
              </a:cubicBezTo>
              <a:cubicBezTo>
                <a:pt x="0" y="442178"/>
                <a:pt x="60047" y="258679"/>
                <a:pt x="162882" y="106463"/>
              </a:cubicBezTo>
              <a:lnTo>
                <a:pt x="250723" y="0"/>
              </a:lnTo>
              <a:close/>
            </a:path>
          </a:pathLst>
        </a:cu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9</xdr:col>
      <xdr:colOff>254145</xdr:colOff>
      <xdr:row>0</xdr:row>
      <xdr:rowOff>0</xdr:rowOff>
    </xdr:from>
    <xdr:to>
      <xdr:col>11</xdr:col>
      <xdr:colOff>375119</xdr:colOff>
      <xdr:row>8</xdr:row>
      <xdr:rowOff>52756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86813814-5515-4DFB-AD1A-11CC07E9360C}"/>
            </a:ext>
          </a:extLst>
        </xdr:cNvPr>
        <xdr:cNvSpPr/>
      </xdr:nvSpPr>
      <xdr:spPr>
        <a:xfrm>
          <a:off x="5801505" y="0"/>
          <a:ext cx="1340174" cy="1515796"/>
        </a:xfrm>
        <a:custGeom>
          <a:avLst/>
          <a:gdLst>
            <a:gd name="connsiteX0" fmla="*/ 953729 w 1656736"/>
            <a:gd name="connsiteY0" fmla="*/ 0 h 1907458"/>
            <a:gd name="connsiteX1" fmla="*/ 1628117 w 1656736"/>
            <a:gd name="connsiteY1" fmla="*/ 279341 h 1907458"/>
            <a:gd name="connsiteX2" fmla="*/ 1656736 w 1656736"/>
            <a:gd name="connsiteY2" fmla="*/ 314027 h 1907458"/>
            <a:gd name="connsiteX3" fmla="*/ 1568895 w 1656736"/>
            <a:gd name="connsiteY3" fmla="*/ 420490 h 1907458"/>
            <a:gd name="connsiteX4" fmla="*/ 1406013 w 1656736"/>
            <a:gd name="connsiteY4" fmla="*/ 953729 h 1907458"/>
            <a:gd name="connsiteX5" fmla="*/ 1568895 w 1656736"/>
            <a:gd name="connsiteY5" fmla="*/ 1486968 h 1907458"/>
            <a:gd name="connsiteX6" fmla="*/ 1656736 w 1656736"/>
            <a:gd name="connsiteY6" fmla="*/ 1593431 h 1907458"/>
            <a:gd name="connsiteX7" fmla="*/ 1628117 w 1656736"/>
            <a:gd name="connsiteY7" fmla="*/ 1628117 h 1907458"/>
            <a:gd name="connsiteX8" fmla="*/ 953729 w 1656736"/>
            <a:gd name="connsiteY8" fmla="*/ 1907458 h 1907458"/>
            <a:gd name="connsiteX9" fmla="*/ 0 w 1656736"/>
            <a:gd name="connsiteY9" fmla="*/ 953729 h 1907458"/>
            <a:gd name="connsiteX10" fmla="*/ 953729 w 1656736"/>
            <a:gd name="connsiteY10" fmla="*/ 0 h 19074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656736" h="1907458">
              <a:moveTo>
                <a:pt x="953729" y="0"/>
              </a:moveTo>
              <a:cubicBezTo>
                <a:pt x="1217094" y="0"/>
                <a:pt x="1455526" y="106750"/>
                <a:pt x="1628117" y="279341"/>
              </a:cubicBezTo>
              <a:lnTo>
                <a:pt x="1656736" y="314027"/>
              </a:lnTo>
              <a:lnTo>
                <a:pt x="1568895" y="420490"/>
              </a:lnTo>
              <a:cubicBezTo>
                <a:pt x="1466060" y="572706"/>
                <a:pt x="1406013" y="756205"/>
                <a:pt x="1406013" y="953729"/>
              </a:cubicBezTo>
              <a:cubicBezTo>
                <a:pt x="1406013" y="1151253"/>
                <a:pt x="1466060" y="1334752"/>
                <a:pt x="1568895" y="1486968"/>
              </a:cubicBezTo>
              <a:lnTo>
                <a:pt x="1656736" y="1593431"/>
              </a:lnTo>
              <a:lnTo>
                <a:pt x="1628117" y="1628117"/>
              </a:lnTo>
              <a:cubicBezTo>
                <a:pt x="1455526" y="1800708"/>
                <a:pt x="1217094" y="1907458"/>
                <a:pt x="953729" y="1907458"/>
              </a:cubicBezTo>
              <a:cubicBezTo>
                <a:pt x="426999" y="1907458"/>
                <a:pt x="0" y="1480459"/>
                <a:pt x="0" y="953729"/>
              </a:cubicBezTo>
              <a:cubicBezTo>
                <a:pt x="0" y="426999"/>
                <a:pt x="426999" y="0"/>
                <a:pt x="953729" y="0"/>
              </a:cubicBezTo>
              <a:close/>
            </a:path>
          </a:pathLst>
        </a:custGeom>
        <a:solidFill>
          <a:schemeClr val="bg2">
            <a:lumMod val="9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/>
            <a:t>A</a:t>
          </a:r>
        </a:p>
      </xdr:txBody>
    </xdr:sp>
    <xdr:clientData/>
  </xdr:twoCellAnchor>
  <xdr:twoCellAnchor>
    <xdr:from>
      <xdr:col>11</xdr:col>
      <xdr:colOff>392745</xdr:colOff>
      <xdr:row>0</xdr:row>
      <xdr:rowOff>23447</xdr:rowOff>
    </xdr:from>
    <xdr:to>
      <xdr:col>13</xdr:col>
      <xdr:colOff>513719</xdr:colOff>
      <xdr:row>8</xdr:row>
      <xdr:rowOff>23447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208F7260-2313-4B55-A81A-3893730ECF11}"/>
            </a:ext>
          </a:extLst>
        </xdr:cNvPr>
        <xdr:cNvSpPr/>
      </xdr:nvSpPr>
      <xdr:spPr>
        <a:xfrm>
          <a:off x="7159305" y="23447"/>
          <a:ext cx="1340174" cy="1463040"/>
        </a:xfrm>
        <a:custGeom>
          <a:avLst/>
          <a:gdLst>
            <a:gd name="connsiteX0" fmla="*/ 703006 w 1656735"/>
            <a:gd name="connsiteY0" fmla="*/ 0 h 1907458"/>
            <a:gd name="connsiteX1" fmla="*/ 1656735 w 1656735"/>
            <a:gd name="connsiteY1" fmla="*/ 953729 h 1907458"/>
            <a:gd name="connsiteX2" fmla="*/ 703006 w 1656735"/>
            <a:gd name="connsiteY2" fmla="*/ 1907458 h 1907458"/>
            <a:gd name="connsiteX3" fmla="*/ 28618 w 1656735"/>
            <a:gd name="connsiteY3" fmla="*/ 1628117 h 1907458"/>
            <a:gd name="connsiteX4" fmla="*/ 0 w 1656735"/>
            <a:gd name="connsiteY4" fmla="*/ 1593431 h 1907458"/>
            <a:gd name="connsiteX5" fmla="*/ 87840 w 1656735"/>
            <a:gd name="connsiteY5" fmla="*/ 1486968 h 1907458"/>
            <a:gd name="connsiteX6" fmla="*/ 250722 w 1656735"/>
            <a:gd name="connsiteY6" fmla="*/ 953729 h 1907458"/>
            <a:gd name="connsiteX7" fmla="*/ 87840 w 1656735"/>
            <a:gd name="connsiteY7" fmla="*/ 420490 h 1907458"/>
            <a:gd name="connsiteX8" fmla="*/ 0 w 1656735"/>
            <a:gd name="connsiteY8" fmla="*/ 314027 h 1907458"/>
            <a:gd name="connsiteX9" fmla="*/ 28618 w 1656735"/>
            <a:gd name="connsiteY9" fmla="*/ 279341 h 1907458"/>
            <a:gd name="connsiteX10" fmla="*/ 703006 w 1656735"/>
            <a:gd name="connsiteY10" fmla="*/ 0 h 19074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656735" h="1907458">
              <a:moveTo>
                <a:pt x="703006" y="0"/>
              </a:moveTo>
              <a:cubicBezTo>
                <a:pt x="1229736" y="0"/>
                <a:pt x="1656735" y="426999"/>
                <a:pt x="1656735" y="953729"/>
              </a:cubicBezTo>
              <a:cubicBezTo>
                <a:pt x="1656735" y="1480459"/>
                <a:pt x="1229736" y="1907458"/>
                <a:pt x="703006" y="1907458"/>
              </a:cubicBezTo>
              <a:cubicBezTo>
                <a:pt x="439641" y="1907458"/>
                <a:pt x="201209" y="1800708"/>
                <a:pt x="28618" y="1628117"/>
              </a:cubicBezTo>
              <a:lnTo>
                <a:pt x="0" y="1593431"/>
              </a:lnTo>
              <a:lnTo>
                <a:pt x="87840" y="1486968"/>
              </a:lnTo>
              <a:cubicBezTo>
                <a:pt x="190675" y="1334752"/>
                <a:pt x="250722" y="1151253"/>
                <a:pt x="250722" y="953729"/>
              </a:cubicBezTo>
              <a:cubicBezTo>
                <a:pt x="250722" y="756205"/>
                <a:pt x="190675" y="572706"/>
                <a:pt x="87840" y="420490"/>
              </a:cubicBezTo>
              <a:lnTo>
                <a:pt x="0" y="314027"/>
              </a:lnTo>
              <a:lnTo>
                <a:pt x="28618" y="279341"/>
              </a:lnTo>
              <a:cubicBezTo>
                <a:pt x="201209" y="106750"/>
                <a:pt x="439641" y="0"/>
                <a:pt x="703006" y="0"/>
              </a:cubicBezTo>
              <a:close/>
            </a:path>
          </a:pathLst>
        </a:custGeom>
        <a:solidFill>
          <a:schemeClr val="bg2">
            <a:lumMod val="90000"/>
          </a:schemeClr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/>
            <a:t>B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192007</xdr:colOff>
      <xdr:row>1</xdr:row>
      <xdr:rowOff>68630</xdr:rowOff>
    </xdr:from>
    <xdr:to>
      <xdr:col>11</xdr:col>
      <xdr:colOff>597637</xdr:colOff>
      <xdr:row>6</xdr:row>
      <xdr:rowOff>170502</xdr:rowOff>
    </xdr:to>
    <xdr:sp macro="" textlink="">
      <xdr:nvSpPr>
        <xdr:cNvPr id="2" name="Freeform: Shape 1">
          <a:extLst>
            <a:ext uri="{FF2B5EF4-FFF2-40B4-BE49-F238E27FC236}">
              <a16:creationId xmlns:a16="http://schemas.microsoft.com/office/drawing/2014/main" id="{8C47485B-A6F6-4C71-96AA-C742DB44A15C}"/>
            </a:ext>
          </a:extLst>
        </xdr:cNvPr>
        <xdr:cNvSpPr/>
      </xdr:nvSpPr>
      <xdr:spPr>
        <a:xfrm>
          <a:off x="6958567" y="251510"/>
          <a:ext cx="405630" cy="1016272"/>
        </a:xfrm>
        <a:custGeom>
          <a:avLst/>
          <a:gdLst>
            <a:gd name="connsiteX0" fmla="*/ 250723 w 501445"/>
            <a:gd name="connsiteY0" fmla="*/ 0 h 1279404"/>
            <a:gd name="connsiteX1" fmla="*/ 338563 w 501445"/>
            <a:gd name="connsiteY1" fmla="*/ 106463 h 1279404"/>
            <a:gd name="connsiteX2" fmla="*/ 501445 w 501445"/>
            <a:gd name="connsiteY2" fmla="*/ 639702 h 1279404"/>
            <a:gd name="connsiteX3" fmla="*/ 338563 w 501445"/>
            <a:gd name="connsiteY3" fmla="*/ 1172941 h 1279404"/>
            <a:gd name="connsiteX4" fmla="*/ 250723 w 501445"/>
            <a:gd name="connsiteY4" fmla="*/ 1279404 h 1279404"/>
            <a:gd name="connsiteX5" fmla="*/ 162882 w 501445"/>
            <a:gd name="connsiteY5" fmla="*/ 1172941 h 1279404"/>
            <a:gd name="connsiteX6" fmla="*/ 0 w 501445"/>
            <a:gd name="connsiteY6" fmla="*/ 639702 h 1279404"/>
            <a:gd name="connsiteX7" fmla="*/ 162882 w 501445"/>
            <a:gd name="connsiteY7" fmla="*/ 106463 h 1279404"/>
            <a:gd name="connsiteX8" fmla="*/ 250723 w 501445"/>
            <a:gd name="connsiteY8" fmla="*/ 0 h 12794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501445" h="1279404">
              <a:moveTo>
                <a:pt x="250723" y="0"/>
              </a:moveTo>
              <a:lnTo>
                <a:pt x="338563" y="106463"/>
              </a:lnTo>
              <a:cubicBezTo>
                <a:pt x="441398" y="258679"/>
                <a:pt x="501445" y="442178"/>
                <a:pt x="501445" y="639702"/>
              </a:cubicBezTo>
              <a:cubicBezTo>
                <a:pt x="501445" y="837226"/>
                <a:pt x="441398" y="1020725"/>
                <a:pt x="338563" y="1172941"/>
              </a:cubicBezTo>
              <a:lnTo>
                <a:pt x="250723" y="1279404"/>
              </a:lnTo>
              <a:lnTo>
                <a:pt x="162882" y="1172941"/>
              </a:lnTo>
              <a:cubicBezTo>
                <a:pt x="60047" y="1020725"/>
                <a:pt x="0" y="837226"/>
                <a:pt x="0" y="639702"/>
              </a:cubicBezTo>
              <a:cubicBezTo>
                <a:pt x="0" y="442178"/>
                <a:pt x="60047" y="258679"/>
                <a:pt x="162882" y="106463"/>
              </a:cubicBezTo>
              <a:lnTo>
                <a:pt x="250723" y="0"/>
              </a:lnTo>
              <a:close/>
            </a:path>
          </a:pathLst>
        </a:cu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9</xdr:col>
      <xdr:colOff>254145</xdr:colOff>
      <xdr:row>0</xdr:row>
      <xdr:rowOff>0</xdr:rowOff>
    </xdr:from>
    <xdr:to>
      <xdr:col>11</xdr:col>
      <xdr:colOff>375119</xdr:colOff>
      <xdr:row>8</xdr:row>
      <xdr:rowOff>52756</xdr:rowOff>
    </xdr:to>
    <xdr:sp macro="" textlink="">
      <xdr:nvSpPr>
        <xdr:cNvPr id="3" name="Freeform: Shape 2">
          <a:extLst>
            <a:ext uri="{FF2B5EF4-FFF2-40B4-BE49-F238E27FC236}">
              <a16:creationId xmlns:a16="http://schemas.microsoft.com/office/drawing/2014/main" id="{1A1C7E70-5AA1-4F0D-947C-6FA8BAF8A455}"/>
            </a:ext>
          </a:extLst>
        </xdr:cNvPr>
        <xdr:cNvSpPr/>
      </xdr:nvSpPr>
      <xdr:spPr>
        <a:xfrm>
          <a:off x="5801505" y="0"/>
          <a:ext cx="1340174" cy="1515796"/>
        </a:xfrm>
        <a:custGeom>
          <a:avLst/>
          <a:gdLst>
            <a:gd name="connsiteX0" fmla="*/ 953729 w 1656736"/>
            <a:gd name="connsiteY0" fmla="*/ 0 h 1907458"/>
            <a:gd name="connsiteX1" fmla="*/ 1628117 w 1656736"/>
            <a:gd name="connsiteY1" fmla="*/ 279341 h 1907458"/>
            <a:gd name="connsiteX2" fmla="*/ 1656736 w 1656736"/>
            <a:gd name="connsiteY2" fmla="*/ 314027 h 1907458"/>
            <a:gd name="connsiteX3" fmla="*/ 1568895 w 1656736"/>
            <a:gd name="connsiteY3" fmla="*/ 420490 h 1907458"/>
            <a:gd name="connsiteX4" fmla="*/ 1406013 w 1656736"/>
            <a:gd name="connsiteY4" fmla="*/ 953729 h 1907458"/>
            <a:gd name="connsiteX5" fmla="*/ 1568895 w 1656736"/>
            <a:gd name="connsiteY5" fmla="*/ 1486968 h 1907458"/>
            <a:gd name="connsiteX6" fmla="*/ 1656736 w 1656736"/>
            <a:gd name="connsiteY6" fmla="*/ 1593431 h 1907458"/>
            <a:gd name="connsiteX7" fmla="*/ 1628117 w 1656736"/>
            <a:gd name="connsiteY7" fmla="*/ 1628117 h 1907458"/>
            <a:gd name="connsiteX8" fmla="*/ 953729 w 1656736"/>
            <a:gd name="connsiteY8" fmla="*/ 1907458 h 1907458"/>
            <a:gd name="connsiteX9" fmla="*/ 0 w 1656736"/>
            <a:gd name="connsiteY9" fmla="*/ 953729 h 1907458"/>
            <a:gd name="connsiteX10" fmla="*/ 953729 w 1656736"/>
            <a:gd name="connsiteY10" fmla="*/ 0 h 19074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656736" h="1907458">
              <a:moveTo>
                <a:pt x="953729" y="0"/>
              </a:moveTo>
              <a:cubicBezTo>
                <a:pt x="1217094" y="0"/>
                <a:pt x="1455526" y="106750"/>
                <a:pt x="1628117" y="279341"/>
              </a:cubicBezTo>
              <a:lnTo>
                <a:pt x="1656736" y="314027"/>
              </a:lnTo>
              <a:lnTo>
                <a:pt x="1568895" y="420490"/>
              </a:lnTo>
              <a:cubicBezTo>
                <a:pt x="1466060" y="572706"/>
                <a:pt x="1406013" y="756205"/>
                <a:pt x="1406013" y="953729"/>
              </a:cubicBezTo>
              <a:cubicBezTo>
                <a:pt x="1406013" y="1151253"/>
                <a:pt x="1466060" y="1334752"/>
                <a:pt x="1568895" y="1486968"/>
              </a:cubicBezTo>
              <a:lnTo>
                <a:pt x="1656736" y="1593431"/>
              </a:lnTo>
              <a:lnTo>
                <a:pt x="1628117" y="1628117"/>
              </a:lnTo>
              <a:cubicBezTo>
                <a:pt x="1455526" y="1800708"/>
                <a:pt x="1217094" y="1907458"/>
                <a:pt x="953729" y="1907458"/>
              </a:cubicBezTo>
              <a:cubicBezTo>
                <a:pt x="426999" y="1907458"/>
                <a:pt x="0" y="1480459"/>
                <a:pt x="0" y="953729"/>
              </a:cubicBezTo>
              <a:cubicBezTo>
                <a:pt x="0" y="426999"/>
                <a:pt x="426999" y="0"/>
                <a:pt x="953729" y="0"/>
              </a:cubicBezTo>
              <a:close/>
            </a:path>
          </a:pathLst>
        </a:custGeom>
        <a:solidFill>
          <a:srgbClr val="00B0F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/>
            <a:t>A</a:t>
          </a:r>
        </a:p>
      </xdr:txBody>
    </xdr:sp>
    <xdr:clientData/>
  </xdr:twoCellAnchor>
  <xdr:twoCellAnchor>
    <xdr:from>
      <xdr:col>11</xdr:col>
      <xdr:colOff>392745</xdr:colOff>
      <xdr:row>0</xdr:row>
      <xdr:rowOff>23447</xdr:rowOff>
    </xdr:from>
    <xdr:to>
      <xdr:col>13</xdr:col>
      <xdr:colOff>513719</xdr:colOff>
      <xdr:row>8</xdr:row>
      <xdr:rowOff>23447</xdr:rowOff>
    </xdr:to>
    <xdr:sp macro="" textlink="">
      <xdr:nvSpPr>
        <xdr:cNvPr id="4" name="Freeform: Shape 3">
          <a:extLst>
            <a:ext uri="{FF2B5EF4-FFF2-40B4-BE49-F238E27FC236}">
              <a16:creationId xmlns:a16="http://schemas.microsoft.com/office/drawing/2014/main" id="{369406D1-C1F9-4A95-8822-329FBAE201F0}"/>
            </a:ext>
          </a:extLst>
        </xdr:cNvPr>
        <xdr:cNvSpPr/>
      </xdr:nvSpPr>
      <xdr:spPr>
        <a:xfrm>
          <a:off x="7159305" y="23447"/>
          <a:ext cx="1340174" cy="1463040"/>
        </a:xfrm>
        <a:custGeom>
          <a:avLst/>
          <a:gdLst>
            <a:gd name="connsiteX0" fmla="*/ 703006 w 1656735"/>
            <a:gd name="connsiteY0" fmla="*/ 0 h 1907458"/>
            <a:gd name="connsiteX1" fmla="*/ 1656735 w 1656735"/>
            <a:gd name="connsiteY1" fmla="*/ 953729 h 1907458"/>
            <a:gd name="connsiteX2" fmla="*/ 703006 w 1656735"/>
            <a:gd name="connsiteY2" fmla="*/ 1907458 h 1907458"/>
            <a:gd name="connsiteX3" fmla="*/ 28618 w 1656735"/>
            <a:gd name="connsiteY3" fmla="*/ 1628117 h 1907458"/>
            <a:gd name="connsiteX4" fmla="*/ 0 w 1656735"/>
            <a:gd name="connsiteY4" fmla="*/ 1593431 h 1907458"/>
            <a:gd name="connsiteX5" fmla="*/ 87840 w 1656735"/>
            <a:gd name="connsiteY5" fmla="*/ 1486968 h 1907458"/>
            <a:gd name="connsiteX6" fmla="*/ 250722 w 1656735"/>
            <a:gd name="connsiteY6" fmla="*/ 953729 h 1907458"/>
            <a:gd name="connsiteX7" fmla="*/ 87840 w 1656735"/>
            <a:gd name="connsiteY7" fmla="*/ 420490 h 1907458"/>
            <a:gd name="connsiteX8" fmla="*/ 0 w 1656735"/>
            <a:gd name="connsiteY8" fmla="*/ 314027 h 1907458"/>
            <a:gd name="connsiteX9" fmla="*/ 28618 w 1656735"/>
            <a:gd name="connsiteY9" fmla="*/ 279341 h 1907458"/>
            <a:gd name="connsiteX10" fmla="*/ 703006 w 1656735"/>
            <a:gd name="connsiteY10" fmla="*/ 0 h 190745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</a:cxnLst>
          <a:rect l="l" t="t" r="r" b="b"/>
          <a:pathLst>
            <a:path w="1656735" h="1907458">
              <a:moveTo>
                <a:pt x="703006" y="0"/>
              </a:moveTo>
              <a:cubicBezTo>
                <a:pt x="1229736" y="0"/>
                <a:pt x="1656735" y="426999"/>
                <a:pt x="1656735" y="953729"/>
              </a:cubicBezTo>
              <a:cubicBezTo>
                <a:pt x="1656735" y="1480459"/>
                <a:pt x="1229736" y="1907458"/>
                <a:pt x="703006" y="1907458"/>
              </a:cubicBezTo>
              <a:cubicBezTo>
                <a:pt x="439641" y="1907458"/>
                <a:pt x="201209" y="1800708"/>
                <a:pt x="28618" y="1628117"/>
              </a:cubicBezTo>
              <a:lnTo>
                <a:pt x="0" y="1593431"/>
              </a:lnTo>
              <a:lnTo>
                <a:pt x="87840" y="1486968"/>
              </a:lnTo>
              <a:cubicBezTo>
                <a:pt x="190675" y="1334752"/>
                <a:pt x="250722" y="1151253"/>
                <a:pt x="250722" y="953729"/>
              </a:cubicBezTo>
              <a:cubicBezTo>
                <a:pt x="250722" y="756205"/>
                <a:pt x="190675" y="572706"/>
                <a:pt x="87840" y="420490"/>
              </a:cubicBezTo>
              <a:lnTo>
                <a:pt x="0" y="314027"/>
              </a:lnTo>
              <a:lnTo>
                <a:pt x="28618" y="279341"/>
              </a:lnTo>
              <a:cubicBezTo>
                <a:pt x="201209" y="106750"/>
                <a:pt x="439641" y="0"/>
                <a:pt x="703006" y="0"/>
              </a:cubicBezTo>
              <a:close/>
            </a:path>
          </a:pathLst>
        </a:custGeom>
        <a:solidFill>
          <a:srgbClr val="00B0F0"/>
        </a:solidFill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/>
            <a:t>B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7</xdr:row>
      <xdr:rowOff>33132</xdr:rowOff>
    </xdr:from>
    <xdr:to>
      <xdr:col>11</xdr:col>
      <xdr:colOff>212035</xdr:colOff>
      <xdr:row>22</xdr:row>
      <xdr:rowOff>139150</xdr:rowOff>
    </xdr:to>
    <xdr:grpSp>
      <xdr:nvGrpSpPr>
        <xdr:cNvPr id="32" name="Group 31">
          <a:extLst>
            <a:ext uri="{FF2B5EF4-FFF2-40B4-BE49-F238E27FC236}">
              <a16:creationId xmlns:a16="http://schemas.microsoft.com/office/drawing/2014/main" id="{4FDA7689-7FC4-E4EF-F6C3-07D52D4A42C7}"/>
            </a:ext>
          </a:extLst>
        </xdr:cNvPr>
        <xdr:cNvGrpSpPr/>
      </xdr:nvGrpSpPr>
      <xdr:grpSpPr>
        <a:xfrm>
          <a:off x="4121426" y="1331845"/>
          <a:ext cx="3207026" cy="1404731"/>
          <a:chOff x="7354957" y="331305"/>
          <a:chExt cx="3207026" cy="1404731"/>
        </a:xfrm>
      </xdr:grpSpPr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5CCF3C7C-8B68-489E-EF76-20DCFA74CDC6}"/>
              </a:ext>
            </a:extLst>
          </xdr:cNvPr>
          <xdr:cNvSpPr/>
        </xdr:nvSpPr>
        <xdr:spPr>
          <a:xfrm>
            <a:off x="7354957" y="357810"/>
            <a:ext cx="1351721" cy="1351721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IN" sz="1100"/>
              <a:t>1</a:t>
            </a:r>
            <a:br>
              <a:rPr lang="en-IN" sz="1100"/>
            </a:br>
            <a:br>
              <a:rPr lang="en-IN" sz="1100"/>
            </a:br>
            <a:r>
              <a:rPr lang="en-IN" sz="1100"/>
              <a:t>2</a:t>
            </a:r>
            <a:br>
              <a:rPr lang="en-IN" sz="1100"/>
            </a:br>
            <a:br>
              <a:rPr lang="en-IN" sz="1100"/>
            </a:br>
            <a:r>
              <a:rPr lang="en-IN" sz="1100"/>
              <a:t>3</a:t>
            </a:r>
          </a:p>
        </xdr:txBody>
      </xdr:sp>
      <xdr:sp macro="" textlink="">
        <xdr:nvSpPr>
          <xdr:cNvPr id="7" name="Oval 6">
            <a:extLst>
              <a:ext uri="{FF2B5EF4-FFF2-40B4-BE49-F238E27FC236}">
                <a16:creationId xmlns:a16="http://schemas.microsoft.com/office/drawing/2014/main" id="{88345E8C-81B2-038F-5EC3-8FDAFBA631FE}"/>
              </a:ext>
            </a:extLst>
          </xdr:cNvPr>
          <xdr:cNvSpPr/>
        </xdr:nvSpPr>
        <xdr:spPr>
          <a:xfrm>
            <a:off x="9157252" y="331305"/>
            <a:ext cx="1404731" cy="1404731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IN" sz="1100"/>
              <a:t>A</a:t>
            </a:r>
            <a:br>
              <a:rPr lang="en-IN" sz="1100"/>
            </a:br>
            <a:br>
              <a:rPr lang="en-IN" sz="1100"/>
            </a:br>
            <a:r>
              <a:rPr lang="en-IN" sz="1100"/>
              <a:t>B</a:t>
            </a:r>
          </a:p>
          <a:p>
            <a:pPr algn="ctr"/>
            <a:br>
              <a:rPr lang="en-IN" sz="1100"/>
            </a:br>
            <a:r>
              <a:rPr lang="en-IN" sz="1100"/>
              <a:t>C</a:t>
            </a:r>
          </a:p>
        </xdr:txBody>
      </xdr: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4BF60569-313F-4A02-A626-CA62FA6324A7}"/>
              </a:ext>
            </a:extLst>
          </xdr:cNvPr>
          <xdr:cNvCxnSpPr/>
        </xdr:nvCxnSpPr>
        <xdr:spPr>
          <a:xfrm>
            <a:off x="8136835" y="695739"/>
            <a:ext cx="1623391" cy="0"/>
          </a:xfrm>
          <a:prstGeom prst="straightConnector1">
            <a:avLst/>
          </a:prstGeom>
          <a:ln w="1905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F2C7A083-CCDB-13C7-EF89-87AF29F46DC7}"/>
              </a:ext>
            </a:extLst>
          </xdr:cNvPr>
          <xdr:cNvCxnSpPr/>
        </xdr:nvCxnSpPr>
        <xdr:spPr>
          <a:xfrm>
            <a:off x="8136835" y="1013791"/>
            <a:ext cx="1623391" cy="0"/>
          </a:xfrm>
          <a:prstGeom prst="straightConnector1">
            <a:avLst/>
          </a:prstGeom>
          <a:ln w="1905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B24690E8-C4DE-9734-0578-E5A94C6DA0CE}"/>
              </a:ext>
            </a:extLst>
          </xdr:cNvPr>
          <xdr:cNvCxnSpPr/>
        </xdr:nvCxnSpPr>
        <xdr:spPr>
          <a:xfrm>
            <a:off x="8136835" y="1371600"/>
            <a:ext cx="1623391" cy="0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20E66B8B-9FEE-DBE5-5C2F-0381E21CB050}"/>
              </a:ext>
            </a:extLst>
          </xdr:cNvPr>
          <xdr:cNvCxnSpPr/>
        </xdr:nvCxnSpPr>
        <xdr:spPr>
          <a:xfrm>
            <a:off x="8136833" y="702366"/>
            <a:ext cx="1630018" cy="271669"/>
          </a:xfrm>
          <a:prstGeom prst="straightConnector1">
            <a:avLst/>
          </a:prstGeom>
          <a:ln w="1905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>
            <a:extLst>
              <a:ext uri="{FF2B5EF4-FFF2-40B4-BE49-F238E27FC236}">
                <a16:creationId xmlns:a16="http://schemas.microsoft.com/office/drawing/2014/main" id="{660F2B2F-E7CB-9595-8019-28BE5FAC0AA8}"/>
              </a:ext>
            </a:extLst>
          </xdr:cNvPr>
          <xdr:cNvCxnSpPr/>
        </xdr:nvCxnSpPr>
        <xdr:spPr>
          <a:xfrm flipV="1">
            <a:off x="8183217" y="708991"/>
            <a:ext cx="1570383" cy="304800"/>
          </a:xfrm>
          <a:prstGeom prst="straightConnector1">
            <a:avLst/>
          </a:prstGeom>
          <a:ln w="1905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8" name="Straight Arrow Connector 17">
            <a:extLst>
              <a:ext uri="{FF2B5EF4-FFF2-40B4-BE49-F238E27FC236}">
                <a16:creationId xmlns:a16="http://schemas.microsoft.com/office/drawing/2014/main" id="{FD740606-10AE-AC79-5175-9C06738499CB}"/>
              </a:ext>
            </a:extLst>
          </xdr:cNvPr>
          <xdr:cNvCxnSpPr/>
        </xdr:nvCxnSpPr>
        <xdr:spPr>
          <a:xfrm>
            <a:off x="8163339" y="728870"/>
            <a:ext cx="1570383" cy="596347"/>
          </a:xfrm>
          <a:prstGeom prst="straightConnector1">
            <a:avLst/>
          </a:prstGeom>
          <a:ln w="19050">
            <a:solidFill>
              <a:srgbClr val="C0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" name="Straight Arrow Connector 23">
            <a:extLst>
              <a:ext uri="{FF2B5EF4-FFF2-40B4-BE49-F238E27FC236}">
                <a16:creationId xmlns:a16="http://schemas.microsoft.com/office/drawing/2014/main" id="{850B8862-635B-9527-5FFF-BDD0F0407BF9}"/>
              </a:ext>
            </a:extLst>
          </xdr:cNvPr>
          <xdr:cNvCxnSpPr/>
        </xdr:nvCxnSpPr>
        <xdr:spPr>
          <a:xfrm>
            <a:off x="8183218" y="1007165"/>
            <a:ext cx="1623391" cy="364435"/>
          </a:xfrm>
          <a:prstGeom prst="straightConnector1">
            <a:avLst/>
          </a:prstGeom>
          <a:ln w="19050">
            <a:solidFill>
              <a:srgbClr val="FFFF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4EA665DB-5F88-1007-4B56-B77907E4DA06}"/>
              </a:ext>
            </a:extLst>
          </xdr:cNvPr>
          <xdr:cNvCxnSpPr/>
        </xdr:nvCxnSpPr>
        <xdr:spPr>
          <a:xfrm flipV="1">
            <a:off x="8143461" y="1007165"/>
            <a:ext cx="1570382" cy="357809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7155C186-838C-38A1-ACAF-73DF38492AF9}"/>
              </a:ext>
            </a:extLst>
          </xdr:cNvPr>
          <xdr:cNvCxnSpPr/>
        </xdr:nvCxnSpPr>
        <xdr:spPr>
          <a:xfrm flipV="1">
            <a:off x="8156713" y="695739"/>
            <a:ext cx="1630017" cy="675861"/>
          </a:xfrm>
          <a:prstGeom prst="straightConnector1">
            <a:avLst/>
          </a:prstGeom>
          <a:ln w="1905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237775</xdr:colOff>
      <xdr:row>2</xdr:row>
      <xdr:rowOff>136854</xdr:rowOff>
    </xdr:from>
    <xdr:to>
      <xdr:col>6</xdr:col>
      <xdr:colOff>278806</xdr:colOff>
      <xdr:row>9</xdr:row>
      <xdr:rowOff>125131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9BFF2BD8-EC2A-F2CF-D16E-58A050645A23}"/>
            </a:ext>
          </a:extLst>
        </xdr:cNvPr>
        <xdr:cNvSpPr/>
      </xdr:nvSpPr>
      <xdr:spPr>
        <a:xfrm>
          <a:off x="2676175" y="507915"/>
          <a:ext cx="1260231" cy="128699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Join with itself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1D4AE3-9531-4914-A46C-BFF90810624B}" name="Table1" displayName="Table1" ref="A12:C18" totalsRowShown="0">
  <autoFilter ref="A12:C18" xr:uid="{F41D4AE3-9531-4914-A46C-BFF90810624B}"/>
  <tableColumns count="3">
    <tableColumn id="1" xr3:uid="{73848875-E1C7-42E6-AE98-D6165B73C625}" name="EmpID" dataDxfId="19"/>
    <tableColumn id="2" xr3:uid="{F94FB288-554A-42F7-85E6-B957F58AB962}" name="Name"/>
    <tableColumn id="3" xr3:uid="{47CAFC72-1AFA-447E-8762-977D48B111AC}" name="Sal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60CF377-D42E-4141-B2F9-59BFB6C96D5D}" name="Table15912" displayName="Table15912" ref="A11:C17" totalsRowShown="0">
  <autoFilter ref="A11:C17" xr:uid="{F41D4AE3-9531-4914-A46C-BFF90810624B}"/>
  <tableColumns count="3">
    <tableColumn id="1" xr3:uid="{48B2D4E2-E307-4D1B-95F2-8328A099C258}" name="EmpID"/>
    <tableColumn id="2" xr3:uid="{0260D713-4348-4733-899F-3029657999E6}" name="Name"/>
    <tableColumn id="3" xr3:uid="{CC335AC4-2099-43EC-95B2-B570F67AC3F5}" name="Sales"/>
  </tableColumns>
  <tableStyleInfo name="TableStyleMedium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EDF4336-40DE-48BB-AB7C-B8B6C7E0A30E}" name="Table261013" displayName="Table261013" ref="E11:F21" totalsRowShown="0">
  <autoFilter ref="E11:F21" xr:uid="{242E9069-68AB-447D-B960-91F4B752E7A5}"/>
  <tableColumns count="2">
    <tableColumn id="1" xr3:uid="{78C734E6-92D3-4DF4-B37C-FC5CFB1DD7EF}" name="EmpID"/>
    <tableColumn id="2" xr3:uid="{BE318952-361D-4662-A8B0-146F2F409AA8}" name="Manag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A264B16-BA03-439F-828F-D7B30C0F48ED}" name="Table2681114" displayName="Table2681114" ref="H12:L18" totalsRowShown="0" headerRowDxfId="11">
  <autoFilter ref="H12:L18" xr:uid="{C87380C2-B053-4031-8852-8768D4EE25C6}"/>
  <sortState xmlns:xlrd2="http://schemas.microsoft.com/office/spreadsheetml/2017/richdata2" ref="H13:K18">
    <sortCondition ref="H12:H18"/>
  </sortState>
  <tableColumns count="5">
    <tableColumn id="1" xr3:uid="{413946CA-73F8-422B-9847-C2D02F0B6073}" name="EmpID" dataDxfId="10"/>
    <tableColumn id="2" xr3:uid="{F44E9E11-1AFF-47E2-9223-335C5E231654}" name="Name" dataDxfId="9"/>
    <tableColumn id="3" xr3:uid="{A3105103-DE81-40F6-9342-CA8C3EA0D23C}" name="Sales" dataDxfId="8"/>
    <tableColumn id="4" xr3:uid="{49512F88-2F86-4F9D-8137-099868FE7EC9}" name="EmpID2" dataDxfId="7">
      <calculatedColumnFormula>VLOOKUP(Table2681114[[#This Row],[EmpID]],Table261013[#All],1,0)</calculatedColumnFormula>
    </tableColumn>
    <tableColumn id="5" xr3:uid="{3C3D2788-2381-4236-ABE0-663C843F387A}" name="Manager" dataDxfId="6">
      <calculatedColumnFormula>VLOOKUP(Table2681114[[#This Row],[EmpID]],Table261013[#All],2,0)</calculatedColumnFormula>
    </tableColumn>
  </tableColumns>
  <tableStyleInfo name="TableStyleMedium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3A5576-AD88-4907-AAC7-0A5E8C38E2FB}" name="Table26811145" displayName="Table26811145" ref="H23:L33" totalsRowShown="0" headerRowDxfId="5">
  <autoFilter ref="H23:L33" xr:uid="{C53A5576-AD88-4907-AAC7-0A5E8C38E2FB}"/>
  <sortState xmlns:xlrd2="http://schemas.microsoft.com/office/spreadsheetml/2017/richdata2" ref="H24:K29">
    <sortCondition ref="H23:H29"/>
  </sortState>
  <tableColumns count="5">
    <tableColumn id="1" xr3:uid="{80D45B2F-CB82-4819-B836-0242753E7800}" name="EmpID" dataDxfId="4"/>
    <tableColumn id="2" xr3:uid="{19CAFEB1-19B5-49B5-A2EF-36BE544B51CC}" name="Manager" dataDxfId="3"/>
    <tableColumn id="3" xr3:uid="{6699FAEA-0039-4302-928F-A474853FE86F}" name="EmpID2" dataDxfId="2">
      <calculatedColumnFormula>VLOOKUP(Table26811145[[#This Row],[EmpID]],Table15912[#All],1,0)</calculatedColumnFormula>
    </tableColumn>
    <tableColumn id="4" xr3:uid="{59D6FCAD-C5F4-44F0-9AEE-5DCABEE1CDA5}" name="Name" dataDxfId="1">
      <calculatedColumnFormula>VLOOKUP(Table26811145[[#This Row],[EmpID]],Table15912[#All],2,0)</calculatedColumnFormula>
    </tableColumn>
    <tableColumn id="5" xr3:uid="{5F58A79D-F4BC-4E76-94CF-F5077B0735BC}" name="Sales" dataDxfId="0">
      <calculatedColumnFormula>VLOOKUP(Table26811145[[#This Row],[EmpID]],Table15912[#All],3,0)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2DFCD7D-697B-4565-9BDD-8D44689B6BD4}" name="Table26101323" displayName="Table26101323" ref="O12:S23" totalsRowShown="0">
  <autoFilter ref="O12:S23" xr:uid="{72DFCD7D-697B-4565-9BDD-8D44689B6BD4}"/>
  <tableColumns count="5">
    <tableColumn id="1" xr3:uid="{454211ED-9FFF-45B8-B771-7BADA6C052FF}" name="EmpID"/>
    <tableColumn id="2" xr3:uid="{3B629843-1982-4A36-A349-B6AB6D4D4354}" name="Manager"/>
    <tableColumn id="3" xr3:uid="{CFD080AC-8808-438A-A51E-F2D6C74635B0}" name="EmpID2"/>
    <tableColumn id="4" xr3:uid="{BBEACF8A-B98B-4852-AC45-68F8CF705F54}" name="Name"/>
    <tableColumn id="5" xr3:uid="{A6962635-EDA7-4950-8FF4-3B244F49FFDC}" name="Sales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8FAA11-0543-4DBD-9948-56ADBA4F7EB9}" name="Table159128" displayName="Table159128" ref="A19:C25" totalsRowShown="0">
  <autoFilter ref="A19:C25" xr:uid="{8F8FAA11-0543-4DBD-9948-56ADBA4F7EB9}"/>
  <tableColumns count="3">
    <tableColumn id="1" xr3:uid="{7BB2B591-D08D-4146-AF71-2503425FFCD3}" name="EmpID"/>
    <tableColumn id="2" xr3:uid="{D8111DB0-ECAA-47E5-89E3-1083895E0C2D}" name="Name"/>
    <tableColumn id="3" xr3:uid="{246E0A8F-7B24-45BE-8FAC-E87D5EDC446B}" name="Sales"/>
  </tableColumns>
  <tableStyleInfo name="TableStyleMedium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70CD6C-6C00-46DA-86BC-D41F5D309B4D}" name="Table26101318" displayName="Table26101318" ref="E19:F29" totalsRowShown="0">
  <autoFilter ref="E19:F29" xr:uid="{8470CD6C-6C00-46DA-86BC-D41F5D309B4D}"/>
  <tableColumns count="2">
    <tableColumn id="1" xr3:uid="{04899F97-5937-4FD1-892B-82FDD61ACA1B}" name="EmpID"/>
    <tableColumn id="2" xr3:uid="{B798603E-BE5E-4BC2-A812-A16B6ACA5333}" name="Manager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B7163E02-2848-4F52-8DA2-6DC1C93AC219}" name="Table18" displayName="Table18" ref="M2:P62" totalsRowShown="0">
  <autoFilter ref="M2:P62" xr:uid="{B7163E02-2848-4F52-8DA2-6DC1C93AC219}"/>
  <tableColumns count="4">
    <tableColumn id="1" xr3:uid="{A3098869-69F7-4C4A-AE6F-AC53ED9C2DC6}" name="EMPID"/>
    <tableColumn id="2" xr3:uid="{FD29A85A-F1C5-45D3-8D95-C9222D5A12E4}" name="NAME"/>
    <tableColumn id="3" xr3:uid="{0499C7C5-96A0-4A3C-8098-F1120C0D775E}" name="SALES"/>
    <tableColumn id="4" xr3:uid="{EB752C27-58E2-4E2B-961B-6B757C1F2964}" name="MANAG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9F2D3D6-5EA5-4D11-82B7-2313A63B73BA}" name="Table159126" displayName="Table159126" ref="A11:C17" totalsRowShown="0">
  <autoFilter ref="A11:C17" xr:uid="{09F2D3D6-5EA5-4D11-82B7-2313A63B73BA}"/>
  <tableColumns count="3">
    <tableColumn id="1" xr3:uid="{808456C7-CA85-49B9-B1AE-BB0E79D26A3B}" name="EmpID"/>
    <tableColumn id="2" xr3:uid="{6E724F37-AE23-4E75-AA87-2570DFA993AE}" name="Name"/>
    <tableColumn id="3" xr3:uid="{99E36DA8-6B37-43B1-9B5B-031019911BCA}" name="Sales"/>
  </tableColumns>
  <tableStyleInfo name="TableStyleMedium4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7935D6C-135E-4D6F-A140-8996CFD2956A}" name="Table6" displayName="Table6" ref="I3:N39" totalsRowShown="0">
  <tableColumns count="6">
    <tableColumn id="1" xr3:uid="{8761B62B-F93C-470C-B267-775918D04CA0}" name="Agent1"/>
    <tableColumn id="2" xr3:uid="{0B5362D1-EF37-4511-8C70-CF51FD06F946}" name="Agent2"/>
    <tableColumn id="3" xr3:uid="{24A25FF5-40AA-424F-983D-11F1E40015F2}" name="Name"/>
    <tableColumn id="4" xr3:uid="{5E05C41D-7F46-4F7B-908D-91D9A03A1F91}" name="Name2"/>
    <tableColumn id="5" xr3:uid="{E14EFE23-B66B-45AB-8D16-39FBD3FC6D4B}" name="Sales"/>
    <tableColumn id="6" xr3:uid="{8A9CD381-E655-4255-8F76-282B768CABB3}" name="Sales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2E9069-68AB-447D-B960-91F4B752E7A5}" name="Table2" displayName="Table2" ref="G12:H22" totalsRowShown="0">
  <autoFilter ref="G12:H22" xr:uid="{242E9069-68AB-447D-B960-91F4B752E7A5}"/>
  <tableColumns count="2">
    <tableColumn id="1" xr3:uid="{C59AE15A-C049-4ED0-9331-937B9436D7FE}" name="EmpID"/>
    <tableColumn id="2" xr3:uid="{2622F991-D631-4F52-B63E-F3B67E1D1C68}" name="Manager"/>
  </tableColumns>
  <tableStyleInfo name="TableStyleMedium4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EB58F76-84B0-46C0-9F18-73DC51AF25EB}" name="Table19" displayName="Table19" ref="A5:D10" totalsRowShown="0">
  <autoFilter ref="A5:D10" xr:uid="{7EB58F76-84B0-46C0-9F18-73DC51AF25EB}"/>
  <tableColumns count="4">
    <tableColumn id="1" xr3:uid="{70EB12F7-A346-4D7E-B0FD-B6D13E96FDE1}" name="OrderID"/>
    <tableColumn id="4" xr3:uid="{0F0C157A-07D0-48A1-B9E3-10F285215468}" name="Month"/>
    <tableColumn id="2" xr3:uid="{DA377D44-1C8E-4A1F-969B-FF06A292F8E7}" name="Product"/>
    <tableColumn id="3" xr3:uid="{7585D85A-1560-44D1-BC6A-5BAAD87AE12A}" name="Sales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58C3F3-69FF-4609-9C31-861C573CD00A}" name="Table1921" displayName="Table1921" ref="G5:J10" totalsRowShown="0">
  <autoFilter ref="G5:J10" xr:uid="{8758C3F3-69FF-4609-9C31-861C573CD00A}"/>
  <tableColumns count="4">
    <tableColumn id="1" xr3:uid="{53410257-7AFF-454E-AC74-BCEB868872E4}" name="OrderID"/>
    <tableColumn id="4" xr3:uid="{FF7AE149-8650-485B-95B5-D2303D2EB6A8}" name="Month"/>
    <tableColumn id="2" xr3:uid="{C66676C6-3A63-46B0-819E-A4819D6E3CE4}" name="Product"/>
    <tableColumn id="3" xr3:uid="{BE0A36AB-0788-4DF6-92A0-05153D2F13E9}" name="Sales"/>
  </tableColumns>
  <tableStyleInfo name="TableStyleMedium4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58FE9B45-5743-4299-BB2F-A955EA0355CA}" name="Table1922" displayName="Table1922" ref="M3:P13" totalsRowShown="0">
  <autoFilter ref="M3:P13" xr:uid="{58FE9B45-5743-4299-BB2F-A955EA0355CA}"/>
  <tableColumns count="4">
    <tableColumn id="1" xr3:uid="{00DC1CC0-B4E5-4497-AACB-2B0D28F026AF}" name="OrderID"/>
    <tableColumn id="4" xr3:uid="{8375BDF8-F877-4C25-869B-9643A3BE72ED}" name="Month"/>
    <tableColumn id="2" xr3:uid="{7D4A8EDD-082F-4D4C-9723-27118738B15C}" name="Product"/>
    <tableColumn id="3" xr3:uid="{9689B497-EBB0-44CE-A771-04B89DB6EA9B}" name="Sal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8B67BA-8999-44FF-8A96-38112279878B}" name="Table14" displayName="Table14" ref="K12:N18" totalsRowShown="0">
  <autoFilter ref="K12:N18" xr:uid="{CA8B67BA-8999-44FF-8A96-38112279878B}"/>
  <tableColumns count="4">
    <tableColumn id="1" xr3:uid="{7EAEFAA4-76D3-4026-A9AB-81AB056353B0}" name="EmpID" dataDxfId="18"/>
    <tableColumn id="2" xr3:uid="{A9B7C86D-2CE0-4201-BA5D-9F52F593ABAB}" name="Name"/>
    <tableColumn id="3" xr3:uid="{FDBE6FC9-B543-4E32-9934-6E7604DD3805}" name="Sales"/>
    <tableColumn id="4" xr3:uid="{D7BF4B95-242F-46A9-9952-0D39718E2BAD}" name="Manager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E834E68-0022-481D-8E8F-967D417349E7}" name="Table115" displayName="Table115" ref="A12:C18" totalsRowShown="0">
  <autoFilter ref="A12:C18" xr:uid="{5E834E68-0022-481D-8E8F-967D417349E7}"/>
  <tableColumns count="3">
    <tableColumn id="1" xr3:uid="{3CD706C8-771C-4803-A86B-99F505BF2383}" name="EmpID" dataDxfId="17"/>
    <tableColumn id="2" xr3:uid="{D82BAB00-DFA5-4CC3-8D0A-3337F8BB04C6}" name="Name"/>
    <tableColumn id="3" xr3:uid="{A61344A3-049E-4A06-B339-E3DB1F816A60}" name="Sa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B286EB0-34A1-4D9D-8C02-66F628D2D61C}" name="Table216" displayName="Table216" ref="G12:H22" totalsRowShown="0">
  <autoFilter ref="G12:H22" xr:uid="{CB286EB0-34A1-4D9D-8C02-66F628D2D61C}"/>
  <tableColumns count="2">
    <tableColumn id="1" xr3:uid="{DA2911FD-9417-4B09-A8F3-4EE2CDCDAA72}" name="EmpID"/>
    <tableColumn id="2" xr3:uid="{4F7422AC-E7E1-4D4F-B72C-E5F22BEE77EF}" name="Manager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306A17B-CF33-4FE8-A295-EE778EB93398}" name="Table1417" displayName="Table1417" ref="K12:N22" totalsRowShown="0">
  <autoFilter ref="K12:N22" xr:uid="{7306A17B-CF33-4FE8-A295-EE778EB93398}"/>
  <tableColumns count="4">
    <tableColumn id="1" xr3:uid="{99849851-98D9-4176-B0C3-B4A82BB439D9}" name="EmpID" dataDxfId="16"/>
    <tableColumn id="2" xr3:uid="{8AB38D75-5805-433E-A053-2D30D446653B}" name="Manager" dataDxfId="15"/>
    <tableColumn id="3" xr3:uid="{9CB97CD2-EA99-41B3-8EC8-C198DCCE57C0}" name="Name"/>
    <tableColumn id="4" xr3:uid="{2C792479-759B-47EA-AE62-06393C214476}" name="Sales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B71C16-1D43-4454-9FE5-4B26FEC5D53E}" name="Table159" displayName="Table159" ref="A10:C16" totalsRowShown="0">
  <autoFilter ref="A10:C16" xr:uid="{F41D4AE3-9531-4914-A46C-BFF90810624B}"/>
  <tableColumns count="3">
    <tableColumn id="1" xr3:uid="{5B8F6608-7478-4090-9BDE-D722A613E29A}" name="EmpID"/>
    <tableColumn id="2" xr3:uid="{038084A7-EA05-480B-BC01-AFC62CBD36A8}" name="Name"/>
    <tableColumn id="3" xr3:uid="{987CF62D-4CBA-4CB8-88D8-249FBCED50D4}" name="Sales"/>
  </tableColumns>
  <tableStyleInfo name="TableStyleMedium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F47ACA-F11B-4FD2-BC03-3EA63F356510}" name="Table2610" displayName="Table2610" ref="G10:H20" totalsRowShown="0">
  <autoFilter ref="G10:H20" xr:uid="{242E9069-68AB-447D-B960-91F4B752E7A5}"/>
  <tableColumns count="2">
    <tableColumn id="1" xr3:uid="{BEA4CC5D-B096-486C-844D-8C97178EFB12}" name="EmpID"/>
    <tableColumn id="2" xr3:uid="{26D14D51-33F3-43FB-A190-F452819195FF}" name="Manag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62AAAE6-43B5-4AB2-8069-C7AFE005EB79}" name="Table26811" displayName="Table26811" ref="K10:N15" totalsRowShown="0">
  <autoFilter ref="K10:N15" xr:uid="{C87380C2-B053-4031-8852-8768D4EE25C6}"/>
  <tableColumns count="4">
    <tableColumn id="1" xr3:uid="{444229B3-6168-40A3-BEF6-53DB1F1BE7A8}" name="EmpID"/>
    <tableColumn id="2" xr3:uid="{ACFBA50C-2E3A-461F-B307-E15137D5B427}" name="Name" dataDxfId="14"/>
    <tableColumn id="3" xr3:uid="{9BC8A987-7A67-470C-BA34-956F03262D75}" name="Sales" dataDxfId="13"/>
    <tableColumn id="4" xr3:uid="{6A729602-696D-4369-9F3A-1BA45E58EF92}" name="Manager" dataDxfId="1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2274-FF72-4C7D-8815-997EE887CB54}">
  <dimension ref="B1:C14"/>
  <sheetViews>
    <sheetView showGridLines="0" tabSelected="1" zoomScale="190" zoomScaleNormal="190" workbookViewId="0"/>
  </sheetViews>
  <sheetFormatPr defaultRowHeight="14.4" x14ac:dyDescent="0.3"/>
  <sheetData>
    <row r="1" spans="2:3" x14ac:dyDescent="0.3">
      <c r="B1" s="1" t="s">
        <v>41</v>
      </c>
    </row>
    <row r="2" spans="2:3" x14ac:dyDescent="0.3">
      <c r="C2" t="s">
        <v>59</v>
      </c>
    </row>
    <row r="3" spans="2:3" x14ac:dyDescent="0.3">
      <c r="C3" t="s">
        <v>60</v>
      </c>
    </row>
    <row r="4" spans="2:3" x14ac:dyDescent="0.3">
      <c r="C4" t="s">
        <v>61</v>
      </c>
    </row>
    <row r="5" spans="2:3" x14ac:dyDescent="0.3">
      <c r="C5" t="s">
        <v>62</v>
      </c>
    </row>
    <row r="6" spans="2:3" x14ac:dyDescent="0.3">
      <c r="C6" t="s">
        <v>63</v>
      </c>
    </row>
    <row r="7" spans="2:3" x14ac:dyDescent="0.3">
      <c r="C7" t="s">
        <v>64</v>
      </c>
    </row>
    <row r="9" spans="2:3" x14ac:dyDescent="0.3">
      <c r="B9" s="1" t="s">
        <v>65</v>
      </c>
    </row>
    <row r="10" spans="2:3" x14ac:dyDescent="0.3">
      <c r="C10" t="s">
        <v>66</v>
      </c>
    </row>
    <row r="11" spans="2:3" x14ac:dyDescent="0.3">
      <c r="C11" t="s">
        <v>67</v>
      </c>
    </row>
    <row r="13" spans="2:3" x14ac:dyDescent="0.3">
      <c r="B13" s="1" t="s">
        <v>90</v>
      </c>
    </row>
    <row r="14" spans="2:3" x14ac:dyDescent="0.3">
      <c r="C14" t="s">
        <v>91</v>
      </c>
    </row>
  </sheetData>
  <sheetProtection algorithmName="SHA-512" hashValue="9/mPozHDpEQyHaiQ9aB+fdJXpa8B7OGDDtxtpIM/WTglyiB+q84/O1CIdYh1xayeAoK+cfiYeQCC9ISMcc5uuA==" saltValue="BJTFTEtWK/AUYTLQoOps2Q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showGridLines="0" zoomScale="130" zoomScaleNormal="130" workbookViewId="0">
      <selection activeCell="P9" sqref="P9"/>
    </sheetView>
  </sheetViews>
  <sheetFormatPr defaultRowHeight="14.4" x14ac:dyDescent="0.3"/>
  <cols>
    <col min="8" max="8" width="9.77734375" customWidth="1"/>
  </cols>
  <sheetData>
    <row r="2" spans="1:14" x14ac:dyDescent="0.3">
      <c r="A2" t="s">
        <v>22</v>
      </c>
      <c r="B2" t="s">
        <v>23</v>
      </c>
    </row>
    <row r="8" spans="1:14" x14ac:dyDescent="0.3">
      <c r="K8" t="s">
        <v>26</v>
      </c>
    </row>
    <row r="10" spans="1:14" x14ac:dyDescent="0.3">
      <c r="A10" s="1" t="s">
        <v>35</v>
      </c>
      <c r="G10" s="1" t="s">
        <v>36</v>
      </c>
      <c r="K10" s="1" t="s">
        <v>37</v>
      </c>
    </row>
    <row r="12" spans="1:14" x14ac:dyDescent="0.3">
      <c r="A12" s="4" t="s">
        <v>0</v>
      </c>
      <c r="B12" t="s">
        <v>1</v>
      </c>
      <c r="C12" t="s">
        <v>2</v>
      </c>
      <c r="G12" s="4" t="s">
        <v>0</v>
      </c>
      <c r="H12" t="s">
        <v>17</v>
      </c>
      <c r="K12" t="s">
        <v>0</v>
      </c>
      <c r="L12" t="s">
        <v>1</v>
      </c>
      <c r="M12" t="s">
        <v>2</v>
      </c>
      <c r="N12" t="s">
        <v>17</v>
      </c>
    </row>
    <row r="13" spans="1:14" x14ac:dyDescent="0.3">
      <c r="A13" t="s">
        <v>3</v>
      </c>
      <c r="B13" t="s">
        <v>12</v>
      </c>
      <c r="C13">
        <v>704</v>
      </c>
      <c r="G13" s="3" t="s">
        <v>3</v>
      </c>
      <c r="H13" t="s">
        <v>18</v>
      </c>
      <c r="K13" s="3" t="s">
        <v>3</v>
      </c>
      <c r="L13" t="s">
        <v>12</v>
      </c>
      <c r="M13">
        <v>704</v>
      </c>
      <c r="N13" t="s">
        <v>18</v>
      </c>
    </row>
    <row r="14" spans="1:14" x14ac:dyDescent="0.3">
      <c r="A14" t="s">
        <v>4</v>
      </c>
      <c r="B14" t="s">
        <v>13</v>
      </c>
      <c r="C14">
        <v>636</v>
      </c>
      <c r="G14" s="3" t="s">
        <v>4</v>
      </c>
      <c r="H14" t="s">
        <v>18</v>
      </c>
      <c r="K14" s="3" t="s">
        <v>4</v>
      </c>
      <c r="L14" t="s">
        <v>13</v>
      </c>
      <c r="M14">
        <v>636</v>
      </c>
      <c r="N14" t="s">
        <v>18</v>
      </c>
    </row>
    <row r="15" spans="1:14" x14ac:dyDescent="0.3">
      <c r="A15" t="s">
        <v>6</v>
      </c>
      <c r="B15" t="s">
        <v>14</v>
      </c>
      <c r="C15">
        <v>767</v>
      </c>
      <c r="G15" t="s">
        <v>5</v>
      </c>
      <c r="H15" t="s">
        <v>18</v>
      </c>
      <c r="K15" s="3" t="s">
        <v>6</v>
      </c>
      <c r="L15" t="s">
        <v>14</v>
      </c>
      <c r="M15">
        <v>767</v>
      </c>
      <c r="N15" t="s">
        <v>19</v>
      </c>
    </row>
    <row r="16" spans="1:14" x14ac:dyDescent="0.3">
      <c r="A16" t="s">
        <v>7</v>
      </c>
      <c r="B16" t="s">
        <v>15</v>
      </c>
      <c r="C16">
        <v>454</v>
      </c>
      <c r="G16" s="3" t="s">
        <v>6</v>
      </c>
      <c r="H16" t="s">
        <v>19</v>
      </c>
      <c r="K16" s="3" t="s">
        <v>7</v>
      </c>
      <c r="L16" t="s">
        <v>15</v>
      </c>
      <c r="M16">
        <v>454</v>
      </c>
      <c r="N16" t="s">
        <v>19</v>
      </c>
    </row>
    <row r="17" spans="1:14" x14ac:dyDescent="0.3">
      <c r="A17" t="s">
        <v>11</v>
      </c>
      <c r="B17" t="s">
        <v>16</v>
      </c>
      <c r="C17">
        <v>670</v>
      </c>
      <c r="G17" s="3" t="s">
        <v>7</v>
      </c>
      <c r="H17" t="s">
        <v>19</v>
      </c>
      <c r="K17" s="3" t="s">
        <v>11</v>
      </c>
      <c r="L17" t="s">
        <v>16</v>
      </c>
      <c r="M17">
        <v>670</v>
      </c>
      <c r="N17" t="s">
        <v>32</v>
      </c>
    </row>
    <row r="18" spans="1:14" x14ac:dyDescent="0.3">
      <c r="A18" t="s">
        <v>31</v>
      </c>
      <c r="B18" t="s">
        <v>21</v>
      </c>
      <c r="C18">
        <v>1000</v>
      </c>
      <c r="G18" t="s">
        <v>8</v>
      </c>
      <c r="H18" t="s">
        <v>19</v>
      </c>
      <c r="K18" s="5" t="s">
        <v>31</v>
      </c>
      <c r="L18" t="s">
        <v>21</v>
      </c>
      <c r="M18">
        <v>1000</v>
      </c>
    </row>
    <row r="19" spans="1:14" x14ac:dyDescent="0.3">
      <c r="G19" t="s">
        <v>9</v>
      </c>
      <c r="H19" t="s">
        <v>32</v>
      </c>
    </row>
    <row r="20" spans="1:14" x14ac:dyDescent="0.3">
      <c r="G20" t="s">
        <v>10</v>
      </c>
      <c r="H20" t="s">
        <v>32</v>
      </c>
    </row>
    <row r="21" spans="1:14" x14ac:dyDescent="0.3">
      <c r="G21" s="3" t="s">
        <v>11</v>
      </c>
      <c r="H21" t="s">
        <v>32</v>
      </c>
    </row>
    <row r="22" spans="1:14" ht="15" thickBot="1" x14ac:dyDescent="0.35">
      <c r="G22" t="s">
        <v>20</v>
      </c>
      <c r="H22" t="s">
        <v>32</v>
      </c>
    </row>
    <row r="23" spans="1:14" ht="112.2" customHeight="1" thickBot="1" x14ac:dyDescent="0.35">
      <c r="A23" s="7" t="s">
        <v>92</v>
      </c>
      <c r="B23" s="8"/>
      <c r="C23" s="8"/>
      <c r="D23" s="8"/>
      <c r="E23" s="9"/>
    </row>
  </sheetData>
  <sheetProtection algorithmName="SHA-512" hashValue="Q+t0CMOooMs5cnU6/6dmLNYPRdHD8YaEO48ABzTV7hoKHVDra7Mm+oVinvYqDXDvYlTlwujX4/sutgNHCmf1bA==" saltValue="gkT10dCYu89rnbf2s24TUA==" spinCount="100000" sheet="1" objects="1" scenarios="1" selectLockedCells="1"/>
  <mergeCells count="1">
    <mergeCell ref="A23:E23"/>
  </mergeCells>
  <phoneticPr fontId="2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530F3-F95E-4AB4-8238-BA23C7664B07}">
  <dimension ref="A2:N22"/>
  <sheetViews>
    <sheetView showGridLines="0" zoomScale="130" zoomScaleNormal="130" workbookViewId="0">
      <selection activeCell="G12" sqref="G12:H22"/>
    </sheetView>
  </sheetViews>
  <sheetFormatPr defaultRowHeight="14.4" x14ac:dyDescent="0.3"/>
  <cols>
    <col min="8" max="8" width="9.77734375" customWidth="1"/>
  </cols>
  <sheetData>
    <row r="2" spans="1:14" x14ac:dyDescent="0.3">
      <c r="A2" t="s">
        <v>27</v>
      </c>
      <c r="B2" t="s">
        <v>28</v>
      </c>
    </row>
    <row r="8" spans="1:14" x14ac:dyDescent="0.3">
      <c r="A8" s="1"/>
      <c r="B8" s="1"/>
      <c r="C8" s="1"/>
      <c r="D8" s="1"/>
      <c r="E8" s="1"/>
      <c r="F8" s="1"/>
      <c r="G8" s="1"/>
      <c r="K8" t="s">
        <v>26</v>
      </c>
    </row>
    <row r="10" spans="1:14" x14ac:dyDescent="0.3">
      <c r="A10" s="1" t="s">
        <v>35</v>
      </c>
      <c r="G10" s="1" t="s">
        <v>36</v>
      </c>
      <c r="K10" s="1" t="s">
        <v>93</v>
      </c>
    </row>
    <row r="12" spans="1:14" x14ac:dyDescent="0.3">
      <c r="A12" s="4" t="s">
        <v>0</v>
      </c>
      <c r="B12" t="s">
        <v>1</v>
      </c>
      <c r="C12" t="s">
        <v>2</v>
      </c>
      <c r="G12" s="4" t="s">
        <v>0</v>
      </c>
      <c r="H12" t="s">
        <v>17</v>
      </c>
      <c r="K12" t="s">
        <v>0</v>
      </c>
      <c r="L12" t="s">
        <v>17</v>
      </c>
      <c r="M12" t="s">
        <v>1</v>
      </c>
      <c r="N12" t="s">
        <v>2</v>
      </c>
    </row>
    <row r="13" spans="1:14" x14ac:dyDescent="0.3">
      <c r="A13" t="s">
        <v>3</v>
      </c>
      <c r="B13" t="s">
        <v>12</v>
      </c>
      <c r="C13">
        <v>704</v>
      </c>
      <c r="G13" t="s">
        <v>3</v>
      </c>
      <c r="H13" t="s">
        <v>18</v>
      </c>
      <c r="K13" t="s">
        <v>3</v>
      </c>
      <c r="L13" t="s">
        <v>18</v>
      </c>
      <c r="M13" t="s">
        <v>12</v>
      </c>
      <c r="N13">
        <v>704</v>
      </c>
    </row>
    <row r="14" spans="1:14" x14ac:dyDescent="0.3">
      <c r="A14" t="s">
        <v>4</v>
      </c>
      <c r="B14" t="s">
        <v>13</v>
      </c>
      <c r="C14">
        <v>636</v>
      </c>
      <c r="G14" t="s">
        <v>4</v>
      </c>
      <c r="H14" t="s">
        <v>18</v>
      </c>
      <c r="K14" t="s">
        <v>4</v>
      </c>
      <c r="L14" t="s">
        <v>18</v>
      </c>
      <c r="M14" t="s">
        <v>13</v>
      </c>
      <c r="N14">
        <v>636</v>
      </c>
    </row>
    <row r="15" spans="1:14" x14ac:dyDescent="0.3">
      <c r="A15" t="s">
        <v>6</v>
      </c>
      <c r="B15" t="s">
        <v>14</v>
      </c>
      <c r="C15">
        <v>767</v>
      </c>
      <c r="G15" t="s">
        <v>5</v>
      </c>
      <c r="H15" t="s">
        <v>18</v>
      </c>
      <c r="K15" t="s">
        <v>5</v>
      </c>
      <c r="L15" t="s">
        <v>18</v>
      </c>
    </row>
    <row r="16" spans="1:14" x14ac:dyDescent="0.3">
      <c r="A16" t="s">
        <v>7</v>
      </c>
      <c r="B16" t="s">
        <v>15</v>
      </c>
      <c r="C16">
        <v>454</v>
      </c>
      <c r="G16" t="s">
        <v>6</v>
      </c>
      <c r="H16" t="s">
        <v>19</v>
      </c>
      <c r="K16" t="s">
        <v>6</v>
      </c>
      <c r="L16" t="s">
        <v>19</v>
      </c>
      <c r="M16" t="s">
        <v>14</v>
      </c>
      <c r="N16">
        <v>767</v>
      </c>
    </row>
    <row r="17" spans="1:14" x14ac:dyDescent="0.3">
      <c r="A17" t="s">
        <v>11</v>
      </c>
      <c r="B17" t="s">
        <v>16</v>
      </c>
      <c r="C17">
        <v>670</v>
      </c>
      <c r="G17" t="s">
        <v>7</v>
      </c>
      <c r="H17" t="s">
        <v>19</v>
      </c>
      <c r="K17" t="s">
        <v>7</v>
      </c>
      <c r="L17" t="s">
        <v>19</v>
      </c>
      <c r="M17" t="s">
        <v>15</v>
      </c>
      <c r="N17">
        <v>454</v>
      </c>
    </row>
    <row r="18" spans="1:14" x14ac:dyDescent="0.3">
      <c r="A18" t="s">
        <v>31</v>
      </c>
      <c r="B18" t="s">
        <v>21</v>
      </c>
      <c r="C18">
        <v>1000</v>
      </c>
      <c r="G18" t="s">
        <v>8</v>
      </c>
      <c r="H18" t="s">
        <v>19</v>
      </c>
      <c r="K18" t="s">
        <v>8</v>
      </c>
      <c r="L18" t="s">
        <v>19</v>
      </c>
    </row>
    <row r="19" spans="1:14" x14ac:dyDescent="0.3">
      <c r="G19" t="s">
        <v>9</v>
      </c>
      <c r="H19" t="s">
        <v>32</v>
      </c>
      <c r="K19" t="s">
        <v>9</v>
      </c>
      <c r="L19" t="s">
        <v>32</v>
      </c>
    </row>
    <row r="20" spans="1:14" x14ac:dyDescent="0.3">
      <c r="G20" t="s">
        <v>10</v>
      </c>
      <c r="H20" t="s">
        <v>32</v>
      </c>
      <c r="K20" t="s">
        <v>10</v>
      </c>
      <c r="L20" t="s">
        <v>32</v>
      </c>
    </row>
    <row r="21" spans="1:14" x14ac:dyDescent="0.3">
      <c r="G21" t="s">
        <v>11</v>
      </c>
      <c r="H21" t="s">
        <v>32</v>
      </c>
      <c r="K21" t="s">
        <v>11</v>
      </c>
      <c r="L21" t="s">
        <v>32</v>
      </c>
      <c r="M21" t="s">
        <v>16</v>
      </c>
      <c r="N21">
        <v>670</v>
      </c>
    </row>
    <row r="22" spans="1:14" x14ac:dyDescent="0.3">
      <c r="G22" t="s">
        <v>20</v>
      </c>
      <c r="H22" t="s">
        <v>32</v>
      </c>
      <c r="K22" t="s">
        <v>20</v>
      </c>
      <c r="L22" t="s">
        <v>32</v>
      </c>
    </row>
  </sheetData>
  <sheetProtection algorithmName="SHA-512" hashValue="grq3JxK2Il3Frd6fxJw2D+GQO0V4zU3TrcxrFVwVH76v83BzlX/a3kl2C9avTAGlAAbPpp+ylICIkNMx/EK6kQ==" saltValue="cKqisHfYRXxT5xJmpnOMuA==" spinCount="100000" sheet="1" objects="1" scenarios="1" selectLockedCells="1"/>
  <phoneticPr fontId="2" type="noConversion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7B70-BA8C-4154-9DA4-7771E132F09D}">
  <dimension ref="A2:N20"/>
  <sheetViews>
    <sheetView showGridLines="0" zoomScale="130" zoomScaleNormal="130" workbookViewId="0">
      <selection activeCell="G10" activeCellId="1" sqref="A10 G10"/>
    </sheetView>
  </sheetViews>
  <sheetFormatPr defaultRowHeight="14.4" x14ac:dyDescent="0.3"/>
  <cols>
    <col min="8" max="8" width="9.77734375" customWidth="1"/>
  </cols>
  <sheetData>
    <row r="2" spans="1:14" x14ac:dyDescent="0.3">
      <c r="A2" t="s">
        <v>29</v>
      </c>
      <c r="B2" t="s">
        <v>30</v>
      </c>
    </row>
    <row r="8" spans="1:14" x14ac:dyDescent="0.3">
      <c r="A8" s="1" t="s">
        <v>24</v>
      </c>
      <c r="G8" s="1" t="s">
        <v>25</v>
      </c>
      <c r="K8" t="s">
        <v>26</v>
      </c>
    </row>
    <row r="10" spans="1:14" x14ac:dyDescent="0.3">
      <c r="A10" s="4" t="s">
        <v>0</v>
      </c>
      <c r="B10" t="s">
        <v>1</v>
      </c>
      <c r="C10" t="s">
        <v>2</v>
      </c>
      <c r="G10" s="4" t="s">
        <v>0</v>
      </c>
      <c r="H10" t="s">
        <v>17</v>
      </c>
      <c r="K10" s="2" t="s">
        <v>0</v>
      </c>
      <c r="L10" t="s">
        <v>1</v>
      </c>
      <c r="M10" t="s">
        <v>2</v>
      </c>
      <c r="N10" t="s">
        <v>17</v>
      </c>
    </row>
    <row r="11" spans="1:14" x14ac:dyDescent="0.3">
      <c r="A11" s="2" t="s">
        <v>3</v>
      </c>
      <c r="B11" t="s">
        <v>12</v>
      </c>
      <c r="C11">
        <v>704</v>
      </c>
      <c r="G11" s="2" t="s">
        <v>3</v>
      </c>
      <c r="H11" t="s">
        <v>18</v>
      </c>
      <c r="K11" t="s">
        <v>3</v>
      </c>
      <c r="L11" t="s">
        <v>12</v>
      </c>
      <c r="M11">
        <v>704</v>
      </c>
      <c r="N11" t="s">
        <v>18</v>
      </c>
    </row>
    <row r="12" spans="1:14" x14ac:dyDescent="0.3">
      <c r="A12" s="2" t="s">
        <v>4</v>
      </c>
      <c r="B12" t="s">
        <v>13</v>
      </c>
      <c r="C12">
        <v>636</v>
      </c>
      <c r="G12" s="2" t="s">
        <v>4</v>
      </c>
      <c r="H12" t="s">
        <v>18</v>
      </c>
      <c r="K12" t="s">
        <v>4</v>
      </c>
      <c r="L12" t="s">
        <v>13</v>
      </c>
      <c r="M12">
        <v>636</v>
      </c>
      <c r="N12" t="s">
        <v>18</v>
      </c>
    </row>
    <row r="13" spans="1:14" x14ac:dyDescent="0.3">
      <c r="A13" s="2" t="s">
        <v>6</v>
      </c>
      <c r="B13" t="s">
        <v>14</v>
      </c>
      <c r="C13">
        <v>767</v>
      </c>
      <c r="G13" t="s">
        <v>5</v>
      </c>
      <c r="H13" t="s">
        <v>18</v>
      </c>
      <c r="K13" t="s">
        <v>6</v>
      </c>
      <c r="L13" t="s">
        <v>14</v>
      </c>
      <c r="M13">
        <v>767</v>
      </c>
      <c r="N13" t="s">
        <v>19</v>
      </c>
    </row>
    <row r="14" spans="1:14" x14ac:dyDescent="0.3">
      <c r="A14" s="2" t="s">
        <v>7</v>
      </c>
      <c r="B14" t="s">
        <v>15</v>
      </c>
      <c r="C14">
        <v>454</v>
      </c>
      <c r="G14" s="2" t="s">
        <v>6</v>
      </c>
      <c r="H14" t="s">
        <v>19</v>
      </c>
      <c r="K14" t="s">
        <v>7</v>
      </c>
      <c r="L14" t="s">
        <v>15</v>
      </c>
      <c r="M14">
        <v>454</v>
      </c>
      <c r="N14" t="s">
        <v>19</v>
      </c>
    </row>
    <row r="15" spans="1:14" x14ac:dyDescent="0.3">
      <c r="A15" s="2" t="s">
        <v>11</v>
      </c>
      <c r="B15" t="s">
        <v>16</v>
      </c>
      <c r="C15">
        <v>670</v>
      </c>
      <c r="G15" s="2" t="s">
        <v>7</v>
      </c>
      <c r="H15" t="s">
        <v>19</v>
      </c>
      <c r="K15" t="s">
        <v>11</v>
      </c>
      <c r="L15" t="s">
        <v>16</v>
      </c>
      <c r="M15">
        <v>670</v>
      </c>
      <c r="N15" t="s">
        <v>32</v>
      </c>
    </row>
    <row r="16" spans="1:14" x14ac:dyDescent="0.3">
      <c r="A16" t="s">
        <v>31</v>
      </c>
      <c r="B16" t="s">
        <v>21</v>
      </c>
      <c r="C16">
        <v>1000</v>
      </c>
      <c r="G16" t="s">
        <v>8</v>
      </c>
      <c r="H16" t="s">
        <v>19</v>
      </c>
    </row>
    <row r="17" spans="7:8" x14ac:dyDescent="0.3">
      <c r="G17" t="s">
        <v>9</v>
      </c>
      <c r="H17" t="s">
        <v>32</v>
      </c>
    </row>
    <row r="18" spans="7:8" x14ac:dyDescent="0.3">
      <c r="G18" t="s">
        <v>10</v>
      </c>
      <c r="H18" t="s">
        <v>32</v>
      </c>
    </row>
    <row r="19" spans="7:8" x14ac:dyDescent="0.3">
      <c r="G19" s="2" t="s">
        <v>11</v>
      </c>
      <c r="H19" t="s">
        <v>32</v>
      </c>
    </row>
    <row r="20" spans="7:8" x14ac:dyDescent="0.3">
      <c r="G20" t="s">
        <v>20</v>
      </c>
      <c r="H20" t="s">
        <v>32</v>
      </c>
    </row>
  </sheetData>
  <sheetProtection algorithmName="SHA-512" hashValue="rgmKqlvyjxX7VEqY0ZNMivyoGVlUUhmg2LheYgovDjvcDLRUAVmR8rVQJnqLxdqKlYYvEuF7NgiU5sTBcYnI9A==" saltValue="kZJIeWPvJyihhYEBuUrKMg==" spinCount="100000" sheet="1" objects="1" scenarios="1" selectLockedCells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1277-98FF-4BB5-91AB-1A68437BC153}">
  <dimension ref="A2:S33"/>
  <sheetViews>
    <sheetView showGridLines="0" zoomScaleNormal="100" workbookViewId="0">
      <selection activeCell="G7" sqref="G7"/>
    </sheetView>
  </sheetViews>
  <sheetFormatPr defaultRowHeight="14.4" x14ac:dyDescent="0.3"/>
  <cols>
    <col min="1" max="1" width="11.21875" bestFit="1" customWidth="1"/>
    <col min="8" max="8" width="9.77734375" customWidth="1"/>
  </cols>
  <sheetData>
    <row r="2" spans="1:19" x14ac:dyDescent="0.3">
      <c r="A2" s="1" t="s">
        <v>33</v>
      </c>
      <c r="B2" t="s">
        <v>34</v>
      </c>
    </row>
    <row r="8" spans="1:19" x14ac:dyDescent="0.3">
      <c r="K8" t="s">
        <v>26</v>
      </c>
    </row>
    <row r="10" spans="1:19" x14ac:dyDescent="0.3">
      <c r="A10" s="1" t="s">
        <v>35</v>
      </c>
      <c r="E10" s="1" t="s">
        <v>36</v>
      </c>
    </row>
    <row r="11" spans="1:19" x14ac:dyDescent="0.3">
      <c r="A11" s="4" t="s">
        <v>0</v>
      </c>
      <c r="B11" t="s">
        <v>1</v>
      </c>
      <c r="C11" t="s">
        <v>2</v>
      </c>
      <c r="E11" s="4" t="s">
        <v>0</v>
      </c>
      <c r="F11" t="s">
        <v>17</v>
      </c>
      <c r="H11" s="1" t="s">
        <v>48</v>
      </c>
      <c r="O11" s="1" t="s">
        <v>33</v>
      </c>
    </row>
    <row r="12" spans="1:19" x14ac:dyDescent="0.3">
      <c r="A12" t="s">
        <v>3</v>
      </c>
      <c r="B12" t="s">
        <v>12</v>
      </c>
      <c r="C12">
        <v>704</v>
      </c>
      <c r="E12" t="s">
        <v>3</v>
      </c>
      <c r="F12" t="s">
        <v>18</v>
      </c>
      <c r="H12" t="s">
        <v>0</v>
      </c>
      <c r="I12" t="s">
        <v>1</v>
      </c>
      <c r="J12" t="s">
        <v>2</v>
      </c>
      <c r="K12" t="s">
        <v>49</v>
      </c>
      <c r="L12" t="s">
        <v>17</v>
      </c>
      <c r="O12" s="4" t="s">
        <v>0</v>
      </c>
      <c r="P12" t="s">
        <v>17</v>
      </c>
      <c r="Q12" s="4" t="s">
        <v>49</v>
      </c>
      <c r="R12" t="s">
        <v>1</v>
      </c>
      <c r="S12" t="s">
        <v>2</v>
      </c>
    </row>
    <row r="13" spans="1:19" x14ac:dyDescent="0.3">
      <c r="A13" t="s">
        <v>4</v>
      </c>
      <c r="B13" t="s">
        <v>13</v>
      </c>
      <c r="C13">
        <v>636</v>
      </c>
      <c r="E13" t="s">
        <v>4</v>
      </c>
      <c r="F13" t="s">
        <v>18</v>
      </c>
      <c r="H13" s="5" t="s">
        <v>3</v>
      </c>
      <c r="I13" s="5" t="s">
        <v>12</v>
      </c>
      <c r="J13" s="5">
        <v>704</v>
      </c>
      <c r="K13" s="6" t="str">
        <f>VLOOKUP(Table2681114[[#This Row],[EmpID]],Table261013[#All],1,0)</f>
        <v>E1001</v>
      </c>
      <c r="L13" s="6" t="str">
        <f>VLOOKUP(Table2681114[[#This Row],[EmpID]],Table261013[#All],2,0)</f>
        <v>TOM</v>
      </c>
      <c r="O13" t="s">
        <v>3</v>
      </c>
      <c r="P13" t="s">
        <v>18</v>
      </c>
      <c r="Q13" t="s">
        <v>3</v>
      </c>
      <c r="R13" t="s">
        <v>12</v>
      </c>
      <c r="S13">
        <v>704</v>
      </c>
    </row>
    <row r="14" spans="1:19" x14ac:dyDescent="0.3">
      <c r="A14" t="s">
        <v>6</v>
      </c>
      <c r="B14" t="s">
        <v>14</v>
      </c>
      <c r="C14">
        <v>767</v>
      </c>
      <c r="E14" t="s">
        <v>5</v>
      </c>
      <c r="F14" t="s">
        <v>18</v>
      </c>
      <c r="H14" s="5" t="s">
        <v>4</v>
      </c>
      <c r="I14" s="5" t="s">
        <v>13</v>
      </c>
      <c r="J14" s="5">
        <v>636</v>
      </c>
      <c r="K14" s="6" t="str">
        <f>VLOOKUP(Table2681114[[#This Row],[EmpID]],Table261013[#All],1,0)</f>
        <v>E1002</v>
      </c>
      <c r="L14" s="6" t="str">
        <f>VLOOKUP(Table2681114[[#This Row],[EmpID]],Table261013[#All],2,0)</f>
        <v>TOM</v>
      </c>
      <c r="O14" t="s">
        <v>4</v>
      </c>
      <c r="P14" t="s">
        <v>18</v>
      </c>
      <c r="Q14" t="s">
        <v>4</v>
      </c>
      <c r="R14" t="s">
        <v>13</v>
      </c>
      <c r="S14">
        <v>636</v>
      </c>
    </row>
    <row r="15" spans="1:19" x14ac:dyDescent="0.3">
      <c r="A15" t="s">
        <v>7</v>
      </c>
      <c r="B15" t="s">
        <v>15</v>
      </c>
      <c r="C15">
        <v>454</v>
      </c>
      <c r="E15" t="s">
        <v>6</v>
      </c>
      <c r="F15" t="s">
        <v>19</v>
      </c>
      <c r="H15" s="5" t="s">
        <v>6</v>
      </c>
      <c r="I15" s="5" t="s">
        <v>14</v>
      </c>
      <c r="J15" s="5">
        <v>767</v>
      </c>
      <c r="K15" s="6" t="str">
        <f>VLOOKUP(Table2681114[[#This Row],[EmpID]],Table261013[#All],1,0)</f>
        <v>E1004</v>
      </c>
      <c r="L15" s="6" t="str">
        <f>VLOOKUP(Table2681114[[#This Row],[EmpID]],Table261013[#All],2,0)</f>
        <v>DOM</v>
      </c>
      <c r="O15" t="s">
        <v>5</v>
      </c>
      <c r="P15" t="s">
        <v>18</v>
      </c>
    </row>
    <row r="16" spans="1:19" x14ac:dyDescent="0.3">
      <c r="A16" t="s">
        <v>11</v>
      </c>
      <c r="B16" t="s">
        <v>16</v>
      </c>
      <c r="C16">
        <v>670</v>
      </c>
      <c r="E16" t="s">
        <v>7</v>
      </c>
      <c r="F16" t="s">
        <v>19</v>
      </c>
      <c r="H16" s="5" t="s">
        <v>7</v>
      </c>
      <c r="I16" s="5" t="s">
        <v>15</v>
      </c>
      <c r="J16" s="5">
        <v>454</v>
      </c>
      <c r="K16" s="6" t="str">
        <f>VLOOKUP(Table2681114[[#This Row],[EmpID]],Table261013[#All],1,0)</f>
        <v>E1005</v>
      </c>
      <c r="L16" s="6" t="str">
        <f>VLOOKUP(Table2681114[[#This Row],[EmpID]],Table261013[#All],2,0)</f>
        <v>DOM</v>
      </c>
      <c r="O16" t="s">
        <v>6</v>
      </c>
      <c r="P16" t="s">
        <v>19</v>
      </c>
      <c r="Q16" t="s">
        <v>6</v>
      </c>
      <c r="R16" t="s">
        <v>14</v>
      </c>
      <c r="S16">
        <v>767</v>
      </c>
    </row>
    <row r="17" spans="1:19" x14ac:dyDescent="0.3">
      <c r="A17" t="s">
        <v>31</v>
      </c>
      <c r="B17" t="s">
        <v>21</v>
      </c>
      <c r="C17">
        <v>1000</v>
      </c>
      <c r="E17" t="s">
        <v>8</v>
      </c>
      <c r="F17" t="s">
        <v>19</v>
      </c>
      <c r="H17" s="5" t="s">
        <v>11</v>
      </c>
      <c r="I17" s="5" t="s">
        <v>16</v>
      </c>
      <c r="J17" s="5">
        <v>670</v>
      </c>
      <c r="K17" s="6" t="str">
        <f>VLOOKUP(Table2681114[[#This Row],[EmpID]],Table261013[#All],1,0)</f>
        <v>E1009</v>
      </c>
      <c r="L17" s="6" t="str">
        <f>VLOOKUP(Table2681114[[#This Row],[EmpID]],Table261013[#All],2,0)</f>
        <v>KOM</v>
      </c>
      <c r="O17" t="s">
        <v>7</v>
      </c>
      <c r="P17" t="s">
        <v>19</v>
      </c>
      <c r="Q17" t="s">
        <v>7</v>
      </c>
      <c r="R17" t="s">
        <v>15</v>
      </c>
      <c r="S17">
        <v>454</v>
      </c>
    </row>
    <row r="18" spans="1:19" x14ac:dyDescent="0.3">
      <c r="E18" t="s">
        <v>9</v>
      </c>
      <c r="F18" t="s">
        <v>32</v>
      </c>
      <c r="H18" s="5" t="s">
        <v>31</v>
      </c>
      <c r="I18" s="5" t="s">
        <v>21</v>
      </c>
      <c r="J18" s="5">
        <v>1000</v>
      </c>
      <c r="K18" s="6"/>
      <c r="L18" s="6"/>
      <c r="O18" t="s">
        <v>8</v>
      </c>
      <c r="P18" t="s">
        <v>19</v>
      </c>
    </row>
    <row r="19" spans="1:19" x14ac:dyDescent="0.3">
      <c r="E19" t="s">
        <v>10</v>
      </c>
      <c r="F19" t="s">
        <v>32</v>
      </c>
      <c r="O19" t="s">
        <v>9</v>
      </c>
      <c r="P19" t="s">
        <v>32</v>
      </c>
    </row>
    <row r="20" spans="1:19" x14ac:dyDescent="0.3">
      <c r="E20" t="s">
        <v>11</v>
      </c>
      <c r="F20" t="s">
        <v>32</v>
      </c>
      <c r="O20" t="s">
        <v>10</v>
      </c>
      <c r="P20" t="s">
        <v>32</v>
      </c>
    </row>
    <row r="21" spans="1:19" x14ac:dyDescent="0.3">
      <c r="E21" t="s">
        <v>20</v>
      </c>
      <c r="F21" t="s">
        <v>32</v>
      </c>
      <c r="O21" t="s">
        <v>11</v>
      </c>
      <c r="P21" t="s">
        <v>32</v>
      </c>
      <c r="Q21" t="s">
        <v>11</v>
      </c>
      <c r="R21" t="s">
        <v>16</v>
      </c>
      <c r="S21">
        <v>670</v>
      </c>
    </row>
    <row r="22" spans="1:19" x14ac:dyDescent="0.3">
      <c r="H22" s="1" t="s">
        <v>50</v>
      </c>
      <c r="O22" t="s">
        <v>20</v>
      </c>
      <c r="P22" t="s">
        <v>32</v>
      </c>
    </row>
    <row r="23" spans="1:19" x14ac:dyDescent="0.3">
      <c r="H23" t="s">
        <v>0</v>
      </c>
      <c r="I23" t="s">
        <v>17</v>
      </c>
      <c r="J23" t="s">
        <v>49</v>
      </c>
      <c r="K23" t="s">
        <v>1</v>
      </c>
      <c r="L23" t="s">
        <v>2</v>
      </c>
      <c r="O23" t="s">
        <v>31</v>
      </c>
      <c r="Q23" t="s">
        <v>31</v>
      </c>
      <c r="R23" t="s">
        <v>21</v>
      </c>
      <c r="S23">
        <v>1000</v>
      </c>
    </row>
    <row r="24" spans="1:19" x14ac:dyDescent="0.3">
      <c r="H24" s="6" t="s">
        <v>3</v>
      </c>
      <c r="I24" s="6" t="s">
        <v>18</v>
      </c>
      <c r="J24" s="5" t="str">
        <f>VLOOKUP(Table26811145[[#This Row],[EmpID]],Table15912[#All],1,0)</f>
        <v>E1001</v>
      </c>
      <c r="K24" s="5" t="str">
        <f>VLOOKUP(Table26811145[[#This Row],[EmpID]],Table15912[#All],2,0)</f>
        <v>Ajay</v>
      </c>
      <c r="L24" s="5">
        <f>VLOOKUP(Table26811145[[#This Row],[EmpID]],Table15912[#All],3,0)</f>
        <v>704</v>
      </c>
    </row>
    <row r="25" spans="1:19" x14ac:dyDescent="0.3">
      <c r="H25" s="6" t="s">
        <v>4</v>
      </c>
      <c r="I25" s="6" t="s">
        <v>18</v>
      </c>
      <c r="J25" s="5" t="str">
        <f>VLOOKUP(Table26811145[[#This Row],[EmpID]],Table15912[#All],1,0)</f>
        <v>E1002</v>
      </c>
      <c r="K25" s="5" t="str">
        <f>VLOOKUP(Table26811145[[#This Row],[EmpID]],Table15912[#All],2,0)</f>
        <v>Vijay</v>
      </c>
      <c r="L25" s="5">
        <f>VLOOKUP(Table26811145[[#This Row],[EmpID]],Table15912[#All],3,0)</f>
        <v>636</v>
      </c>
    </row>
    <row r="26" spans="1:19" x14ac:dyDescent="0.3">
      <c r="H26" s="6" t="s">
        <v>5</v>
      </c>
      <c r="I26" s="6" t="s">
        <v>18</v>
      </c>
      <c r="J26" s="5"/>
      <c r="K26" s="5"/>
      <c r="L26" s="5"/>
    </row>
    <row r="27" spans="1:19" x14ac:dyDescent="0.3">
      <c r="H27" s="6" t="s">
        <v>6</v>
      </c>
      <c r="I27" s="6" t="s">
        <v>19</v>
      </c>
      <c r="J27" s="5" t="str">
        <f>VLOOKUP(Table26811145[[#This Row],[EmpID]],Table15912[#All],1,0)</f>
        <v>E1004</v>
      </c>
      <c r="K27" s="5" t="str">
        <f>VLOOKUP(Table26811145[[#This Row],[EmpID]],Table15912[#All],2,0)</f>
        <v>Amar</v>
      </c>
      <c r="L27" s="5">
        <f>VLOOKUP(Table26811145[[#This Row],[EmpID]],Table15912[#All],3,0)</f>
        <v>767</v>
      </c>
    </row>
    <row r="28" spans="1:19" x14ac:dyDescent="0.3">
      <c r="H28" s="6" t="s">
        <v>7</v>
      </c>
      <c r="I28" s="6" t="s">
        <v>19</v>
      </c>
      <c r="J28" s="5" t="str">
        <f>VLOOKUP(Table26811145[[#This Row],[EmpID]],Table15912[#All],1,0)</f>
        <v>E1005</v>
      </c>
      <c r="K28" s="5" t="str">
        <f>VLOOKUP(Table26811145[[#This Row],[EmpID]],Table15912[#All],2,0)</f>
        <v>Akbar</v>
      </c>
      <c r="L28" s="5">
        <f>VLOOKUP(Table26811145[[#This Row],[EmpID]],Table15912[#All],3,0)</f>
        <v>454</v>
      </c>
    </row>
    <row r="29" spans="1:19" x14ac:dyDescent="0.3">
      <c r="H29" s="6" t="s">
        <v>8</v>
      </c>
      <c r="I29" s="6" t="s">
        <v>19</v>
      </c>
      <c r="J29" s="5"/>
      <c r="K29" s="5"/>
      <c r="L29" s="5"/>
    </row>
    <row r="30" spans="1:19" x14ac:dyDescent="0.3">
      <c r="H30" s="6" t="s">
        <v>9</v>
      </c>
      <c r="I30" s="6" t="s">
        <v>32</v>
      </c>
      <c r="J30" s="5"/>
      <c r="K30" s="5"/>
      <c r="L30" s="5"/>
    </row>
    <row r="31" spans="1:19" x14ac:dyDescent="0.3">
      <c r="H31" s="6" t="s">
        <v>10</v>
      </c>
      <c r="I31" s="6" t="s">
        <v>32</v>
      </c>
      <c r="J31" s="5"/>
      <c r="K31" s="5"/>
      <c r="L31" s="5"/>
    </row>
    <row r="32" spans="1:19" x14ac:dyDescent="0.3">
      <c r="H32" s="6" t="s">
        <v>11</v>
      </c>
      <c r="I32" s="6" t="s">
        <v>32</v>
      </c>
      <c r="J32" s="5" t="str">
        <f>VLOOKUP(Table26811145[[#This Row],[EmpID]],Table15912[#All],1,0)</f>
        <v>E1009</v>
      </c>
      <c r="K32" s="5" t="str">
        <f>VLOOKUP(Table26811145[[#This Row],[EmpID]],Table15912[#All],2,0)</f>
        <v>Anthony</v>
      </c>
      <c r="L32" s="5">
        <f>VLOOKUP(Table26811145[[#This Row],[EmpID]],Table15912[#All],3,0)</f>
        <v>670</v>
      </c>
    </row>
    <row r="33" spans="8:12" x14ac:dyDescent="0.3">
      <c r="H33" s="6" t="s">
        <v>20</v>
      </c>
      <c r="I33" s="6" t="s">
        <v>32</v>
      </c>
      <c r="J33" s="5"/>
      <c r="K33" s="5"/>
      <c r="L33" s="5"/>
    </row>
  </sheetData>
  <sheetProtection algorithmName="SHA-512" hashValue="D3VwJ9mlOh8OkR6dRf7FzVQqDi7X/QtRiZQeC067joMFAySzp2HQfcPo1uUu8vHMDIpBiOEeK+col/szYIRmPw==" saltValue="XYaqHuURYzZ8MV/8i/is9Q==" spinCount="100000" sheet="1" objects="1" scenarios="1" selectLockedCells="1"/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0AF7B-D7CF-4A9B-8C9F-B97C557D4745}">
  <dimension ref="A2:P62"/>
  <sheetViews>
    <sheetView showGridLines="0" zoomScale="115" zoomScaleNormal="115" workbookViewId="0">
      <selection activeCell="E7" sqref="E7"/>
    </sheetView>
  </sheetViews>
  <sheetFormatPr defaultRowHeight="14.4" x14ac:dyDescent="0.3"/>
  <cols>
    <col min="1" max="1" width="11.21875" bestFit="1" customWidth="1"/>
    <col min="7" max="7" width="11.6640625" bestFit="1" customWidth="1"/>
    <col min="8" max="8" width="9.77734375" customWidth="1"/>
    <col min="16" max="16" width="11.44140625" customWidth="1"/>
  </cols>
  <sheetData>
    <row r="2" spans="1:16" x14ac:dyDescent="0.3">
      <c r="A2" s="1" t="s">
        <v>38</v>
      </c>
      <c r="M2" t="s">
        <v>55</v>
      </c>
      <c r="N2" t="s">
        <v>56</v>
      </c>
      <c r="O2" t="s">
        <v>57</v>
      </c>
      <c r="P2" t="s">
        <v>58</v>
      </c>
    </row>
    <row r="3" spans="1:16" x14ac:dyDescent="0.3">
      <c r="A3" t="s">
        <v>39</v>
      </c>
      <c r="M3" t="s">
        <v>31</v>
      </c>
      <c r="N3" t="s">
        <v>21</v>
      </c>
      <c r="O3">
        <v>1000</v>
      </c>
      <c r="P3" t="s">
        <v>18</v>
      </c>
    </row>
    <row r="4" spans="1:16" x14ac:dyDescent="0.3">
      <c r="L4" s="1" t="s">
        <v>40</v>
      </c>
      <c r="M4" t="s">
        <v>11</v>
      </c>
      <c r="N4" t="s">
        <v>16</v>
      </c>
      <c r="O4">
        <v>750</v>
      </c>
      <c r="P4" t="s">
        <v>18</v>
      </c>
    </row>
    <row r="5" spans="1:16" x14ac:dyDescent="0.3">
      <c r="M5" t="s">
        <v>7</v>
      </c>
      <c r="N5" t="s">
        <v>15</v>
      </c>
      <c r="O5">
        <v>350</v>
      </c>
      <c r="P5" t="s">
        <v>18</v>
      </c>
    </row>
    <row r="6" spans="1:16" x14ac:dyDescent="0.3">
      <c r="M6" t="s">
        <v>6</v>
      </c>
      <c r="N6" t="s">
        <v>14</v>
      </c>
      <c r="O6">
        <v>250</v>
      </c>
      <c r="P6" t="s">
        <v>18</v>
      </c>
    </row>
    <row r="7" spans="1:16" x14ac:dyDescent="0.3">
      <c r="M7" t="s">
        <v>4</v>
      </c>
      <c r="N7" t="s">
        <v>13</v>
      </c>
      <c r="O7">
        <v>105</v>
      </c>
      <c r="P7" t="s">
        <v>18</v>
      </c>
    </row>
    <row r="8" spans="1:16" x14ac:dyDescent="0.3">
      <c r="M8" t="s">
        <v>3</v>
      </c>
      <c r="N8" t="s">
        <v>12</v>
      </c>
      <c r="O8">
        <v>704</v>
      </c>
      <c r="P8" t="s">
        <v>18</v>
      </c>
    </row>
    <row r="9" spans="1:16" x14ac:dyDescent="0.3">
      <c r="M9" t="s">
        <v>31</v>
      </c>
      <c r="N9" t="s">
        <v>21</v>
      </c>
      <c r="O9">
        <v>1000</v>
      </c>
      <c r="P9" t="s">
        <v>18</v>
      </c>
    </row>
    <row r="10" spans="1:16" x14ac:dyDescent="0.3">
      <c r="A10" s="1" t="s">
        <v>35</v>
      </c>
      <c r="F10" s="1" t="s">
        <v>36</v>
      </c>
      <c r="M10" t="s">
        <v>11</v>
      </c>
      <c r="N10" t="s">
        <v>16</v>
      </c>
      <c r="O10">
        <v>750</v>
      </c>
      <c r="P10" t="s">
        <v>18</v>
      </c>
    </row>
    <row r="11" spans="1:16" hidden="1" x14ac:dyDescent="0.3">
      <c r="A11" t="s">
        <v>44</v>
      </c>
      <c r="M11" t="s">
        <v>7</v>
      </c>
      <c r="N11" t="s">
        <v>15</v>
      </c>
      <c r="O11">
        <v>350</v>
      </c>
      <c r="P11" t="s">
        <v>18</v>
      </c>
    </row>
    <row r="12" spans="1:16" hidden="1" x14ac:dyDescent="0.3">
      <c r="M12" t="s">
        <v>6</v>
      </c>
      <c r="N12" t="s">
        <v>14</v>
      </c>
      <c r="O12">
        <v>250</v>
      </c>
      <c r="P12" t="s">
        <v>18</v>
      </c>
    </row>
    <row r="13" spans="1:16" hidden="1" x14ac:dyDescent="0.3">
      <c r="A13" t="s">
        <v>46</v>
      </c>
      <c r="M13" t="s">
        <v>4</v>
      </c>
      <c r="N13" t="s">
        <v>13</v>
      </c>
      <c r="O13">
        <v>105</v>
      </c>
      <c r="P13" t="s">
        <v>18</v>
      </c>
    </row>
    <row r="14" spans="1:16" hidden="1" x14ac:dyDescent="0.3">
      <c r="M14" t="s">
        <v>3</v>
      </c>
      <c r="N14" t="s">
        <v>12</v>
      </c>
      <c r="O14">
        <v>704</v>
      </c>
      <c r="P14" t="s">
        <v>18</v>
      </c>
    </row>
    <row r="15" spans="1:16" hidden="1" x14ac:dyDescent="0.3">
      <c r="A15" t="s">
        <v>45</v>
      </c>
      <c r="M15" t="s">
        <v>31</v>
      </c>
      <c r="N15" t="s">
        <v>21</v>
      </c>
      <c r="O15">
        <v>1000</v>
      </c>
      <c r="P15" t="s">
        <v>18</v>
      </c>
    </row>
    <row r="16" spans="1:16" hidden="1" x14ac:dyDescent="0.3">
      <c r="M16" t="s">
        <v>11</v>
      </c>
      <c r="N16" t="s">
        <v>16</v>
      </c>
      <c r="O16">
        <v>750</v>
      </c>
      <c r="P16" t="s">
        <v>18</v>
      </c>
    </row>
    <row r="17" spans="1:16" hidden="1" x14ac:dyDescent="0.3">
      <c r="A17" t="s">
        <v>47</v>
      </c>
      <c r="M17" t="s">
        <v>7</v>
      </c>
      <c r="N17" t="s">
        <v>15</v>
      </c>
      <c r="O17">
        <v>350</v>
      </c>
      <c r="P17" t="s">
        <v>18</v>
      </c>
    </row>
    <row r="18" spans="1:16" hidden="1" x14ac:dyDescent="0.3">
      <c r="M18" t="s">
        <v>6</v>
      </c>
      <c r="N18" t="s">
        <v>14</v>
      </c>
      <c r="O18">
        <v>250</v>
      </c>
      <c r="P18" t="s">
        <v>18</v>
      </c>
    </row>
    <row r="19" spans="1:16" x14ac:dyDescent="0.3">
      <c r="A19" s="4" t="s">
        <v>0</v>
      </c>
      <c r="B19" t="s">
        <v>1</v>
      </c>
      <c r="C19" t="s">
        <v>2</v>
      </c>
      <c r="E19" s="4" t="s">
        <v>0</v>
      </c>
      <c r="F19" t="s">
        <v>17</v>
      </c>
      <c r="M19" t="s">
        <v>4</v>
      </c>
      <c r="N19" t="s">
        <v>13</v>
      </c>
      <c r="O19">
        <v>105</v>
      </c>
      <c r="P19" t="s">
        <v>18</v>
      </c>
    </row>
    <row r="20" spans="1:16" x14ac:dyDescent="0.3">
      <c r="A20" t="s">
        <v>3</v>
      </c>
      <c r="B20" t="s">
        <v>12</v>
      </c>
      <c r="C20">
        <v>704</v>
      </c>
      <c r="E20" t="s">
        <v>3</v>
      </c>
      <c r="F20" t="s">
        <v>18</v>
      </c>
      <c r="M20" t="s">
        <v>3</v>
      </c>
      <c r="N20" t="s">
        <v>12</v>
      </c>
      <c r="O20">
        <v>704</v>
      </c>
      <c r="P20" t="s">
        <v>18</v>
      </c>
    </row>
    <row r="21" spans="1:16" x14ac:dyDescent="0.3">
      <c r="A21" t="s">
        <v>4</v>
      </c>
      <c r="B21" t="s">
        <v>13</v>
      </c>
      <c r="C21">
        <v>636</v>
      </c>
      <c r="E21" t="s">
        <v>4</v>
      </c>
      <c r="F21" t="s">
        <v>18</v>
      </c>
      <c r="M21" t="s">
        <v>31</v>
      </c>
      <c r="N21" t="s">
        <v>21</v>
      </c>
      <c r="O21">
        <v>1000</v>
      </c>
      <c r="P21" t="s">
        <v>19</v>
      </c>
    </row>
    <row r="22" spans="1:16" x14ac:dyDescent="0.3">
      <c r="A22" t="s">
        <v>6</v>
      </c>
      <c r="B22" t="s">
        <v>14</v>
      </c>
      <c r="C22">
        <v>767</v>
      </c>
      <c r="E22" t="s">
        <v>5</v>
      </c>
      <c r="F22" t="s">
        <v>18</v>
      </c>
      <c r="M22" t="s">
        <v>11</v>
      </c>
      <c r="N22" t="s">
        <v>16</v>
      </c>
      <c r="O22">
        <v>750</v>
      </c>
      <c r="P22" t="s">
        <v>19</v>
      </c>
    </row>
    <row r="23" spans="1:16" x14ac:dyDescent="0.3">
      <c r="A23" t="s">
        <v>7</v>
      </c>
      <c r="B23" t="s">
        <v>15</v>
      </c>
      <c r="C23">
        <v>454</v>
      </c>
      <c r="E23" t="s">
        <v>6</v>
      </c>
      <c r="F23" t="s">
        <v>19</v>
      </c>
      <c r="M23" t="s">
        <v>7</v>
      </c>
      <c r="N23" t="s">
        <v>15</v>
      </c>
      <c r="O23">
        <v>350</v>
      </c>
      <c r="P23" t="s">
        <v>19</v>
      </c>
    </row>
    <row r="24" spans="1:16" x14ac:dyDescent="0.3">
      <c r="A24" t="s">
        <v>11</v>
      </c>
      <c r="B24" t="s">
        <v>16</v>
      </c>
      <c r="C24">
        <v>670</v>
      </c>
      <c r="E24" t="s">
        <v>7</v>
      </c>
      <c r="F24" t="s">
        <v>19</v>
      </c>
      <c r="M24" t="s">
        <v>6</v>
      </c>
      <c r="N24" t="s">
        <v>14</v>
      </c>
      <c r="O24">
        <v>250</v>
      </c>
      <c r="P24" t="s">
        <v>19</v>
      </c>
    </row>
    <row r="25" spans="1:16" x14ac:dyDescent="0.3">
      <c r="A25" t="s">
        <v>31</v>
      </c>
      <c r="B25" t="s">
        <v>21</v>
      </c>
      <c r="C25">
        <v>1000</v>
      </c>
      <c r="E25" t="s">
        <v>8</v>
      </c>
      <c r="F25" t="s">
        <v>19</v>
      </c>
      <c r="M25" t="s">
        <v>4</v>
      </c>
      <c r="N25" t="s">
        <v>13</v>
      </c>
      <c r="O25">
        <v>105</v>
      </c>
      <c r="P25" t="s">
        <v>19</v>
      </c>
    </row>
    <row r="26" spans="1:16" x14ac:dyDescent="0.3">
      <c r="E26" t="s">
        <v>9</v>
      </c>
      <c r="F26" t="s">
        <v>32</v>
      </c>
      <c r="M26" t="s">
        <v>3</v>
      </c>
      <c r="N26" t="s">
        <v>12</v>
      </c>
      <c r="O26">
        <v>704</v>
      </c>
      <c r="P26" t="s">
        <v>19</v>
      </c>
    </row>
    <row r="27" spans="1:16" x14ac:dyDescent="0.3">
      <c r="E27" t="s">
        <v>10</v>
      </c>
      <c r="F27" t="s">
        <v>32</v>
      </c>
      <c r="M27" t="s">
        <v>31</v>
      </c>
      <c r="N27" t="s">
        <v>21</v>
      </c>
      <c r="O27">
        <v>1000</v>
      </c>
      <c r="P27" t="s">
        <v>19</v>
      </c>
    </row>
    <row r="28" spans="1:16" x14ac:dyDescent="0.3">
      <c r="E28" t="s">
        <v>11</v>
      </c>
      <c r="F28" t="s">
        <v>32</v>
      </c>
      <c r="M28" t="s">
        <v>11</v>
      </c>
      <c r="N28" t="s">
        <v>16</v>
      </c>
      <c r="O28">
        <v>750</v>
      </c>
      <c r="P28" t="s">
        <v>19</v>
      </c>
    </row>
    <row r="29" spans="1:16" x14ac:dyDescent="0.3">
      <c r="E29" t="s">
        <v>20</v>
      </c>
      <c r="F29" t="s">
        <v>32</v>
      </c>
      <c r="M29" t="s">
        <v>7</v>
      </c>
      <c r="N29" t="s">
        <v>15</v>
      </c>
      <c r="O29">
        <v>350</v>
      </c>
      <c r="P29" t="s">
        <v>19</v>
      </c>
    </row>
    <row r="30" spans="1:16" x14ac:dyDescent="0.3">
      <c r="M30" t="s">
        <v>6</v>
      </c>
      <c r="N30" t="s">
        <v>14</v>
      </c>
      <c r="O30">
        <v>250</v>
      </c>
      <c r="P30" t="s">
        <v>19</v>
      </c>
    </row>
    <row r="31" spans="1:16" x14ac:dyDescent="0.3">
      <c r="M31" t="s">
        <v>4</v>
      </c>
      <c r="N31" t="s">
        <v>13</v>
      </c>
      <c r="O31">
        <v>105</v>
      </c>
      <c r="P31" t="s">
        <v>19</v>
      </c>
    </row>
    <row r="32" spans="1:16" x14ac:dyDescent="0.3">
      <c r="M32" t="s">
        <v>3</v>
      </c>
      <c r="N32" t="s">
        <v>12</v>
      </c>
      <c r="O32">
        <v>704</v>
      </c>
      <c r="P32" t="s">
        <v>19</v>
      </c>
    </row>
    <row r="33" spans="13:16" x14ac:dyDescent="0.3">
      <c r="M33" t="s">
        <v>31</v>
      </c>
      <c r="N33" t="s">
        <v>21</v>
      </c>
      <c r="O33">
        <v>1000</v>
      </c>
      <c r="P33" t="s">
        <v>19</v>
      </c>
    </row>
    <row r="34" spans="13:16" x14ac:dyDescent="0.3">
      <c r="M34" t="s">
        <v>11</v>
      </c>
      <c r="N34" t="s">
        <v>16</v>
      </c>
      <c r="O34">
        <v>750</v>
      </c>
      <c r="P34" t="s">
        <v>19</v>
      </c>
    </row>
    <row r="35" spans="13:16" x14ac:dyDescent="0.3">
      <c r="M35" t="s">
        <v>7</v>
      </c>
      <c r="N35" t="s">
        <v>15</v>
      </c>
      <c r="O35">
        <v>350</v>
      </c>
      <c r="P35" t="s">
        <v>19</v>
      </c>
    </row>
    <row r="36" spans="13:16" x14ac:dyDescent="0.3">
      <c r="M36" t="s">
        <v>6</v>
      </c>
      <c r="N36" t="s">
        <v>14</v>
      </c>
      <c r="O36">
        <v>250</v>
      </c>
      <c r="P36" t="s">
        <v>19</v>
      </c>
    </row>
    <row r="37" spans="13:16" x14ac:dyDescent="0.3">
      <c r="M37" t="s">
        <v>4</v>
      </c>
      <c r="N37" t="s">
        <v>13</v>
      </c>
      <c r="O37">
        <v>105</v>
      </c>
      <c r="P37" t="s">
        <v>19</v>
      </c>
    </row>
    <row r="38" spans="13:16" x14ac:dyDescent="0.3">
      <c r="M38" t="s">
        <v>3</v>
      </c>
      <c r="N38" t="s">
        <v>12</v>
      </c>
      <c r="O38">
        <v>704</v>
      </c>
      <c r="P38" t="s">
        <v>19</v>
      </c>
    </row>
    <row r="39" spans="13:16" x14ac:dyDescent="0.3">
      <c r="M39" t="s">
        <v>31</v>
      </c>
      <c r="N39" t="s">
        <v>21</v>
      </c>
      <c r="O39">
        <v>1000</v>
      </c>
      <c r="P39" t="s">
        <v>32</v>
      </c>
    </row>
    <row r="40" spans="13:16" x14ac:dyDescent="0.3">
      <c r="M40" t="s">
        <v>11</v>
      </c>
      <c r="N40" t="s">
        <v>16</v>
      </c>
      <c r="O40">
        <v>750</v>
      </c>
      <c r="P40" t="s">
        <v>32</v>
      </c>
    </row>
    <row r="41" spans="13:16" x14ac:dyDescent="0.3">
      <c r="M41" t="s">
        <v>7</v>
      </c>
      <c r="N41" t="s">
        <v>15</v>
      </c>
      <c r="O41">
        <v>350</v>
      </c>
      <c r="P41" t="s">
        <v>32</v>
      </c>
    </row>
    <row r="42" spans="13:16" x14ac:dyDescent="0.3">
      <c r="M42" t="s">
        <v>6</v>
      </c>
      <c r="N42" t="s">
        <v>14</v>
      </c>
      <c r="O42">
        <v>250</v>
      </c>
      <c r="P42" t="s">
        <v>32</v>
      </c>
    </row>
    <row r="43" spans="13:16" x14ac:dyDescent="0.3">
      <c r="M43" t="s">
        <v>4</v>
      </c>
      <c r="N43" t="s">
        <v>13</v>
      </c>
      <c r="O43">
        <v>105</v>
      </c>
      <c r="P43" t="s">
        <v>32</v>
      </c>
    </row>
    <row r="44" spans="13:16" x14ac:dyDescent="0.3">
      <c r="M44" t="s">
        <v>3</v>
      </c>
      <c r="N44" t="s">
        <v>12</v>
      </c>
      <c r="O44">
        <v>704</v>
      </c>
      <c r="P44" t="s">
        <v>32</v>
      </c>
    </row>
    <row r="45" spans="13:16" x14ac:dyDescent="0.3">
      <c r="M45" t="s">
        <v>31</v>
      </c>
      <c r="N45" t="s">
        <v>21</v>
      </c>
      <c r="O45">
        <v>1000</v>
      </c>
      <c r="P45" t="s">
        <v>32</v>
      </c>
    </row>
    <row r="46" spans="13:16" x14ac:dyDescent="0.3">
      <c r="M46" t="s">
        <v>11</v>
      </c>
      <c r="N46" t="s">
        <v>16</v>
      </c>
      <c r="O46">
        <v>750</v>
      </c>
      <c r="P46" t="s">
        <v>32</v>
      </c>
    </row>
    <row r="47" spans="13:16" x14ac:dyDescent="0.3">
      <c r="M47" t="s">
        <v>7</v>
      </c>
      <c r="N47" t="s">
        <v>15</v>
      </c>
      <c r="O47">
        <v>350</v>
      </c>
      <c r="P47" t="s">
        <v>32</v>
      </c>
    </row>
    <row r="48" spans="13:16" x14ac:dyDescent="0.3">
      <c r="M48" t="s">
        <v>6</v>
      </c>
      <c r="N48" t="s">
        <v>14</v>
      </c>
      <c r="O48">
        <v>250</v>
      </c>
      <c r="P48" t="s">
        <v>32</v>
      </c>
    </row>
    <row r="49" spans="13:16" x14ac:dyDescent="0.3">
      <c r="M49" t="s">
        <v>4</v>
      </c>
      <c r="N49" t="s">
        <v>13</v>
      </c>
      <c r="O49">
        <v>105</v>
      </c>
      <c r="P49" t="s">
        <v>32</v>
      </c>
    </row>
    <row r="50" spans="13:16" x14ac:dyDescent="0.3">
      <c r="M50" t="s">
        <v>3</v>
      </c>
      <c r="N50" t="s">
        <v>12</v>
      </c>
      <c r="O50">
        <v>704</v>
      </c>
      <c r="P50" t="s">
        <v>32</v>
      </c>
    </row>
    <row r="51" spans="13:16" x14ac:dyDescent="0.3">
      <c r="M51" t="s">
        <v>31</v>
      </c>
      <c r="N51" t="s">
        <v>21</v>
      </c>
      <c r="O51">
        <v>1000</v>
      </c>
      <c r="P51" t="s">
        <v>32</v>
      </c>
    </row>
    <row r="52" spans="13:16" x14ac:dyDescent="0.3">
      <c r="M52" t="s">
        <v>11</v>
      </c>
      <c r="N52" t="s">
        <v>16</v>
      </c>
      <c r="O52">
        <v>750</v>
      </c>
      <c r="P52" t="s">
        <v>32</v>
      </c>
    </row>
    <row r="53" spans="13:16" x14ac:dyDescent="0.3">
      <c r="M53" t="s">
        <v>7</v>
      </c>
      <c r="N53" t="s">
        <v>15</v>
      </c>
      <c r="O53">
        <v>350</v>
      </c>
      <c r="P53" t="s">
        <v>32</v>
      </c>
    </row>
    <row r="54" spans="13:16" x14ac:dyDescent="0.3">
      <c r="M54" t="s">
        <v>6</v>
      </c>
      <c r="N54" t="s">
        <v>14</v>
      </c>
      <c r="O54">
        <v>250</v>
      </c>
      <c r="P54" t="s">
        <v>32</v>
      </c>
    </row>
    <row r="55" spans="13:16" x14ac:dyDescent="0.3">
      <c r="M55" t="s">
        <v>4</v>
      </c>
      <c r="N55" t="s">
        <v>13</v>
      </c>
      <c r="O55">
        <v>105</v>
      </c>
      <c r="P55" t="s">
        <v>32</v>
      </c>
    </row>
    <row r="56" spans="13:16" x14ac:dyDescent="0.3">
      <c r="M56" t="s">
        <v>3</v>
      </c>
      <c r="N56" t="s">
        <v>12</v>
      </c>
      <c r="O56">
        <v>704</v>
      </c>
      <c r="P56" t="s">
        <v>32</v>
      </c>
    </row>
    <row r="57" spans="13:16" x14ac:dyDescent="0.3">
      <c r="M57" t="s">
        <v>31</v>
      </c>
      <c r="N57" t="s">
        <v>21</v>
      </c>
      <c r="O57">
        <v>1000</v>
      </c>
      <c r="P57" t="s">
        <v>32</v>
      </c>
    </row>
    <row r="58" spans="13:16" x14ac:dyDescent="0.3">
      <c r="M58" t="s">
        <v>11</v>
      </c>
      <c r="N58" t="s">
        <v>16</v>
      </c>
      <c r="O58">
        <v>750</v>
      </c>
      <c r="P58" t="s">
        <v>32</v>
      </c>
    </row>
    <row r="59" spans="13:16" x14ac:dyDescent="0.3">
      <c r="M59" t="s">
        <v>7</v>
      </c>
      <c r="N59" t="s">
        <v>15</v>
      </c>
      <c r="O59">
        <v>350</v>
      </c>
      <c r="P59" t="s">
        <v>32</v>
      </c>
    </row>
    <row r="60" spans="13:16" x14ac:dyDescent="0.3">
      <c r="M60" t="s">
        <v>6</v>
      </c>
      <c r="N60" t="s">
        <v>14</v>
      </c>
      <c r="O60">
        <v>250</v>
      </c>
      <c r="P60" t="s">
        <v>32</v>
      </c>
    </row>
    <row r="61" spans="13:16" x14ac:dyDescent="0.3">
      <c r="M61" t="s">
        <v>4</v>
      </c>
      <c r="N61" t="s">
        <v>13</v>
      </c>
      <c r="O61">
        <v>105</v>
      </c>
      <c r="P61" t="s">
        <v>32</v>
      </c>
    </row>
    <row r="62" spans="13:16" x14ac:dyDescent="0.3">
      <c r="M62" t="s">
        <v>3</v>
      </c>
      <c r="N62" t="s">
        <v>12</v>
      </c>
      <c r="O62">
        <v>704</v>
      </c>
      <c r="P62" t="s">
        <v>32</v>
      </c>
    </row>
  </sheetData>
  <sheetProtection algorithmName="SHA-512" hashValue="4pcDwAZjoJFWQw/bMqsobeLSUqUTaSGKyIlpXb/lxCQRy0HsdhI4QCG5Ri/24dO3wukgeam/oJ0y22x1ce6pcg==" saltValue="n1tyEo+anEkldCpwV464bw==" spinCount="100000" sheet="1" objects="1" scenarios="1" selectLockedCells="1"/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F9981-81C7-4903-B832-CC08A2E93DAE}">
  <dimension ref="A2:N39"/>
  <sheetViews>
    <sheetView showGridLines="0" zoomScale="115" zoomScaleNormal="115" workbookViewId="0">
      <selection activeCell="E13" sqref="E13"/>
    </sheetView>
  </sheetViews>
  <sheetFormatPr defaultRowHeight="14.4" x14ac:dyDescent="0.3"/>
  <cols>
    <col min="8" max="8" width="9.77734375" customWidth="1"/>
  </cols>
  <sheetData>
    <row r="2" spans="1:14" x14ac:dyDescent="0.3">
      <c r="A2" t="s">
        <v>42</v>
      </c>
      <c r="B2" t="s">
        <v>43</v>
      </c>
      <c r="H2" s="1" t="s">
        <v>26</v>
      </c>
    </row>
    <row r="3" spans="1:14" x14ac:dyDescent="0.3">
      <c r="I3" t="s">
        <v>51</v>
      </c>
      <c r="J3" t="s">
        <v>52</v>
      </c>
      <c r="K3" t="s">
        <v>1</v>
      </c>
      <c r="L3" t="s">
        <v>53</v>
      </c>
      <c r="M3" t="s">
        <v>2</v>
      </c>
      <c r="N3" t="s">
        <v>54</v>
      </c>
    </row>
    <row r="4" spans="1:14" x14ac:dyDescent="0.3">
      <c r="I4" t="s">
        <v>31</v>
      </c>
      <c r="J4" t="s">
        <v>3</v>
      </c>
      <c r="K4" t="s">
        <v>21</v>
      </c>
      <c r="L4" t="s">
        <v>12</v>
      </c>
      <c r="M4">
        <v>1000</v>
      </c>
      <c r="N4">
        <v>704</v>
      </c>
    </row>
    <row r="5" spans="1:14" x14ac:dyDescent="0.3">
      <c r="I5" t="s">
        <v>11</v>
      </c>
      <c r="J5" t="s">
        <v>3</v>
      </c>
      <c r="K5" t="s">
        <v>16</v>
      </c>
      <c r="L5" t="s">
        <v>12</v>
      </c>
      <c r="M5">
        <v>750</v>
      </c>
      <c r="N5">
        <v>704</v>
      </c>
    </row>
    <row r="6" spans="1:14" x14ac:dyDescent="0.3">
      <c r="I6" t="s">
        <v>7</v>
      </c>
      <c r="J6" t="s">
        <v>3</v>
      </c>
      <c r="K6" t="s">
        <v>15</v>
      </c>
      <c r="L6" t="s">
        <v>12</v>
      </c>
      <c r="M6">
        <v>350</v>
      </c>
      <c r="N6">
        <v>704</v>
      </c>
    </row>
    <row r="7" spans="1:14" x14ac:dyDescent="0.3">
      <c r="I7" t="s">
        <v>6</v>
      </c>
      <c r="J7" t="s">
        <v>3</v>
      </c>
      <c r="K7" t="s">
        <v>14</v>
      </c>
      <c r="L7" t="s">
        <v>12</v>
      </c>
      <c r="M7">
        <v>250</v>
      </c>
      <c r="N7">
        <v>704</v>
      </c>
    </row>
    <row r="8" spans="1:14" x14ac:dyDescent="0.3">
      <c r="I8" t="s">
        <v>4</v>
      </c>
      <c r="J8" t="s">
        <v>3</v>
      </c>
      <c r="K8" t="s">
        <v>13</v>
      </c>
      <c r="L8" t="s">
        <v>12</v>
      </c>
      <c r="M8">
        <v>105</v>
      </c>
      <c r="N8">
        <v>704</v>
      </c>
    </row>
    <row r="9" spans="1:14" x14ac:dyDescent="0.3">
      <c r="I9" t="s">
        <v>3</v>
      </c>
      <c r="J9" t="s">
        <v>3</v>
      </c>
      <c r="K9" t="s">
        <v>12</v>
      </c>
      <c r="L9" t="s">
        <v>12</v>
      </c>
      <c r="M9">
        <v>704</v>
      </c>
      <c r="N9">
        <v>704</v>
      </c>
    </row>
    <row r="10" spans="1:14" x14ac:dyDescent="0.3">
      <c r="A10" s="1" t="s">
        <v>35</v>
      </c>
      <c r="I10" t="s">
        <v>31</v>
      </c>
      <c r="J10" t="s">
        <v>4</v>
      </c>
      <c r="K10" t="s">
        <v>21</v>
      </c>
      <c r="L10" t="s">
        <v>13</v>
      </c>
      <c r="M10">
        <v>1000</v>
      </c>
      <c r="N10">
        <v>105</v>
      </c>
    </row>
    <row r="11" spans="1:14" x14ac:dyDescent="0.3">
      <c r="A11" s="4" t="s">
        <v>0</v>
      </c>
      <c r="B11" t="s">
        <v>1</v>
      </c>
      <c r="C11" t="s">
        <v>2</v>
      </c>
      <c r="I11" t="s">
        <v>11</v>
      </c>
      <c r="J11" t="s">
        <v>4</v>
      </c>
      <c r="K11" t="s">
        <v>16</v>
      </c>
      <c r="L11" t="s">
        <v>13</v>
      </c>
      <c r="M11">
        <v>750</v>
      </c>
      <c r="N11">
        <v>105</v>
      </c>
    </row>
    <row r="12" spans="1:14" x14ac:dyDescent="0.3">
      <c r="A12" t="s">
        <v>3</v>
      </c>
      <c r="B12" t="s">
        <v>12</v>
      </c>
      <c r="C12">
        <v>704</v>
      </c>
      <c r="I12" t="s">
        <v>7</v>
      </c>
      <c r="J12" t="s">
        <v>4</v>
      </c>
      <c r="K12" t="s">
        <v>15</v>
      </c>
      <c r="L12" t="s">
        <v>13</v>
      </c>
      <c r="M12">
        <v>350</v>
      </c>
      <c r="N12">
        <v>105</v>
      </c>
    </row>
    <row r="13" spans="1:14" x14ac:dyDescent="0.3">
      <c r="A13" t="s">
        <v>4</v>
      </c>
      <c r="B13" t="s">
        <v>13</v>
      </c>
      <c r="C13">
        <v>636</v>
      </c>
      <c r="I13" t="s">
        <v>6</v>
      </c>
      <c r="J13" t="s">
        <v>4</v>
      </c>
      <c r="K13" t="s">
        <v>14</v>
      </c>
      <c r="L13" t="s">
        <v>13</v>
      </c>
      <c r="M13">
        <v>250</v>
      </c>
      <c r="N13">
        <v>105</v>
      </c>
    </row>
    <row r="14" spans="1:14" x14ac:dyDescent="0.3">
      <c r="A14" t="s">
        <v>6</v>
      </c>
      <c r="B14" t="s">
        <v>14</v>
      </c>
      <c r="C14">
        <v>767</v>
      </c>
      <c r="I14" t="s">
        <v>4</v>
      </c>
      <c r="J14" t="s">
        <v>4</v>
      </c>
      <c r="K14" t="s">
        <v>13</v>
      </c>
      <c r="L14" t="s">
        <v>13</v>
      </c>
      <c r="M14">
        <v>105</v>
      </c>
      <c r="N14">
        <v>105</v>
      </c>
    </row>
    <row r="15" spans="1:14" x14ac:dyDescent="0.3">
      <c r="A15" t="s">
        <v>7</v>
      </c>
      <c r="B15" t="s">
        <v>15</v>
      </c>
      <c r="C15">
        <v>454</v>
      </c>
      <c r="I15" t="s">
        <v>3</v>
      </c>
      <c r="J15" t="s">
        <v>4</v>
      </c>
      <c r="K15" t="s">
        <v>12</v>
      </c>
      <c r="L15" t="s">
        <v>13</v>
      </c>
      <c r="M15">
        <v>704</v>
      </c>
      <c r="N15">
        <v>105</v>
      </c>
    </row>
    <row r="16" spans="1:14" x14ac:dyDescent="0.3">
      <c r="A16" t="s">
        <v>11</v>
      </c>
      <c r="B16" t="s">
        <v>16</v>
      </c>
      <c r="C16">
        <v>670</v>
      </c>
      <c r="I16" t="s">
        <v>31</v>
      </c>
      <c r="J16" t="s">
        <v>6</v>
      </c>
      <c r="K16" t="s">
        <v>21</v>
      </c>
      <c r="L16" t="s">
        <v>14</v>
      </c>
      <c r="M16">
        <v>1000</v>
      </c>
      <c r="N16">
        <v>250</v>
      </c>
    </row>
    <row r="17" spans="1:14" x14ac:dyDescent="0.3">
      <c r="A17" t="s">
        <v>31</v>
      </c>
      <c r="B17" t="s">
        <v>21</v>
      </c>
      <c r="C17">
        <v>1000</v>
      </c>
      <c r="I17" t="s">
        <v>11</v>
      </c>
      <c r="J17" t="s">
        <v>6</v>
      </c>
      <c r="K17" t="s">
        <v>16</v>
      </c>
      <c r="L17" t="s">
        <v>14</v>
      </c>
      <c r="M17">
        <v>750</v>
      </c>
      <c r="N17">
        <v>250</v>
      </c>
    </row>
    <row r="18" spans="1:14" x14ac:dyDescent="0.3">
      <c r="I18" t="s">
        <v>7</v>
      </c>
      <c r="J18" t="s">
        <v>6</v>
      </c>
      <c r="K18" t="s">
        <v>15</v>
      </c>
      <c r="L18" t="s">
        <v>14</v>
      </c>
      <c r="M18">
        <v>350</v>
      </c>
      <c r="N18">
        <v>250</v>
      </c>
    </row>
    <row r="19" spans="1:14" x14ac:dyDescent="0.3">
      <c r="I19" t="s">
        <v>6</v>
      </c>
      <c r="J19" t="s">
        <v>6</v>
      </c>
      <c r="K19" t="s">
        <v>14</v>
      </c>
      <c r="L19" t="s">
        <v>14</v>
      </c>
      <c r="M19">
        <v>250</v>
      </c>
      <c r="N19">
        <v>250</v>
      </c>
    </row>
    <row r="20" spans="1:14" x14ac:dyDescent="0.3">
      <c r="I20" t="s">
        <v>4</v>
      </c>
      <c r="J20" t="s">
        <v>6</v>
      </c>
      <c r="K20" t="s">
        <v>13</v>
      </c>
      <c r="L20" t="s">
        <v>14</v>
      </c>
      <c r="M20">
        <v>105</v>
      </c>
      <c r="N20">
        <v>250</v>
      </c>
    </row>
    <row r="21" spans="1:14" x14ac:dyDescent="0.3">
      <c r="I21" t="s">
        <v>3</v>
      </c>
      <c r="J21" t="s">
        <v>6</v>
      </c>
      <c r="K21" t="s">
        <v>12</v>
      </c>
      <c r="L21" t="s">
        <v>14</v>
      </c>
      <c r="M21">
        <v>704</v>
      </c>
      <c r="N21">
        <v>250</v>
      </c>
    </row>
    <row r="22" spans="1:14" x14ac:dyDescent="0.3">
      <c r="I22" t="s">
        <v>31</v>
      </c>
      <c r="J22" t="s">
        <v>7</v>
      </c>
      <c r="K22" t="s">
        <v>21</v>
      </c>
      <c r="L22" t="s">
        <v>15</v>
      </c>
      <c r="M22">
        <v>1000</v>
      </c>
      <c r="N22">
        <v>350</v>
      </c>
    </row>
    <row r="23" spans="1:14" x14ac:dyDescent="0.3">
      <c r="I23" t="s">
        <v>11</v>
      </c>
      <c r="J23" t="s">
        <v>7</v>
      </c>
      <c r="K23" t="s">
        <v>16</v>
      </c>
      <c r="L23" t="s">
        <v>15</v>
      </c>
      <c r="M23">
        <v>750</v>
      </c>
      <c r="N23">
        <v>350</v>
      </c>
    </row>
    <row r="24" spans="1:14" x14ac:dyDescent="0.3">
      <c r="I24" t="s">
        <v>7</v>
      </c>
      <c r="J24" t="s">
        <v>7</v>
      </c>
      <c r="K24" t="s">
        <v>15</v>
      </c>
      <c r="L24" t="s">
        <v>15</v>
      </c>
      <c r="M24">
        <v>350</v>
      </c>
      <c r="N24">
        <v>350</v>
      </c>
    </row>
    <row r="25" spans="1:14" x14ac:dyDescent="0.3">
      <c r="I25" t="s">
        <v>6</v>
      </c>
      <c r="J25" t="s">
        <v>7</v>
      </c>
      <c r="K25" t="s">
        <v>14</v>
      </c>
      <c r="L25" t="s">
        <v>15</v>
      </c>
      <c r="M25">
        <v>250</v>
      </c>
      <c r="N25">
        <v>350</v>
      </c>
    </row>
    <row r="26" spans="1:14" x14ac:dyDescent="0.3">
      <c r="I26" t="s">
        <v>4</v>
      </c>
      <c r="J26" t="s">
        <v>7</v>
      </c>
      <c r="K26" t="s">
        <v>13</v>
      </c>
      <c r="L26" t="s">
        <v>15</v>
      </c>
      <c r="M26">
        <v>105</v>
      </c>
      <c r="N26">
        <v>350</v>
      </c>
    </row>
    <row r="27" spans="1:14" x14ac:dyDescent="0.3">
      <c r="I27" t="s">
        <v>3</v>
      </c>
      <c r="J27" t="s">
        <v>7</v>
      </c>
      <c r="K27" t="s">
        <v>12</v>
      </c>
      <c r="L27" t="s">
        <v>15</v>
      </c>
      <c r="M27">
        <v>704</v>
      </c>
      <c r="N27">
        <v>350</v>
      </c>
    </row>
    <row r="28" spans="1:14" x14ac:dyDescent="0.3">
      <c r="I28" t="s">
        <v>31</v>
      </c>
      <c r="J28" t="s">
        <v>11</v>
      </c>
      <c r="K28" t="s">
        <v>21</v>
      </c>
      <c r="L28" t="s">
        <v>16</v>
      </c>
      <c r="M28">
        <v>1000</v>
      </c>
      <c r="N28">
        <v>750</v>
      </c>
    </row>
    <row r="29" spans="1:14" x14ac:dyDescent="0.3">
      <c r="I29" t="s">
        <v>11</v>
      </c>
      <c r="J29" t="s">
        <v>11</v>
      </c>
      <c r="K29" t="s">
        <v>16</v>
      </c>
      <c r="L29" t="s">
        <v>16</v>
      </c>
      <c r="M29">
        <v>750</v>
      </c>
      <c r="N29">
        <v>750</v>
      </c>
    </row>
    <row r="30" spans="1:14" x14ac:dyDescent="0.3">
      <c r="I30" t="s">
        <v>7</v>
      </c>
      <c r="J30" t="s">
        <v>11</v>
      </c>
      <c r="K30" t="s">
        <v>15</v>
      </c>
      <c r="L30" t="s">
        <v>16</v>
      </c>
      <c r="M30">
        <v>350</v>
      </c>
      <c r="N30">
        <v>750</v>
      </c>
    </row>
    <row r="31" spans="1:14" x14ac:dyDescent="0.3">
      <c r="I31" t="s">
        <v>6</v>
      </c>
      <c r="J31" t="s">
        <v>11</v>
      </c>
      <c r="K31" t="s">
        <v>14</v>
      </c>
      <c r="L31" t="s">
        <v>16</v>
      </c>
      <c r="M31">
        <v>250</v>
      </c>
      <c r="N31">
        <v>750</v>
      </c>
    </row>
    <row r="32" spans="1:14" x14ac:dyDescent="0.3">
      <c r="I32" t="s">
        <v>4</v>
      </c>
      <c r="J32" t="s">
        <v>11</v>
      </c>
      <c r="K32" t="s">
        <v>13</v>
      </c>
      <c r="L32" t="s">
        <v>16</v>
      </c>
      <c r="M32">
        <v>105</v>
      </c>
      <c r="N32">
        <v>750</v>
      </c>
    </row>
    <row r="33" spans="9:14" x14ac:dyDescent="0.3">
      <c r="I33" t="s">
        <v>3</v>
      </c>
      <c r="J33" t="s">
        <v>11</v>
      </c>
      <c r="K33" t="s">
        <v>12</v>
      </c>
      <c r="L33" t="s">
        <v>16</v>
      </c>
      <c r="M33">
        <v>704</v>
      </c>
      <c r="N33">
        <v>750</v>
      </c>
    </row>
    <row r="34" spans="9:14" x14ac:dyDescent="0.3">
      <c r="I34" t="s">
        <v>31</v>
      </c>
      <c r="J34" t="s">
        <v>31</v>
      </c>
      <c r="K34" t="s">
        <v>21</v>
      </c>
      <c r="L34" t="s">
        <v>21</v>
      </c>
      <c r="M34">
        <v>1000</v>
      </c>
      <c r="N34">
        <v>1000</v>
      </c>
    </row>
    <row r="35" spans="9:14" x14ac:dyDescent="0.3">
      <c r="I35" t="s">
        <v>11</v>
      </c>
      <c r="J35" t="s">
        <v>31</v>
      </c>
      <c r="K35" t="s">
        <v>16</v>
      </c>
      <c r="L35" t="s">
        <v>21</v>
      </c>
      <c r="M35">
        <v>750</v>
      </c>
      <c r="N35">
        <v>1000</v>
      </c>
    </row>
    <row r="36" spans="9:14" x14ac:dyDescent="0.3">
      <c r="I36" t="s">
        <v>7</v>
      </c>
      <c r="J36" t="s">
        <v>31</v>
      </c>
      <c r="K36" t="s">
        <v>15</v>
      </c>
      <c r="L36" t="s">
        <v>21</v>
      </c>
      <c r="M36">
        <v>350</v>
      </c>
      <c r="N36">
        <v>1000</v>
      </c>
    </row>
    <row r="37" spans="9:14" x14ac:dyDescent="0.3">
      <c r="I37" t="s">
        <v>6</v>
      </c>
      <c r="J37" t="s">
        <v>31</v>
      </c>
      <c r="K37" t="s">
        <v>14</v>
      </c>
      <c r="L37" t="s">
        <v>21</v>
      </c>
      <c r="M37">
        <v>250</v>
      </c>
      <c r="N37">
        <v>1000</v>
      </c>
    </row>
    <row r="38" spans="9:14" x14ac:dyDescent="0.3">
      <c r="I38" t="s">
        <v>4</v>
      </c>
      <c r="J38" t="s">
        <v>31</v>
      </c>
      <c r="K38" t="s">
        <v>13</v>
      </c>
      <c r="L38" t="s">
        <v>21</v>
      </c>
      <c r="M38">
        <v>105</v>
      </c>
      <c r="N38">
        <v>1000</v>
      </c>
    </row>
    <row r="39" spans="9:14" x14ac:dyDescent="0.3">
      <c r="I39" t="s">
        <v>3</v>
      </c>
      <c r="J39" t="s">
        <v>31</v>
      </c>
      <c r="K39" t="s">
        <v>12</v>
      </c>
      <c r="L39" t="s">
        <v>21</v>
      </c>
      <c r="M39">
        <v>704</v>
      </c>
      <c r="N39">
        <v>1000</v>
      </c>
    </row>
  </sheetData>
  <sheetProtection algorithmName="SHA-512" hashValue="1Lhv34ebQkXe2gOb2bpwQQdWtH2YfTgaBQFh2ewMlUSitp6Y/1fOF111eMGnw6k5SAXKxipApVvaUTIzwm9lgA==" saltValue="Ndyv8LuGNqVGIuPiflkLOA==" spinCount="100000" sheet="1" objects="1" scenarios="1" selectLockedCells="1"/>
  <phoneticPr fontId="2" type="noConversion"/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7FE58-AA9B-4029-8960-720F19DAA5B6}">
  <dimension ref="A2:P13"/>
  <sheetViews>
    <sheetView showGridLines="0" zoomScale="130" zoomScaleNormal="130" workbookViewId="0">
      <selection activeCell="E15" sqref="E15"/>
    </sheetView>
  </sheetViews>
  <sheetFormatPr defaultRowHeight="14.4" x14ac:dyDescent="0.3"/>
  <cols>
    <col min="13" max="14" width="10" customWidth="1"/>
    <col min="15" max="15" width="9.109375" customWidth="1"/>
    <col min="16" max="16" width="9.5546875" customWidth="1"/>
  </cols>
  <sheetData>
    <row r="2" spans="1:16" x14ac:dyDescent="0.3">
      <c r="A2" t="s">
        <v>65</v>
      </c>
      <c r="C2" t="s">
        <v>68</v>
      </c>
      <c r="L2" t="s">
        <v>88</v>
      </c>
    </row>
    <row r="3" spans="1:16" x14ac:dyDescent="0.3">
      <c r="M3" t="s">
        <v>70</v>
      </c>
      <c r="N3" t="s">
        <v>89</v>
      </c>
      <c r="O3" t="s">
        <v>71</v>
      </c>
      <c r="P3" t="s">
        <v>2</v>
      </c>
    </row>
    <row r="4" spans="1:16" x14ac:dyDescent="0.3">
      <c r="A4" t="s">
        <v>69</v>
      </c>
      <c r="G4" t="s">
        <v>82</v>
      </c>
      <c r="M4" t="s">
        <v>72</v>
      </c>
      <c r="N4" t="s">
        <v>69</v>
      </c>
      <c r="O4" t="s">
        <v>77</v>
      </c>
      <c r="P4">
        <v>1000</v>
      </c>
    </row>
    <row r="5" spans="1:16" x14ac:dyDescent="0.3">
      <c r="A5" t="s">
        <v>70</v>
      </c>
      <c r="B5" t="s">
        <v>89</v>
      </c>
      <c r="C5" t="s">
        <v>71</v>
      </c>
      <c r="D5" t="s">
        <v>2</v>
      </c>
      <c r="G5" t="s">
        <v>70</v>
      </c>
      <c r="H5" t="s">
        <v>89</v>
      </c>
      <c r="I5" t="s">
        <v>71</v>
      </c>
      <c r="J5" t="s">
        <v>2</v>
      </c>
      <c r="M5" t="s">
        <v>73</v>
      </c>
      <c r="N5" t="s">
        <v>69</v>
      </c>
      <c r="O5" t="s">
        <v>78</v>
      </c>
      <c r="P5">
        <v>200</v>
      </c>
    </row>
    <row r="6" spans="1:16" x14ac:dyDescent="0.3">
      <c r="A6" t="s">
        <v>72</v>
      </c>
      <c r="B6" t="s">
        <v>69</v>
      </c>
      <c r="C6" t="s">
        <v>77</v>
      </c>
      <c r="D6">
        <v>1000</v>
      </c>
      <c r="G6" t="s">
        <v>83</v>
      </c>
      <c r="H6" t="s">
        <v>82</v>
      </c>
      <c r="I6" t="s">
        <v>77</v>
      </c>
      <c r="J6">
        <v>1500</v>
      </c>
      <c r="M6" t="s">
        <v>74</v>
      </c>
      <c r="N6" t="s">
        <v>69</v>
      </c>
      <c r="O6" t="s">
        <v>79</v>
      </c>
      <c r="P6">
        <v>300</v>
      </c>
    </row>
    <row r="7" spans="1:16" x14ac:dyDescent="0.3">
      <c r="A7" t="s">
        <v>73</v>
      </c>
      <c r="B7" t="s">
        <v>69</v>
      </c>
      <c r="C7" t="s">
        <v>78</v>
      </c>
      <c r="D7">
        <v>200</v>
      </c>
      <c r="G7" t="s">
        <v>84</v>
      </c>
      <c r="H7" t="s">
        <v>82</v>
      </c>
      <c r="I7" t="s">
        <v>78</v>
      </c>
      <c r="J7">
        <v>300</v>
      </c>
      <c r="M7" t="s">
        <v>75</v>
      </c>
      <c r="N7" t="s">
        <v>69</v>
      </c>
      <c r="O7" t="s">
        <v>80</v>
      </c>
      <c r="P7">
        <v>1500</v>
      </c>
    </row>
    <row r="8" spans="1:16" x14ac:dyDescent="0.3">
      <c r="A8" t="s">
        <v>74</v>
      </c>
      <c r="B8" t="s">
        <v>69</v>
      </c>
      <c r="C8" t="s">
        <v>79</v>
      </c>
      <c r="D8">
        <v>300</v>
      </c>
      <c r="G8" t="s">
        <v>85</v>
      </c>
      <c r="H8" t="s">
        <v>82</v>
      </c>
      <c r="I8" t="s">
        <v>79</v>
      </c>
      <c r="J8">
        <v>400</v>
      </c>
      <c r="M8" t="s">
        <v>76</v>
      </c>
      <c r="N8" t="s">
        <v>69</v>
      </c>
      <c r="O8" t="s">
        <v>81</v>
      </c>
      <c r="P8">
        <v>5000</v>
      </c>
    </row>
    <row r="9" spans="1:16" x14ac:dyDescent="0.3">
      <c r="A9" t="s">
        <v>75</v>
      </c>
      <c r="B9" t="s">
        <v>69</v>
      </c>
      <c r="C9" t="s">
        <v>80</v>
      </c>
      <c r="D9">
        <v>1500</v>
      </c>
      <c r="G9" t="s">
        <v>86</v>
      </c>
      <c r="H9" t="s">
        <v>82</v>
      </c>
      <c r="I9" t="s">
        <v>80</v>
      </c>
      <c r="J9">
        <v>2000</v>
      </c>
      <c r="M9" s="5" t="s">
        <v>83</v>
      </c>
      <c r="N9" s="5" t="s">
        <v>82</v>
      </c>
      <c r="O9" s="5" t="s">
        <v>77</v>
      </c>
      <c r="P9" s="5">
        <v>1500</v>
      </c>
    </row>
    <row r="10" spans="1:16" x14ac:dyDescent="0.3">
      <c r="A10" t="s">
        <v>76</v>
      </c>
      <c r="B10" t="s">
        <v>69</v>
      </c>
      <c r="C10" t="s">
        <v>81</v>
      </c>
      <c r="D10">
        <v>5000</v>
      </c>
      <c r="G10" t="s">
        <v>87</v>
      </c>
      <c r="H10" t="s">
        <v>82</v>
      </c>
      <c r="I10" t="s">
        <v>81</v>
      </c>
      <c r="J10">
        <v>6000</v>
      </c>
      <c r="M10" s="5" t="s">
        <v>84</v>
      </c>
      <c r="N10" s="5" t="s">
        <v>82</v>
      </c>
      <c r="O10" s="5" t="s">
        <v>78</v>
      </c>
      <c r="P10" s="5">
        <v>300</v>
      </c>
    </row>
    <row r="11" spans="1:16" x14ac:dyDescent="0.3">
      <c r="M11" s="5" t="s">
        <v>85</v>
      </c>
      <c r="N11" s="5" t="s">
        <v>82</v>
      </c>
      <c r="O11" s="5" t="s">
        <v>79</v>
      </c>
      <c r="P11" s="5">
        <v>400</v>
      </c>
    </row>
    <row r="12" spans="1:16" x14ac:dyDescent="0.3">
      <c r="M12" s="5" t="s">
        <v>86</v>
      </c>
      <c r="N12" s="5" t="s">
        <v>82</v>
      </c>
      <c r="O12" s="5" t="s">
        <v>80</v>
      </c>
      <c r="P12" s="5">
        <v>2000</v>
      </c>
    </row>
    <row r="13" spans="1:16" x14ac:dyDescent="0.3">
      <c r="M13" s="5" t="s">
        <v>87</v>
      </c>
      <c r="N13" s="5" t="s">
        <v>82</v>
      </c>
      <c r="O13" s="5" t="s">
        <v>81</v>
      </c>
      <c r="P13" s="5">
        <v>6000</v>
      </c>
    </row>
  </sheetData>
  <sheetProtection algorithmName="SHA-512" hashValue="bTG6ApbVF5li4GwfVvDcy2tROfHHQKm7Z0ls6GzZOG+QvmiKe3PIVTgHG31geDCFxTcjs0uhiEHSVQgFF2u2jQ==" saltValue="CPX0o+2lubqzNJhe7AfFWw==" spinCount="100000" sheet="1" objects="1" scenarios="1" selectLockedCells="1"/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JOINS</vt:lpstr>
      <vt:lpstr>LEFT</vt:lpstr>
      <vt:lpstr>RIGHT</vt:lpstr>
      <vt:lpstr>INNER</vt:lpstr>
      <vt:lpstr>OUTER</vt:lpstr>
      <vt:lpstr>CROSS</vt:lpstr>
      <vt:lpstr>SELF</vt:lpstr>
      <vt:lpstr>UNION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MohammadShabbir</dc:creator>
  <cp:lastModifiedBy>MohammadShabbir</cp:lastModifiedBy>
  <dcterms:created xsi:type="dcterms:W3CDTF">2015-06-05T18:17:20Z</dcterms:created>
  <dcterms:modified xsi:type="dcterms:W3CDTF">2022-12-16T16:08:56Z</dcterms:modified>
</cp:coreProperties>
</file>