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rojetocpb\convenios\Base DECE_Valores reais\novastabelas\"/>
    </mc:Choice>
  </mc:AlternateContent>
  <bookViews>
    <workbookView xWindow="0" yWindow="0" windowWidth="28800" windowHeight="12435" activeTab="12"/>
  </bookViews>
  <sheets>
    <sheet name="CIDADES" sheetId="15" r:id="rId1"/>
    <sheet name="REFPASNAC" sheetId="11" r:id="rId2"/>
    <sheet name="REFPASINT" sheetId="12" r:id="rId3"/>
    <sheet name="REFALIMENTAÇAO" sheetId="14" r:id="rId4"/>
    <sheet name="REFHOSPEDAGEM" sheetId="16" r:id="rId5"/>
    <sheet name="HOTEL NACIONAL &amp; ALIM" sheetId="9" state="hidden" r:id="rId6"/>
    <sheet name="HOTEL INTER &amp; ALIM" sheetId="10" state="hidden" r:id="rId7"/>
    <sheet name="REFTRANSP" sheetId="17" r:id="rId8"/>
    <sheet name="TRANSPORTE - NAC" sheetId="6" state="hidden" r:id="rId9"/>
    <sheet name="TRANSPORTE - INTER" sheetId="13" state="hidden" r:id="rId10"/>
    <sheet name="REFSEGURO" sheetId="18" r:id="rId11"/>
    <sheet name="EVENTOS" sheetId="20" r:id="rId12"/>
    <sheet name="PASSAGEM" sheetId="19" r:id="rId13"/>
    <sheet name="SEGURO VIAGEM" sheetId="7" state="hidden" r:id="rId14"/>
  </sheets>
  <definedNames>
    <definedName name="_xlnm.Print_Area" localSheetId="2">REFPASINT!$D$2:$E$61</definedName>
  </definedNames>
  <calcPr calcId="152511"/>
</workbook>
</file>

<file path=xl/calcChain.xml><?xml version="1.0" encoding="utf-8"?>
<calcChain xmlns="http://schemas.openxmlformats.org/spreadsheetml/2006/main">
  <c r="P82" i="20" l="1"/>
  <c r="P109" i="20"/>
  <c r="P108" i="20"/>
  <c r="P107" i="20"/>
  <c r="P106" i="20"/>
  <c r="P105" i="20"/>
  <c r="P103" i="20"/>
  <c r="P102" i="20"/>
  <c r="P101" i="20"/>
  <c r="P172" i="20"/>
  <c r="P171" i="20"/>
  <c r="P170" i="20"/>
  <c r="P169" i="20"/>
  <c r="P168" i="20"/>
  <c r="G58" i="7" l="1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J73" i="14"/>
  <c r="H73" i="14"/>
  <c r="J72" i="14"/>
  <c r="H72" i="14"/>
  <c r="J71" i="14"/>
  <c r="H71" i="14"/>
  <c r="J70" i="14"/>
  <c r="H70" i="14"/>
  <c r="J69" i="14"/>
  <c r="H69" i="14"/>
  <c r="J68" i="14"/>
  <c r="H68" i="14"/>
  <c r="J67" i="14"/>
  <c r="H67" i="14"/>
  <c r="J66" i="14"/>
  <c r="H66" i="14"/>
  <c r="J65" i="14"/>
  <c r="H65" i="14"/>
  <c r="J64" i="14"/>
  <c r="H64" i="14"/>
  <c r="J63" i="14"/>
  <c r="H63" i="14"/>
  <c r="J62" i="14"/>
  <c r="H62" i="14"/>
  <c r="J61" i="14"/>
  <c r="H61" i="14"/>
  <c r="J60" i="14"/>
  <c r="H60" i="14"/>
  <c r="J59" i="14"/>
  <c r="H59" i="14"/>
  <c r="J58" i="14"/>
  <c r="H58" i="14"/>
  <c r="J57" i="14"/>
  <c r="H57" i="14"/>
  <c r="J56" i="14"/>
  <c r="H56" i="14"/>
  <c r="J55" i="14"/>
  <c r="H55" i="14"/>
  <c r="J54" i="14"/>
  <c r="H54" i="14"/>
  <c r="J53" i="14"/>
  <c r="H53" i="14"/>
  <c r="J52" i="14"/>
  <c r="H52" i="14"/>
  <c r="J51" i="14"/>
  <c r="H51" i="14"/>
  <c r="J50" i="14"/>
  <c r="H50" i="14"/>
  <c r="J49" i="14"/>
  <c r="H49" i="14"/>
  <c r="J48" i="14"/>
  <c r="H48" i="14"/>
  <c r="J47" i="14"/>
  <c r="H47" i="14"/>
  <c r="J46" i="14"/>
  <c r="H46" i="14"/>
  <c r="J45" i="14"/>
  <c r="H45" i="14"/>
  <c r="J44" i="14"/>
  <c r="H44" i="14"/>
  <c r="J43" i="14"/>
  <c r="H43" i="14"/>
  <c r="J42" i="14"/>
  <c r="H42" i="14"/>
  <c r="J41" i="14"/>
  <c r="H41" i="14"/>
  <c r="J40" i="14"/>
  <c r="H40" i="14"/>
  <c r="J39" i="14"/>
  <c r="H39" i="14"/>
  <c r="J38" i="14"/>
  <c r="H38" i="14"/>
  <c r="J37" i="14"/>
  <c r="H37" i="14"/>
  <c r="J36" i="14"/>
  <c r="H36" i="14"/>
  <c r="J35" i="14"/>
  <c r="H35" i="14"/>
  <c r="J34" i="14"/>
  <c r="H34" i="14"/>
  <c r="J33" i="14"/>
  <c r="H33" i="14"/>
  <c r="J32" i="14"/>
  <c r="H32" i="14"/>
  <c r="J31" i="14"/>
  <c r="H31" i="14"/>
  <c r="J30" i="14"/>
  <c r="H30" i="14"/>
  <c r="J29" i="14"/>
  <c r="H29" i="14"/>
  <c r="J28" i="14"/>
  <c r="H28" i="14"/>
  <c r="J27" i="14"/>
  <c r="H27" i="14"/>
  <c r="J26" i="14"/>
  <c r="H26" i="14"/>
  <c r="J25" i="14"/>
  <c r="H25" i="14"/>
  <c r="J24" i="14"/>
  <c r="H24" i="14"/>
  <c r="J23" i="14"/>
  <c r="H23" i="14"/>
  <c r="J22" i="14"/>
  <c r="H22" i="14"/>
  <c r="J21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J52" i="10"/>
  <c r="J36" i="10"/>
  <c r="J20" i="10"/>
  <c r="J23" i="9"/>
  <c r="J7" i="9"/>
  <c r="I25" i="10"/>
  <c r="K53" i="10"/>
  <c r="K37" i="10"/>
  <c r="K21" i="10"/>
  <c r="K24" i="9"/>
  <c r="K8" i="9"/>
  <c r="I33" i="10"/>
  <c r="J58" i="10"/>
  <c r="J26" i="10"/>
  <c r="J13" i="9"/>
  <c r="K59" i="10"/>
  <c r="K31" i="10"/>
  <c r="K18" i="9"/>
  <c r="I21" i="10"/>
  <c r="J29" i="10"/>
  <c r="J16" i="9"/>
  <c r="I11" i="10"/>
  <c r="K34" i="10"/>
  <c r="K25" i="9"/>
  <c r="I28" i="10"/>
  <c r="J47" i="10"/>
  <c r="J31" i="10"/>
  <c r="J15" i="10"/>
  <c r="J18" i="9"/>
  <c r="I49" i="10"/>
  <c r="I15" i="10"/>
  <c r="K48" i="10"/>
  <c r="K32" i="10"/>
  <c r="K16" i="10"/>
  <c r="K19" i="9"/>
  <c r="I53" i="10"/>
  <c r="I23" i="10"/>
  <c r="J46" i="10"/>
  <c r="J14" i="10"/>
  <c r="I47" i="10"/>
  <c r="K47" i="10"/>
  <c r="K11" i="10"/>
  <c r="I44" i="10"/>
  <c r="J49" i="10"/>
  <c r="J17" i="10"/>
  <c r="I54" i="10"/>
  <c r="K46" i="10"/>
  <c r="K10" i="10"/>
  <c r="I50" i="10"/>
  <c r="J41" i="10"/>
  <c r="K38" i="10"/>
  <c r="I35" i="10"/>
  <c r="J28" i="10"/>
  <c r="I9" i="10"/>
  <c r="K29" i="10"/>
  <c r="K16" i="9"/>
  <c r="J10" i="10"/>
  <c r="K15" i="10"/>
  <c r="I52" i="10"/>
  <c r="K22" i="10"/>
  <c r="J39" i="10"/>
  <c r="I32" i="10"/>
  <c r="K56" i="10"/>
  <c r="K11" i="9"/>
  <c r="J30" i="10"/>
  <c r="I13" i="10"/>
  <c r="K14" i="9"/>
  <c r="J20" i="9"/>
  <c r="K17" i="9"/>
  <c r="J48" i="10"/>
  <c r="J32" i="10"/>
  <c r="J16" i="10"/>
  <c r="J19" i="9"/>
  <c r="I51" i="10"/>
  <c r="I17" i="10"/>
  <c r="K49" i="10"/>
  <c r="K33" i="10"/>
  <c r="K17" i="10"/>
  <c r="K20" i="9"/>
  <c r="I55" i="10"/>
  <c r="I26" i="10"/>
  <c r="J50" i="10"/>
  <c r="J18" i="10"/>
  <c r="I56" i="10"/>
  <c r="K51" i="10"/>
  <c r="K23" i="10"/>
  <c r="K10" i="9"/>
  <c r="J53" i="10"/>
  <c r="J21" i="10"/>
  <c r="J8" i="9"/>
  <c r="K58" i="10"/>
  <c r="K30" i="10"/>
  <c r="K13" i="9"/>
  <c r="J59" i="10"/>
  <c r="J43" i="10"/>
  <c r="J27" i="10"/>
  <c r="J11" i="10"/>
  <c r="J14" i="9"/>
  <c r="I40" i="10"/>
  <c r="I7" i="10"/>
  <c r="K44" i="10"/>
  <c r="K28" i="10"/>
  <c r="K12" i="10"/>
  <c r="K15" i="9"/>
  <c r="I46" i="10"/>
  <c r="I16" i="10"/>
  <c r="J38" i="10"/>
  <c r="J25" i="9"/>
  <c r="I29" i="10"/>
  <c r="K35" i="10"/>
  <c r="K22" i="9"/>
  <c r="I30" i="10"/>
  <c r="J9" i="10"/>
  <c r="K21" i="9"/>
  <c r="J44" i="10"/>
  <c r="J15" i="9"/>
  <c r="K45" i="10"/>
  <c r="I18" i="10"/>
  <c r="K43" i="10"/>
  <c r="J13" i="10"/>
  <c r="K50" i="10"/>
  <c r="J55" i="10"/>
  <c r="J7" i="10"/>
  <c r="K24" i="10"/>
  <c r="I8" i="10"/>
  <c r="K27" i="10"/>
  <c r="J33" i="10"/>
  <c r="K26" i="10"/>
  <c r="J56" i="10"/>
  <c r="J40" i="10"/>
  <c r="J24" i="10"/>
  <c r="J8" i="10"/>
  <c r="J11" i="9"/>
  <c r="I34" i="10"/>
  <c r="K57" i="10"/>
  <c r="K41" i="10"/>
  <c r="K25" i="10"/>
  <c r="K9" i="10"/>
  <c r="K12" i="9"/>
  <c r="I41" i="10"/>
  <c r="I10" i="10"/>
  <c r="J34" i="10"/>
  <c r="J21" i="9"/>
  <c r="I22" i="10"/>
  <c r="K39" i="10"/>
  <c r="K7" i="10"/>
  <c r="I37" i="10"/>
  <c r="J37" i="10"/>
  <c r="J24" i="9"/>
  <c r="I27" i="10"/>
  <c r="K42" i="10"/>
  <c r="K14" i="10"/>
  <c r="I43" i="10"/>
  <c r="J51" i="10"/>
  <c r="J35" i="10"/>
  <c r="J19" i="10"/>
  <c r="J22" i="9"/>
  <c r="I59" i="10"/>
  <c r="I24" i="10"/>
  <c r="K52" i="10"/>
  <c r="K36" i="10"/>
  <c r="K20" i="10"/>
  <c r="K23" i="9"/>
  <c r="K7" i="9"/>
  <c r="I31" i="10"/>
  <c r="J54" i="10"/>
  <c r="J22" i="10"/>
  <c r="J9" i="9"/>
  <c r="K55" i="10"/>
  <c r="K19" i="10"/>
  <c r="I58" i="10"/>
  <c r="J57" i="10"/>
  <c r="J25" i="10"/>
  <c r="J12" i="9"/>
  <c r="K54" i="10"/>
  <c r="K18" i="10"/>
  <c r="K9" i="9"/>
  <c r="I12" i="10"/>
  <c r="I36" i="10"/>
  <c r="J12" i="10"/>
  <c r="I42" i="10"/>
  <c r="K13" i="10"/>
  <c r="I48" i="10"/>
  <c r="J42" i="10"/>
  <c r="I38" i="10"/>
  <c r="J45" i="10"/>
  <c r="I45" i="10"/>
  <c r="I57" i="10"/>
  <c r="J23" i="10"/>
  <c r="J10" i="9"/>
  <c r="K40" i="10"/>
  <c r="K8" i="10"/>
  <c r="I39" i="10"/>
  <c r="J17" i="9"/>
  <c r="I14" i="10"/>
  <c r="I20" i="10"/>
  <c r="I19" i="10"/>
</calcChain>
</file>

<file path=xl/sharedStrings.xml><?xml version="1.0" encoding="utf-8"?>
<sst xmlns="http://schemas.openxmlformats.org/spreadsheetml/2006/main" count="8303" uniqueCount="675">
  <si>
    <t>Recife</t>
  </si>
  <si>
    <t>São Paulo</t>
  </si>
  <si>
    <t>Uberlândia</t>
  </si>
  <si>
    <t>Rio de Janeiro</t>
  </si>
  <si>
    <t>Curitiba</t>
  </si>
  <si>
    <t>Porto Alegre</t>
  </si>
  <si>
    <t>TOTAL</t>
  </si>
  <si>
    <t>LOCAL</t>
  </si>
  <si>
    <t>SÃO PAULO</t>
  </si>
  <si>
    <t>ALIMENTAÇÃO</t>
  </si>
  <si>
    <t>TIPO DE QUARTO</t>
  </si>
  <si>
    <t>DUPLO</t>
  </si>
  <si>
    <t>SINGLE</t>
  </si>
  <si>
    <t>SÃO CAETANO DO SUL</t>
  </si>
  <si>
    <t>ATE 15 DIAS</t>
  </si>
  <si>
    <t>CAPACIDADE DE PESSOAS</t>
  </si>
  <si>
    <t>ORIGEM</t>
  </si>
  <si>
    <t>DESTINO</t>
  </si>
  <si>
    <t>Goiania</t>
  </si>
  <si>
    <t>João Pessoa</t>
  </si>
  <si>
    <t>Belo Horizonte</t>
  </si>
  <si>
    <t>Brasília</t>
  </si>
  <si>
    <t>Florianópolis</t>
  </si>
  <si>
    <t>Manaus</t>
  </si>
  <si>
    <t>UBERLANDIA</t>
  </si>
  <si>
    <t>BRASILIA</t>
  </si>
  <si>
    <t>RECIFE</t>
  </si>
  <si>
    <t>SARAJEVO(BÓSNIA)</t>
  </si>
  <si>
    <t>BOGOTÁ(COLOMBIA)</t>
  </si>
  <si>
    <t>RIO DE JANEIRO</t>
  </si>
  <si>
    <t>TIPO DE APTO</t>
  </si>
  <si>
    <t>Local</t>
  </si>
  <si>
    <t>São Caetano</t>
  </si>
  <si>
    <t>PERÍODO</t>
  </si>
  <si>
    <t>TIPO VEÍCULO</t>
  </si>
  <si>
    <t>LONATO (ITA)</t>
  </si>
  <si>
    <t>VARSÓVIA (POL)</t>
  </si>
  <si>
    <t>EGER (HUN)</t>
  </si>
  <si>
    <t>HONG KONG (CHN)</t>
  </si>
  <si>
    <t>MALMO (SUE)</t>
  </si>
  <si>
    <t xml:space="preserve"> SP / ALICANTE (ESP) / SP</t>
  </si>
  <si>
    <t xml:space="preserve"> SP / FORT BENNING / SP</t>
  </si>
  <si>
    <t xml:space="preserve"> SP / SYDNEY (AUS) / SP</t>
  </si>
  <si>
    <t>ALICANTE (ESP)</t>
  </si>
  <si>
    <t>FORT BENNING (USA)</t>
  </si>
  <si>
    <t>SYDNEY (AUS)</t>
  </si>
  <si>
    <t>MANAUS</t>
  </si>
  <si>
    <t>Passagens Aéreas - Nacionais</t>
  </si>
  <si>
    <t>Passagens Aéreas - Internacionais</t>
  </si>
  <si>
    <t>Hospedagens / Alimentação - Nacionais</t>
  </si>
  <si>
    <t>Hospedagens / Alimentação - Internacionais</t>
  </si>
  <si>
    <t>Transporte Terrestre - Nacionais</t>
  </si>
  <si>
    <t>Transporte Terrestre - Internacionais</t>
  </si>
  <si>
    <t>Seguro Viagem - Internacionais</t>
  </si>
  <si>
    <t xml:space="preserve"> SP / DOHA (CATAR) / SP</t>
  </si>
  <si>
    <t>BERLIM (ALE)</t>
  </si>
  <si>
    <t>DOHA (CATAR)</t>
  </si>
  <si>
    <t>SP / TORONTO (CAN) / SP</t>
  </si>
  <si>
    <t>TORONTO (CAN)</t>
  </si>
  <si>
    <t xml:space="preserve"> MONTREAL (CAN)</t>
  </si>
  <si>
    <t>SP / LISBOA (PORTUGAL) / SP</t>
  </si>
  <si>
    <t>ÁGUAS DE LINDÓIA (SP)</t>
  </si>
  <si>
    <t>LIESBOA (PORTUGAL)</t>
  </si>
  <si>
    <t>Águas de Lindóia (SP)</t>
  </si>
  <si>
    <t>LISBOA (PORTUGAL)</t>
  </si>
  <si>
    <t>CURITIBA</t>
  </si>
  <si>
    <t>BELO HORIZONTE</t>
  </si>
  <si>
    <t>ROMA (ITA)</t>
  </si>
  <si>
    <t>MADRI (ESP)</t>
  </si>
  <si>
    <t>ATLANTA (EUA)</t>
  </si>
  <si>
    <t>MONTREAL (CAN)</t>
  </si>
  <si>
    <t>SÃO PAULO / EGER (HUN) / SÃO PAULO</t>
  </si>
  <si>
    <t>SÃO PAULO / HONG KONG (CHN) / SÃO PAULO</t>
  </si>
  <si>
    <t>SP / MONTREAL (CAN) / SP</t>
  </si>
  <si>
    <t>SÃO PAULO / LONATO (ITA) / SÃO PAULO</t>
  </si>
  <si>
    <t>SÃO PAULO / VARSÓVIA (POL) / SÃO PAULO</t>
  </si>
  <si>
    <t>SP / PARIS (FRANÇA) / SP</t>
  </si>
  <si>
    <t>PORTO ALEGRE</t>
  </si>
  <si>
    <t>PARIS (FRA)</t>
  </si>
  <si>
    <t>PARIS (FRANÇA)</t>
  </si>
  <si>
    <t>SÃO PAULO / TÓQUIO (JAP) / SÃO PAULO</t>
  </si>
  <si>
    <t>NITERÓI (RJ)</t>
  </si>
  <si>
    <t>TÓQUIO (JAPÃO)</t>
  </si>
  <si>
    <t>Niterói - RJ</t>
  </si>
  <si>
    <t>SP / BUENOS AIRES (ARG) / SP</t>
  </si>
  <si>
    <t>BUENOS AIRES (ARG)</t>
  </si>
  <si>
    <t>SP / MALMO (SUE) / SP</t>
  </si>
  <si>
    <t>PIRASSUNUNGA (SP)</t>
  </si>
  <si>
    <t>JUNDIAÍ (SP)</t>
  </si>
  <si>
    <t>Peruibe (SP)</t>
  </si>
  <si>
    <t>Pirassununga (SP)</t>
  </si>
  <si>
    <t>Jundiaí (SP)</t>
  </si>
  <si>
    <t>SP / CANCUN (MEX) / SP</t>
  </si>
  <si>
    <t>PERUIBE (SP)</t>
  </si>
  <si>
    <t>ITU (SP)</t>
  </si>
  <si>
    <t>CANCUN (MEX)</t>
  </si>
  <si>
    <t>Itu (SP)</t>
  </si>
  <si>
    <t>BRASILIA / PARIS (FRANÇA) / BRASILIA</t>
  </si>
  <si>
    <t>BRASILIA / FRANKFURT (ALEMANHA) / BRASILIA</t>
  </si>
  <si>
    <t>DEAUVILLE (FRANÇA)</t>
  </si>
  <si>
    <t>MANNHEIN (ALEMANHA)</t>
  </si>
  <si>
    <t>LIVERDY EM BRIE (FRANÇA)</t>
  </si>
  <si>
    <t>MULHOUSE (FRANÇA)</t>
  </si>
  <si>
    <t>LIVERDY EM BRIE  (FRANÇA)</t>
  </si>
  <si>
    <t>DEAUVILLE  (FRANÇA)</t>
  </si>
  <si>
    <t>MULHOUSE  (FRANÇA)</t>
  </si>
  <si>
    <t>MANNHEIN  (ALEMANHA)</t>
  </si>
  <si>
    <t>SP / SEUL (CORÉIA) / SP</t>
  </si>
  <si>
    <t>SEUL (CORÉIA)</t>
  </si>
  <si>
    <t>SP / BERLIM (ALE) / SP</t>
  </si>
  <si>
    <t>SÃO PAULO / GLASGOW (ESC) / SÃO PAULO</t>
  </si>
  <si>
    <t>SP / BOGOTÁ (COL) / SP</t>
  </si>
  <si>
    <t>GLASGOW (ESC)</t>
  </si>
  <si>
    <t>BOGOTÁ (COLOMBIA)</t>
  </si>
  <si>
    <t>MANCHESTER (INGLATERRA)</t>
  </si>
  <si>
    <t>GLASGOW (ESCÓCIA)</t>
  </si>
  <si>
    <t>SP / LISBOA (PORTUGAL)</t>
  </si>
  <si>
    <t>LISBOA (PORTUGAL) / ROMA (ITÁLIA)</t>
  </si>
  <si>
    <t>ROMA (ITÁLIA) / SÃO PAULO</t>
  </si>
  <si>
    <t>SP / CHICAGO (EUA) / SP</t>
  </si>
  <si>
    <t>JOÃO PESSOA</t>
  </si>
  <si>
    <t>CHICAGO (EUA)</t>
  </si>
  <si>
    <t>RIO MAIOR (PORTUGAL)</t>
  </si>
  <si>
    <t>SP / BOSTON (EUA) / SP</t>
  </si>
  <si>
    <t>RIO DE JANEIRO / PARIS (FRANÇA) / RIO DE JANEIRO</t>
  </si>
  <si>
    <t>RIO DE JANEIRO / MILÃO (ITA) / RIO DE JANEIRO</t>
  </si>
  <si>
    <t>FLORIANÓPOLIS</t>
  </si>
  <si>
    <t>BOSTON (EUA)</t>
  </si>
  <si>
    <t>GAVIRATE (ITA)</t>
  </si>
  <si>
    <t>VARESE (ITA)</t>
  </si>
  <si>
    <t>AIGUEBELETTE (FRANÇA)</t>
  </si>
  <si>
    <t>AIGUEBELETTE  (FRANÇA)</t>
  </si>
  <si>
    <t>SP / PRAGA (REP TCHECA) / SP</t>
  </si>
  <si>
    <t>PRAGA (REP TCHECA)</t>
  </si>
  <si>
    <t>SP / NOTTIGHAM (INGLATERRA)</t>
  </si>
  <si>
    <t>NOTTIGHAM (INGLATERRA) / PRAGA (REP TCHECA)</t>
  </si>
  <si>
    <t>PRAGA (REP TCHECA) / SÃO PAULO</t>
  </si>
  <si>
    <t>SP / PENSACOLA (EUA)</t>
  </si>
  <si>
    <t>PENSACOLA (EUA) / BATON ROUGE (EUA)</t>
  </si>
  <si>
    <t>BATON ROUGE (EUA) / SÃO PAULO</t>
  </si>
  <si>
    <t>SP / WINDSOR (CAN)</t>
  </si>
  <si>
    <t>WINDSOR (CAN) / NOVA YORK (EUA)</t>
  </si>
  <si>
    <t>NOVA YORK (EUA) / SÃO PAULO</t>
  </si>
  <si>
    <t>SP / OLOT (ESP)</t>
  </si>
  <si>
    <t>OLOT (ESP) / TRNAVA (ESLOVÁQUIA)</t>
  </si>
  <si>
    <t>TRNAVA (ESLOVÁQUIA) / SÃO PAULO</t>
  </si>
  <si>
    <t>SP / GENEVA (SUI)</t>
  </si>
  <si>
    <t>GENEVA (SUI) / NOTTIGHAM (INGLATERRA)</t>
  </si>
  <si>
    <t>NOTTIGHAM (INGLATERRA) / SÃO PAULO</t>
  </si>
  <si>
    <t>SP / JAMBES (BELGICA)</t>
  </si>
  <si>
    <t>JAMBES (BELGICA) / GROSS-SIEGHARTZ (AUSTRIA)</t>
  </si>
  <si>
    <t>GROSS-SIEGHARTZ (AUSTRIA) / SÃO PAULO</t>
  </si>
  <si>
    <t>NOTTIGHAM (INGLATERRA)</t>
  </si>
  <si>
    <t>PENSACOLA (EUA)</t>
  </si>
  <si>
    <t>BATON ROUGE (EUA)</t>
  </si>
  <si>
    <t>WINDSOR (CANADÁ)</t>
  </si>
  <si>
    <t>NOVA YORK (EUA)</t>
  </si>
  <si>
    <t>OLOT (ESPANHA)</t>
  </si>
  <si>
    <t>TRNAVA (ESLOVÁQUIA)</t>
  </si>
  <si>
    <t>GENEVA (SUIÇA)</t>
  </si>
  <si>
    <t>JAMBES (BÉLGICA)</t>
  </si>
  <si>
    <t>GROSS-SIEGHARTZ (AUSTRIA)</t>
  </si>
  <si>
    <t>NOTTINGHAM (INGLATERRA)</t>
  </si>
  <si>
    <t>RIO DE JANEIRO /MIAMI (EUA) / RIO DE JANEIRO</t>
  </si>
  <si>
    <t>RIO DE JANEIRO /AMSTERDÃ (HOL) / RIO DE JANEIRO</t>
  </si>
  <si>
    <t>RIO DE JANEIRO /LONDRES (ING) / RIO DE JANEIRO</t>
  </si>
  <si>
    <t>RIO DE JANEIRO /MELBOURNE (AUS) / RIO DE JANEIRO</t>
  </si>
  <si>
    <t>MIAMI (EUA)</t>
  </si>
  <si>
    <t>MEDEMBLICK (HOLANDA)</t>
  </si>
  <si>
    <t>WEYMOUTH (INGLATERRA)</t>
  </si>
  <si>
    <t>MELBOURNE (AUSTALIA)</t>
  </si>
  <si>
    <t>MELBOURNE (AUSTRALIA)</t>
  </si>
  <si>
    <t>SP / HELSINQUE (FINLÂNDIA) / SP</t>
  </si>
  <si>
    <t>SP / MOSCOU (RUSSIA) / SP</t>
  </si>
  <si>
    <t>HELSINQUE (FINLÂNDIA)</t>
  </si>
  <si>
    <t>MOSCOU (RUSSIA)</t>
  </si>
  <si>
    <t>SP / SARAJEVO (BÓSNIA) / SP</t>
  </si>
  <si>
    <t>SARAJEVO (BÓSNIA)</t>
  </si>
  <si>
    <t>SP / LONDRES (INGLATERRA) / SP</t>
  </si>
  <si>
    <t>GOIANIA</t>
  </si>
  <si>
    <t>LONDRES (INGLATERRA)</t>
  </si>
  <si>
    <t>VAN</t>
  </si>
  <si>
    <t>AGÊNCIAS</t>
  </si>
  <si>
    <t>VALOR BASE SICONV</t>
  </si>
  <si>
    <t>Idéias Turismo</t>
  </si>
  <si>
    <t>Maiorca Turismo</t>
  </si>
  <si>
    <t>Intertravel</t>
  </si>
  <si>
    <t>ID</t>
  </si>
  <si>
    <t>VALOR</t>
  </si>
  <si>
    <t>ABRG</t>
  </si>
  <si>
    <t>nac</t>
  </si>
  <si>
    <t>convpasreferencia</t>
  </si>
  <si>
    <t>convpasintreferencia</t>
  </si>
  <si>
    <t>ambos</t>
  </si>
  <si>
    <t>alm</t>
  </si>
  <si>
    <t>jant</t>
  </si>
  <si>
    <t>abrg</t>
  </si>
  <si>
    <t>int</t>
  </si>
  <si>
    <t>G9</t>
  </si>
  <si>
    <t>G12</t>
  </si>
  <si>
    <t>G15</t>
  </si>
  <si>
    <t>G18</t>
  </si>
  <si>
    <t>G21</t>
  </si>
  <si>
    <t>G24</t>
  </si>
  <si>
    <t>G27</t>
  </si>
  <si>
    <t>G30</t>
  </si>
  <si>
    <t>G33</t>
  </si>
  <si>
    <t>G36</t>
  </si>
  <si>
    <t>G39</t>
  </si>
  <si>
    <t>G42</t>
  </si>
  <si>
    <t>G45</t>
  </si>
  <si>
    <t>G48</t>
  </si>
  <si>
    <t>G51</t>
  </si>
  <si>
    <t>G54</t>
  </si>
  <si>
    <t>G57</t>
  </si>
  <si>
    <t>G60</t>
  </si>
  <si>
    <t>G63</t>
  </si>
  <si>
    <t>G66</t>
  </si>
  <si>
    <t>G69</t>
  </si>
  <si>
    <t>G72</t>
  </si>
  <si>
    <t>G75</t>
  </si>
  <si>
    <t>G78</t>
  </si>
  <si>
    <t>G81</t>
  </si>
  <si>
    <t>G84</t>
  </si>
  <si>
    <t>G87</t>
  </si>
  <si>
    <t>G90</t>
  </si>
  <si>
    <t>G93</t>
  </si>
  <si>
    <t>G96</t>
  </si>
  <si>
    <t>G99</t>
  </si>
  <si>
    <t>G102</t>
  </si>
  <si>
    <t>G105</t>
  </si>
  <si>
    <t>G108</t>
  </si>
  <si>
    <t>G111</t>
  </si>
  <si>
    <t>G114</t>
  </si>
  <si>
    <t>G117</t>
  </si>
  <si>
    <t>G120</t>
  </si>
  <si>
    <t>G123</t>
  </si>
  <si>
    <t>G126</t>
  </si>
  <si>
    <t>G129</t>
  </si>
  <si>
    <t>G132</t>
  </si>
  <si>
    <t>G135</t>
  </si>
  <si>
    <t>G138</t>
  </si>
  <si>
    <t>G141</t>
  </si>
  <si>
    <t>G144</t>
  </si>
  <si>
    <t>G147</t>
  </si>
  <si>
    <t>G150</t>
  </si>
  <si>
    <t>G153</t>
  </si>
  <si>
    <t>G156</t>
  </si>
  <si>
    <t>G159</t>
  </si>
  <si>
    <t>G162</t>
  </si>
  <si>
    <t>G165</t>
  </si>
  <si>
    <t>TRECHO</t>
  </si>
  <si>
    <t>DUPLOREF</t>
  </si>
  <si>
    <t>H7</t>
  </si>
  <si>
    <t>H10</t>
  </si>
  <si>
    <t>H13</t>
  </si>
  <si>
    <t>H16</t>
  </si>
  <si>
    <t>H19</t>
  </si>
  <si>
    <t>H22</t>
  </si>
  <si>
    <t>H25</t>
  </si>
  <si>
    <t>H28</t>
  </si>
  <si>
    <t>H31</t>
  </si>
  <si>
    <t>H34</t>
  </si>
  <si>
    <t>H37</t>
  </si>
  <si>
    <t>H40</t>
  </si>
  <si>
    <t>H43</t>
  </si>
  <si>
    <t>H46</t>
  </si>
  <si>
    <t>H49</t>
  </si>
  <si>
    <t>H52</t>
  </si>
  <si>
    <t>H55</t>
  </si>
  <si>
    <t>H58</t>
  </si>
  <si>
    <t>H61</t>
  </si>
  <si>
    <t>SINGLEREF</t>
  </si>
  <si>
    <t>H8</t>
  </si>
  <si>
    <t>H11</t>
  </si>
  <si>
    <t>H14</t>
  </si>
  <si>
    <t>H17</t>
  </si>
  <si>
    <t>H20</t>
  </si>
  <si>
    <t>H23</t>
  </si>
  <si>
    <t>H26</t>
  </si>
  <si>
    <t>H29</t>
  </si>
  <si>
    <t>H32</t>
  </si>
  <si>
    <t>H35</t>
  </si>
  <si>
    <t>H38</t>
  </si>
  <si>
    <t>H41</t>
  </si>
  <si>
    <t>H44</t>
  </si>
  <si>
    <t>H47</t>
  </si>
  <si>
    <t>H50</t>
  </si>
  <si>
    <t>H53</t>
  </si>
  <si>
    <t>H56</t>
  </si>
  <si>
    <t>H59</t>
  </si>
  <si>
    <t>H62</t>
  </si>
  <si>
    <t>duplo</t>
  </si>
  <si>
    <t>single</t>
  </si>
  <si>
    <t>dupref</t>
  </si>
  <si>
    <t>singref</t>
  </si>
  <si>
    <t>G7</t>
  </si>
  <si>
    <t>G8</t>
  </si>
  <si>
    <t>G10</t>
  </si>
  <si>
    <t>G11</t>
  </si>
  <si>
    <t>G13</t>
  </si>
  <si>
    <t>G14</t>
  </si>
  <si>
    <t>G16</t>
  </si>
  <si>
    <t>G17</t>
  </si>
  <si>
    <t>G19</t>
  </si>
  <si>
    <t>G20</t>
  </si>
  <si>
    <t>G22</t>
  </si>
  <si>
    <t>G23</t>
  </si>
  <si>
    <t>G25</t>
  </si>
  <si>
    <t>G26</t>
  </si>
  <si>
    <t>G28</t>
  </si>
  <si>
    <t>G29</t>
  </si>
  <si>
    <t>G31</t>
  </si>
  <si>
    <t>G32</t>
  </si>
  <si>
    <t>G34</t>
  </si>
  <si>
    <t>G35</t>
  </si>
  <si>
    <t>G37</t>
  </si>
  <si>
    <t>G38</t>
  </si>
  <si>
    <t>G40</t>
  </si>
  <si>
    <t>G41</t>
  </si>
  <si>
    <t>G43</t>
  </si>
  <si>
    <t>G44</t>
  </si>
  <si>
    <t>G46</t>
  </si>
  <si>
    <t>G47</t>
  </si>
  <si>
    <t>G49</t>
  </si>
  <si>
    <t>G50</t>
  </si>
  <si>
    <t>G52</t>
  </si>
  <si>
    <t>G53</t>
  </si>
  <si>
    <t>G55</t>
  </si>
  <si>
    <t>G56</t>
  </si>
  <si>
    <t>G58</t>
  </si>
  <si>
    <t>G59</t>
  </si>
  <si>
    <t>G61</t>
  </si>
  <si>
    <t>G62</t>
  </si>
  <si>
    <t>G64</t>
  </si>
  <si>
    <t>G65</t>
  </si>
  <si>
    <t>G67</t>
  </si>
  <si>
    <t>G68</t>
  </si>
  <si>
    <t>G70</t>
  </si>
  <si>
    <t>G71</t>
  </si>
  <si>
    <t>G73</t>
  </si>
  <si>
    <t>G74</t>
  </si>
  <si>
    <t>G76</t>
  </si>
  <si>
    <t>G77</t>
  </si>
  <si>
    <t>G79</t>
  </si>
  <si>
    <t>G80</t>
  </si>
  <si>
    <t>G82</t>
  </si>
  <si>
    <t>G83</t>
  </si>
  <si>
    <t>G85</t>
  </si>
  <si>
    <t>G86</t>
  </si>
  <si>
    <t>G88</t>
  </si>
  <si>
    <t>G89</t>
  </si>
  <si>
    <t>G91</t>
  </si>
  <si>
    <t>G92</t>
  </si>
  <si>
    <t>G94</t>
  </si>
  <si>
    <t>G95</t>
  </si>
  <si>
    <t>G97</t>
  </si>
  <si>
    <t>G98</t>
  </si>
  <si>
    <t>G100</t>
  </si>
  <si>
    <t>G101</t>
  </si>
  <si>
    <t>G103</t>
  </si>
  <si>
    <t>G104</t>
  </si>
  <si>
    <t>G106</t>
  </si>
  <si>
    <t>G107</t>
  </si>
  <si>
    <t>G109</t>
  </si>
  <si>
    <t>G110</t>
  </si>
  <si>
    <t>G112</t>
  </si>
  <si>
    <t>G113</t>
  </si>
  <si>
    <t>G115</t>
  </si>
  <si>
    <t>G116</t>
  </si>
  <si>
    <t>G118</t>
  </si>
  <si>
    <t>G119</t>
  </si>
  <si>
    <t>G121</t>
  </si>
  <si>
    <t>G122</t>
  </si>
  <si>
    <t>G124</t>
  </si>
  <si>
    <t>G125</t>
  </si>
  <si>
    <t>G127</t>
  </si>
  <si>
    <t>G128</t>
  </si>
  <si>
    <t>G130</t>
  </si>
  <si>
    <t>G131</t>
  </si>
  <si>
    <t>G133</t>
  </si>
  <si>
    <t>G134</t>
  </si>
  <si>
    <t>G136</t>
  </si>
  <si>
    <t>G137</t>
  </si>
  <si>
    <t>G139</t>
  </si>
  <si>
    <t>G140</t>
  </si>
  <si>
    <t>G142</t>
  </si>
  <si>
    <t>G143</t>
  </si>
  <si>
    <t>G145</t>
  </si>
  <si>
    <t>G146</t>
  </si>
  <si>
    <t>G148</t>
  </si>
  <si>
    <t>G149</t>
  </si>
  <si>
    <t>G151</t>
  </si>
  <si>
    <t>G152</t>
  </si>
  <si>
    <t>G154</t>
  </si>
  <si>
    <t>G155</t>
  </si>
  <si>
    <t>G157</t>
  </si>
  <si>
    <t>G158</t>
  </si>
  <si>
    <t>G160</t>
  </si>
  <si>
    <t>G161</t>
  </si>
  <si>
    <t>G163</t>
  </si>
  <si>
    <t>G164</t>
  </si>
  <si>
    <t>SÃO CAETANO</t>
  </si>
  <si>
    <t>UBERLÂNDIA</t>
  </si>
  <si>
    <t>BRASÍLIA</t>
  </si>
  <si>
    <t>NITERÓI - RJ</t>
  </si>
  <si>
    <t>LONDRINA</t>
  </si>
  <si>
    <t>FORTALEZA</t>
  </si>
  <si>
    <t>CAMPO GRANDE</t>
  </si>
  <si>
    <t>CUIABÁ</t>
  </si>
  <si>
    <t>BELÉM</t>
  </si>
  <si>
    <t>NAVEGANTES</t>
  </si>
  <si>
    <t>NATAL</t>
  </si>
  <si>
    <t>VITÓRIA</t>
  </si>
  <si>
    <t>CAMPINAS</t>
  </si>
  <si>
    <t>CAMPINA GRANDE</t>
  </si>
  <si>
    <t>SÃO JOSÉ DO RIO PRETO</t>
  </si>
  <si>
    <t>PETROLINA</t>
  </si>
  <si>
    <t>SALVADOR</t>
  </si>
  <si>
    <t>JOINVILE</t>
  </si>
  <si>
    <t>ARARAQUARA</t>
  </si>
  <si>
    <t>PRESIDENTE PRUDENTE</t>
  </si>
  <si>
    <t>S.J. RIO PRETO</t>
  </si>
  <si>
    <t>UBERABA</t>
  </si>
  <si>
    <t>RIBEIRÃO PRETO</t>
  </si>
  <si>
    <t>MARINGÁ</t>
  </si>
  <si>
    <t>MARABÁ</t>
  </si>
  <si>
    <t>CASCAVEL</t>
  </si>
  <si>
    <t>MARÍLIA</t>
  </si>
  <si>
    <t>RONDONÓPOLIS</t>
  </si>
  <si>
    <t>TERESINA</t>
  </si>
  <si>
    <t>CONFINS</t>
  </si>
  <si>
    <t>MACEIÓ</t>
  </si>
  <si>
    <t>BELEM</t>
  </si>
  <si>
    <t>UBERLÂNIDA</t>
  </si>
  <si>
    <t>tipo</t>
  </si>
  <si>
    <t>van</t>
  </si>
  <si>
    <t>"');</t>
  </si>
  <si>
    <t>INSERT INTO convpasreferencia VALUES('"</t>
  </si>
  <si>
    <t>"','"</t>
  </si>
  <si>
    <t>"',1);</t>
  </si>
  <si>
    <t>INSERT INTO convcidades VALUES ('"</t>
  </si>
  <si>
    <t>INSERT INTO convpasintreferencia VALUES(</t>
  </si>
  <si>
    <t>,'"</t>
  </si>
  <si>
    <t>"',</t>
  </si>
  <si>
    <t>);</t>
  </si>
  <si>
    <t>INSERT INTO convalireferencia VALUES (</t>
  </si>
  <si>
    <t>INSERT INTO convhosreferencia VALUES (</t>
  </si>
  <si>
    <t>,</t>
  </si>
  <si>
    <t>INSERT convtrareferencia VALUES(</t>
  </si>
  <si>
    <t>id</t>
  </si>
  <si>
    <t>local</t>
  </si>
  <si>
    <t>peri</t>
  </si>
  <si>
    <t>valor</t>
  </si>
  <si>
    <t>INSERT INTO convsgvreferencia VALUES (</t>
  </si>
  <si>
    <t>IDPROJ</t>
  </si>
  <si>
    <t>MODAL</t>
  </si>
  <si>
    <t>IDEVENTO</t>
  </si>
  <si>
    <t>TIPO</t>
  </si>
  <si>
    <t>REFTRECHO</t>
  </si>
  <si>
    <t>DTIN</t>
  </si>
  <si>
    <t>DTFIM</t>
  </si>
  <si>
    <t>QTD</t>
  </si>
  <si>
    <t>abrgpas</t>
  </si>
  <si>
    <t>NOME</t>
  </si>
  <si>
    <t>CIDADE</t>
  </si>
  <si>
    <t>UF</t>
  </si>
  <si>
    <t>PAIS</t>
  </si>
  <si>
    <t>DTINICIO</t>
  </si>
  <si>
    <t>TIPOLOC</t>
  </si>
  <si>
    <t>at</t>
  </si>
  <si>
    <t>bf</t>
  </si>
  <si>
    <t>bm</t>
  </si>
  <si>
    <t>boc</t>
  </si>
  <si>
    <t>cic</t>
  </si>
  <si>
    <t>esg</t>
  </si>
  <si>
    <t>fuc</t>
  </si>
  <si>
    <t>fus</t>
  </si>
  <si>
    <t>gof</t>
  </si>
  <si>
    <t>gom</t>
  </si>
  <si>
    <t>halt</t>
  </si>
  <si>
    <t>hip</t>
  </si>
  <si>
    <t>jud</t>
  </si>
  <si>
    <t>nat</t>
  </si>
  <si>
    <t>can</t>
  </si>
  <si>
    <t>thl</t>
  </si>
  <si>
    <t>rem</t>
  </si>
  <si>
    <t>rug</t>
  </si>
  <si>
    <t>ten</t>
  </si>
  <si>
    <t>tar</t>
  </si>
  <si>
    <t>vel</t>
  </si>
  <si>
    <t>vof</t>
  </si>
  <si>
    <t>vom</t>
  </si>
  <si>
    <t>2ª Fase de Treinamento e Avaliações - SELEÇÃO BRASILEIRA DE ATLETISMO PRINCIPAL</t>
  </si>
  <si>
    <t>1ª Fase de Treinamento e Avaliações - SELEÇÃO BRASILEIRA DE ATLETISMO DE JOVENS</t>
  </si>
  <si>
    <t>Open BRASIL CAIXA LOTERIAS de Atletismo - SELEÇÃO BRASILEIRA DE ATLETISMO PRINCIPAL e DE JOVENS</t>
  </si>
  <si>
    <t>3ª Fase de Treinamento e Avaliações - SELEÇÃO BRASILEIRA DE ATLETISMO PRINCIPAL</t>
  </si>
  <si>
    <t>Grand Prix de Atletismo do IPC - Fase de Berlim - SELEÇÃO BRASILEIRA DE ATLETISMO PRINCIPAL  - BERLIM/ALE</t>
  </si>
  <si>
    <t>2ª Fase de Treinamento e Avaliações - SELEÇÃO BRASILEIRA DE ATLETISMO DE JOVENS</t>
  </si>
  <si>
    <t>4ª Fase de Treinamento e Avaliações - SELEÇÃO BRASILEIRA DE ATLETISMO PRINCIPAL</t>
  </si>
  <si>
    <t>1ª Fase de Treinamento e Avaliações - SELEÇÃO BRASILEIRA DE ATLETISMO PRINCIPAL (2016)</t>
  </si>
  <si>
    <t>Aclimatação e Campeonato Mundial de Atletismo do IPC - SELEÇÃO BRASILEIRA DE ATLETISMO PRINCIPAL - DOHA/CATAR</t>
  </si>
  <si>
    <t>I PERÍODO DE TREINAMENTO - MANAUS</t>
  </si>
  <si>
    <t>I INTERCAMBIO TORONTO</t>
  </si>
  <si>
    <t>II ETAPA DE TREINAMENTO</t>
  </si>
  <si>
    <t>III ETAPA DE TREINAMENTO</t>
  </si>
  <si>
    <t>IV ETAPA DE TREINAMENTO</t>
  </si>
  <si>
    <t>I PERIODO DE TREINAMENTO - MANAUS/AM</t>
  </si>
  <si>
    <t>I INTERCAMBIO DE TORONTO</t>
  </si>
  <si>
    <t>CAMPEONATO BRASILEIRO</t>
  </si>
  <si>
    <t>III PERÍODO DE TREINAMENTO</t>
  </si>
  <si>
    <t>VI FASE DE TREINAMENTO - SELEÇÃO PERMANENTE  DE BOCHA</t>
  </si>
  <si>
    <t>I FASE DE TREINAMENTO - SELEÇÃO PERMANENTE  DE BOCHA</t>
  </si>
  <si>
    <t>II FASE DE TREINAMENTO - SELEÇÃO PERMANENTE  DE BOCHA</t>
  </si>
  <si>
    <t>III FASE DE TREINAMENTO - SELEÇÃO PERMANENTE  DE BOCHA</t>
  </si>
  <si>
    <t xml:space="preserve">IV FASE DE TREINAMENTO - SELEÇÃO PERMANENTE  DE BOCHA </t>
  </si>
  <si>
    <t xml:space="preserve">V FASE DE TREINAMENTO - SELEÇÃO PERMANENTE  DE BOCHA </t>
  </si>
  <si>
    <t xml:space="preserve">VI FASE DE TREINAMENTO - SELEÇÃO PERMANENTE  DE BOCHA </t>
  </si>
  <si>
    <t>INTERCÂMBIO DE TREINAMENTO - LISBOA / PORTUGAL</t>
  </si>
  <si>
    <t>VII FASE DE TREINAMENTO - SELEÇÃO PERMANENTE  DE BOCHA</t>
  </si>
  <si>
    <t>FASE ESPECIAL DE TREINAMENTO DE BOCHA COM SELEÇÃO DA ARGENTINA</t>
  </si>
  <si>
    <t>COPA BRASIL DE PARA-CICLISMO  - 2ª ETAPA - CURITIBA</t>
  </si>
  <si>
    <t>COPA BRASIL DE PARA-CICLISMO  - 3ª ETAPA - RIO DE JANEIRO</t>
  </si>
  <si>
    <t>COPA BRASIL DE PARA-CICLISMO  - 1ª ETAPA - PERUÍBE</t>
  </si>
  <si>
    <t>COPA BRASIL DE PARA-CICLISMO  -3 ª ETAPA - BELO HORIZONTE</t>
  </si>
  <si>
    <t>COPA BRASIL DE PARA-CICLISMO  -4 ª ETAPA - RIO DE JANEIRO</t>
  </si>
  <si>
    <t xml:space="preserve">I INTERCAMBIO INTERNACIONAL - ITÁLIA </t>
  </si>
  <si>
    <t>II INTERCAMBIO INTERNACIONAL - ESPANHA</t>
  </si>
  <si>
    <t>III E IV INTERCAMBIO INTERNACIONAL - CANADÁ E EUA</t>
  </si>
  <si>
    <t>IV PERÍODO DE TREINAMENTO - ESGRIMA - PIRASSUNUNGA/SP</t>
  </si>
  <si>
    <t>VII INTERCÂMBIO INTERNACIONAL - ESGRIMA - EGER/HUN</t>
  </si>
  <si>
    <t>CAMPEONATO BRASILEIRO - ESGRIMA - PORTO ALEGRE/RS</t>
  </si>
  <si>
    <t>VIII INTERCÂMBIO INTERNACIONAL - ESGRIMA - HONG KONG/CHN</t>
  </si>
  <si>
    <t>I PERÍODO DE TREINAMENTO - ESGRIMA - PIRASSUNUNGA/SP</t>
  </si>
  <si>
    <t>I COPA BRASIL - ESGRIMA - BELO HORIZONTE/MG</t>
  </si>
  <si>
    <t>I INTERCÂMBIO INTERNACIONAL - ESGRIMA - MONTREAL/CAN</t>
  </si>
  <si>
    <t>II PERÍODO DE TREINAMENTO - ESGRIMA - PIRASSUNUNGA/SP</t>
  </si>
  <si>
    <t>II INTERCÂMBIO INTERNACIONAL - ESGRIMA - LONATO/ITA</t>
  </si>
  <si>
    <t>III INTERCÂMBIO INTERNACIONAL - ESGRIMA - VARSÓVIA/POL</t>
  </si>
  <si>
    <t>II COPA BRASIL - ESGRIMA - CURITIBA/PR</t>
  </si>
  <si>
    <t>III PERÍODO DE TREINAMENTO - ESGRIMA - PIRASSUNUNGA/SP</t>
  </si>
  <si>
    <t>IV INTERCÂMBIO INTERNACIONAL - ESGRIMA - EGER/HUN</t>
  </si>
  <si>
    <t>V INTERCÂMBIO INTERNACIONAL - ESGRIMA - PARIS/FRA - MUNDIAL</t>
  </si>
  <si>
    <t xml:space="preserve">I INTERCAMBIO INTERNACIONAL DE FUTEBOL DE 5 </t>
  </si>
  <si>
    <t xml:space="preserve">II FASE DE TREINAMENTO DE FUTEBOL DE 5 </t>
  </si>
  <si>
    <t xml:space="preserve">III FASE DE TREINAMENTO DE FUTEBOL DE 5 </t>
  </si>
  <si>
    <t xml:space="preserve">IV FASE DE TREINAMENTO DE FUTEBOL DE 5 </t>
  </si>
  <si>
    <t xml:space="preserve">V FASE DE TREINAMENTO DE FUTEBOL DE 5 </t>
  </si>
  <si>
    <t xml:space="preserve">VI FASE DE TREINAMENTO DE FUTEBOL DE 5 </t>
  </si>
  <si>
    <t xml:space="preserve">VII FASE DE TREINAMENTO DE FUTEBOL DE 5 </t>
  </si>
  <si>
    <t xml:space="preserve">VIII FASE DE TREINAMENTO DE FUTEBOL DE 5 </t>
  </si>
  <si>
    <t>VIII FASE DE TREINAMENTO - SELEÇÃO PERMANENTE PRINCIPAL</t>
  </si>
  <si>
    <t>FASE ESPECIAL DE TR. SEL. PERMANENTE PRINCIPAL COM SEL. DA HOLANDA</t>
  </si>
  <si>
    <t xml:space="preserve">INTERCÂMBIO DE TREINAMENTO - BUENOS AIRES / ARGENTINA </t>
  </si>
  <si>
    <t>II FASE DE TREINAMENTO - SELEÇÃO PERMANENTE PRINCIPAL</t>
  </si>
  <si>
    <t>III FASE DE TREINAMENTO - SELEÇÃO PERMANENTE PRINCIPAL</t>
  </si>
  <si>
    <t>II FASE DE TREINAMENTO GOALBALL FEMININO</t>
  </si>
  <si>
    <t>III FASE DE TREINAMENTO DE GOALBALL FEMININO</t>
  </si>
  <si>
    <t xml:space="preserve">Evento: IV FASE DE TREINAMENTO DE GOALBALL FEMININO </t>
  </si>
  <si>
    <t>V FASE DE TREINAMENTO DE GOALBALL FEMININO</t>
  </si>
  <si>
    <t>I INTERCAMBIO MALMO/SUÉCIA</t>
  </si>
  <si>
    <t>VI FASE DE TREINAMENTO DE GOALBALL FEMININO</t>
  </si>
  <si>
    <t>VII FASE DE TREINAMENTO DE GOALBALL FEMININO</t>
  </si>
  <si>
    <t>VIII FASE DE TREINAMENTO DE GOALBALL FEMININO</t>
  </si>
  <si>
    <t>Evento: II FASE DE TREINAMENTO GOALBALL MASCULINO</t>
  </si>
  <si>
    <t>Evento: III FASE DE TREINAMENTO GOALBALL MASCULINO</t>
  </si>
  <si>
    <t>Evento: IV FASE DE TREINAMENTO GOALBALL MASCULINO</t>
  </si>
  <si>
    <t>Evento: V FASE DE TREINAMENTO GOALBALL MASCULINO</t>
  </si>
  <si>
    <t>Evento: VI FASE DE TREINAMENTO GOALBALL MASCULINO</t>
  </si>
  <si>
    <t>Evento: VII FASE DE TREINAMENTO GOALBALL MASCULINO</t>
  </si>
  <si>
    <t>Evento: I INTERCÂMBIO -  Malmö Lady &amp; Men Intercup</t>
  </si>
  <si>
    <t>IV PERÍODO DE TREINAMENTO - HALTEROFILISMO - UBERLÂNDIA/MG</t>
  </si>
  <si>
    <t>I PERÍODO DE TREINAMENTO - HALTEROFILISMO - ITU/SP</t>
  </si>
  <si>
    <t>II PERÍODO DE TREINAMENTO - HALTEROFILISMO - UBERLÂNDIA/MG</t>
  </si>
  <si>
    <t>I INTERCÂMBIO INTERNACIONAL - HALTEROFILISMO - CANCÚN/MEX</t>
  </si>
  <si>
    <t>III PERÍODO DE TREINAMENTO - HALTEROFILISMO - UBERLÂNDIA/MG</t>
  </si>
  <si>
    <t>II INTERCAMBIO DE HIPISMO - DEAUVILLE (FRANÇA)</t>
  </si>
  <si>
    <t>III INTERCAMBIO DE HIPISMO - MANNHEIN (FRANÇA)</t>
  </si>
  <si>
    <t>IV INTERCAMBIO- LIVERDY-EM-BRIE (FRANÇA)</t>
  </si>
  <si>
    <t>V INTERCAMBIO- MULHOUSE (FRANÇA)</t>
  </si>
  <si>
    <t>I FASE DE TREINAMENTO DE JUDO</t>
  </si>
  <si>
    <t>II FASE DE TREINAMENTO JUDO</t>
  </si>
  <si>
    <t>III FASE DE TREINAMENTO DE JUDO</t>
  </si>
  <si>
    <t>IV FASE DE TREINAMENTO DE JUDO</t>
  </si>
  <si>
    <t>V FASE DE TREINAMENTO DE JUDO</t>
  </si>
  <si>
    <t>VI FASE DE TREINAMENTO DE JUDO</t>
  </si>
  <si>
    <t>VII FASE DE TREINAMENTO DE JUDO</t>
  </si>
  <si>
    <t>I INTERCAMBIO INTERNACIONAL DE JUDO</t>
  </si>
  <si>
    <t>1ª Fase de Treinamento e Avaliações - SELEÇÃO BRASILEIRA DE NATAÇÃO PRINCIPAL</t>
  </si>
  <si>
    <t>1ª Fase de Treinamento e Avaliações - SELEÇÃO BRASILEIRA DE NATAÇÃO DE JOVENS</t>
  </si>
  <si>
    <t>2ª Fase de Treinamento e Avaliações - SELEÇÃO BRASILEIRA DE NATAÇÃO PRINCIPAL</t>
  </si>
  <si>
    <t>Open BRASIL CAIXA LOTERIAS - SELEÇÃO BRASILEIRA DE ATLETISMO PRINCIPAL e DE JOVENS</t>
  </si>
  <si>
    <t>Open Internacional de Berlim - SELEÇÃO BRASILEIRA PRINCIPAL - BERLIM/ALE</t>
  </si>
  <si>
    <t>Aclimatação e Campeonato Mundial do IPC - SELEÇÃO BRASILEIRA PRINCIPAL - MANCHESTER/GLASGOW</t>
  </si>
  <si>
    <t>2ª Fase de Treinamento e Avaliações - SELEÇÃO BRASILEIRA DE NATAÇÃO DE JOVENS</t>
  </si>
  <si>
    <t>Open Internacional da Colômbia - SELEÇÃO BRASILEIRA DE JOVENS - BOGOTÁ/COLÔMBIA</t>
  </si>
  <si>
    <t>3ª Fase de Treinamento e Avaliações - SELEÇÃO BRASILEIRA DE NATAÇÃO PRINCIPAL</t>
  </si>
  <si>
    <t>I INTERCAMBIO  DE PARACANOAGEM 2014</t>
  </si>
  <si>
    <t>I INTERCAMBIO  PORTUGAL 2015</t>
  </si>
  <si>
    <t>I INTERCAMBIO EQUIPE SUB 23</t>
  </si>
  <si>
    <t>II INTERCAMBIO INTERNACIONAL 2015</t>
  </si>
  <si>
    <t xml:space="preserve">1 FASE DE TREINAMENTO E AVALIAÇÕES </t>
  </si>
  <si>
    <t>TREINAMENTO E SELETIVA PARA INTERCAMBIO INTERNACIONAL 1"</t>
  </si>
  <si>
    <t>TREINAMENTO E SELETIVA PARA INTERCAMBIO INTERNACIONAL 2"</t>
  </si>
  <si>
    <t>FASE DE TREINAMENTO E INTERCAMBIO INTERNACIONAL 2"</t>
  </si>
  <si>
    <t>FASE DE TREINAMENTO E INTERCAMBIO INTERNACIONAL  1</t>
  </si>
  <si>
    <t>TREINAMENTO E SELETIVA PARA INTERCAMBIO INTERNACIONAL 3"</t>
  </si>
  <si>
    <t>FASE DE TREINAMENTO E INTERCAMBIO INTERNACIONAL 3"</t>
  </si>
  <si>
    <t>FASE DE TREINAMENTOS E AVALIAÇÕES - TREINAMENTO E AVALIAÇÃO 7</t>
  </si>
  <si>
    <t>FASE DE TREINAMENTO E INTERCAMBIO INTERNACIONAL 4"</t>
  </si>
  <si>
    <t xml:space="preserve"> Campeonato Mundial de Remo Indoor - CRASH-B - Boston 2015</t>
  </si>
  <si>
    <t>Seletiva e Regata Internacional de Gavirate - Itália 2015</t>
  </si>
  <si>
    <t>Acampamento para II Etapa da Copa do Mundo - Varese -Itália 2015</t>
  </si>
  <si>
    <t>Seletiva para Campeonato Mundial de Remo -Aiguebelette - França 2015</t>
  </si>
  <si>
    <t>Acampamento e Campeonato Mundial de Remo em Aiguebelette -  França - 2015</t>
  </si>
  <si>
    <t>V  FASE DE TREINAMENTO - SELEÇÃO PERMANENTE</t>
  </si>
  <si>
    <t>III FASE DE TREINAMENTO - SELEÇÃO PERMANENTE</t>
  </si>
  <si>
    <t xml:space="preserve">I INTERCÂMBIO - RUGBYMANIA REPUBLICA  TCHECA </t>
  </si>
  <si>
    <t xml:space="preserve">I FASE DE TREINAMENTO - SELEÇÃO PERMANENTE  </t>
  </si>
  <si>
    <t>Evento:  II INTERCÂMBIO - METRO CUP</t>
  </si>
  <si>
    <t>II  FASE DE TREINAMENTO - SELEÇÃO PERMANENTE</t>
  </si>
  <si>
    <t>III INTERCÂMBIO -  4º PARAPANAMERICANO - TORONTO</t>
  </si>
  <si>
    <t xml:space="preserve"> I FASE DE TREINAMENTO E AVALIAÇÕES - SELEÇÃO PERMANENTE </t>
  </si>
  <si>
    <t>INTERCAMBIO NOTTINGHAM INDOOR TOURNAMENT  e INTERCAMBIO PRAGUE CUP CZECH INDOOR</t>
  </si>
  <si>
    <t xml:space="preserve">II FASE DE TREINAMENTO E AVALIAÇÕES - SELEÇÃO PERMANENTE  </t>
  </si>
  <si>
    <t xml:space="preserve"> INTERCAMBIO PENSACOLA OPEN e INTERCAMBIO CAJUN CLASSIC</t>
  </si>
  <si>
    <t>INTERCAMBIO WINDSOR CLASSIC e INTERCAMBIO JANA HUNSAKER MEMORIAL</t>
  </si>
  <si>
    <t>III FASE DE TREINAMENTO E AVALIAÇÕES - SELEÇÃO PERMANENTE</t>
  </si>
  <si>
    <t>INTERCAMBIO OPEN MEMORIAL SANTI SILVA e INTERCAMBIO SLOVAKIA OPEN</t>
  </si>
  <si>
    <t xml:space="preserve">V SWISS OPEN e VI BRITISH OPEN </t>
  </si>
  <si>
    <t xml:space="preserve">VII INTERCAMBIO  BELGIAN OPEN e VIII INTERCAMBIO AUSTRIAN OPEN </t>
  </si>
  <si>
    <t>INTERCAMBIO - INGLATERRA</t>
  </si>
  <si>
    <t xml:space="preserve"> I FASE DE TREINAMENTO</t>
  </si>
  <si>
    <t>II FASE DE TREINAMENTO</t>
  </si>
  <si>
    <t>INTERCAMBIO - EUA</t>
  </si>
  <si>
    <t>INTERCAMBIO - CANADÁ</t>
  </si>
  <si>
    <t>III FASE DE TREINAMENTO</t>
  </si>
  <si>
    <t>CAMPEONATO BRASILEIRO - TIRO ESPORTIVO - RIO DE JANEIRO/RJ</t>
  </si>
  <si>
    <t>I PERÍODO DE TREINAMENTO - TIRO ESPORTIVO - RIO DE JANEIRO/RJ</t>
  </si>
  <si>
    <t>I COPA BRASIL - TIRO ESPORTIVO - CURITIBA/PR</t>
  </si>
  <si>
    <t>I INTERCÂMBIO INTERNACIONAL - TIRO ESPORTIVO - COPA DO MUNDO - A DEFINIR</t>
  </si>
  <si>
    <t>II PERÍODO DE TREINAMENTO - TIRO ESPORTIVO - RIO DE JANEIRO/RJ</t>
  </si>
  <si>
    <t>II INTERCÂMBIO INTERNACIONAL - TIRO ESPORTIVO - COPA DO MUNDO - A DEFINIR</t>
  </si>
  <si>
    <t>II COPA BRASIL - TIRO ESPORTIVO - CURITIBA/PR</t>
  </si>
  <si>
    <t>III PERÍODO DE TREINAMENTO - TIRO ESPORTIVO - RIO DE JANEIRO/RJ</t>
  </si>
  <si>
    <t>III INTERCÂMBIO INTERNACIONAL - TIRO ESPORTIVO - COPA DO MUNDO - A DEFINIR</t>
  </si>
  <si>
    <t xml:space="preserve"> ISAF SAILING WORLD CUP MIAMI 2015 </t>
  </si>
  <si>
    <t xml:space="preserve"> DELTA LLOYD REGATTA 2015 </t>
  </si>
  <si>
    <t xml:space="preserve"> SAIL FOR GOLD REGATTA 2015</t>
  </si>
  <si>
    <t xml:space="preserve"> IFDS COMBINED WORLD CHAMPIONSHIP 2015</t>
  </si>
  <si>
    <t xml:space="preserve"> 2ª COMPETIÇÃO INTERNACIONAL - FINLÂNDIA</t>
  </si>
  <si>
    <t xml:space="preserve"> 2º INTERCÂMBIO INTERNACIONAL - BRASIL X USA</t>
  </si>
  <si>
    <t xml:space="preserve"> 3ª COMPETIÇÃO INTERNACIONAL - RUSSIA</t>
  </si>
  <si>
    <t xml:space="preserve"> 3º INTERCÂMBIO INTERNACIONAL - BRASIL X UCRÂNIA</t>
  </si>
  <si>
    <t xml:space="preserve">4º INTERCÂMBIO INTERNACIONAL - BRASIL X CHINA  </t>
  </si>
  <si>
    <t xml:space="preserve"> 2º INTERCÂMBIO INTERNACIONAL - BRASIL X BÓSNIA</t>
  </si>
  <si>
    <t xml:space="preserve"> 3º INTERCÂMBIO INTERNACIONAL - BRASIL X RUSSIA</t>
  </si>
  <si>
    <t xml:space="preserve"> 4º INTERCÂMBIO INTERNACIONAL - BRASIL X IRÃ</t>
  </si>
  <si>
    <t xml:space="preserve"> 5º INTERCÂMBIO INTERNACIONAL - BRASIL X EGITO</t>
  </si>
  <si>
    <t xml:space="preserve"> 2ª COMPETIÇÃO INTERNACIONAL SARAJEVO OPEN/BÓSNIA</t>
  </si>
  <si>
    <t>PERUÍBE (SP)</t>
  </si>
  <si>
    <t>Montreal (CAN)</t>
  </si>
  <si>
    <t>Lonato (ITA)</t>
  </si>
  <si>
    <t>Varsóvia (POL)</t>
  </si>
  <si>
    <t>Paris (FRA)</t>
  </si>
  <si>
    <t>Niterói (RJ)</t>
  </si>
  <si>
    <t>INDEFINIDO</t>
  </si>
  <si>
    <t>INSERT INTO conveventos VALUES ('"</t>
  </si>
  <si>
    <t>"')</t>
  </si>
  <si>
    <t>INSERT INTO convpas(id,idproj,modal,idevento,trecho,tipo,abrgpas,dtin,dtfim,qtd,total) VALUES (</t>
  </si>
  <si>
    <t>(SELECT dtinicio FROM conveventos WHERE id=</t>
  </si>
  <si>
    <t>)</t>
  </si>
  <si>
    <t>(SELECT dtfim FROM conveventos WHERE id=</t>
  </si>
  <si>
    <t>(SELECT id FROM convpasreferencia WHERE origem LIKE rtrim(ltrim('"</t>
  </si>
  <si>
    <t>"')) AND destino LIKE '"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</si>
</sst>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444444"/>
      <name val="Arial"/>
      <family val="2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0" fillId="0" borderId="7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18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23" xfId="0" applyBorder="1"/>
    <xf numFmtId="0" fontId="0" fillId="3" borderId="10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24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3" borderId="0" xfId="0" applyFont="1" applyFill="1"/>
    <xf numFmtId="0" fontId="0" fillId="0" borderId="32" xfId="0" applyFont="1" applyFill="1" applyBorder="1"/>
    <xf numFmtId="0" fontId="0" fillId="0" borderId="8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0" borderId="10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" fillId="2" borderId="4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1" xfId="0" applyFont="1" applyFill="1" applyBorder="1"/>
    <xf numFmtId="0" fontId="0" fillId="0" borderId="26" xfId="0" applyFill="1" applyBorder="1"/>
    <xf numFmtId="0" fontId="0" fillId="0" borderId="8" xfId="0" applyFill="1" applyBorder="1"/>
    <xf numFmtId="0" fontId="0" fillId="0" borderId="22" xfId="0" applyFill="1" applyBorder="1"/>
    <xf numFmtId="0" fontId="0" fillId="0" borderId="38" xfId="0" applyFill="1" applyBorder="1"/>
    <xf numFmtId="0" fontId="0" fillId="0" borderId="27" xfId="0" applyFill="1" applyBorder="1"/>
    <xf numFmtId="0" fontId="0" fillId="0" borderId="8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4" fontId="0" fillId="0" borderId="1" xfId="0" applyNumberFormat="1" applyFont="1" applyBorder="1"/>
    <xf numFmtId="4" fontId="0" fillId="0" borderId="7" xfId="0" applyNumberFormat="1" applyBorder="1"/>
    <xf numFmtId="4" fontId="0" fillId="0" borderId="29" xfId="0" applyNumberForma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4" xfId="0" applyNumberFormat="1" applyBorder="1"/>
    <xf numFmtId="4" fontId="0" fillId="0" borderId="3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0" borderId="19" xfId="0" applyNumberFormat="1" applyBorder="1"/>
    <xf numFmtId="4" fontId="0" fillId="0" borderId="7" xfId="0" applyNumberForma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4" fontId="0" fillId="0" borderId="4" xfId="0" applyNumberFormat="1" applyFont="1" applyBorder="1"/>
    <xf numFmtId="4" fontId="0" fillId="3" borderId="7" xfId="0" applyNumberFormat="1" applyFill="1" applyBorder="1"/>
    <xf numFmtId="4" fontId="0" fillId="3" borderId="1" xfId="0" applyNumberFormat="1" applyFill="1" applyBorder="1"/>
    <xf numFmtId="4" fontId="0" fillId="3" borderId="4" xfId="0" applyNumberFormat="1" applyFill="1" applyBorder="1"/>
    <xf numFmtId="4" fontId="0" fillId="0" borderId="10" xfId="0" applyNumberFormat="1" applyBorder="1"/>
    <xf numFmtId="0" fontId="1" fillId="2" borderId="30" xfId="0" applyFont="1" applyFill="1" applyBorder="1" applyAlignment="1">
      <alignment horizontal="center" vertical="center"/>
    </xf>
    <xf numFmtId="4" fontId="0" fillId="5" borderId="1" xfId="0" applyNumberFormat="1" applyFill="1" applyBorder="1"/>
    <xf numFmtId="0" fontId="1" fillId="2" borderId="2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4" fontId="0" fillId="5" borderId="7" xfId="0" applyNumberFormat="1" applyFill="1" applyBorder="1"/>
    <xf numFmtId="4" fontId="0" fillId="3" borderId="4" xfId="0" applyNumberFormat="1" applyFont="1" applyFill="1" applyBorder="1"/>
    <xf numFmtId="4" fontId="0" fillId="5" borderId="4" xfId="0" applyNumberFormat="1" applyFill="1" applyBorder="1"/>
    <xf numFmtId="0" fontId="0" fillId="0" borderId="18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" fontId="0" fillId="0" borderId="0" xfId="0" applyNumberFormat="1"/>
    <xf numFmtId="2" fontId="0" fillId="0" borderId="0" xfId="0" applyNumberFormat="1"/>
    <xf numFmtId="0" fontId="5" fillId="0" borderId="0" xfId="0" applyFont="1" applyAlignment="1">
      <alignment horizontal="center"/>
    </xf>
    <xf numFmtId="0" fontId="0" fillId="0" borderId="35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6" fillId="3" borderId="1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7" fillId="3" borderId="7" xfId="0" applyFont="1" applyFill="1" applyBorder="1"/>
    <xf numFmtId="0" fontId="6" fillId="3" borderId="7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3" fillId="3" borderId="7" xfId="0" applyFont="1" applyFill="1" applyBorder="1"/>
    <xf numFmtId="0" fontId="8" fillId="0" borderId="0" xfId="0" applyFont="1"/>
    <xf numFmtId="14" fontId="9" fillId="3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14" fontId="9" fillId="3" borderId="7" xfId="0" applyNumberFormat="1" applyFont="1" applyFill="1" applyBorder="1"/>
    <xf numFmtId="14" fontId="9" fillId="3" borderId="1" xfId="0" applyNumberFormat="1" applyFont="1" applyFill="1" applyBorder="1"/>
    <xf numFmtId="14" fontId="9" fillId="3" borderId="32" xfId="0" applyNumberFormat="1" applyFont="1" applyFill="1" applyBorder="1"/>
    <xf numFmtId="14" fontId="9" fillId="3" borderId="8" xfId="0" applyNumberFormat="1" applyFont="1" applyFill="1" applyBorder="1"/>
    <xf numFmtId="14" fontId="9" fillId="3" borderId="0" xfId="0" applyNumberFormat="1" applyFont="1" applyFill="1" applyBorder="1"/>
    <xf numFmtId="14" fontId="9" fillId="3" borderId="44" xfId="0" applyNumberFormat="1" applyFont="1" applyFill="1" applyBorder="1"/>
    <xf numFmtId="0" fontId="5" fillId="0" borderId="0" xfId="0" applyFont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80" workbookViewId="0">
      <selection sqref="A1:A117"/>
    </sheetView>
  </sheetViews>
  <sheetFormatPr defaultRowHeight="15" x14ac:dyDescent="0.25"/>
  <cols>
    <col min="1" max="1" width="33.5703125" bestFit="1" customWidth="1"/>
    <col min="2" max="2" width="27.140625" bestFit="1" customWidth="1"/>
  </cols>
  <sheetData>
    <row r="1" spans="1:3" x14ac:dyDescent="0.25">
      <c r="A1" t="s">
        <v>441</v>
      </c>
      <c r="B1" t="s">
        <v>403</v>
      </c>
      <c r="C1" t="s">
        <v>437</v>
      </c>
    </row>
    <row r="2" spans="1:3" x14ac:dyDescent="0.25">
      <c r="A2" t="s">
        <v>441</v>
      </c>
      <c r="B2" t="s">
        <v>406</v>
      </c>
      <c r="C2" t="s">
        <v>437</v>
      </c>
    </row>
    <row r="3" spans="1:3" x14ac:dyDescent="0.25">
      <c r="A3" t="s">
        <v>441</v>
      </c>
      <c r="B3" t="s">
        <v>407</v>
      </c>
      <c r="C3" t="s">
        <v>437</v>
      </c>
    </row>
    <row r="4" spans="1:3" x14ac:dyDescent="0.25">
      <c r="A4" t="s">
        <v>441</v>
      </c>
      <c r="B4" t="s">
        <v>77</v>
      </c>
      <c r="C4" t="s">
        <v>437</v>
      </c>
    </row>
    <row r="5" spans="1:3" x14ac:dyDescent="0.25">
      <c r="A5" t="s">
        <v>441</v>
      </c>
      <c r="B5" t="s">
        <v>408</v>
      </c>
      <c r="C5" t="s">
        <v>437</v>
      </c>
    </row>
    <row r="6" spans="1:3" x14ac:dyDescent="0.25">
      <c r="A6" t="s">
        <v>441</v>
      </c>
      <c r="B6" t="s">
        <v>409</v>
      </c>
      <c r="C6" t="s">
        <v>437</v>
      </c>
    </row>
    <row r="7" spans="1:3" x14ac:dyDescent="0.25">
      <c r="A7" t="s">
        <v>441</v>
      </c>
      <c r="B7" t="s">
        <v>410</v>
      </c>
      <c r="C7" t="s">
        <v>437</v>
      </c>
    </row>
    <row r="8" spans="1:3" x14ac:dyDescent="0.25">
      <c r="A8" t="s">
        <v>441</v>
      </c>
      <c r="B8" t="s">
        <v>411</v>
      </c>
      <c r="C8" t="s">
        <v>437</v>
      </c>
    </row>
    <row r="9" spans="1:3" x14ac:dyDescent="0.25">
      <c r="A9" t="s">
        <v>441</v>
      </c>
      <c r="B9" t="s">
        <v>8</v>
      </c>
      <c r="C9" t="s">
        <v>437</v>
      </c>
    </row>
    <row r="10" spans="1:3" x14ac:dyDescent="0.25">
      <c r="A10" t="s">
        <v>441</v>
      </c>
      <c r="B10" t="s">
        <v>412</v>
      </c>
      <c r="C10" t="s">
        <v>437</v>
      </c>
    </row>
    <row r="11" spans="1:3" x14ac:dyDescent="0.25">
      <c r="A11" t="s">
        <v>441</v>
      </c>
      <c r="B11" t="s">
        <v>413</v>
      </c>
      <c r="C11" t="s">
        <v>437</v>
      </c>
    </row>
    <row r="12" spans="1:3" x14ac:dyDescent="0.25">
      <c r="A12" t="s">
        <v>441</v>
      </c>
      <c r="B12" t="s">
        <v>414</v>
      </c>
      <c r="C12" t="s">
        <v>437</v>
      </c>
    </row>
    <row r="13" spans="1:3" x14ac:dyDescent="0.25">
      <c r="A13" t="s">
        <v>441</v>
      </c>
      <c r="B13" t="s">
        <v>25</v>
      </c>
      <c r="C13" t="s">
        <v>437</v>
      </c>
    </row>
    <row r="14" spans="1:3" x14ac:dyDescent="0.25">
      <c r="A14" t="s">
        <v>441</v>
      </c>
      <c r="B14" t="s">
        <v>65</v>
      </c>
      <c r="C14" t="s">
        <v>437</v>
      </c>
    </row>
    <row r="15" spans="1:3" x14ac:dyDescent="0.25">
      <c r="A15" t="s">
        <v>441</v>
      </c>
      <c r="B15" t="s">
        <v>179</v>
      </c>
      <c r="C15" t="s">
        <v>437</v>
      </c>
    </row>
    <row r="16" spans="1:3" x14ac:dyDescent="0.25">
      <c r="A16" t="s">
        <v>441</v>
      </c>
      <c r="B16" t="s">
        <v>415</v>
      </c>
      <c r="C16" t="s">
        <v>437</v>
      </c>
    </row>
    <row r="17" spans="1:3" x14ac:dyDescent="0.25">
      <c r="A17" t="s">
        <v>441</v>
      </c>
      <c r="B17" t="s">
        <v>120</v>
      </c>
      <c r="C17" t="s">
        <v>437</v>
      </c>
    </row>
    <row r="18" spans="1:3" x14ac:dyDescent="0.25">
      <c r="A18" t="s">
        <v>441</v>
      </c>
      <c r="B18" t="s">
        <v>416</v>
      </c>
      <c r="C18" t="s">
        <v>437</v>
      </c>
    </row>
    <row r="19" spans="1:3" x14ac:dyDescent="0.25">
      <c r="A19" t="s">
        <v>441</v>
      </c>
      <c r="B19" t="s">
        <v>417</v>
      </c>
      <c r="C19" t="s">
        <v>437</v>
      </c>
    </row>
    <row r="20" spans="1:3" x14ac:dyDescent="0.25">
      <c r="A20" t="s">
        <v>441</v>
      </c>
      <c r="B20" t="s">
        <v>26</v>
      </c>
      <c r="C20" t="s">
        <v>437</v>
      </c>
    </row>
    <row r="21" spans="1:3" x14ac:dyDescent="0.25">
      <c r="A21" t="s">
        <v>441</v>
      </c>
      <c r="B21" t="s">
        <v>66</v>
      </c>
      <c r="C21" t="s">
        <v>437</v>
      </c>
    </row>
    <row r="22" spans="1:3" x14ac:dyDescent="0.25">
      <c r="A22" t="s">
        <v>441</v>
      </c>
      <c r="B22" t="s">
        <v>418</v>
      </c>
      <c r="C22" t="s">
        <v>437</v>
      </c>
    </row>
    <row r="23" spans="1:3" x14ac:dyDescent="0.25">
      <c r="A23" t="s">
        <v>441</v>
      </c>
      <c r="B23" t="s">
        <v>126</v>
      </c>
      <c r="C23" t="s">
        <v>437</v>
      </c>
    </row>
    <row r="24" spans="1:3" x14ac:dyDescent="0.25">
      <c r="A24" t="s">
        <v>441</v>
      </c>
      <c r="B24" t="s">
        <v>419</v>
      </c>
      <c r="C24" t="s">
        <v>437</v>
      </c>
    </row>
    <row r="25" spans="1:3" x14ac:dyDescent="0.25">
      <c r="A25" t="s">
        <v>441</v>
      </c>
      <c r="B25" t="s">
        <v>404</v>
      </c>
      <c r="C25" t="s">
        <v>437</v>
      </c>
    </row>
    <row r="26" spans="1:3" x14ac:dyDescent="0.25">
      <c r="A26" t="s">
        <v>441</v>
      </c>
      <c r="B26" t="s">
        <v>420</v>
      </c>
      <c r="C26" t="s">
        <v>437</v>
      </c>
    </row>
    <row r="27" spans="1:3" x14ac:dyDescent="0.25">
      <c r="A27" t="s">
        <v>441</v>
      </c>
      <c r="B27" t="s">
        <v>29</v>
      </c>
      <c r="C27" t="s">
        <v>437</v>
      </c>
    </row>
    <row r="28" spans="1:3" x14ac:dyDescent="0.25">
      <c r="A28" t="s">
        <v>441</v>
      </c>
      <c r="B28" t="s">
        <v>421</v>
      </c>
      <c r="C28" t="s">
        <v>437</v>
      </c>
    </row>
    <row r="29" spans="1:3" x14ac:dyDescent="0.25">
      <c r="A29" t="s">
        <v>441</v>
      </c>
      <c r="B29" t="s">
        <v>422</v>
      </c>
      <c r="C29" t="s">
        <v>437</v>
      </c>
    </row>
    <row r="30" spans="1:3" x14ac:dyDescent="0.25">
      <c r="A30" t="s">
        <v>441</v>
      </c>
      <c r="B30" t="s">
        <v>423</v>
      </c>
      <c r="C30" t="s">
        <v>437</v>
      </c>
    </row>
    <row r="31" spans="1:3" x14ac:dyDescent="0.25">
      <c r="A31" t="s">
        <v>441</v>
      </c>
      <c r="B31" t="s">
        <v>424</v>
      </c>
      <c r="C31" t="s">
        <v>437</v>
      </c>
    </row>
    <row r="32" spans="1:3" x14ac:dyDescent="0.25">
      <c r="A32" t="s">
        <v>441</v>
      </c>
      <c r="B32" t="s">
        <v>425</v>
      </c>
      <c r="C32" t="s">
        <v>437</v>
      </c>
    </row>
    <row r="33" spans="1:3" x14ac:dyDescent="0.25">
      <c r="A33" t="s">
        <v>441</v>
      </c>
      <c r="B33" t="s">
        <v>46</v>
      </c>
      <c r="C33" t="s">
        <v>437</v>
      </c>
    </row>
    <row r="34" spans="1:3" x14ac:dyDescent="0.25">
      <c r="A34" t="s">
        <v>441</v>
      </c>
      <c r="B34" t="s">
        <v>426</v>
      </c>
      <c r="C34" t="s">
        <v>437</v>
      </c>
    </row>
    <row r="35" spans="1:3" x14ac:dyDescent="0.25">
      <c r="A35" t="s">
        <v>441</v>
      </c>
      <c r="B35" t="s">
        <v>427</v>
      </c>
      <c r="C35" t="s">
        <v>437</v>
      </c>
    </row>
    <row r="36" spans="1:3" x14ac:dyDescent="0.25">
      <c r="A36" t="s">
        <v>441</v>
      </c>
      <c r="B36" t="s">
        <v>428</v>
      </c>
      <c r="C36" t="s">
        <v>437</v>
      </c>
    </row>
    <row r="37" spans="1:3" x14ac:dyDescent="0.25">
      <c r="A37" t="s">
        <v>441</v>
      </c>
      <c r="B37" t="s">
        <v>429</v>
      </c>
      <c r="C37" t="s">
        <v>437</v>
      </c>
    </row>
    <row r="38" spans="1:3" x14ac:dyDescent="0.25">
      <c r="A38" t="s">
        <v>441</v>
      </c>
      <c r="B38" t="s">
        <v>430</v>
      </c>
      <c r="C38" t="s">
        <v>437</v>
      </c>
    </row>
    <row r="39" spans="1:3" x14ac:dyDescent="0.25">
      <c r="A39" t="s">
        <v>441</v>
      </c>
      <c r="B39" t="s">
        <v>431</v>
      </c>
      <c r="C39" t="s">
        <v>437</v>
      </c>
    </row>
    <row r="40" spans="1:3" x14ac:dyDescent="0.25">
      <c r="A40" t="s">
        <v>441</v>
      </c>
      <c r="B40" t="s">
        <v>432</v>
      </c>
      <c r="C40" t="s">
        <v>437</v>
      </c>
    </row>
    <row r="41" spans="1:3" x14ac:dyDescent="0.25">
      <c r="A41" t="s">
        <v>441</v>
      </c>
      <c r="B41" t="s">
        <v>433</v>
      </c>
      <c r="C41" t="s">
        <v>437</v>
      </c>
    </row>
    <row r="42" spans="1:3" x14ac:dyDescent="0.25">
      <c r="A42" t="s">
        <v>441</v>
      </c>
      <c r="B42" t="s">
        <v>24</v>
      </c>
      <c r="C42" t="s">
        <v>437</v>
      </c>
    </row>
    <row r="43" spans="1:3" x14ac:dyDescent="0.25">
      <c r="A43" t="s">
        <v>441</v>
      </c>
      <c r="B43" t="s">
        <v>434</v>
      </c>
      <c r="C43" t="s">
        <v>437</v>
      </c>
    </row>
    <row r="44" spans="1:3" x14ac:dyDescent="0.25">
      <c r="A44" t="s">
        <v>441</v>
      </c>
      <c r="B44" s="97" t="s">
        <v>13</v>
      </c>
      <c r="C44" t="s">
        <v>437</v>
      </c>
    </row>
    <row r="45" spans="1:3" x14ac:dyDescent="0.25">
      <c r="A45" t="s">
        <v>441</v>
      </c>
      <c r="B45" s="97" t="s">
        <v>93</v>
      </c>
      <c r="C45" t="s">
        <v>437</v>
      </c>
    </row>
    <row r="46" spans="1:3" x14ac:dyDescent="0.25">
      <c r="A46" t="s">
        <v>441</v>
      </c>
      <c r="B46" s="97" t="s">
        <v>94</v>
      </c>
      <c r="C46" t="s">
        <v>437</v>
      </c>
    </row>
    <row r="47" spans="1:3" x14ac:dyDescent="0.25">
      <c r="A47" t="s">
        <v>441</v>
      </c>
      <c r="B47" s="97" t="s">
        <v>81</v>
      </c>
      <c r="C47" t="s">
        <v>437</v>
      </c>
    </row>
    <row r="48" spans="1:3" x14ac:dyDescent="0.25">
      <c r="A48" t="s">
        <v>441</v>
      </c>
      <c r="B48" s="97" t="s">
        <v>88</v>
      </c>
      <c r="C48" t="s">
        <v>437</v>
      </c>
    </row>
    <row r="49" spans="1:3" x14ac:dyDescent="0.25">
      <c r="A49" t="s">
        <v>441</v>
      </c>
      <c r="B49" s="97" t="s">
        <v>87</v>
      </c>
      <c r="C49" t="s">
        <v>437</v>
      </c>
    </row>
    <row r="50" spans="1:3" x14ac:dyDescent="0.25">
      <c r="A50" t="s">
        <v>441</v>
      </c>
      <c r="B50" s="97" t="s">
        <v>61</v>
      </c>
      <c r="C50" t="s">
        <v>437</v>
      </c>
    </row>
    <row r="51" spans="1:3" x14ac:dyDescent="0.25">
      <c r="A51" t="s">
        <v>441</v>
      </c>
      <c r="B51" t="s">
        <v>121</v>
      </c>
      <c r="C51" t="s">
        <v>437</v>
      </c>
    </row>
    <row r="52" spans="1:3" x14ac:dyDescent="0.25">
      <c r="A52" t="s">
        <v>441</v>
      </c>
      <c r="B52" t="s">
        <v>127</v>
      </c>
      <c r="C52" t="s">
        <v>437</v>
      </c>
    </row>
    <row r="53" spans="1:3" x14ac:dyDescent="0.25">
      <c r="A53" t="s">
        <v>441</v>
      </c>
      <c r="B53" t="s">
        <v>58</v>
      </c>
      <c r="C53" t="s">
        <v>437</v>
      </c>
    </row>
    <row r="54" spans="1:3" x14ac:dyDescent="0.25">
      <c r="A54" t="s">
        <v>441</v>
      </c>
      <c r="B54" t="s">
        <v>70</v>
      </c>
      <c r="C54" t="s">
        <v>437</v>
      </c>
    </row>
    <row r="55" spans="1:3" x14ac:dyDescent="0.25">
      <c r="A55" t="s">
        <v>441</v>
      </c>
      <c r="B55" t="s">
        <v>55</v>
      </c>
      <c r="C55" t="s">
        <v>437</v>
      </c>
    </row>
    <row r="56" spans="1:3" x14ac:dyDescent="0.25">
      <c r="A56" t="s">
        <v>441</v>
      </c>
      <c r="B56" t="s">
        <v>85</v>
      </c>
      <c r="C56" t="s">
        <v>437</v>
      </c>
    </row>
    <row r="57" spans="1:3" x14ac:dyDescent="0.25">
      <c r="A57" t="s">
        <v>441</v>
      </c>
      <c r="B57" t="s">
        <v>79</v>
      </c>
      <c r="C57" t="s">
        <v>437</v>
      </c>
    </row>
    <row r="58" spans="1:3" x14ac:dyDescent="0.25">
      <c r="A58" t="s">
        <v>441</v>
      </c>
      <c r="B58" t="s">
        <v>99</v>
      </c>
      <c r="C58" t="s">
        <v>437</v>
      </c>
    </row>
    <row r="59" spans="1:3" x14ac:dyDescent="0.25">
      <c r="A59" t="s">
        <v>441</v>
      </c>
      <c r="B59" t="s">
        <v>101</v>
      </c>
      <c r="C59" t="s">
        <v>437</v>
      </c>
    </row>
    <row r="60" spans="1:3" x14ac:dyDescent="0.25">
      <c r="A60" t="s">
        <v>441</v>
      </c>
      <c r="B60" t="s">
        <v>102</v>
      </c>
      <c r="C60" t="s">
        <v>437</v>
      </c>
    </row>
    <row r="61" spans="1:3" x14ac:dyDescent="0.25">
      <c r="A61" t="s">
        <v>441</v>
      </c>
      <c r="B61" t="s">
        <v>130</v>
      </c>
      <c r="C61" t="s">
        <v>437</v>
      </c>
    </row>
    <row r="62" spans="1:3" x14ac:dyDescent="0.25">
      <c r="A62" t="s">
        <v>441</v>
      </c>
      <c r="B62" t="s">
        <v>100</v>
      </c>
      <c r="C62" t="s">
        <v>437</v>
      </c>
    </row>
    <row r="63" spans="1:3" x14ac:dyDescent="0.25">
      <c r="A63" t="s">
        <v>441</v>
      </c>
      <c r="B63" t="s">
        <v>95</v>
      </c>
      <c r="C63" t="s">
        <v>437</v>
      </c>
    </row>
    <row r="64" spans="1:3" x14ac:dyDescent="0.25">
      <c r="A64" t="s">
        <v>441</v>
      </c>
      <c r="B64" t="s">
        <v>69</v>
      </c>
      <c r="C64" t="s">
        <v>437</v>
      </c>
    </row>
    <row r="65" spans="1:3" x14ac:dyDescent="0.25">
      <c r="A65" t="s">
        <v>441</v>
      </c>
      <c r="B65" t="s">
        <v>62</v>
      </c>
      <c r="C65" t="s">
        <v>437</v>
      </c>
    </row>
    <row r="66" spans="1:3" x14ac:dyDescent="0.25">
      <c r="A66" t="s">
        <v>441</v>
      </c>
      <c r="B66" t="s">
        <v>122</v>
      </c>
      <c r="C66" t="s">
        <v>437</v>
      </c>
    </row>
    <row r="67" spans="1:3" x14ac:dyDescent="0.25">
      <c r="A67" t="s">
        <v>441</v>
      </c>
      <c r="B67" t="s">
        <v>67</v>
      </c>
      <c r="C67" t="s">
        <v>437</v>
      </c>
    </row>
    <row r="68" spans="1:3" x14ac:dyDescent="0.25">
      <c r="A68" t="s">
        <v>441</v>
      </c>
      <c r="B68" t="s">
        <v>128</v>
      </c>
      <c r="C68" t="s">
        <v>437</v>
      </c>
    </row>
    <row r="69" spans="1:3" x14ac:dyDescent="0.25">
      <c r="A69" t="s">
        <v>441</v>
      </c>
      <c r="B69" t="s">
        <v>129</v>
      </c>
      <c r="C69" t="s">
        <v>437</v>
      </c>
    </row>
    <row r="70" spans="1:3" x14ac:dyDescent="0.25">
      <c r="A70" t="s">
        <v>441</v>
      </c>
      <c r="B70" t="s">
        <v>133</v>
      </c>
      <c r="C70" t="s">
        <v>437</v>
      </c>
    </row>
    <row r="71" spans="1:3" x14ac:dyDescent="0.25">
      <c r="A71" t="s">
        <v>441</v>
      </c>
      <c r="B71" t="s">
        <v>152</v>
      </c>
      <c r="C71" t="s">
        <v>437</v>
      </c>
    </row>
    <row r="72" spans="1:3" x14ac:dyDescent="0.25">
      <c r="A72" t="s">
        <v>441</v>
      </c>
      <c r="B72" t="s">
        <v>180</v>
      </c>
      <c r="C72" t="s">
        <v>437</v>
      </c>
    </row>
    <row r="73" spans="1:3" x14ac:dyDescent="0.25">
      <c r="A73" t="s">
        <v>441</v>
      </c>
      <c r="B73" t="s">
        <v>153</v>
      </c>
      <c r="C73" t="s">
        <v>437</v>
      </c>
    </row>
    <row r="74" spans="1:3" x14ac:dyDescent="0.25">
      <c r="A74" t="s">
        <v>441</v>
      </c>
      <c r="B74" t="s">
        <v>154</v>
      </c>
      <c r="C74" t="s">
        <v>437</v>
      </c>
    </row>
    <row r="75" spans="1:3" x14ac:dyDescent="0.25">
      <c r="A75" t="s">
        <v>441</v>
      </c>
      <c r="B75" t="s">
        <v>155</v>
      </c>
      <c r="C75" t="s">
        <v>437</v>
      </c>
    </row>
    <row r="76" spans="1:3" x14ac:dyDescent="0.25">
      <c r="A76" t="s">
        <v>441</v>
      </c>
      <c r="B76" t="s">
        <v>156</v>
      </c>
      <c r="C76" t="s">
        <v>437</v>
      </c>
    </row>
    <row r="77" spans="1:3" x14ac:dyDescent="0.25">
      <c r="A77" t="s">
        <v>441</v>
      </c>
      <c r="B77" t="s">
        <v>157</v>
      </c>
      <c r="C77" t="s">
        <v>437</v>
      </c>
    </row>
    <row r="78" spans="1:3" x14ac:dyDescent="0.25">
      <c r="A78" t="s">
        <v>441</v>
      </c>
      <c r="B78" t="s">
        <v>158</v>
      </c>
      <c r="C78" t="s">
        <v>437</v>
      </c>
    </row>
    <row r="79" spans="1:3" x14ac:dyDescent="0.25">
      <c r="A79" t="s">
        <v>441</v>
      </c>
      <c r="B79" t="s">
        <v>159</v>
      </c>
      <c r="C79" t="s">
        <v>437</v>
      </c>
    </row>
    <row r="80" spans="1:3" x14ac:dyDescent="0.25">
      <c r="A80" t="s">
        <v>441</v>
      </c>
      <c r="B80" t="s">
        <v>160</v>
      </c>
      <c r="C80" t="s">
        <v>437</v>
      </c>
    </row>
    <row r="81" spans="1:3" x14ac:dyDescent="0.25">
      <c r="A81" t="s">
        <v>441</v>
      </c>
      <c r="B81" t="s">
        <v>161</v>
      </c>
      <c r="C81" t="s">
        <v>437</v>
      </c>
    </row>
    <row r="82" spans="1:3" x14ac:dyDescent="0.25">
      <c r="A82" t="s">
        <v>441</v>
      </c>
      <c r="B82" t="s">
        <v>174</v>
      </c>
      <c r="C82" t="s">
        <v>437</v>
      </c>
    </row>
    <row r="83" spans="1:3" x14ac:dyDescent="0.25">
      <c r="A83" t="s">
        <v>441</v>
      </c>
      <c r="B83" t="s">
        <v>175</v>
      </c>
      <c r="C83" t="s">
        <v>437</v>
      </c>
    </row>
    <row r="84" spans="1:3" x14ac:dyDescent="0.25">
      <c r="A84" t="s">
        <v>441</v>
      </c>
      <c r="B84" t="s">
        <v>27</v>
      </c>
      <c r="C84" t="s">
        <v>437</v>
      </c>
    </row>
    <row r="85" spans="1:3" x14ac:dyDescent="0.25">
      <c r="A85" t="s">
        <v>441</v>
      </c>
      <c r="B85" t="s">
        <v>68</v>
      </c>
      <c r="C85" t="s">
        <v>437</v>
      </c>
    </row>
    <row r="86" spans="1:3" x14ac:dyDescent="0.25">
      <c r="A86" t="s">
        <v>441</v>
      </c>
      <c r="B86" t="s">
        <v>78</v>
      </c>
      <c r="C86" t="s">
        <v>437</v>
      </c>
    </row>
    <row r="87" spans="1:3" x14ac:dyDescent="0.25">
      <c r="A87" t="s">
        <v>441</v>
      </c>
      <c r="B87" t="s">
        <v>82</v>
      </c>
      <c r="C87" t="s">
        <v>437</v>
      </c>
    </row>
    <row r="88" spans="1:3" x14ac:dyDescent="0.25">
      <c r="A88" t="s">
        <v>441</v>
      </c>
      <c r="B88" t="s">
        <v>108</v>
      </c>
      <c r="C88" t="s">
        <v>437</v>
      </c>
    </row>
    <row r="89" spans="1:3" x14ac:dyDescent="0.25">
      <c r="A89" t="s">
        <v>441</v>
      </c>
      <c r="B89" t="s">
        <v>113</v>
      </c>
      <c r="C89" t="s">
        <v>437</v>
      </c>
    </row>
    <row r="90" spans="1:3" x14ac:dyDescent="0.25">
      <c r="A90" t="s">
        <v>441</v>
      </c>
      <c r="B90" t="s">
        <v>167</v>
      </c>
      <c r="C90" t="s">
        <v>437</v>
      </c>
    </row>
    <row r="91" spans="1:3" x14ac:dyDescent="0.25">
      <c r="A91" t="s">
        <v>441</v>
      </c>
      <c r="B91" t="s">
        <v>168</v>
      </c>
      <c r="C91" t="s">
        <v>437</v>
      </c>
    </row>
    <row r="92" spans="1:3" x14ac:dyDescent="0.25">
      <c r="A92" t="s">
        <v>441</v>
      </c>
      <c r="B92" t="s">
        <v>169</v>
      </c>
      <c r="C92" t="s">
        <v>437</v>
      </c>
    </row>
    <row r="93" spans="1:3" x14ac:dyDescent="0.25">
      <c r="A93" t="s">
        <v>441</v>
      </c>
      <c r="B93" t="s">
        <v>170</v>
      </c>
      <c r="C93" t="s">
        <v>437</v>
      </c>
    </row>
    <row r="94" spans="1:3" x14ac:dyDescent="0.25">
      <c r="A94" t="s">
        <v>441</v>
      </c>
      <c r="B94" t="s">
        <v>112</v>
      </c>
      <c r="C94" t="s">
        <v>437</v>
      </c>
    </row>
    <row r="95" spans="1:3" x14ac:dyDescent="0.25">
      <c r="A95" t="s">
        <v>441</v>
      </c>
      <c r="B95" t="s">
        <v>35</v>
      </c>
      <c r="C95" t="s">
        <v>437</v>
      </c>
    </row>
    <row r="96" spans="1:3" x14ac:dyDescent="0.25">
      <c r="A96" t="s">
        <v>441</v>
      </c>
      <c r="B96" t="s">
        <v>36</v>
      </c>
      <c r="C96" t="s">
        <v>437</v>
      </c>
    </row>
    <row r="97" spans="1:3" x14ac:dyDescent="0.25">
      <c r="A97" t="s">
        <v>441</v>
      </c>
      <c r="B97" t="s">
        <v>37</v>
      </c>
      <c r="C97" t="s">
        <v>437</v>
      </c>
    </row>
    <row r="98" spans="1:3" x14ac:dyDescent="0.25">
      <c r="A98" t="s">
        <v>441</v>
      </c>
      <c r="B98" t="s">
        <v>38</v>
      </c>
      <c r="C98" t="s">
        <v>437</v>
      </c>
    </row>
    <row r="99" spans="1:3" x14ac:dyDescent="0.25">
      <c r="A99" t="s">
        <v>441</v>
      </c>
      <c r="B99" t="s">
        <v>39</v>
      </c>
      <c r="C99" t="s">
        <v>437</v>
      </c>
    </row>
    <row r="100" spans="1:3" x14ac:dyDescent="0.25">
      <c r="A100" t="s">
        <v>441</v>
      </c>
      <c r="B100" t="s">
        <v>43</v>
      </c>
      <c r="C100" t="s">
        <v>437</v>
      </c>
    </row>
    <row r="101" spans="1:3" x14ac:dyDescent="0.25">
      <c r="A101" t="s">
        <v>441</v>
      </c>
      <c r="B101" t="s">
        <v>44</v>
      </c>
      <c r="C101" t="s">
        <v>437</v>
      </c>
    </row>
    <row r="102" spans="1:3" x14ac:dyDescent="0.25">
      <c r="A102" t="s">
        <v>441</v>
      </c>
      <c r="B102" t="s">
        <v>45</v>
      </c>
      <c r="C102" t="s">
        <v>437</v>
      </c>
    </row>
    <row r="103" spans="1:3" x14ac:dyDescent="0.25">
      <c r="A103" t="s">
        <v>441</v>
      </c>
      <c r="B103" t="s">
        <v>56</v>
      </c>
      <c r="C103" t="s">
        <v>437</v>
      </c>
    </row>
    <row r="104" spans="1:3" x14ac:dyDescent="0.25">
      <c r="A104" t="s">
        <v>441</v>
      </c>
      <c r="B104" t="s">
        <v>402</v>
      </c>
      <c r="C104" t="s">
        <v>437</v>
      </c>
    </row>
    <row r="105" spans="1:3" x14ac:dyDescent="0.25">
      <c r="A105" t="s">
        <v>441</v>
      </c>
      <c r="B105" t="s">
        <v>405</v>
      </c>
      <c r="C105" t="s">
        <v>437</v>
      </c>
    </row>
    <row r="106" spans="1:3" x14ac:dyDescent="0.25">
      <c r="A106" t="s">
        <v>441</v>
      </c>
      <c r="B106" s="96" t="s">
        <v>64</v>
      </c>
      <c r="C106" t="s">
        <v>437</v>
      </c>
    </row>
    <row r="107" spans="1:3" x14ac:dyDescent="0.25">
      <c r="A107" t="s">
        <v>441</v>
      </c>
      <c r="B107" s="96" t="s">
        <v>177</v>
      </c>
      <c r="C107" t="s">
        <v>437</v>
      </c>
    </row>
    <row r="108" spans="1:3" x14ac:dyDescent="0.25">
      <c r="A108" t="s">
        <v>441</v>
      </c>
      <c r="B108" s="96" t="s">
        <v>28</v>
      </c>
      <c r="C108" t="s">
        <v>437</v>
      </c>
    </row>
    <row r="109" spans="1:3" x14ac:dyDescent="0.25">
      <c r="A109" t="s">
        <v>441</v>
      </c>
      <c r="B109" s="96" t="s">
        <v>171</v>
      </c>
      <c r="C109" t="s">
        <v>437</v>
      </c>
    </row>
    <row r="110" spans="1:3" x14ac:dyDescent="0.25">
      <c r="A110" t="s">
        <v>441</v>
      </c>
      <c r="B110" s="96" t="s">
        <v>114</v>
      </c>
      <c r="C110" t="s">
        <v>437</v>
      </c>
    </row>
    <row r="111" spans="1:3" x14ac:dyDescent="0.25">
      <c r="A111" t="s">
        <v>441</v>
      </c>
      <c r="B111" t="s">
        <v>103</v>
      </c>
      <c r="C111" t="s">
        <v>437</v>
      </c>
    </row>
    <row r="112" spans="1:3" x14ac:dyDescent="0.25">
      <c r="A112" t="s">
        <v>441</v>
      </c>
      <c r="B112" t="s">
        <v>104</v>
      </c>
      <c r="C112" t="s">
        <v>437</v>
      </c>
    </row>
    <row r="113" spans="1:3" x14ac:dyDescent="0.25">
      <c r="A113" t="s">
        <v>441</v>
      </c>
      <c r="B113" t="s">
        <v>105</v>
      </c>
      <c r="C113" t="s">
        <v>437</v>
      </c>
    </row>
    <row r="114" spans="1:3" x14ac:dyDescent="0.25">
      <c r="A114" t="s">
        <v>441</v>
      </c>
      <c r="B114" t="s">
        <v>131</v>
      </c>
      <c r="C114" t="s">
        <v>437</v>
      </c>
    </row>
    <row r="115" spans="1:3" x14ac:dyDescent="0.25">
      <c r="A115" t="s">
        <v>441</v>
      </c>
      <c r="B115" t="s">
        <v>106</v>
      </c>
      <c r="C115" t="s">
        <v>437</v>
      </c>
    </row>
    <row r="116" spans="1:3" x14ac:dyDescent="0.25">
      <c r="A116" t="s">
        <v>441</v>
      </c>
      <c r="B116" t="s">
        <v>162</v>
      </c>
      <c r="C116" t="s">
        <v>437</v>
      </c>
    </row>
    <row r="117" spans="1:3" x14ac:dyDescent="0.25">
      <c r="A117" t="s">
        <v>441</v>
      </c>
      <c r="B117" t="s">
        <v>115</v>
      </c>
      <c r="C117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H49"/>
  <sheetViews>
    <sheetView showGridLines="0" workbookViewId="0">
      <selection activeCell="H47" sqref="H6:H47"/>
    </sheetView>
  </sheetViews>
  <sheetFormatPr defaultRowHeight="15" x14ac:dyDescent="0.25"/>
  <cols>
    <col min="1" max="1" width="1.7109375" customWidth="1"/>
    <col min="2" max="2" width="28.5703125" bestFit="1" customWidth="1"/>
    <col min="3" max="3" width="15.140625" customWidth="1"/>
    <col min="4" max="4" width="17" customWidth="1"/>
    <col min="5" max="5" width="16.42578125" bestFit="1" customWidth="1"/>
    <col min="6" max="6" width="16.7109375" customWidth="1"/>
    <col min="7" max="7" width="15.5703125" customWidth="1"/>
    <col min="8" max="8" width="13.85546875" customWidth="1"/>
  </cols>
  <sheetData>
    <row r="2" spans="2:8" ht="17.25" x14ac:dyDescent="0.3">
      <c r="B2" s="118" t="s">
        <v>52</v>
      </c>
      <c r="C2" s="118"/>
      <c r="D2" s="118"/>
      <c r="E2" s="118"/>
      <c r="F2" s="118"/>
      <c r="G2" s="118"/>
      <c r="H2" s="118"/>
    </row>
    <row r="3" spans="2:8" ht="16.5" thickBot="1" x14ac:dyDescent="0.3">
      <c r="B3" s="6"/>
      <c r="C3" s="6"/>
      <c r="D3" s="6"/>
      <c r="E3" s="6"/>
      <c r="F3" s="6"/>
    </row>
    <row r="4" spans="2:8" ht="15.75" customHeight="1" thickBot="1" x14ac:dyDescent="0.3">
      <c r="E4" s="140" t="s">
        <v>182</v>
      </c>
      <c r="F4" s="141"/>
      <c r="G4" s="142"/>
      <c r="H4" s="138" t="s">
        <v>183</v>
      </c>
    </row>
    <row r="5" spans="2:8" ht="30.75" thickBot="1" x14ac:dyDescent="0.3">
      <c r="B5" s="23" t="s">
        <v>31</v>
      </c>
      <c r="C5" s="28" t="s">
        <v>15</v>
      </c>
      <c r="D5" s="28" t="s">
        <v>34</v>
      </c>
      <c r="E5" s="21" t="s">
        <v>184</v>
      </c>
      <c r="F5" s="21" t="s">
        <v>185</v>
      </c>
      <c r="G5" s="21" t="s">
        <v>186</v>
      </c>
      <c r="H5" s="139"/>
    </row>
    <row r="6" spans="2:8" x14ac:dyDescent="0.25">
      <c r="B6" s="50" t="s">
        <v>121</v>
      </c>
      <c r="C6" s="42">
        <v>9</v>
      </c>
      <c r="D6" s="2" t="s">
        <v>181</v>
      </c>
      <c r="E6" s="64">
        <v>1460</v>
      </c>
      <c r="F6" s="64">
        <v>820</v>
      </c>
      <c r="G6" s="64">
        <v>810</v>
      </c>
      <c r="H6" s="65">
        <f t="shared" ref="H6:H47" si="0">G6</f>
        <v>810</v>
      </c>
    </row>
    <row r="7" spans="2:8" x14ac:dyDescent="0.25">
      <c r="B7" s="50" t="s">
        <v>127</v>
      </c>
      <c r="C7" s="41">
        <v>9</v>
      </c>
      <c r="D7" s="2" t="s">
        <v>181</v>
      </c>
      <c r="E7" s="64">
        <v>1350</v>
      </c>
      <c r="F7" s="64">
        <v>820</v>
      </c>
      <c r="G7" s="64">
        <v>810</v>
      </c>
      <c r="H7" s="65">
        <f t="shared" si="0"/>
        <v>810</v>
      </c>
    </row>
    <row r="8" spans="2:8" x14ac:dyDescent="0.25">
      <c r="B8" s="50" t="s">
        <v>70</v>
      </c>
      <c r="C8" s="43">
        <v>9</v>
      </c>
      <c r="D8" s="2" t="s">
        <v>181</v>
      </c>
      <c r="E8" s="64">
        <v>1235</v>
      </c>
      <c r="F8" s="64">
        <v>898</v>
      </c>
      <c r="G8" s="64">
        <v>870</v>
      </c>
      <c r="H8" s="65">
        <f t="shared" si="0"/>
        <v>870</v>
      </c>
    </row>
    <row r="9" spans="2:8" x14ac:dyDescent="0.25">
      <c r="B9" s="50" t="s">
        <v>58</v>
      </c>
      <c r="C9" s="43">
        <v>9</v>
      </c>
      <c r="D9" s="2" t="s">
        <v>181</v>
      </c>
      <c r="E9" s="64">
        <v>1150</v>
      </c>
      <c r="F9" s="64">
        <v>802</v>
      </c>
      <c r="G9" s="64">
        <v>870</v>
      </c>
      <c r="H9" s="65">
        <f t="shared" si="0"/>
        <v>870</v>
      </c>
    </row>
    <row r="10" spans="2:8" x14ac:dyDescent="0.25">
      <c r="B10" s="50" t="s">
        <v>55</v>
      </c>
      <c r="C10" s="43">
        <v>9</v>
      </c>
      <c r="D10" s="2" t="s">
        <v>181</v>
      </c>
      <c r="E10" s="64">
        <v>1354</v>
      </c>
      <c r="F10" s="64">
        <v>1010</v>
      </c>
      <c r="G10" s="64">
        <v>890</v>
      </c>
      <c r="H10" s="65">
        <f t="shared" si="0"/>
        <v>890</v>
      </c>
    </row>
    <row r="11" spans="2:8" x14ac:dyDescent="0.25">
      <c r="B11" s="50" t="s">
        <v>85</v>
      </c>
      <c r="C11" s="43">
        <v>9</v>
      </c>
      <c r="D11" s="2" t="s">
        <v>181</v>
      </c>
      <c r="E11" s="64">
        <v>1250</v>
      </c>
      <c r="F11" s="64">
        <v>720</v>
      </c>
      <c r="G11" s="64">
        <v>850</v>
      </c>
      <c r="H11" s="65">
        <f t="shared" si="0"/>
        <v>850</v>
      </c>
    </row>
    <row r="12" spans="2:8" x14ac:dyDescent="0.25">
      <c r="B12" s="50" t="s">
        <v>69</v>
      </c>
      <c r="C12" s="43">
        <v>9</v>
      </c>
      <c r="D12" s="2" t="s">
        <v>181</v>
      </c>
      <c r="E12" s="64">
        <v>1295</v>
      </c>
      <c r="F12" s="64">
        <v>806</v>
      </c>
      <c r="G12" s="64">
        <v>720</v>
      </c>
      <c r="H12" s="65">
        <f t="shared" si="0"/>
        <v>720</v>
      </c>
    </row>
    <row r="13" spans="2:8" x14ac:dyDescent="0.25">
      <c r="B13" s="50" t="s">
        <v>95</v>
      </c>
      <c r="C13" s="43">
        <v>9</v>
      </c>
      <c r="D13" s="2" t="s">
        <v>181</v>
      </c>
      <c r="E13" s="64">
        <v>1260</v>
      </c>
      <c r="F13" s="64">
        <v>810</v>
      </c>
      <c r="G13" s="64">
        <v>335</v>
      </c>
      <c r="H13" s="65">
        <f t="shared" si="0"/>
        <v>335</v>
      </c>
    </row>
    <row r="14" spans="2:8" x14ac:dyDescent="0.25">
      <c r="B14" s="50" t="s">
        <v>64</v>
      </c>
      <c r="C14" s="43">
        <v>9</v>
      </c>
      <c r="D14" s="2" t="s">
        <v>181</v>
      </c>
      <c r="E14" s="64">
        <v>1380</v>
      </c>
      <c r="F14" s="64">
        <v>980</v>
      </c>
      <c r="G14" s="64">
        <v>980</v>
      </c>
      <c r="H14" s="65">
        <f t="shared" si="0"/>
        <v>980</v>
      </c>
    </row>
    <row r="15" spans="2:8" x14ac:dyDescent="0.25">
      <c r="B15" s="50" t="s">
        <v>122</v>
      </c>
      <c r="C15" s="43">
        <v>9</v>
      </c>
      <c r="D15" s="2" t="s">
        <v>181</v>
      </c>
      <c r="E15" s="64">
        <v>1235</v>
      </c>
      <c r="F15" s="64">
        <v>1090</v>
      </c>
      <c r="G15" s="64">
        <v>1090</v>
      </c>
      <c r="H15" s="65">
        <f t="shared" si="0"/>
        <v>1090</v>
      </c>
    </row>
    <row r="16" spans="2:8" x14ac:dyDescent="0.25">
      <c r="B16" s="50" t="s">
        <v>79</v>
      </c>
      <c r="C16" s="43">
        <v>9</v>
      </c>
      <c r="D16" s="2" t="s">
        <v>181</v>
      </c>
      <c r="E16" s="64">
        <v>1380</v>
      </c>
      <c r="F16" s="64">
        <v>1300</v>
      </c>
      <c r="G16" s="64">
        <v>1300</v>
      </c>
      <c r="H16" s="65">
        <f t="shared" si="0"/>
        <v>1300</v>
      </c>
    </row>
    <row r="17" spans="2:8" x14ac:dyDescent="0.25">
      <c r="B17" s="50" t="s">
        <v>99</v>
      </c>
      <c r="C17" s="43">
        <v>9</v>
      </c>
      <c r="D17" s="2" t="s">
        <v>181</v>
      </c>
      <c r="E17" s="64">
        <v>1370</v>
      </c>
      <c r="F17" s="64">
        <v>1321</v>
      </c>
      <c r="G17" s="64">
        <v>1300</v>
      </c>
      <c r="H17" s="65">
        <f t="shared" si="0"/>
        <v>1300</v>
      </c>
    </row>
    <row r="18" spans="2:8" x14ac:dyDescent="0.25">
      <c r="B18" s="50" t="s">
        <v>101</v>
      </c>
      <c r="C18" s="43">
        <v>9</v>
      </c>
      <c r="D18" s="2" t="s">
        <v>181</v>
      </c>
      <c r="E18" s="64">
        <v>1200</v>
      </c>
      <c r="F18" s="64">
        <v>1321</v>
      </c>
      <c r="G18" s="64">
        <v>1300</v>
      </c>
      <c r="H18" s="65">
        <f t="shared" si="0"/>
        <v>1300</v>
      </c>
    </row>
    <row r="19" spans="2:8" x14ac:dyDescent="0.25">
      <c r="B19" s="50" t="s">
        <v>102</v>
      </c>
      <c r="C19" s="43">
        <v>9</v>
      </c>
      <c r="D19" s="2" t="s">
        <v>181</v>
      </c>
      <c r="E19" s="64">
        <v>1410</v>
      </c>
      <c r="F19" s="64">
        <v>1380</v>
      </c>
      <c r="G19" s="64">
        <v>1300</v>
      </c>
      <c r="H19" s="65">
        <f t="shared" si="0"/>
        <v>1300</v>
      </c>
    </row>
    <row r="20" spans="2:8" x14ac:dyDescent="0.25">
      <c r="B20" s="50" t="s">
        <v>130</v>
      </c>
      <c r="C20" s="43">
        <v>9</v>
      </c>
      <c r="D20" s="2" t="s">
        <v>181</v>
      </c>
      <c r="E20" s="64">
        <v>1100</v>
      </c>
      <c r="F20" s="64">
        <v>1380</v>
      </c>
      <c r="G20" s="64">
        <v>1300</v>
      </c>
      <c r="H20" s="65">
        <f t="shared" si="0"/>
        <v>1300</v>
      </c>
    </row>
    <row r="21" spans="2:8" x14ac:dyDescent="0.25">
      <c r="B21" s="50" t="s">
        <v>100</v>
      </c>
      <c r="C21" s="43">
        <v>9</v>
      </c>
      <c r="D21" s="2" t="s">
        <v>181</v>
      </c>
      <c r="E21" s="64">
        <v>1280</v>
      </c>
      <c r="F21" s="64">
        <v>1040</v>
      </c>
      <c r="G21" s="64">
        <v>1200</v>
      </c>
      <c r="H21" s="65">
        <f t="shared" si="0"/>
        <v>1200</v>
      </c>
    </row>
    <row r="22" spans="2:8" x14ac:dyDescent="0.25">
      <c r="B22" s="50" t="s">
        <v>67</v>
      </c>
      <c r="C22" s="43">
        <v>9</v>
      </c>
      <c r="D22" s="2" t="s">
        <v>181</v>
      </c>
      <c r="E22" s="64">
        <v>1270</v>
      </c>
      <c r="F22" s="64">
        <v>1090</v>
      </c>
      <c r="G22" s="64">
        <v>1050</v>
      </c>
      <c r="H22" s="65">
        <f t="shared" si="0"/>
        <v>1050</v>
      </c>
    </row>
    <row r="23" spans="2:8" x14ac:dyDescent="0.25">
      <c r="B23" s="50" t="s">
        <v>129</v>
      </c>
      <c r="C23" s="43">
        <v>9</v>
      </c>
      <c r="D23" s="2" t="s">
        <v>181</v>
      </c>
      <c r="E23" s="64">
        <v>1280</v>
      </c>
      <c r="F23" s="64">
        <v>1004</v>
      </c>
      <c r="G23" s="64">
        <v>1100</v>
      </c>
      <c r="H23" s="65">
        <f t="shared" si="0"/>
        <v>1100</v>
      </c>
    </row>
    <row r="24" spans="2:8" x14ac:dyDescent="0.25">
      <c r="B24" s="50" t="s">
        <v>133</v>
      </c>
      <c r="C24" s="43">
        <v>9</v>
      </c>
      <c r="D24" s="2" t="s">
        <v>181</v>
      </c>
      <c r="E24" s="64">
        <v>1320</v>
      </c>
      <c r="F24" s="64">
        <v>880</v>
      </c>
      <c r="G24" s="64">
        <v>900</v>
      </c>
      <c r="H24" s="65">
        <f t="shared" si="0"/>
        <v>900</v>
      </c>
    </row>
    <row r="25" spans="2:8" x14ac:dyDescent="0.25">
      <c r="B25" s="50" t="s">
        <v>177</v>
      </c>
      <c r="C25" s="43">
        <v>9</v>
      </c>
      <c r="D25" s="2" t="s">
        <v>181</v>
      </c>
      <c r="E25" s="64">
        <v>1100</v>
      </c>
      <c r="F25" s="64">
        <v>1150</v>
      </c>
      <c r="G25" s="64">
        <v>1200</v>
      </c>
      <c r="H25" s="65">
        <f t="shared" si="0"/>
        <v>1200</v>
      </c>
    </row>
    <row r="26" spans="2:8" x14ac:dyDescent="0.25">
      <c r="B26" s="50" t="s">
        <v>68</v>
      </c>
      <c r="C26" s="43">
        <v>9</v>
      </c>
      <c r="D26" s="2" t="s">
        <v>181</v>
      </c>
      <c r="E26" s="64">
        <v>1300</v>
      </c>
      <c r="F26" s="64">
        <v>1215</v>
      </c>
      <c r="G26" s="64">
        <v>1215</v>
      </c>
      <c r="H26" s="65">
        <f t="shared" si="0"/>
        <v>1215</v>
      </c>
    </row>
    <row r="27" spans="2:8" x14ac:dyDescent="0.25">
      <c r="B27" s="50" t="s">
        <v>82</v>
      </c>
      <c r="C27" s="43">
        <v>9</v>
      </c>
      <c r="D27" s="2" t="s">
        <v>181</v>
      </c>
      <c r="E27" s="64">
        <v>1120</v>
      </c>
      <c r="F27" s="64">
        <v>840</v>
      </c>
      <c r="G27" s="64">
        <v>860</v>
      </c>
      <c r="H27" s="65">
        <f t="shared" si="0"/>
        <v>860</v>
      </c>
    </row>
    <row r="28" spans="2:8" x14ac:dyDescent="0.25">
      <c r="B28" s="50" t="s">
        <v>108</v>
      </c>
      <c r="C28" s="43">
        <v>9</v>
      </c>
      <c r="D28" s="2" t="s">
        <v>181</v>
      </c>
      <c r="E28" s="64">
        <v>1100</v>
      </c>
      <c r="F28" s="64">
        <v>935</v>
      </c>
      <c r="G28" s="64">
        <v>980</v>
      </c>
      <c r="H28" s="65">
        <f t="shared" si="0"/>
        <v>980</v>
      </c>
    </row>
    <row r="29" spans="2:8" x14ac:dyDescent="0.25">
      <c r="B29" s="50" t="s">
        <v>28</v>
      </c>
      <c r="C29" s="43">
        <v>9</v>
      </c>
      <c r="D29" s="2" t="s">
        <v>181</v>
      </c>
      <c r="E29" s="64">
        <v>1290</v>
      </c>
      <c r="F29" s="64">
        <v>940</v>
      </c>
      <c r="G29" s="64">
        <v>990</v>
      </c>
      <c r="H29" s="65">
        <f t="shared" si="0"/>
        <v>990</v>
      </c>
    </row>
    <row r="30" spans="2:8" x14ac:dyDescent="0.25">
      <c r="B30" s="50" t="s">
        <v>167</v>
      </c>
      <c r="C30" s="43">
        <v>9</v>
      </c>
      <c r="D30" s="2" t="s">
        <v>181</v>
      </c>
      <c r="E30" s="64">
        <v>990</v>
      </c>
      <c r="F30" s="64">
        <v>802</v>
      </c>
      <c r="G30" s="64">
        <v>850</v>
      </c>
      <c r="H30" s="65">
        <f t="shared" si="0"/>
        <v>850</v>
      </c>
    </row>
    <row r="31" spans="2:8" x14ac:dyDescent="0.25">
      <c r="B31" s="50" t="s">
        <v>168</v>
      </c>
      <c r="C31" s="43">
        <v>9</v>
      </c>
      <c r="D31" s="2" t="s">
        <v>181</v>
      </c>
      <c r="E31" s="64">
        <v>1130</v>
      </c>
      <c r="F31" s="64">
        <v>980</v>
      </c>
      <c r="G31" s="64">
        <v>1000</v>
      </c>
      <c r="H31" s="65">
        <f t="shared" si="0"/>
        <v>1000</v>
      </c>
    </row>
    <row r="32" spans="2:8" x14ac:dyDescent="0.25">
      <c r="B32" s="50" t="s">
        <v>169</v>
      </c>
      <c r="C32" s="43">
        <v>9</v>
      </c>
      <c r="D32" s="2" t="s">
        <v>181</v>
      </c>
      <c r="E32" s="64">
        <v>1250</v>
      </c>
      <c r="F32" s="64">
        <v>1040</v>
      </c>
      <c r="G32" s="64">
        <v>950</v>
      </c>
      <c r="H32" s="65">
        <f t="shared" si="0"/>
        <v>950</v>
      </c>
    </row>
    <row r="33" spans="2:8" x14ac:dyDescent="0.25">
      <c r="B33" s="50" t="s">
        <v>180</v>
      </c>
      <c r="C33" s="43">
        <v>9</v>
      </c>
      <c r="D33" s="2" t="s">
        <v>181</v>
      </c>
      <c r="E33" s="64">
        <v>1090</v>
      </c>
      <c r="F33" s="64">
        <v>1280</v>
      </c>
      <c r="G33" s="64">
        <v>1200</v>
      </c>
      <c r="H33" s="65">
        <f t="shared" si="0"/>
        <v>1200</v>
      </c>
    </row>
    <row r="34" spans="2:8" x14ac:dyDescent="0.25">
      <c r="B34" s="50" t="s">
        <v>171</v>
      </c>
      <c r="C34" s="43">
        <v>9</v>
      </c>
      <c r="D34" s="2" t="s">
        <v>181</v>
      </c>
      <c r="E34" s="64">
        <v>1280</v>
      </c>
      <c r="F34" s="64">
        <v>860</v>
      </c>
      <c r="G34" s="64">
        <v>890</v>
      </c>
      <c r="H34" s="65">
        <f t="shared" si="0"/>
        <v>890</v>
      </c>
    </row>
    <row r="35" spans="2:8" x14ac:dyDescent="0.25">
      <c r="B35" s="50" t="s">
        <v>35</v>
      </c>
      <c r="C35" s="43">
        <v>9</v>
      </c>
      <c r="D35" s="2" t="s">
        <v>181</v>
      </c>
      <c r="E35" s="64">
        <v>1290</v>
      </c>
      <c r="F35" s="64">
        <v>1090</v>
      </c>
      <c r="G35" s="64">
        <v>980</v>
      </c>
      <c r="H35" s="65">
        <f t="shared" si="0"/>
        <v>980</v>
      </c>
    </row>
    <row r="36" spans="2:8" x14ac:dyDescent="0.25">
      <c r="B36" s="50" t="s">
        <v>36</v>
      </c>
      <c r="C36" s="43">
        <v>9</v>
      </c>
      <c r="D36" s="2" t="s">
        <v>181</v>
      </c>
      <c r="E36" s="64">
        <v>1270</v>
      </c>
      <c r="F36" s="64">
        <v>1153</v>
      </c>
      <c r="G36" s="64">
        <v>1200</v>
      </c>
      <c r="H36" s="65">
        <f t="shared" si="0"/>
        <v>1200</v>
      </c>
    </row>
    <row r="37" spans="2:8" x14ac:dyDescent="0.25">
      <c r="B37" s="50" t="s">
        <v>37</v>
      </c>
      <c r="C37" s="43">
        <v>9</v>
      </c>
      <c r="D37" s="2" t="s">
        <v>181</v>
      </c>
      <c r="E37" s="64">
        <v>1100</v>
      </c>
      <c r="F37" s="64">
        <v>705</v>
      </c>
      <c r="G37" s="64">
        <v>730</v>
      </c>
      <c r="H37" s="65">
        <f t="shared" si="0"/>
        <v>730</v>
      </c>
    </row>
    <row r="38" spans="2:8" x14ac:dyDescent="0.25">
      <c r="B38" s="50" t="s">
        <v>38</v>
      </c>
      <c r="C38" s="43">
        <v>9</v>
      </c>
      <c r="D38" s="2" t="s">
        <v>181</v>
      </c>
      <c r="E38" s="64">
        <v>1110</v>
      </c>
      <c r="F38" s="64">
        <v>1730</v>
      </c>
      <c r="G38" s="64">
        <v>1800</v>
      </c>
      <c r="H38" s="65">
        <f t="shared" si="0"/>
        <v>1800</v>
      </c>
    </row>
    <row r="39" spans="2:8" x14ac:dyDescent="0.25">
      <c r="B39" s="50" t="s">
        <v>39</v>
      </c>
      <c r="C39" s="43">
        <v>9</v>
      </c>
      <c r="D39" s="2" t="s">
        <v>181</v>
      </c>
      <c r="E39" s="64">
        <v>1130</v>
      </c>
      <c r="F39" s="64">
        <v>1060</v>
      </c>
      <c r="G39" s="64">
        <v>1150</v>
      </c>
      <c r="H39" s="65">
        <f t="shared" si="0"/>
        <v>1150</v>
      </c>
    </row>
    <row r="40" spans="2:8" x14ac:dyDescent="0.25">
      <c r="B40" s="50" t="s">
        <v>112</v>
      </c>
      <c r="C40" s="43">
        <v>9</v>
      </c>
      <c r="D40" s="2" t="s">
        <v>181</v>
      </c>
      <c r="E40" s="64">
        <v>1370</v>
      </c>
      <c r="F40" s="64">
        <v>950</v>
      </c>
      <c r="G40" s="64">
        <v>990</v>
      </c>
      <c r="H40" s="65">
        <f t="shared" si="0"/>
        <v>990</v>
      </c>
    </row>
    <row r="41" spans="2:8" x14ac:dyDescent="0.25">
      <c r="B41" s="50" t="s">
        <v>114</v>
      </c>
      <c r="C41" s="43">
        <v>9</v>
      </c>
      <c r="D41" s="2" t="s">
        <v>181</v>
      </c>
      <c r="E41" s="64">
        <v>1190</v>
      </c>
      <c r="F41" s="64">
        <v>1200</v>
      </c>
      <c r="G41" s="64">
        <v>1280</v>
      </c>
      <c r="H41" s="65">
        <f t="shared" si="0"/>
        <v>1280</v>
      </c>
    </row>
    <row r="42" spans="2:8" x14ac:dyDescent="0.25">
      <c r="B42" s="50" t="s">
        <v>174</v>
      </c>
      <c r="C42" s="43">
        <v>9</v>
      </c>
      <c r="D42" s="2" t="s">
        <v>181</v>
      </c>
      <c r="E42" s="64">
        <v>1200</v>
      </c>
      <c r="F42" s="64">
        <v>1202</v>
      </c>
      <c r="G42" s="64">
        <v>1200</v>
      </c>
      <c r="H42" s="65">
        <f t="shared" si="0"/>
        <v>1200</v>
      </c>
    </row>
    <row r="43" spans="2:8" x14ac:dyDescent="0.25">
      <c r="B43" s="50" t="s">
        <v>175</v>
      </c>
      <c r="C43" s="43">
        <v>9</v>
      </c>
      <c r="D43" s="2" t="s">
        <v>181</v>
      </c>
      <c r="E43" s="64">
        <v>1340</v>
      </c>
      <c r="F43" s="64">
        <v>976</v>
      </c>
      <c r="G43" s="64">
        <v>1050</v>
      </c>
      <c r="H43" s="65">
        <f t="shared" si="0"/>
        <v>1050</v>
      </c>
    </row>
    <row r="44" spans="2:8" x14ac:dyDescent="0.25">
      <c r="B44" s="50" t="s">
        <v>43</v>
      </c>
      <c r="C44" s="43">
        <v>9</v>
      </c>
      <c r="D44" s="2" t="s">
        <v>181</v>
      </c>
      <c r="E44" s="64">
        <v>1260</v>
      </c>
      <c r="F44" s="64">
        <v>1210</v>
      </c>
      <c r="G44" s="64">
        <v>1215</v>
      </c>
      <c r="H44" s="65">
        <f t="shared" si="0"/>
        <v>1215</v>
      </c>
    </row>
    <row r="45" spans="2:8" x14ac:dyDescent="0.25">
      <c r="B45" s="50" t="s">
        <v>44</v>
      </c>
      <c r="C45" s="43">
        <v>9</v>
      </c>
      <c r="D45" s="2" t="s">
        <v>181</v>
      </c>
      <c r="E45" s="64">
        <v>1190</v>
      </c>
      <c r="F45" s="64">
        <v>820</v>
      </c>
      <c r="G45" s="64">
        <v>890</v>
      </c>
      <c r="H45" s="65">
        <f t="shared" si="0"/>
        <v>890</v>
      </c>
    </row>
    <row r="46" spans="2:8" x14ac:dyDescent="0.25">
      <c r="B46" s="48" t="s">
        <v>45</v>
      </c>
      <c r="C46" s="43">
        <v>9</v>
      </c>
      <c r="D46" s="2" t="s">
        <v>181</v>
      </c>
      <c r="E46" s="69">
        <v>1340</v>
      </c>
      <c r="F46" s="69">
        <v>890</v>
      </c>
      <c r="G46" s="69">
        <v>990</v>
      </c>
      <c r="H46" s="65">
        <f t="shared" si="0"/>
        <v>990</v>
      </c>
    </row>
    <row r="47" spans="2:8" ht="15.75" thickBot="1" x14ac:dyDescent="0.3">
      <c r="B47" s="51" t="s">
        <v>56</v>
      </c>
      <c r="C47" s="43">
        <v>9</v>
      </c>
      <c r="D47" s="2" t="s">
        <v>181</v>
      </c>
      <c r="E47" s="69">
        <v>1240</v>
      </c>
      <c r="F47" s="69">
        <v>880</v>
      </c>
      <c r="G47" s="69">
        <v>890</v>
      </c>
      <c r="H47" s="70">
        <f t="shared" si="0"/>
        <v>890</v>
      </c>
    </row>
    <row r="48" spans="2:8" ht="15.75" thickBot="1" x14ac:dyDescent="0.3">
      <c r="B48" s="140" t="s">
        <v>6</v>
      </c>
      <c r="C48" s="141"/>
      <c r="D48" s="141"/>
      <c r="E48" s="141"/>
      <c r="F48" s="141"/>
      <c r="G48" s="145"/>
      <c r="H48" s="27"/>
    </row>
    <row r="49" spans="3:5" x14ac:dyDescent="0.25">
      <c r="C49" s="18"/>
      <c r="D49" s="18"/>
      <c r="E49" s="18"/>
    </row>
  </sheetData>
  <mergeCells count="4">
    <mergeCell ref="E4:G4"/>
    <mergeCell ref="H4:H5"/>
    <mergeCell ref="B48:G48"/>
    <mergeCell ref="B2:H2"/>
  </mergeCells>
  <pageMargins left="0.51181102362204722" right="0.51181102362204722" top="0.78740157480314965" bottom="0.78740157480314965" header="0.31496062992125984" footer="0.31496062992125984"/>
  <pageSetup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A23" sqref="A23"/>
    </sheetView>
  </sheetViews>
  <sheetFormatPr defaultRowHeight="15" x14ac:dyDescent="0.25"/>
  <cols>
    <col min="1" max="1" width="37.7109375" bestFit="1" customWidth="1"/>
    <col min="4" max="4" width="27.140625" bestFit="1" customWidth="1"/>
    <col min="5" max="5" width="27.140625" customWidth="1"/>
  </cols>
  <sheetData>
    <row r="1" spans="1:11" x14ac:dyDescent="0.25">
      <c r="B1" t="s">
        <v>450</v>
      </c>
      <c r="D1" t="s">
        <v>451</v>
      </c>
      <c r="F1" t="s">
        <v>452</v>
      </c>
      <c r="H1" t="s">
        <v>196</v>
      </c>
      <c r="J1" t="s">
        <v>453</v>
      </c>
    </row>
    <row r="2" spans="1:11" x14ac:dyDescent="0.25">
      <c r="A2" t="s">
        <v>454</v>
      </c>
      <c r="B2">
        <v>1</v>
      </c>
      <c r="C2" t="s">
        <v>443</v>
      </c>
      <c r="D2" t="s">
        <v>121</v>
      </c>
      <c r="E2" t="s">
        <v>439</v>
      </c>
      <c r="F2">
        <v>15</v>
      </c>
      <c r="G2" t="s">
        <v>439</v>
      </c>
      <c r="H2" t="s">
        <v>197</v>
      </c>
      <c r="I2" t="s">
        <v>439</v>
      </c>
      <c r="J2" s="92">
        <v>375</v>
      </c>
      <c r="K2" t="s">
        <v>437</v>
      </c>
    </row>
    <row r="3" spans="1:11" x14ac:dyDescent="0.25">
      <c r="A3" t="s">
        <v>454</v>
      </c>
      <c r="B3">
        <v>2</v>
      </c>
      <c r="C3" t="s">
        <v>443</v>
      </c>
      <c r="D3" t="s">
        <v>127</v>
      </c>
      <c r="E3" t="s">
        <v>439</v>
      </c>
      <c r="F3">
        <v>15</v>
      </c>
      <c r="G3" t="s">
        <v>439</v>
      </c>
      <c r="H3" t="s">
        <v>197</v>
      </c>
      <c r="I3" t="s">
        <v>439</v>
      </c>
      <c r="J3" s="92">
        <v>375</v>
      </c>
      <c r="K3" t="s">
        <v>437</v>
      </c>
    </row>
    <row r="4" spans="1:11" x14ac:dyDescent="0.25">
      <c r="A4" t="s">
        <v>454</v>
      </c>
      <c r="B4">
        <v>3</v>
      </c>
      <c r="C4" t="s">
        <v>443</v>
      </c>
      <c r="D4" t="s">
        <v>70</v>
      </c>
      <c r="E4" t="s">
        <v>439</v>
      </c>
      <c r="F4">
        <v>15</v>
      </c>
      <c r="G4" t="s">
        <v>439</v>
      </c>
      <c r="H4" t="s">
        <v>197</v>
      </c>
      <c r="I4" t="s">
        <v>439</v>
      </c>
      <c r="J4" s="92">
        <v>375</v>
      </c>
      <c r="K4" t="s">
        <v>437</v>
      </c>
    </row>
    <row r="5" spans="1:11" x14ac:dyDescent="0.25">
      <c r="A5" t="s">
        <v>454</v>
      </c>
      <c r="B5">
        <v>4</v>
      </c>
      <c r="C5" t="s">
        <v>443</v>
      </c>
      <c r="D5" t="s">
        <v>58</v>
      </c>
      <c r="E5" t="s">
        <v>439</v>
      </c>
      <c r="F5">
        <v>15</v>
      </c>
      <c r="G5" t="s">
        <v>439</v>
      </c>
      <c r="H5" t="s">
        <v>197</v>
      </c>
      <c r="I5" t="s">
        <v>439</v>
      </c>
      <c r="J5" s="92">
        <v>375</v>
      </c>
      <c r="K5" t="s">
        <v>437</v>
      </c>
    </row>
    <row r="6" spans="1:11" x14ac:dyDescent="0.25">
      <c r="A6" t="s">
        <v>454</v>
      </c>
      <c r="B6">
        <v>5</v>
      </c>
      <c r="C6" t="s">
        <v>443</v>
      </c>
      <c r="D6" t="s">
        <v>55</v>
      </c>
      <c r="E6" t="s">
        <v>439</v>
      </c>
      <c r="F6">
        <v>15</v>
      </c>
      <c r="G6" t="s">
        <v>439</v>
      </c>
      <c r="H6" t="s">
        <v>197</v>
      </c>
      <c r="I6" t="s">
        <v>439</v>
      </c>
      <c r="J6" s="92">
        <v>375</v>
      </c>
      <c r="K6" t="s">
        <v>437</v>
      </c>
    </row>
    <row r="7" spans="1:11" x14ac:dyDescent="0.25">
      <c r="A7" t="s">
        <v>454</v>
      </c>
      <c r="B7">
        <v>6</v>
      </c>
      <c r="C7" t="s">
        <v>443</v>
      </c>
      <c r="D7" t="s">
        <v>85</v>
      </c>
      <c r="E7" t="s">
        <v>439</v>
      </c>
      <c r="F7">
        <v>15</v>
      </c>
      <c r="G7" t="s">
        <v>439</v>
      </c>
      <c r="H7" t="s">
        <v>197</v>
      </c>
      <c r="I7" t="s">
        <v>439</v>
      </c>
      <c r="J7" s="92">
        <v>375</v>
      </c>
      <c r="K7" t="s">
        <v>437</v>
      </c>
    </row>
    <row r="8" spans="1:11" x14ac:dyDescent="0.25">
      <c r="A8" t="s">
        <v>454</v>
      </c>
      <c r="B8">
        <v>7</v>
      </c>
      <c r="C8" t="s">
        <v>443</v>
      </c>
      <c r="D8" t="s">
        <v>69</v>
      </c>
      <c r="E8" t="s">
        <v>439</v>
      </c>
      <c r="F8">
        <v>15</v>
      </c>
      <c r="G8" t="s">
        <v>439</v>
      </c>
      <c r="H8" t="s">
        <v>197</v>
      </c>
      <c r="I8" t="s">
        <v>439</v>
      </c>
      <c r="J8" s="92">
        <v>375</v>
      </c>
      <c r="K8" t="s">
        <v>437</v>
      </c>
    </row>
    <row r="9" spans="1:11" x14ac:dyDescent="0.25">
      <c r="A9" t="s">
        <v>454</v>
      </c>
      <c r="B9">
        <v>8</v>
      </c>
      <c r="C9" t="s">
        <v>443</v>
      </c>
      <c r="D9" t="s">
        <v>95</v>
      </c>
      <c r="E9" t="s">
        <v>439</v>
      </c>
      <c r="F9">
        <v>15</v>
      </c>
      <c r="G9" t="s">
        <v>439</v>
      </c>
      <c r="H9" t="s">
        <v>197</v>
      </c>
      <c r="I9" t="s">
        <v>439</v>
      </c>
      <c r="J9" s="92">
        <v>375</v>
      </c>
      <c r="K9" t="s">
        <v>437</v>
      </c>
    </row>
    <row r="10" spans="1:11" x14ac:dyDescent="0.25">
      <c r="A10" t="s">
        <v>454</v>
      </c>
      <c r="B10">
        <v>9</v>
      </c>
      <c r="C10" t="s">
        <v>443</v>
      </c>
      <c r="D10" t="s">
        <v>64</v>
      </c>
      <c r="E10" t="s">
        <v>439</v>
      </c>
      <c r="F10">
        <v>15</v>
      </c>
      <c r="G10" t="s">
        <v>439</v>
      </c>
      <c r="H10" t="s">
        <v>197</v>
      </c>
      <c r="I10" t="s">
        <v>439</v>
      </c>
      <c r="J10" s="92">
        <v>375</v>
      </c>
      <c r="K10" t="s">
        <v>437</v>
      </c>
    </row>
    <row r="11" spans="1:11" x14ac:dyDescent="0.25">
      <c r="A11" t="s">
        <v>454</v>
      </c>
      <c r="B11">
        <v>10</v>
      </c>
      <c r="C11" t="s">
        <v>443</v>
      </c>
      <c r="D11" t="s">
        <v>79</v>
      </c>
      <c r="E11" t="s">
        <v>439</v>
      </c>
      <c r="F11">
        <v>15</v>
      </c>
      <c r="G11" t="s">
        <v>439</v>
      </c>
      <c r="H11" t="s">
        <v>197</v>
      </c>
      <c r="I11" t="s">
        <v>439</v>
      </c>
      <c r="J11" s="92">
        <v>375</v>
      </c>
      <c r="K11" t="s">
        <v>437</v>
      </c>
    </row>
    <row r="12" spans="1:11" x14ac:dyDescent="0.25">
      <c r="A12" t="s">
        <v>454</v>
      </c>
      <c r="B12">
        <v>11</v>
      </c>
      <c r="C12" t="s">
        <v>443</v>
      </c>
      <c r="D12" t="s">
        <v>103</v>
      </c>
      <c r="E12" t="s">
        <v>439</v>
      </c>
      <c r="F12">
        <v>15</v>
      </c>
      <c r="G12" t="s">
        <v>439</v>
      </c>
      <c r="H12" t="s">
        <v>197</v>
      </c>
      <c r="I12" t="s">
        <v>439</v>
      </c>
      <c r="J12" s="92">
        <v>375</v>
      </c>
      <c r="K12" t="s">
        <v>437</v>
      </c>
    </row>
    <row r="13" spans="1:11" x14ac:dyDescent="0.25">
      <c r="A13" t="s">
        <v>454</v>
      </c>
      <c r="B13">
        <v>12</v>
      </c>
      <c r="C13" t="s">
        <v>443</v>
      </c>
      <c r="D13" t="s">
        <v>104</v>
      </c>
      <c r="E13" t="s">
        <v>439</v>
      </c>
      <c r="F13">
        <v>15</v>
      </c>
      <c r="G13" t="s">
        <v>439</v>
      </c>
      <c r="H13" t="s">
        <v>197</v>
      </c>
      <c r="I13" t="s">
        <v>439</v>
      </c>
      <c r="J13" s="92">
        <v>375</v>
      </c>
      <c r="K13" t="s">
        <v>437</v>
      </c>
    </row>
    <row r="14" spans="1:11" x14ac:dyDescent="0.25">
      <c r="A14" t="s">
        <v>454</v>
      </c>
      <c r="B14">
        <v>13</v>
      </c>
      <c r="C14" t="s">
        <v>443</v>
      </c>
      <c r="D14" t="s">
        <v>105</v>
      </c>
      <c r="E14" t="s">
        <v>439</v>
      </c>
      <c r="F14">
        <v>15</v>
      </c>
      <c r="G14" t="s">
        <v>439</v>
      </c>
      <c r="H14" t="s">
        <v>197</v>
      </c>
      <c r="I14" t="s">
        <v>439</v>
      </c>
      <c r="J14" s="92">
        <v>375</v>
      </c>
      <c r="K14" t="s">
        <v>437</v>
      </c>
    </row>
    <row r="15" spans="1:11" x14ac:dyDescent="0.25">
      <c r="A15" t="s">
        <v>454</v>
      </c>
      <c r="B15">
        <v>14</v>
      </c>
      <c r="C15" t="s">
        <v>443</v>
      </c>
      <c r="D15" t="s">
        <v>131</v>
      </c>
      <c r="E15" t="s">
        <v>439</v>
      </c>
      <c r="F15">
        <v>15</v>
      </c>
      <c r="G15" t="s">
        <v>439</v>
      </c>
      <c r="H15" t="s">
        <v>197</v>
      </c>
      <c r="I15" t="s">
        <v>439</v>
      </c>
      <c r="J15" s="92">
        <v>375</v>
      </c>
      <c r="K15" t="s">
        <v>437</v>
      </c>
    </row>
    <row r="16" spans="1:11" x14ac:dyDescent="0.25">
      <c r="A16" t="s">
        <v>454</v>
      </c>
      <c r="B16">
        <v>15</v>
      </c>
      <c r="C16" t="s">
        <v>443</v>
      </c>
      <c r="D16" t="s">
        <v>106</v>
      </c>
      <c r="E16" t="s">
        <v>439</v>
      </c>
      <c r="F16">
        <v>15</v>
      </c>
      <c r="G16" t="s">
        <v>439</v>
      </c>
      <c r="H16" t="s">
        <v>197</v>
      </c>
      <c r="I16" t="s">
        <v>439</v>
      </c>
      <c r="J16" s="92">
        <v>375</v>
      </c>
      <c r="K16" t="s">
        <v>437</v>
      </c>
    </row>
    <row r="17" spans="1:11" x14ac:dyDescent="0.25">
      <c r="A17" t="s">
        <v>454</v>
      </c>
      <c r="B17">
        <v>16</v>
      </c>
      <c r="C17" t="s">
        <v>443</v>
      </c>
      <c r="D17" t="s">
        <v>67</v>
      </c>
      <c r="E17" t="s">
        <v>439</v>
      </c>
      <c r="F17">
        <v>15</v>
      </c>
      <c r="G17" t="s">
        <v>439</v>
      </c>
      <c r="H17" t="s">
        <v>197</v>
      </c>
      <c r="I17" t="s">
        <v>439</v>
      </c>
      <c r="J17" s="92">
        <v>375</v>
      </c>
      <c r="K17" t="s">
        <v>437</v>
      </c>
    </row>
    <row r="18" spans="1:11" x14ac:dyDescent="0.25">
      <c r="A18" t="s">
        <v>454</v>
      </c>
      <c r="B18">
        <v>17</v>
      </c>
      <c r="C18" t="s">
        <v>443</v>
      </c>
      <c r="D18" t="s">
        <v>128</v>
      </c>
      <c r="E18" t="s">
        <v>439</v>
      </c>
      <c r="F18">
        <v>15</v>
      </c>
      <c r="G18" t="s">
        <v>439</v>
      </c>
      <c r="H18" t="s">
        <v>197</v>
      </c>
      <c r="I18" t="s">
        <v>439</v>
      </c>
      <c r="J18" s="92">
        <v>375</v>
      </c>
      <c r="K18" t="s">
        <v>437</v>
      </c>
    </row>
    <row r="19" spans="1:11" x14ac:dyDescent="0.25">
      <c r="A19" t="s">
        <v>454</v>
      </c>
      <c r="B19">
        <v>18</v>
      </c>
      <c r="C19" t="s">
        <v>443</v>
      </c>
      <c r="D19" t="s">
        <v>129</v>
      </c>
      <c r="E19" t="s">
        <v>439</v>
      </c>
      <c r="F19">
        <v>15</v>
      </c>
      <c r="G19" t="s">
        <v>439</v>
      </c>
      <c r="H19" t="s">
        <v>197</v>
      </c>
      <c r="I19" t="s">
        <v>439</v>
      </c>
      <c r="J19" s="92">
        <v>375</v>
      </c>
      <c r="K19" t="s">
        <v>437</v>
      </c>
    </row>
    <row r="20" spans="1:11" x14ac:dyDescent="0.25">
      <c r="A20" t="s">
        <v>454</v>
      </c>
      <c r="B20">
        <v>19</v>
      </c>
      <c r="C20" t="s">
        <v>443</v>
      </c>
      <c r="D20" t="s">
        <v>133</v>
      </c>
      <c r="E20" t="s">
        <v>439</v>
      </c>
      <c r="F20">
        <v>15</v>
      </c>
      <c r="G20" t="s">
        <v>439</v>
      </c>
      <c r="H20" t="s">
        <v>197</v>
      </c>
      <c r="I20" t="s">
        <v>439</v>
      </c>
      <c r="J20" s="92">
        <v>375</v>
      </c>
      <c r="K20" t="s">
        <v>437</v>
      </c>
    </row>
    <row r="21" spans="1:11" x14ac:dyDescent="0.25">
      <c r="A21" t="s">
        <v>454</v>
      </c>
      <c r="B21">
        <v>20</v>
      </c>
      <c r="C21" t="s">
        <v>443</v>
      </c>
      <c r="D21" t="s">
        <v>153</v>
      </c>
      <c r="E21" t="s">
        <v>439</v>
      </c>
      <c r="F21">
        <v>15</v>
      </c>
      <c r="G21" t="s">
        <v>439</v>
      </c>
      <c r="H21" t="s">
        <v>197</v>
      </c>
      <c r="I21" t="s">
        <v>439</v>
      </c>
      <c r="J21" s="92">
        <v>375</v>
      </c>
      <c r="K21" t="s">
        <v>437</v>
      </c>
    </row>
    <row r="22" spans="1:11" x14ac:dyDescent="0.25">
      <c r="A22" t="s">
        <v>454</v>
      </c>
      <c r="B22">
        <v>21</v>
      </c>
      <c r="C22" t="s">
        <v>443</v>
      </c>
      <c r="D22" t="s">
        <v>154</v>
      </c>
      <c r="E22" t="s">
        <v>439</v>
      </c>
      <c r="F22">
        <v>15</v>
      </c>
      <c r="G22" t="s">
        <v>439</v>
      </c>
      <c r="H22" t="s">
        <v>197</v>
      </c>
      <c r="I22" t="s">
        <v>439</v>
      </c>
      <c r="J22" s="92">
        <v>375</v>
      </c>
      <c r="K22" t="s">
        <v>437</v>
      </c>
    </row>
    <row r="23" spans="1:11" x14ac:dyDescent="0.25">
      <c r="A23" t="s">
        <v>454</v>
      </c>
      <c r="B23">
        <v>22</v>
      </c>
      <c r="C23" t="s">
        <v>443</v>
      </c>
      <c r="D23" t="s">
        <v>162</v>
      </c>
      <c r="E23" t="s">
        <v>439</v>
      </c>
      <c r="F23">
        <v>15</v>
      </c>
      <c r="G23" t="s">
        <v>439</v>
      </c>
      <c r="H23" t="s">
        <v>197</v>
      </c>
      <c r="I23" t="s">
        <v>439</v>
      </c>
      <c r="J23" s="92">
        <v>375</v>
      </c>
      <c r="K23" t="s">
        <v>437</v>
      </c>
    </row>
    <row r="24" spans="1:11" x14ac:dyDescent="0.25">
      <c r="A24" t="s">
        <v>454</v>
      </c>
      <c r="B24">
        <v>23</v>
      </c>
      <c r="C24" t="s">
        <v>443</v>
      </c>
      <c r="D24" t="s">
        <v>180</v>
      </c>
      <c r="E24" t="s">
        <v>439</v>
      </c>
      <c r="F24">
        <v>15</v>
      </c>
      <c r="G24" t="s">
        <v>439</v>
      </c>
      <c r="H24" t="s">
        <v>197</v>
      </c>
      <c r="I24" t="s">
        <v>439</v>
      </c>
      <c r="J24" s="92">
        <v>375</v>
      </c>
      <c r="K24" t="s">
        <v>437</v>
      </c>
    </row>
    <row r="25" spans="1:11" x14ac:dyDescent="0.25">
      <c r="A25" t="s">
        <v>454</v>
      </c>
      <c r="B25">
        <v>24</v>
      </c>
      <c r="C25" t="s">
        <v>443</v>
      </c>
      <c r="D25" t="s">
        <v>155</v>
      </c>
      <c r="E25" t="s">
        <v>439</v>
      </c>
      <c r="F25">
        <v>15</v>
      </c>
      <c r="G25" t="s">
        <v>439</v>
      </c>
      <c r="H25" t="s">
        <v>197</v>
      </c>
      <c r="I25" t="s">
        <v>439</v>
      </c>
      <c r="J25" s="92">
        <v>375</v>
      </c>
      <c r="K25" t="s">
        <v>437</v>
      </c>
    </row>
    <row r="26" spans="1:11" x14ac:dyDescent="0.25">
      <c r="A26" t="s">
        <v>454</v>
      </c>
      <c r="B26">
        <v>25</v>
      </c>
      <c r="C26" t="s">
        <v>443</v>
      </c>
      <c r="D26" t="s">
        <v>156</v>
      </c>
      <c r="E26" t="s">
        <v>439</v>
      </c>
      <c r="F26">
        <v>15</v>
      </c>
      <c r="G26" t="s">
        <v>439</v>
      </c>
      <c r="H26" t="s">
        <v>197</v>
      </c>
      <c r="I26" t="s">
        <v>439</v>
      </c>
      <c r="J26" s="92">
        <v>375</v>
      </c>
      <c r="K26" t="s">
        <v>437</v>
      </c>
    </row>
    <row r="27" spans="1:11" x14ac:dyDescent="0.25">
      <c r="A27" t="s">
        <v>454</v>
      </c>
      <c r="B27">
        <v>26</v>
      </c>
      <c r="C27" t="s">
        <v>443</v>
      </c>
      <c r="D27" t="s">
        <v>157</v>
      </c>
      <c r="E27" t="s">
        <v>439</v>
      </c>
      <c r="F27">
        <v>15</v>
      </c>
      <c r="G27" t="s">
        <v>439</v>
      </c>
      <c r="H27" t="s">
        <v>197</v>
      </c>
      <c r="I27" t="s">
        <v>439</v>
      </c>
      <c r="J27" s="92">
        <v>375</v>
      </c>
      <c r="K27" t="s">
        <v>437</v>
      </c>
    </row>
    <row r="28" spans="1:11" x14ac:dyDescent="0.25">
      <c r="A28" t="s">
        <v>454</v>
      </c>
      <c r="B28">
        <v>27</v>
      </c>
      <c r="C28" t="s">
        <v>443</v>
      </c>
      <c r="D28" t="s">
        <v>158</v>
      </c>
      <c r="E28" t="s">
        <v>439</v>
      </c>
      <c r="F28">
        <v>15</v>
      </c>
      <c r="G28" t="s">
        <v>439</v>
      </c>
      <c r="H28" t="s">
        <v>197</v>
      </c>
      <c r="I28" t="s">
        <v>439</v>
      </c>
      <c r="J28" s="92">
        <v>375</v>
      </c>
      <c r="K28" t="s">
        <v>437</v>
      </c>
    </row>
    <row r="29" spans="1:11" x14ac:dyDescent="0.25">
      <c r="A29" t="s">
        <v>454</v>
      </c>
      <c r="B29">
        <v>28</v>
      </c>
      <c r="C29" t="s">
        <v>443</v>
      </c>
      <c r="D29" t="s">
        <v>159</v>
      </c>
      <c r="E29" t="s">
        <v>439</v>
      </c>
      <c r="F29">
        <v>15</v>
      </c>
      <c r="G29" t="s">
        <v>439</v>
      </c>
      <c r="H29" t="s">
        <v>197</v>
      </c>
      <c r="I29" t="s">
        <v>439</v>
      </c>
      <c r="J29" s="92">
        <v>375</v>
      </c>
      <c r="K29" t="s">
        <v>437</v>
      </c>
    </row>
    <row r="30" spans="1:11" x14ac:dyDescent="0.25">
      <c r="A30" t="s">
        <v>454</v>
      </c>
      <c r="B30">
        <v>29</v>
      </c>
      <c r="C30" t="s">
        <v>443</v>
      </c>
      <c r="D30" t="s">
        <v>160</v>
      </c>
      <c r="E30" t="s">
        <v>439</v>
      </c>
      <c r="F30">
        <v>15</v>
      </c>
      <c r="G30" t="s">
        <v>439</v>
      </c>
      <c r="H30" t="s">
        <v>197</v>
      </c>
      <c r="I30" t="s">
        <v>439</v>
      </c>
      <c r="J30" s="92">
        <v>375</v>
      </c>
      <c r="K30" t="s">
        <v>437</v>
      </c>
    </row>
    <row r="31" spans="1:11" x14ac:dyDescent="0.25">
      <c r="A31" t="s">
        <v>454</v>
      </c>
      <c r="B31">
        <v>30</v>
      </c>
      <c r="C31" t="s">
        <v>443</v>
      </c>
      <c r="D31" t="s">
        <v>161</v>
      </c>
      <c r="E31" t="s">
        <v>439</v>
      </c>
      <c r="F31">
        <v>15</v>
      </c>
      <c r="G31" t="s">
        <v>439</v>
      </c>
      <c r="H31" t="s">
        <v>197</v>
      </c>
      <c r="I31" t="s">
        <v>439</v>
      </c>
      <c r="J31" s="92">
        <v>375</v>
      </c>
      <c r="K31" t="s">
        <v>437</v>
      </c>
    </row>
    <row r="32" spans="1:11" x14ac:dyDescent="0.25">
      <c r="A32" t="s">
        <v>454</v>
      </c>
      <c r="B32">
        <v>31</v>
      </c>
      <c r="C32" t="s">
        <v>443</v>
      </c>
      <c r="D32" t="s">
        <v>174</v>
      </c>
      <c r="E32" t="s">
        <v>439</v>
      </c>
      <c r="F32">
        <v>15</v>
      </c>
      <c r="G32" t="s">
        <v>439</v>
      </c>
      <c r="H32" t="s">
        <v>197</v>
      </c>
      <c r="I32" t="s">
        <v>439</v>
      </c>
      <c r="J32" s="92">
        <v>375</v>
      </c>
      <c r="K32" t="s">
        <v>437</v>
      </c>
    </row>
    <row r="33" spans="1:11" x14ac:dyDescent="0.25">
      <c r="A33" t="s">
        <v>454</v>
      </c>
      <c r="B33">
        <v>32</v>
      </c>
      <c r="C33" t="s">
        <v>443</v>
      </c>
      <c r="D33" t="s">
        <v>175</v>
      </c>
      <c r="E33" t="s">
        <v>439</v>
      </c>
      <c r="F33">
        <v>15</v>
      </c>
      <c r="G33" t="s">
        <v>439</v>
      </c>
      <c r="H33" t="s">
        <v>197</v>
      </c>
      <c r="I33" t="s">
        <v>439</v>
      </c>
      <c r="J33" s="92">
        <v>375</v>
      </c>
      <c r="K33" t="s">
        <v>437</v>
      </c>
    </row>
    <row r="34" spans="1:11" x14ac:dyDescent="0.25">
      <c r="A34" t="s">
        <v>454</v>
      </c>
      <c r="B34">
        <v>33</v>
      </c>
      <c r="C34" t="s">
        <v>443</v>
      </c>
      <c r="D34" t="s">
        <v>177</v>
      </c>
      <c r="E34" t="s">
        <v>439</v>
      </c>
      <c r="F34">
        <v>15</v>
      </c>
      <c r="G34" t="s">
        <v>439</v>
      </c>
      <c r="H34" t="s">
        <v>197</v>
      </c>
      <c r="I34" t="s">
        <v>439</v>
      </c>
      <c r="J34" s="92">
        <v>375</v>
      </c>
      <c r="K34" t="s">
        <v>437</v>
      </c>
    </row>
    <row r="35" spans="1:11" x14ac:dyDescent="0.25">
      <c r="A35" t="s">
        <v>454</v>
      </c>
      <c r="B35">
        <v>34</v>
      </c>
      <c r="C35" t="s">
        <v>443</v>
      </c>
      <c r="D35" t="s">
        <v>68</v>
      </c>
      <c r="E35" t="s">
        <v>439</v>
      </c>
      <c r="F35">
        <v>15</v>
      </c>
      <c r="G35" t="s">
        <v>439</v>
      </c>
      <c r="H35" t="s">
        <v>197</v>
      </c>
      <c r="I35" t="s">
        <v>439</v>
      </c>
      <c r="J35" s="92">
        <v>375</v>
      </c>
      <c r="K35" t="s">
        <v>437</v>
      </c>
    </row>
    <row r="36" spans="1:11" x14ac:dyDescent="0.25">
      <c r="A36" t="s">
        <v>454</v>
      </c>
      <c r="B36">
        <v>35</v>
      </c>
      <c r="C36" t="s">
        <v>443</v>
      </c>
      <c r="D36" t="s">
        <v>115</v>
      </c>
      <c r="E36" t="s">
        <v>439</v>
      </c>
      <c r="F36">
        <v>15</v>
      </c>
      <c r="G36" t="s">
        <v>439</v>
      </c>
      <c r="H36" t="s">
        <v>197</v>
      </c>
      <c r="I36" t="s">
        <v>439</v>
      </c>
      <c r="J36" s="92">
        <v>375</v>
      </c>
      <c r="K36" t="s">
        <v>437</v>
      </c>
    </row>
    <row r="37" spans="1:11" x14ac:dyDescent="0.25">
      <c r="A37" t="s">
        <v>454</v>
      </c>
      <c r="B37">
        <v>36</v>
      </c>
      <c r="C37" t="s">
        <v>443</v>
      </c>
      <c r="D37" t="s">
        <v>82</v>
      </c>
      <c r="E37" t="s">
        <v>439</v>
      </c>
      <c r="F37">
        <v>15</v>
      </c>
      <c r="G37" t="s">
        <v>439</v>
      </c>
      <c r="H37" t="s">
        <v>197</v>
      </c>
      <c r="I37" t="s">
        <v>439</v>
      </c>
      <c r="J37" s="92">
        <v>375</v>
      </c>
      <c r="K37" t="s">
        <v>437</v>
      </c>
    </row>
    <row r="38" spans="1:11" x14ac:dyDescent="0.25">
      <c r="A38" t="s">
        <v>454</v>
      </c>
      <c r="B38">
        <v>37</v>
      </c>
      <c r="C38" t="s">
        <v>443</v>
      </c>
      <c r="D38" t="s">
        <v>108</v>
      </c>
      <c r="E38" t="s">
        <v>439</v>
      </c>
      <c r="F38">
        <v>15</v>
      </c>
      <c r="G38" t="s">
        <v>439</v>
      </c>
      <c r="H38" t="s">
        <v>197</v>
      </c>
      <c r="I38" t="s">
        <v>439</v>
      </c>
      <c r="J38" s="92">
        <v>375</v>
      </c>
      <c r="K38" t="s">
        <v>437</v>
      </c>
    </row>
    <row r="39" spans="1:11" x14ac:dyDescent="0.25">
      <c r="A39" t="s">
        <v>454</v>
      </c>
      <c r="B39">
        <v>38</v>
      </c>
      <c r="C39" t="s">
        <v>443</v>
      </c>
      <c r="D39" t="s">
        <v>113</v>
      </c>
      <c r="E39" t="s">
        <v>439</v>
      </c>
      <c r="F39">
        <v>15</v>
      </c>
      <c r="G39" t="s">
        <v>439</v>
      </c>
      <c r="H39" t="s">
        <v>197</v>
      </c>
      <c r="I39" t="s">
        <v>439</v>
      </c>
      <c r="J39" s="92">
        <v>375</v>
      </c>
      <c r="K39" t="s">
        <v>437</v>
      </c>
    </row>
    <row r="40" spans="1:11" x14ac:dyDescent="0.25">
      <c r="A40" t="s">
        <v>454</v>
      </c>
      <c r="B40">
        <v>39</v>
      </c>
      <c r="C40" t="s">
        <v>443</v>
      </c>
      <c r="D40" t="s">
        <v>167</v>
      </c>
      <c r="E40" t="s">
        <v>439</v>
      </c>
      <c r="F40">
        <v>15</v>
      </c>
      <c r="G40" t="s">
        <v>439</v>
      </c>
      <c r="H40" t="s">
        <v>197</v>
      </c>
      <c r="I40" t="s">
        <v>439</v>
      </c>
      <c r="J40" s="92">
        <v>375</v>
      </c>
      <c r="K40" t="s">
        <v>437</v>
      </c>
    </row>
    <row r="41" spans="1:11" x14ac:dyDescent="0.25">
      <c r="A41" t="s">
        <v>454</v>
      </c>
      <c r="B41">
        <v>40</v>
      </c>
      <c r="C41" t="s">
        <v>443</v>
      </c>
      <c r="D41" t="s">
        <v>168</v>
      </c>
      <c r="E41" t="s">
        <v>439</v>
      </c>
      <c r="F41">
        <v>15</v>
      </c>
      <c r="G41" t="s">
        <v>439</v>
      </c>
      <c r="H41" t="s">
        <v>197</v>
      </c>
      <c r="I41" t="s">
        <v>439</v>
      </c>
      <c r="J41" s="92">
        <v>375</v>
      </c>
      <c r="K41" t="s">
        <v>437</v>
      </c>
    </row>
    <row r="42" spans="1:11" x14ac:dyDescent="0.25">
      <c r="A42" t="s">
        <v>454</v>
      </c>
      <c r="B42">
        <v>41</v>
      </c>
      <c r="C42" t="s">
        <v>443</v>
      </c>
      <c r="D42" t="s">
        <v>169</v>
      </c>
      <c r="E42" t="s">
        <v>439</v>
      </c>
      <c r="F42">
        <v>15</v>
      </c>
      <c r="G42" t="s">
        <v>439</v>
      </c>
      <c r="H42" t="s">
        <v>197</v>
      </c>
      <c r="I42" t="s">
        <v>439</v>
      </c>
      <c r="J42" s="92">
        <v>375</v>
      </c>
      <c r="K42" t="s">
        <v>437</v>
      </c>
    </row>
    <row r="43" spans="1:11" x14ac:dyDescent="0.25">
      <c r="A43" t="s">
        <v>454</v>
      </c>
      <c r="B43">
        <v>42</v>
      </c>
      <c r="C43" t="s">
        <v>443</v>
      </c>
      <c r="D43" t="s">
        <v>171</v>
      </c>
      <c r="E43" t="s">
        <v>439</v>
      </c>
      <c r="F43">
        <v>15</v>
      </c>
      <c r="G43" t="s">
        <v>439</v>
      </c>
      <c r="H43" t="s">
        <v>197</v>
      </c>
      <c r="I43" t="s">
        <v>439</v>
      </c>
      <c r="J43" s="92">
        <v>375</v>
      </c>
      <c r="K43" t="s">
        <v>437</v>
      </c>
    </row>
    <row r="44" spans="1:11" x14ac:dyDescent="0.25">
      <c r="A44" t="s">
        <v>454</v>
      </c>
      <c r="B44">
        <v>43</v>
      </c>
      <c r="C44" t="s">
        <v>443</v>
      </c>
      <c r="D44" t="s">
        <v>35</v>
      </c>
      <c r="E44" t="s">
        <v>439</v>
      </c>
      <c r="F44">
        <v>15</v>
      </c>
      <c r="G44" t="s">
        <v>439</v>
      </c>
      <c r="H44" t="s">
        <v>197</v>
      </c>
      <c r="I44" t="s">
        <v>439</v>
      </c>
      <c r="J44" s="92">
        <v>375</v>
      </c>
      <c r="K44" t="s">
        <v>437</v>
      </c>
    </row>
    <row r="45" spans="1:11" x14ac:dyDescent="0.25">
      <c r="A45" t="s">
        <v>454</v>
      </c>
      <c r="B45">
        <v>44</v>
      </c>
      <c r="C45" t="s">
        <v>443</v>
      </c>
      <c r="D45" t="s">
        <v>36</v>
      </c>
      <c r="E45" t="s">
        <v>439</v>
      </c>
      <c r="F45">
        <v>15</v>
      </c>
      <c r="G45" t="s">
        <v>439</v>
      </c>
      <c r="H45" t="s">
        <v>197</v>
      </c>
      <c r="I45" t="s">
        <v>439</v>
      </c>
      <c r="J45" s="92">
        <v>375</v>
      </c>
      <c r="K45" t="s">
        <v>437</v>
      </c>
    </row>
    <row r="46" spans="1:11" x14ac:dyDescent="0.25">
      <c r="A46" t="s">
        <v>454</v>
      </c>
      <c r="B46">
        <v>45</v>
      </c>
      <c r="C46" t="s">
        <v>443</v>
      </c>
      <c r="D46" t="s">
        <v>37</v>
      </c>
      <c r="E46" t="s">
        <v>439</v>
      </c>
      <c r="F46">
        <v>15</v>
      </c>
      <c r="G46" t="s">
        <v>439</v>
      </c>
      <c r="H46" t="s">
        <v>197</v>
      </c>
      <c r="I46" t="s">
        <v>439</v>
      </c>
      <c r="J46" s="92">
        <v>375</v>
      </c>
      <c r="K46" t="s">
        <v>437</v>
      </c>
    </row>
    <row r="47" spans="1:11" x14ac:dyDescent="0.25">
      <c r="A47" t="s">
        <v>454</v>
      </c>
      <c r="B47">
        <v>46</v>
      </c>
      <c r="C47" t="s">
        <v>443</v>
      </c>
      <c r="D47" t="s">
        <v>38</v>
      </c>
      <c r="E47" t="s">
        <v>439</v>
      </c>
      <c r="F47">
        <v>15</v>
      </c>
      <c r="G47" t="s">
        <v>439</v>
      </c>
      <c r="H47" t="s">
        <v>197</v>
      </c>
      <c r="I47" t="s">
        <v>439</v>
      </c>
      <c r="J47" s="92">
        <v>375</v>
      </c>
      <c r="K47" t="s">
        <v>437</v>
      </c>
    </row>
    <row r="48" spans="1:11" x14ac:dyDescent="0.25">
      <c r="A48" t="s">
        <v>454</v>
      </c>
      <c r="B48">
        <v>47</v>
      </c>
      <c r="C48" t="s">
        <v>443</v>
      </c>
      <c r="D48" t="s">
        <v>39</v>
      </c>
      <c r="E48" t="s">
        <v>439</v>
      </c>
      <c r="F48">
        <v>15</v>
      </c>
      <c r="G48" t="s">
        <v>439</v>
      </c>
      <c r="H48" t="s">
        <v>197</v>
      </c>
      <c r="I48" t="s">
        <v>439</v>
      </c>
      <c r="J48" s="92">
        <v>375</v>
      </c>
      <c r="K48" t="s">
        <v>437</v>
      </c>
    </row>
    <row r="49" spans="1:11" x14ac:dyDescent="0.25">
      <c r="A49" t="s">
        <v>454</v>
      </c>
      <c r="B49">
        <v>48</v>
      </c>
      <c r="C49" t="s">
        <v>443</v>
      </c>
      <c r="D49" t="s">
        <v>112</v>
      </c>
      <c r="E49" t="s">
        <v>439</v>
      </c>
      <c r="F49">
        <v>15</v>
      </c>
      <c r="G49" t="s">
        <v>439</v>
      </c>
      <c r="H49" t="s">
        <v>197</v>
      </c>
      <c r="I49" t="s">
        <v>439</v>
      </c>
      <c r="J49" s="92">
        <v>375</v>
      </c>
      <c r="K49" t="s">
        <v>437</v>
      </c>
    </row>
    <row r="50" spans="1:11" x14ac:dyDescent="0.25">
      <c r="A50" t="s">
        <v>454</v>
      </c>
      <c r="B50">
        <v>49</v>
      </c>
      <c r="C50" t="s">
        <v>443</v>
      </c>
      <c r="D50" t="s">
        <v>43</v>
      </c>
      <c r="E50" t="s">
        <v>439</v>
      </c>
      <c r="F50">
        <v>15</v>
      </c>
      <c r="G50" t="s">
        <v>439</v>
      </c>
      <c r="H50" t="s">
        <v>197</v>
      </c>
      <c r="I50" t="s">
        <v>439</v>
      </c>
      <c r="J50" s="92">
        <v>375</v>
      </c>
      <c r="K50" t="s">
        <v>437</v>
      </c>
    </row>
    <row r="51" spans="1:11" x14ac:dyDescent="0.25">
      <c r="A51" t="s">
        <v>454</v>
      </c>
      <c r="B51">
        <v>50</v>
      </c>
      <c r="C51" t="s">
        <v>443</v>
      </c>
      <c r="D51" t="s">
        <v>44</v>
      </c>
      <c r="E51" t="s">
        <v>439</v>
      </c>
      <c r="F51">
        <v>15</v>
      </c>
      <c r="G51" t="s">
        <v>439</v>
      </c>
      <c r="H51" t="s">
        <v>197</v>
      </c>
      <c r="I51" t="s">
        <v>439</v>
      </c>
      <c r="J51" s="92">
        <v>375</v>
      </c>
      <c r="K51" t="s">
        <v>437</v>
      </c>
    </row>
    <row r="52" spans="1:11" x14ac:dyDescent="0.25">
      <c r="A52" t="s">
        <v>454</v>
      </c>
      <c r="B52">
        <v>51</v>
      </c>
      <c r="C52" t="s">
        <v>443</v>
      </c>
      <c r="D52" t="s">
        <v>45</v>
      </c>
      <c r="E52" t="s">
        <v>439</v>
      </c>
      <c r="F52">
        <v>15</v>
      </c>
      <c r="G52" t="s">
        <v>439</v>
      </c>
      <c r="H52" t="s">
        <v>197</v>
      </c>
      <c r="I52" t="s">
        <v>439</v>
      </c>
      <c r="J52" s="92">
        <v>375</v>
      </c>
      <c r="K52" t="s">
        <v>437</v>
      </c>
    </row>
    <row r="53" spans="1:11" x14ac:dyDescent="0.25">
      <c r="A53" t="s">
        <v>454</v>
      </c>
      <c r="B53">
        <v>52</v>
      </c>
      <c r="C53" t="s">
        <v>443</v>
      </c>
      <c r="D53" t="s">
        <v>56</v>
      </c>
      <c r="E53" t="s">
        <v>439</v>
      </c>
      <c r="F53">
        <v>15</v>
      </c>
      <c r="G53" t="s">
        <v>439</v>
      </c>
      <c r="H53" t="s">
        <v>197</v>
      </c>
      <c r="I53" t="s">
        <v>439</v>
      </c>
      <c r="J53" s="92">
        <v>375</v>
      </c>
      <c r="K53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opLeftCell="H135" workbookViewId="0">
      <selection activeCell="H159" sqref="H159"/>
    </sheetView>
  </sheetViews>
  <sheetFormatPr defaultRowHeight="15" x14ac:dyDescent="0.25"/>
  <cols>
    <col min="1" max="1" width="32.7109375" bestFit="1" customWidth="1"/>
    <col min="8" max="8" width="94.42578125" bestFit="1" customWidth="1"/>
    <col min="10" max="10" width="27.7109375" bestFit="1" customWidth="1"/>
    <col min="16" max="16" width="35" customWidth="1"/>
    <col min="18" max="18" width="10.7109375" bestFit="1" customWidth="1"/>
  </cols>
  <sheetData>
    <row r="1" spans="1:21" x14ac:dyDescent="0.25">
      <c r="B1" t="s">
        <v>187</v>
      </c>
      <c r="D1" t="s">
        <v>455</v>
      </c>
      <c r="F1" t="s">
        <v>456</v>
      </c>
      <c r="H1" t="s">
        <v>464</v>
      </c>
      <c r="J1" t="s">
        <v>465</v>
      </c>
      <c r="L1" t="s">
        <v>466</v>
      </c>
      <c r="N1" t="s">
        <v>467</v>
      </c>
      <c r="P1" t="s">
        <v>468</v>
      </c>
      <c r="R1" t="s">
        <v>461</v>
      </c>
      <c r="T1" t="s">
        <v>469</v>
      </c>
    </row>
    <row r="2" spans="1:21" x14ac:dyDescent="0.25">
      <c r="A2" t="s">
        <v>667</v>
      </c>
      <c r="B2">
        <v>1</v>
      </c>
      <c r="C2" t="s">
        <v>439</v>
      </c>
      <c r="D2">
        <v>1</v>
      </c>
      <c r="E2" t="s">
        <v>439</v>
      </c>
      <c r="F2" t="s">
        <v>470</v>
      </c>
      <c r="G2" t="s">
        <v>439</v>
      </c>
      <c r="H2" s="102" t="s">
        <v>493</v>
      </c>
      <c r="I2" t="s">
        <v>439</v>
      </c>
      <c r="J2" s="106" t="s">
        <v>13</v>
      </c>
      <c r="K2" t="s">
        <v>439</v>
      </c>
      <c r="M2" t="s">
        <v>439</v>
      </c>
      <c r="O2" t="s">
        <v>439</v>
      </c>
      <c r="P2" s="110">
        <v>42019</v>
      </c>
      <c r="Q2" t="s">
        <v>439</v>
      </c>
      <c r="R2" s="110">
        <v>42045</v>
      </c>
      <c r="S2" t="s">
        <v>439</v>
      </c>
      <c r="T2" t="s">
        <v>190</v>
      </c>
      <c r="U2" t="s">
        <v>437</v>
      </c>
    </row>
    <row r="3" spans="1:21" x14ac:dyDescent="0.25">
      <c r="A3" t="s">
        <v>667</v>
      </c>
      <c r="B3">
        <v>2</v>
      </c>
      <c r="C3" t="s">
        <v>439</v>
      </c>
      <c r="D3">
        <v>1</v>
      </c>
      <c r="E3" t="s">
        <v>439</v>
      </c>
      <c r="F3" t="s">
        <v>470</v>
      </c>
      <c r="G3" t="s">
        <v>439</v>
      </c>
      <c r="H3" s="102" t="s">
        <v>494</v>
      </c>
      <c r="I3" t="s">
        <v>439</v>
      </c>
      <c r="J3" s="106" t="s">
        <v>13</v>
      </c>
      <c r="K3" t="s">
        <v>439</v>
      </c>
      <c r="M3" t="s">
        <v>439</v>
      </c>
      <c r="O3" t="s">
        <v>439</v>
      </c>
      <c r="P3" s="110">
        <v>42019</v>
      </c>
      <c r="Q3" t="s">
        <v>439</v>
      </c>
      <c r="R3" s="110">
        <v>42045</v>
      </c>
      <c r="S3" t="s">
        <v>439</v>
      </c>
      <c r="T3" t="s">
        <v>190</v>
      </c>
      <c r="U3" t="s">
        <v>437</v>
      </c>
    </row>
    <row r="4" spans="1:21" ht="30" x14ac:dyDescent="0.25">
      <c r="A4" t="s">
        <v>667</v>
      </c>
      <c r="B4">
        <v>3</v>
      </c>
      <c r="C4" t="s">
        <v>439</v>
      </c>
      <c r="D4">
        <v>1</v>
      </c>
      <c r="E4" t="s">
        <v>439</v>
      </c>
      <c r="F4" t="s">
        <v>470</v>
      </c>
      <c r="G4" t="s">
        <v>439</v>
      </c>
      <c r="H4" s="103" t="s">
        <v>495</v>
      </c>
      <c r="I4" t="s">
        <v>439</v>
      </c>
      <c r="J4" s="107" t="s">
        <v>8</v>
      </c>
      <c r="K4" t="s">
        <v>439</v>
      </c>
      <c r="M4" t="s">
        <v>439</v>
      </c>
      <c r="O4" t="s">
        <v>439</v>
      </c>
      <c r="P4" s="110">
        <v>42095</v>
      </c>
      <c r="Q4" t="s">
        <v>439</v>
      </c>
      <c r="R4" s="110">
        <v>42101</v>
      </c>
      <c r="S4" t="s">
        <v>439</v>
      </c>
      <c r="T4" t="s">
        <v>190</v>
      </c>
      <c r="U4" t="s">
        <v>437</v>
      </c>
    </row>
    <row r="5" spans="1:21" x14ac:dyDescent="0.25">
      <c r="A5" t="s">
        <v>667</v>
      </c>
      <c r="B5">
        <v>4</v>
      </c>
      <c r="C5" t="s">
        <v>439</v>
      </c>
      <c r="D5">
        <v>1</v>
      </c>
      <c r="E5" t="s">
        <v>439</v>
      </c>
      <c r="F5" t="s">
        <v>470</v>
      </c>
      <c r="G5" t="s">
        <v>439</v>
      </c>
      <c r="H5" s="102" t="s">
        <v>496</v>
      </c>
      <c r="I5" t="s">
        <v>439</v>
      </c>
      <c r="J5" s="106" t="s">
        <v>13</v>
      </c>
      <c r="K5" t="s">
        <v>439</v>
      </c>
      <c r="M5" t="s">
        <v>439</v>
      </c>
      <c r="O5" t="s">
        <v>439</v>
      </c>
      <c r="P5" s="110">
        <v>42125</v>
      </c>
      <c r="Q5" t="s">
        <v>439</v>
      </c>
      <c r="R5" s="110">
        <v>41766</v>
      </c>
      <c r="S5" t="s">
        <v>439</v>
      </c>
      <c r="T5" t="s">
        <v>190</v>
      </c>
      <c r="U5" t="s">
        <v>437</v>
      </c>
    </row>
    <row r="6" spans="1:21" ht="30" x14ac:dyDescent="0.25">
      <c r="A6" t="s">
        <v>667</v>
      </c>
      <c r="B6">
        <v>5</v>
      </c>
      <c r="C6" t="s">
        <v>439</v>
      </c>
      <c r="D6">
        <v>1</v>
      </c>
      <c r="E6" t="s">
        <v>439</v>
      </c>
      <c r="F6" t="s">
        <v>470</v>
      </c>
      <c r="G6" t="s">
        <v>439</v>
      </c>
      <c r="H6" s="103" t="s">
        <v>497</v>
      </c>
      <c r="I6" t="s">
        <v>439</v>
      </c>
      <c r="J6" s="107" t="s">
        <v>55</v>
      </c>
      <c r="K6" t="s">
        <v>439</v>
      </c>
      <c r="M6" t="s">
        <v>439</v>
      </c>
      <c r="O6" t="s">
        <v>439</v>
      </c>
      <c r="P6" s="110">
        <v>41791</v>
      </c>
      <c r="Q6" t="s">
        <v>439</v>
      </c>
      <c r="R6" s="110">
        <v>41797</v>
      </c>
      <c r="S6" t="s">
        <v>439</v>
      </c>
      <c r="T6" t="s">
        <v>197</v>
      </c>
      <c r="U6" t="s">
        <v>437</v>
      </c>
    </row>
    <row r="7" spans="1:21" x14ac:dyDescent="0.25">
      <c r="A7" t="s">
        <v>667</v>
      </c>
      <c r="B7">
        <v>6</v>
      </c>
      <c r="C7" t="s">
        <v>439</v>
      </c>
      <c r="D7">
        <v>1</v>
      </c>
      <c r="E7" t="s">
        <v>439</v>
      </c>
      <c r="F7" t="s">
        <v>470</v>
      </c>
      <c r="G7" t="s">
        <v>439</v>
      </c>
      <c r="H7" s="102" t="s">
        <v>498</v>
      </c>
      <c r="I7" t="s">
        <v>439</v>
      </c>
      <c r="J7" s="107" t="s">
        <v>13</v>
      </c>
      <c r="K7" t="s">
        <v>439</v>
      </c>
      <c r="M7" t="s">
        <v>439</v>
      </c>
      <c r="O7" t="s">
        <v>439</v>
      </c>
      <c r="P7" s="110">
        <v>41791</v>
      </c>
      <c r="Q7" t="s">
        <v>439</v>
      </c>
      <c r="R7" s="110">
        <v>41797</v>
      </c>
      <c r="S7" t="s">
        <v>439</v>
      </c>
      <c r="T7" t="s">
        <v>190</v>
      </c>
      <c r="U7" t="s">
        <v>437</v>
      </c>
    </row>
    <row r="8" spans="1:21" x14ac:dyDescent="0.25">
      <c r="A8" t="s">
        <v>667</v>
      </c>
      <c r="B8">
        <v>7</v>
      </c>
      <c r="C8" t="s">
        <v>439</v>
      </c>
      <c r="D8">
        <v>1</v>
      </c>
      <c r="E8" t="s">
        <v>439</v>
      </c>
      <c r="F8" t="s">
        <v>470</v>
      </c>
      <c r="G8" t="s">
        <v>439</v>
      </c>
      <c r="H8" s="102" t="s">
        <v>499</v>
      </c>
      <c r="I8" t="s">
        <v>439</v>
      </c>
      <c r="J8" s="107" t="s">
        <v>13</v>
      </c>
      <c r="K8" t="s">
        <v>439</v>
      </c>
      <c r="M8" t="s">
        <v>439</v>
      </c>
      <c r="O8" t="s">
        <v>439</v>
      </c>
      <c r="P8" s="110">
        <v>41821</v>
      </c>
      <c r="Q8" t="s">
        <v>439</v>
      </c>
      <c r="R8" s="110">
        <v>41827</v>
      </c>
      <c r="S8" t="s">
        <v>439</v>
      </c>
      <c r="T8" t="s">
        <v>190</v>
      </c>
      <c r="U8" t="s">
        <v>437</v>
      </c>
    </row>
    <row r="9" spans="1:21" x14ac:dyDescent="0.25">
      <c r="A9" t="s">
        <v>667</v>
      </c>
      <c r="B9">
        <v>8</v>
      </c>
      <c r="C9" t="s">
        <v>439</v>
      </c>
      <c r="D9">
        <v>1</v>
      </c>
      <c r="E9" t="s">
        <v>439</v>
      </c>
      <c r="F9" t="s">
        <v>470</v>
      </c>
      <c r="G9" t="s">
        <v>439</v>
      </c>
      <c r="H9" s="102" t="s">
        <v>500</v>
      </c>
      <c r="I9" t="s">
        <v>439</v>
      </c>
      <c r="J9" s="107" t="s">
        <v>13</v>
      </c>
      <c r="K9" t="s">
        <v>439</v>
      </c>
      <c r="M9" t="s">
        <v>439</v>
      </c>
      <c r="O9" t="s">
        <v>439</v>
      </c>
      <c r="P9" s="110">
        <v>41913</v>
      </c>
      <c r="Q9" t="s">
        <v>439</v>
      </c>
      <c r="R9" s="110">
        <v>41919</v>
      </c>
      <c r="S9" t="s">
        <v>439</v>
      </c>
      <c r="T9" t="s">
        <v>190</v>
      </c>
      <c r="U9" t="s">
        <v>437</v>
      </c>
    </row>
    <row r="10" spans="1:21" ht="30" x14ac:dyDescent="0.25">
      <c r="A10" t="s">
        <v>667</v>
      </c>
      <c r="B10">
        <v>9</v>
      </c>
      <c r="C10" t="s">
        <v>439</v>
      </c>
      <c r="D10">
        <v>1</v>
      </c>
      <c r="E10" t="s">
        <v>439</v>
      </c>
      <c r="F10" t="s">
        <v>470</v>
      </c>
      <c r="G10" t="s">
        <v>439</v>
      </c>
      <c r="H10" s="103" t="s">
        <v>501</v>
      </c>
      <c r="I10" t="s">
        <v>439</v>
      </c>
      <c r="J10" s="107" t="s">
        <v>56</v>
      </c>
      <c r="K10" t="s">
        <v>439</v>
      </c>
      <c r="M10" t="s">
        <v>439</v>
      </c>
      <c r="O10" t="s">
        <v>439</v>
      </c>
      <c r="P10" s="110">
        <v>41944</v>
      </c>
      <c r="Q10" t="s">
        <v>439</v>
      </c>
      <c r="R10" s="110">
        <v>41959</v>
      </c>
      <c r="S10" t="s">
        <v>439</v>
      </c>
      <c r="T10" t="s">
        <v>197</v>
      </c>
      <c r="U10" t="s">
        <v>437</v>
      </c>
    </row>
    <row r="11" spans="1:21" x14ac:dyDescent="0.25">
      <c r="A11" t="s">
        <v>667</v>
      </c>
      <c r="B11">
        <v>10</v>
      </c>
      <c r="C11" t="s">
        <v>439</v>
      </c>
      <c r="D11">
        <v>1</v>
      </c>
      <c r="E11" t="s">
        <v>439</v>
      </c>
      <c r="F11" t="s">
        <v>471</v>
      </c>
      <c r="G11" t="s">
        <v>439</v>
      </c>
      <c r="H11" t="s">
        <v>502</v>
      </c>
      <c r="I11" t="s">
        <v>439</v>
      </c>
      <c r="J11" t="s">
        <v>46</v>
      </c>
      <c r="K11" t="s">
        <v>439</v>
      </c>
      <c r="M11" t="s">
        <v>439</v>
      </c>
      <c r="O11" t="s">
        <v>439</v>
      </c>
      <c r="P11" s="111">
        <v>41922</v>
      </c>
      <c r="Q11" t="s">
        <v>439</v>
      </c>
      <c r="R11" s="111">
        <v>41933</v>
      </c>
      <c r="S11" t="s">
        <v>439</v>
      </c>
      <c r="T11" t="s">
        <v>190</v>
      </c>
      <c r="U11" t="s">
        <v>437</v>
      </c>
    </row>
    <row r="12" spans="1:21" x14ac:dyDescent="0.25">
      <c r="A12" t="s">
        <v>667</v>
      </c>
      <c r="B12">
        <v>11</v>
      </c>
      <c r="C12" t="s">
        <v>439</v>
      </c>
      <c r="D12">
        <v>1</v>
      </c>
      <c r="E12" t="s">
        <v>439</v>
      </c>
      <c r="F12" t="s">
        <v>471</v>
      </c>
      <c r="G12" t="s">
        <v>439</v>
      </c>
      <c r="H12" t="s">
        <v>503</v>
      </c>
      <c r="I12" t="s">
        <v>439</v>
      </c>
      <c r="J12" t="s">
        <v>58</v>
      </c>
      <c r="K12" t="s">
        <v>439</v>
      </c>
      <c r="M12" t="s">
        <v>439</v>
      </c>
      <c r="O12" t="s">
        <v>439</v>
      </c>
      <c r="P12" s="111">
        <v>41943</v>
      </c>
      <c r="Q12" t="s">
        <v>439</v>
      </c>
      <c r="R12" s="111">
        <v>41953</v>
      </c>
      <c r="S12" t="s">
        <v>439</v>
      </c>
      <c r="T12" t="s">
        <v>197</v>
      </c>
      <c r="U12" t="s">
        <v>437</v>
      </c>
    </row>
    <row r="13" spans="1:21" x14ac:dyDescent="0.25">
      <c r="A13" t="s">
        <v>667</v>
      </c>
      <c r="B13">
        <v>12</v>
      </c>
      <c r="C13" t="s">
        <v>439</v>
      </c>
      <c r="D13">
        <v>1</v>
      </c>
      <c r="E13" t="s">
        <v>439</v>
      </c>
      <c r="F13" t="s">
        <v>471</v>
      </c>
      <c r="G13" t="s">
        <v>439</v>
      </c>
      <c r="H13" t="s">
        <v>504</v>
      </c>
      <c r="I13" t="s">
        <v>439</v>
      </c>
      <c r="J13" t="s">
        <v>29</v>
      </c>
      <c r="K13" t="s">
        <v>439</v>
      </c>
      <c r="M13" t="s">
        <v>439</v>
      </c>
      <c r="O13" t="s">
        <v>439</v>
      </c>
      <c r="P13" s="111">
        <v>42064</v>
      </c>
      <c r="Q13" t="s">
        <v>439</v>
      </c>
      <c r="R13" s="111">
        <v>41713</v>
      </c>
      <c r="S13" t="s">
        <v>439</v>
      </c>
      <c r="T13" t="s">
        <v>190</v>
      </c>
      <c r="U13" t="s">
        <v>437</v>
      </c>
    </row>
    <row r="14" spans="1:21" x14ac:dyDescent="0.25">
      <c r="A14" t="s">
        <v>667</v>
      </c>
      <c r="B14">
        <v>13</v>
      </c>
      <c r="C14" t="s">
        <v>439</v>
      </c>
      <c r="D14">
        <v>1</v>
      </c>
      <c r="E14" t="s">
        <v>439</v>
      </c>
      <c r="F14" t="s">
        <v>471</v>
      </c>
      <c r="G14" t="s">
        <v>439</v>
      </c>
      <c r="H14" t="s">
        <v>505</v>
      </c>
      <c r="I14" t="s">
        <v>439</v>
      </c>
      <c r="J14" t="s">
        <v>29</v>
      </c>
      <c r="K14" t="s">
        <v>439</v>
      </c>
      <c r="M14" t="s">
        <v>439</v>
      </c>
      <c r="O14" t="s">
        <v>439</v>
      </c>
      <c r="P14" s="111">
        <v>42135</v>
      </c>
      <c r="Q14" t="s">
        <v>439</v>
      </c>
      <c r="R14" s="111">
        <v>42146</v>
      </c>
      <c r="S14" t="s">
        <v>439</v>
      </c>
      <c r="T14" t="s">
        <v>190</v>
      </c>
      <c r="U14" t="s">
        <v>437</v>
      </c>
    </row>
    <row r="15" spans="1:21" x14ac:dyDescent="0.25">
      <c r="A15" t="s">
        <v>667</v>
      </c>
      <c r="B15">
        <v>14</v>
      </c>
      <c r="C15" t="s">
        <v>439</v>
      </c>
      <c r="D15">
        <v>1</v>
      </c>
      <c r="E15" t="s">
        <v>439</v>
      </c>
      <c r="F15" t="s">
        <v>471</v>
      </c>
      <c r="G15" t="s">
        <v>439</v>
      </c>
      <c r="H15" t="s">
        <v>506</v>
      </c>
      <c r="I15" t="s">
        <v>439</v>
      </c>
      <c r="J15" t="s">
        <v>8</v>
      </c>
      <c r="K15" t="s">
        <v>439</v>
      </c>
      <c r="M15" t="s">
        <v>439</v>
      </c>
      <c r="O15" t="s">
        <v>439</v>
      </c>
      <c r="P15" s="111">
        <v>42202</v>
      </c>
      <c r="Q15" t="s">
        <v>439</v>
      </c>
      <c r="R15" s="111">
        <v>42216</v>
      </c>
      <c r="S15" t="s">
        <v>439</v>
      </c>
      <c r="T15" t="s">
        <v>190</v>
      </c>
      <c r="U15" t="s">
        <v>437</v>
      </c>
    </row>
    <row r="16" spans="1:21" x14ac:dyDescent="0.25">
      <c r="A16" t="s">
        <v>667</v>
      </c>
      <c r="B16">
        <v>15</v>
      </c>
      <c r="C16" t="s">
        <v>439</v>
      </c>
      <c r="D16">
        <v>1</v>
      </c>
      <c r="E16" t="s">
        <v>439</v>
      </c>
      <c r="F16" t="s">
        <v>472</v>
      </c>
      <c r="G16" t="s">
        <v>439</v>
      </c>
      <c r="H16" s="104" t="s">
        <v>507</v>
      </c>
      <c r="I16" t="s">
        <v>439</v>
      </c>
      <c r="J16" s="108" t="s">
        <v>46</v>
      </c>
      <c r="K16" t="s">
        <v>439</v>
      </c>
      <c r="M16" t="s">
        <v>439</v>
      </c>
      <c r="O16" t="s">
        <v>439</v>
      </c>
      <c r="P16" s="112">
        <v>41922</v>
      </c>
      <c r="Q16" t="s">
        <v>439</v>
      </c>
      <c r="R16" s="112">
        <v>41933</v>
      </c>
      <c r="S16" t="s">
        <v>439</v>
      </c>
      <c r="T16" t="s">
        <v>190</v>
      </c>
      <c r="U16" t="s">
        <v>437</v>
      </c>
    </row>
    <row r="17" spans="1:21" x14ac:dyDescent="0.25">
      <c r="A17" t="s">
        <v>667</v>
      </c>
      <c r="B17">
        <v>16</v>
      </c>
      <c r="C17" t="s">
        <v>439</v>
      </c>
      <c r="D17">
        <v>1</v>
      </c>
      <c r="E17" t="s">
        <v>439</v>
      </c>
      <c r="F17" t="s">
        <v>472</v>
      </c>
      <c r="G17" t="s">
        <v>439</v>
      </c>
      <c r="H17" s="105" t="s">
        <v>508</v>
      </c>
      <c r="I17" t="s">
        <v>439</v>
      </c>
      <c r="J17" s="108" t="s">
        <v>58</v>
      </c>
      <c r="K17" t="s">
        <v>439</v>
      </c>
      <c r="M17" t="s">
        <v>439</v>
      </c>
      <c r="O17" t="s">
        <v>439</v>
      </c>
      <c r="P17" s="112">
        <v>41943</v>
      </c>
      <c r="Q17" t="s">
        <v>439</v>
      </c>
      <c r="R17" s="112">
        <v>41953</v>
      </c>
      <c r="S17" t="s">
        <v>439</v>
      </c>
      <c r="T17" t="s">
        <v>197</v>
      </c>
      <c r="U17" t="s">
        <v>437</v>
      </c>
    </row>
    <row r="18" spans="1:21" x14ac:dyDescent="0.25">
      <c r="A18" t="s">
        <v>667</v>
      </c>
      <c r="B18">
        <v>17</v>
      </c>
      <c r="C18" t="s">
        <v>439</v>
      </c>
      <c r="D18">
        <v>1</v>
      </c>
      <c r="E18" t="s">
        <v>439</v>
      </c>
      <c r="F18" t="s">
        <v>472</v>
      </c>
      <c r="G18" t="s">
        <v>439</v>
      </c>
      <c r="H18" s="105" t="s">
        <v>509</v>
      </c>
      <c r="I18" t="s">
        <v>439</v>
      </c>
      <c r="J18" s="108" t="s">
        <v>26</v>
      </c>
      <c r="K18" t="s">
        <v>439</v>
      </c>
      <c r="M18" t="s">
        <v>439</v>
      </c>
      <c r="O18" t="s">
        <v>439</v>
      </c>
      <c r="P18" s="112">
        <v>41974</v>
      </c>
      <c r="Q18" t="s">
        <v>439</v>
      </c>
      <c r="R18" s="112">
        <v>41980</v>
      </c>
      <c r="S18" t="s">
        <v>439</v>
      </c>
      <c r="T18" t="s">
        <v>190</v>
      </c>
      <c r="U18" t="s">
        <v>437</v>
      </c>
    </row>
    <row r="19" spans="1:21" x14ac:dyDescent="0.25">
      <c r="A19" t="s">
        <v>667</v>
      </c>
      <c r="B19">
        <v>18</v>
      </c>
      <c r="C19" t="s">
        <v>439</v>
      </c>
      <c r="D19">
        <v>1</v>
      </c>
      <c r="E19" t="s">
        <v>439</v>
      </c>
      <c r="F19" t="s">
        <v>472</v>
      </c>
      <c r="G19" t="s">
        <v>439</v>
      </c>
      <c r="H19" s="105" t="s">
        <v>504</v>
      </c>
      <c r="I19" t="s">
        <v>439</v>
      </c>
      <c r="J19" s="108" t="s">
        <v>29</v>
      </c>
      <c r="K19" t="s">
        <v>439</v>
      </c>
      <c r="M19" t="s">
        <v>439</v>
      </c>
      <c r="O19" t="s">
        <v>439</v>
      </c>
      <c r="P19" s="112">
        <v>42064</v>
      </c>
      <c r="Q19" t="s">
        <v>439</v>
      </c>
      <c r="R19" s="112">
        <v>42078</v>
      </c>
      <c r="S19" t="s">
        <v>439</v>
      </c>
      <c r="T19" t="s">
        <v>190</v>
      </c>
      <c r="U19" t="s">
        <v>437</v>
      </c>
    </row>
    <row r="20" spans="1:21" x14ac:dyDescent="0.25">
      <c r="A20" t="s">
        <v>667</v>
      </c>
      <c r="B20">
        <v>19</v>
      </c>
      <c r="C20" t="s">
        <v>439</v>
      </c>
      <c r="D20">
        <v>1</v>
      </c>
      <c r="E20" t="s">
        <v>439</v>
      </c>
      <c r="F20" t="s">
        <v>472</v>
      </c>
      <c r="G20" t="s">
        <v>439</v>
      </c>
      <c r="H20" s="105" t="s">
        <v>510</v>
      </c>
      <c r="I20" t="s">
        <v>439</v>
      </c>
      <c r="J20" s="108" t="s">
        <v>29</v>
      </c>
      <c r="K20" t="s">
        <v>439</v>
      </c>
      <c r="M20" t="s">
        <v>439</v>
      </c>
      <c r="O20" t="s">
        <v>439</v>
      </c>
      <c r="P20" s="112">
        <v>42135</v>
      </c>
      <c r="Q20" t="s">
        <v>439</v>
      </c>
      <c r="R20" s="112">
        <v>42146</v>
      </c>
      <c r="S20" t="s">
        <v>439</v>
      </c>
      <c r="T20" t="s">
        <v>190</v>
      </c>
      <c r="U20" t="s">
        <v>437</v>
      </c>
    </row>
    <row r="21" spans="1:21" x14ac:dyDescent="0.25">
      <c r="A21" t="s">
        <v>667</v>
      </c>
      <c r="B21">
        <v>20</v>
      </c>
      <c r="C21" t="s">
        <v>439</v>
      </c>
      <c r="D21">
        <v>1</v>
      </c>
      <c r="E21" t="s">
        <v>439</v>
      </c>
      <c r="F21" t="s">
        <v>472</v>
      </c>
      <c r="G21" t="s">
        <v>439</v>
      </c>
      <c r="H21" s="105" t="s">
        <v>510</v>
      </c>
      <c r="I21" t="s">
        <v>439</v>
      </c>
      <c r="J21" s="108" t="s">
        <v>8</v>
      </c>
      <c r="K21" t="s">
        <v>439</v>
      </c>
      <c r="M21" t="s">
        <v>439</v>
      </c>
      <c r="O21" t="s">
        <v>439</v>
      </c>
      <c r="P21" s="112">
        <v>42202</v>
      </c>
      <c r="Q21" t="s">
        <v>439</v>
      </c>
      <c r="R21" s="112">
        <v>42216</v>
      </c>
      <c r="S21" t="s">
        <v>439</v>
      </c>
      <c r="T21" t="s">
        <v>190</v>
      </c>
      <c r="U21" t="s">
        <v>437</v>
      </c>
    </row>
    <row r="22" spans="1:21" x14ac:dyDescent="0.25">
      <c r="A22" t="s">
        <v>667</v>
      </c>
      <c r="B22">
        <v>21</v>
      </c>
      <c r="C22" t="s">
        <v>439</v>
      </c>
      <c r="D22">
        <v>1</v>
      </c>
      <c r="E22" t="s">
        <v>439</v>
      </c>
      <c r="F22" t="s">
        <v>473</v>
      </c>
      <c r="G22" t="s">
        <v>439</v>
      </c>
      <c r="H22" s="102" t="s">
        <v>511</v>
      </c>
      <c r="I22" t="s">
        <v>439</v>
      </c>
      <c r="J22" s="109" t="s">
        <v>61</v>
      </c>
      <c r="K22" t="s">
        <v>439</v>
      </c>
      <c r="M22" t="s">
        <v>439</v>
      </c>
      <c r="O22" t="s">
        <v>439</v>
      </c>
      <c r="P22" s="113">
        <v>41954</v>
      </c>
      <c r="Q22" t="s">
        <v>439</v>
      </c>
      <c r="R22" s="113">
        <v>41959</v>
      </c>
      <c r="S22" t="s">
        <v>439</v>
      </c>
      <c r="T22" t="s">
        <v>190</v>
      </c>
      <c r="U22" t="s">
        <v>437</v>
      </c>
    </row>
    <row r="23" spans="1:21" x14ac:dyDescent="0.25">
      <c r="A23" t="s">
        <v>667</v>
      </c>
      <c r="B23">
        <v>22</v>
      </c>
      <c r="C23" t="s">
        <v>439</v>
      </c>
      <c r="D23">
        <v>1</v>
      </c>
      <c r="E23" t="s">
        <v>439</v>
      </c>
      <c r="F23" t="s">
        <v>473</v>
      </c>
      <c r="G23" t="s">
        <v>439</v>
      </c>
      <c r="H23" s="102" t="s">
        <v>512</v>
      </c>
      <c r="I23" t="s">
        <v>439</v>
      </c>
      <c r="J23" s="109" t="s">
        <v>61</v>
      </c>
      <c r="K23" t="s">
        <v>439</v>
      </c>
      <c r="M23" t="s">
        <v>439</v>
      </c>
      <c r="O23" t="s">
        <v>439</v>
      </c>
      <c r="P23" s="113">
        <v>42031</v>
      </c>
      <c r="Q23" t="s">
        <v>439</v>
      </c>
      <c r="R23" s="113">
        <v>42036</v>
      </c>
      <c r="S23" t="s">
        <v>439</v>
      </c>
      <c r="T23" t="s">
        <v>190</v>
      </c>
      <c r="U23" t="s">
        <v>437</v>
      </c>
    </row>
    <row r="24" spans="1:21" x14ac:dyDescent="0.25">
      <c r="A24" t="s">
        <v>667</v>
      </c>
      <c r="B24">
        <v>23</v>
      </c>
      <c r="C24" t="s">
        <v>439</v>
      </c>
      <c r="D24">
        <v>1</v>
      </c>
      <c r="E24" t="s">
        <v>439</v>
      </c>
      <c r="F24" t="s">
        <v>473</v>
      </c>
      <c r="G24" t="s">
        <v>439</v>
      </c>
      <c r="H24" s="102" t="s">
        <v>513</v>
      </c>
      <c r="I24" t="s">
        <v>439</v>
      </c>
      <c r="J24" s="109" t="s">
        <v>61</v>
      </c>
      <c r="K24" t="s">
        <v>439</v>
      </c>
      <c r="M24" t="s">
        <v>439</v>
      </c>
      <c r="O24" t="s">
        <v>439</v>
      </c>
      <c r="P24" s="113">
        <v>42059</v>
      </c>
      <c r="Q24" t="s">
        <v>439</v>
      </c>
      <c r="R24" s="113">
        <v>42064</v>
      </c>
      <c r="S24" t="s">
        <v>439</v>
      </c>
      <c r="T24" t="s">
        <v>190</v>
      </c>
      <c r="U24" t="s">
        <v>437</v>
      </c>
    </row>
    <row r="25" spans="1:21" x14ac:dyDescent="0.25">
      <c r="A25" t="s">
        <v>667</v>
      </c>
      <c r="B25">
        <v>24</v>
      </c>
      <c r="C25" t="s">
        <v>439</v>
      </c>
      <c r="D25">
        <v>1</v>
      </c>
      <c r="E25" t="s">
        <v>439</v>
      </c>
      <c r="F25" t="s">
        <v>473</v>
      </c>
      <c r="G25" t="s">
        <v>439</v>
      </c>
      <c r="H25" s="102" t="s">
        <v>514</v>
      </c>
      <c r="I25" t="s">
        <v>439</v>
      </c>
      <c r="J25" s="109" t="s">
        <v>61</v>
      </c>
      <c r="K25" t="s">
        <v>439</v>
      </c>
      <c r="M25" t="s">
        <v>439</v>
      </c>
      <c r="O25" t="s">
        <v>439</v>
      </c>
      <c r="P25" s="113">
        <v>42087</v>
      </c>
      <c r="Q25" t="s">
        <v>439</v>
      </c>
      <c r="R25" s="113">
        <v>42092</v>
      </c>
      <c r="S25" t="s">
        <v>439</v>
      </c>
      <c r="T25" t="s">
        <v>190</v>
      </c>
      <c r="U25" t="s">
        <v>437</v>
      </c>
    </row>
    <row r="26" spans="1:21" x14ac:dyDescent="0.25">
      <c r="A26" t="s">
        <v>667</v>
      </c>
      <c r="B26">
        <v>25</v>
      </c>
      <c r="C26" t="s">
        <v>439</v>
      </c>
      <c r="D26">
        <v>1</v>
      </c>
      <c r="E26" t="s">
        <v>439</v>
      </c>
      <c r="F26" t="s">
        <v>473</v>
      </c>
      <c r="G26" t="s">
        <v>439</v>
      </c>
      <c r="H26" s="102" t="s">
        <v>515</v>
      </c>
      <c r="I26" t="s">
        <v>439</v>
      </c>
      <c r="J26" s="109" t="s">
        <v>61</v>
      </c>
      <c r="K26" t="s">
        <v>439</v>
      </c>
      <c r="M26" t="s">
        <v>439</v>
      </c>
      <c r="O26" t="s">
        <v>439</v>
      </c>
      <c r="P26" s="113">
        <v>42122</v>
      </c>
      <c r="Q26" t="s">
        <v>439</v>
      </c>
      <c r="R26" s="113">
        <v>42127</v>
      </c>
      <c r="S26" t="s">
        <v>439</v>
      </c>
      <c r="T26" t="s">
        <v>190</v>
      </c>
      <c r="U26" t="s">
        <v>437</v>
      </c>
    </row>
    <row r="27" spans="1:21" x14ac:dyDescent="0.25">
      <c r="A27" t="s">
        <v>667</v>
      </c>
      <c r="B27">
        <v>26</v>
      </c>
      <c r="C27" t="s">
        <v>439</v>
      </c>
      <c r="D27">
        <v>1</v>
      </c>
      <c r="E27" t="s">
        <v>439</v>
      </c>
      <c r="F27" t="s">
        <v>473</v>
      </c>
      <c r="G27" t="s">
        <v>439</v>
      </c>
      <c r="H27" s="102" t="s">
        <v>516</v>
      </c>
      <c r="I27" t="s">
        <v>439</v>
      </c>
      <c r="J27" s="109" t="s">
        <v>61</v>
      </c>
      <c r="K27" t="s">
        <v>439</v>
      </c>
      <c r="M27" t="s">
        <v>439</v>
      </c>
      <c r="O27" t="s">
        <v>439</v>
      </c>
      <c r="P27" s="113">
        <v>42150</v>
      </c>
      <c r="Q27" t="s">
        <v>439</v>
      </c>
      <c r="R27" s="113">
        <v>42155</v>
      </c>
      <c r="S27" t="s">
        <v>439</v>
      </c>
      <c r="T27" t="s">
        <v>190</v>
      </c>
      <c r="U27" t="s">
        <v>437</v>
      </c>
    </row>
    <row r="28" spans="1:21" x14ac:dyDescent="0.25">
      <c r="A28" t="s">
        <v>667</v>
      </c>
      <c r="B28">
        <v>27</v>
      </c>
      <c r="C28" t="s">
        <v>439</v>
      </c>
      <c r="D28">
        <v>1</v>
      </c>
      <c r="E28" t="s">
        <v>439</v>
      </c>
      <c r="F28" t="s">
        <v>473</v>
      </c>
      <c r="G28" t="s">
        <v>439</v>
      </c>
      <c r="H28" s="102" t="s">
        <v>517</v>
      </c>
      <c r="I28" t="s">
        <v>439</v>
      </c>
      <c r="J28" s="109" t="s">
        <v>61</v>
      </c>
      <c r="K28" t="s">
        <v>439</v>
      </c>
      <c r="M28" t="s">
        <v>439</v>
      </c>
      <c r="O28" t="s">
        <v>439</v>
      </c>
      <c r="P28" s="113">
        <v>42171</v>
      </c>
      <c r="Q28" t="s">
        <v>439</v>
      </c>
      <c r="R28" s="113">
        <v>42176</v>
      </c>
      <c r="S28" t="s">
        <v>439</v>
      </c>
      <c r="T28" t="s">
        <v>190</v>
      </c>
      <c r="U28" t="s">
        <v>437</v>
      </c>
    </row>
    <row r="29" spans="1:21" x14ac:dyDescent="0.25">
      <c r="A29" t="s">
        <v>667</v>
      </c>
      <c r="B29">
        <v>28</v>
      </c>
      <c r="C29" t="s">
        <v>439</v>
      </c>
      <c r="D29">
        <v>1</v>
      </c>
      <c r="E29" t="s">
        <v>439</v>
      </c>
      <c r="F29" t="s">
        <v>473</v>
      </c>
      <c r="G29" t="s">
        <v>439</v>
      </c>
      <c r="H29" s="102" t="s">
        <v>518</v>
      </c>
      <c r="I29" t="s">
        <v>439</v>
      </c>
      <c r="J29" s="109" t="s">
        <v>61</v>
      </c>
      <c r="K29" t="s">
        <v>439</v>
      </c>
      <c r="M29" t="s">
        <v>439</v>
      </c>
      <c r="O29" t="s">
        <v>439</v>
      </c>
      <c r="P29" s="113">
        <v>42176</v>
      </c>
      <c r="Q29" t="s">
        <v>439</v>
      </c>
      <c r="R29" s="113">
        <v>42185</v>
      </c>
      <c r="S29" t="s">
        <v>439</v>
      </c>
      <c r="T29" t="s">
        <v>190</v>
      </c>
      <c r="U29" t="s">
        <v>437</v>
      </c>
    </row>
    <row r="30" spans="1:21" x14ac:dyDescent="0.25">
      <c r="A30" t="s">
        <v>667</v>
      </c>
      <c r="B30">
        <v>29</v>
      </c>
      <c r="C30" t="s">
        <v>439</v>
      </c>
      <c r="D30">
        <v>1</v>
      </c>
      <c r="E30" t="s">
        <v>439</v>
      </c>
      <c r="F30" t="s">
        <v>473</v>
      </c>
      <c r="G30" t="s">
        <v>439</v>
      </c>
      <c r="H30" s="102" t="s">
        <v>519</v>
      </c>
      <c r="I30" t="s">
        <v>439</v>
      </c>
      <c r="J30" s="109" t="s">
        <v>61</v>
      </c>
      <c r="K30" t="s">
        <v>439</v>
      </c>
      <c r="M30" t="s">
        <v>439</v>
      </c>
      <c r="O30" t="s">
        <v>439</v>
      </c>
      <c r="P30" s="113">
        <v>42206</v>
      </c>
      <c r="Q30" t="s">
        <v>439</v>
      </c>
      <c r="R30" s="113">
        <v>42211</v>
      </c>
      <c r="S30" t="s">
        <v>439</v>
      </c>
      <c r="T30" t="s">
        <v>190</v>
      </c>
      <c r="U30" t="s">
        <v>437</v>
      </c>
    </row>
    <row r="31" spans="1:21" x14ac:dyDescent="0.25">
      <c r="A31" t="s">
        <v>667</v>
      </c>
      <c r="B31">
        <v>30</v>
      </c>
      <c r="C31" t="s">
        <v>439</v>
      </c>
      <c r="D31">
        <v>1</v>
      </c>
      <c r="E31" t="s">
        <v>439</v>
      </c>
      <c r="F31" t="s">
        <v>473</v>
      </c>
      <c r="G31" t="s">
        <v>439</v>
      </c>
      <c r="H31" s="102" t="s">
        <v>520</v>
      </c>
      <c r="I31" t="s">
        <v>439</v>
      </c>
      <c r="J31" s="109" t="s">
        <v>61</v>
      </c>
      <c r="K31" t="s">
        <v>439</v>
      </c>
      <c r="M31" t="s">
        <v>439</v>
      </c>
      <c r="O31" t="s">
        <v>439</v>
      </c>
      <c r="P31" s="113">
        <v>42233</v>
      </c>
      <c r="Q31" t="s">
        <v>439</v>
      </c>
      <c r="R31" s="113">
        <v>42239</v>
      </c>
      <c r="S31" t="s">
        <v>439</v>
      </c>
      <c r="T31" t="s">
        <v>190</v>
      </c>
      <c r="U31" t="s">
        <v>437</v>
      </c>
    </row>
    <row r="32" spans="1:21" x14ac:dyDescent="0.25">
      <c r="A32" t="s">
        <v>667</v>
      </c>
      <c r="B32">
        <v>31</v>
      </c>
      <c r="C32" t="s">
        <v>439</v>
      </c>
      <c r="D32">
        <v>1</v>
      </c>
      <c r="E32" t="s">
        <v>439</v>
      </c>
      <c r="F32" t="s">
        <v>474</v>
      </c>
      <c r="G32" t="s">
        <v>439</v>
      </c>
      <c r="H32" s="102" t="s">
        <v>521</v>
      </c>
      <c r="I32" t="s">
        <v>439</v>
      </c>
      <c r="J32" s="106" t="s">
        <v>65</v>
      </c>
      <c r="K32" t="s">
        <v>439</v>
      </c>
      <c r="M32" t="s">
        <v>439</v>
      </c>
      <c r="O32" t="s">
        <v>439</v>
      </c>
      <c r="P32" s="111">
        <v>41913</v>
      </c>
      <c r="Q32" t="s">
        <v>439</v>
      </c>
      <c r="R32" s="113">
        <v>41916</v>
      </c>
      <c r="S32" t="s">
        <v>439</v>
      </c>
      <c r="T32" t="s">
        <v>190</v>
      </c>
      <c r="U32" t="s">
        <v>437</v>
      </c>
    </row>
    <row r="33" spans="1:21" x14ac:dyDescent="0.25">
      <c r="A33" t="s">
        <v>667</v>
      </c>
      <c r="B33">
        <v>32</v>
      </c>
      <c r="C33" t="s">
        <v>439</v>
      </c>
      <c r="D33">
        <v>1</v>
      </c>
      <c r="E33" t="s">
        <v>439</v>
      </c>
      <c r="F33" t="s">
        <v>474</v>
      </c>
      <c r="G33" t="s">
        <v>439</v>
      </c>
      <c r="H33" s="102" t="s">
        <v>522</v>
      </c>
      <c r="I33" t="s">
        <v>439</v>
      </c>
      <c r="J33" s="106" t="s">
        <v>29</v>
      </c>
      <c r="K33" t="s">
        <v>439</v>
      </c>
      <c r="M33" t="s">
        <v>439</v>
      </c>
      <c r="O33" t="s">
        <v>439</v>
      </c>
      <c r="P33" s="111">
        <v>41944</v>
      </c>
      <c r="Q33" t="s">
        <v>439</v>
      </c>
      <c r="R33" s="113">
        <v>41947</v>
      </c>
      <c r="S33" t="s">
        <v>439</v>
      </c>
      <c r="T33" t="s">
        <v>190</v>
      </c>
      <c r="U33" t="s">
        <v>437</v>
      </c>
    </row>
    <row r="34" spans="1:21" x14ac:dyDescent="0.25">
      <c r="A34" t="s">
        <v>667</v>
      </c>
      <c r="B34">
        <v>33</v>
      </c>
      <c r="C34" t="s">
        <v>439</v>
      </c>
      <c r="D34">
        <v>1</v>
      </c>
      <c r="E34" t="s">
        <v>439</v>
      </c>
      <c r="F34" t="s">
        <v>474</v>
      </c>
      <c r="G34" t="s">
        <v>439</v>
      </c>
      <c r="H34" s="102" t="s">
        <v>523</v>
      </c>
      <c r="I34" t="s">
        <v>439</v>
      </c>
      <c r="J34" s="106" t="s">
        <v>660</v>
      </c>
      <c r="K34" t="s">
        <v>439</v>
      </c>
      <c r="M34" t="s">
        <v>439</v>
      </c>
      <c r="O34" t="s">
        <v>439</v>
      </c>
      <c r="P34" s="111">
        <v>42095</v>
      </c>
      <c r="Q34" t="s">
        <v>439</v>
      </c>
      <c r="R34" s="113">
        <v>42098</v>
      </c>
      <c r="S34" t="s">
        <v>439</v>
      </c>
      <c r="T34" t="s">
        <v>190</v>
      </c>
      <c r="U34" t="s">
        <v>437</v>
      </c>
    </row>
    <row r="35" spans="1:21" x14ac:dyDescent="0.25">
      <c r="A35" t="s">
        <v>667</v>
      </c>
      <c r="B35">
        <v>34</v>
      </c>
      <c r="C35" t="s">
        <v>439</v>
      </c>
      <c r="D35">
        <v>1</v>
      </c>
      <c r="E35" t="s">
        <v>439</v>
      </c>
      <c r="F35" t="s">
        <v>474</v>
      </c>
      <c r="G35" t="s">
        <v>439</v>
      </c>
      <c r="H35" s="102" t="s">
        <v>521</v>
      </c>
      <c r="I35" t="s">
        <v>439</v>
      </c>
      <c r="J35" s="106" t="s">
        <v>65</v>
      </c>
      <c r="K35" t="s">
        <v>439</v>
      </c>
      <c r="M35" t="s">
        <v>439</v>
      </c>
      <c r="O35" t="s">
        <v>439</v>
      </c>
      <c r="P35" s="111">
        <v>42156</v>
      </c>
      <c r="Q35" t="s">
        <v>439</v>
      </c>
      <c r="R35" s="113">
        <v>42159</v>
      </c>
      <c r="S35" t="s">
        <v>439</v>
      </c>
      <c r="T35" t="s">
        <v>190</v>
      </c>
      <c r="U35" t="s">
        <v>437</v>
      </c>
    </row>
    <row r="36" spans="1:21" x14ac:dyDescent="0.25">
      <c r="A36" t="s">
        <v>667</v>
      </c>
      <c r="B36">
        <v>35</v>
      </c>
      <c r="C36" t="s">
        <v>439</v>
      </c>
      <c r="D36">
        <v>1</v>
      </c>
      <c r="E36" t="s">
        <v>439</v>
      </c>
      <c r="F36" t="s">
        <v>474</v>
      </c>
      <c r="G36" t="s">
        <v>439</v>
      </c>
      <c r="H36" s="102" t="s">
        <v>524</v>
      </c>
      <c r="I36" t="s">
        <v>439</v>
      </c>
      <c r="J36" s="106" t="s">
        <v>66</v>
      </c>
      <c r="K36" t="s">
        <v>439</v>
      </c>
      <c r="M36" t="s">
        <v>439</v>
      </c>
      <c r="O36" t="s">
        <v>439</v>
      </c>
      <c r="P36" s="111">
        <v>42248</v>
      </c>
      <c r="Q36" t="s">
        <v>439</v>
      </c>
      <c r="R36" s="113">
        <v>42251</v>
      </c>
      <c r="S36" t="s">
        <v>439</v>
      </c>
      <c r="T36" t="s">
        <v>190</v>
      </c>
      <c r="U36" t="s">
        <v>437</v>
      </c>
    </row>
    <row r="37" spans="1:21" x14ac:dyDescent="0.25">
      <c r="A37" t="s">
        <v>667</v>
      </c>
      <c r="B37">
        <v>36</v>
      </c>
      <c r="C37" t="s">
        <v>439</v>
      </c>
      <c r="D37">
        <v>1</v>
      </c>
      <c r="E37" t="s">
        <v>439</v>
      </c>
      <c r="F37" t="s">
        <v>474</v>
      </c>
      <c r="G37" t="s">
        <v>439</v>
      </c>
      <c r="H37" s="102" t="s">
        <v>525</v>
      </c>
      <c r="I37" t="s">
        <v>439</v>
      </c>
      <c r="J37" s="106" t="s">
        <v>29</v>
      </c>
      <c r="K37" t="s">
        <v>439</v>
      </c>
      <c r="M37" t="s">
        <v>439</v>
      </c>
      <c r="O37" t="s">
        <v>439</v>
      </c>
      <c r="P37" s="111">
        <v>42309</v>
      </c>
      <c r="Q37" t="s">
        <v>439</v>
      </c>
      <c r="R37" s="113">
        <v>42312</v>
      </c>
      <c r="S37" t="s">
        <v>439</v>
      </c>
      <c r="T37" t="s">
        <v>190</v>
      </c>
      <c r="U37" t="s">
        <v>437</v>
      </c>
    </row>
    <row r="38" spans="1:21" x14ac:dyDescent="0.25">
      <c r="A38" t="s">
        <v>667</v>
      </c>
      <c r="B38">
        <v>37</v>
      </c>
      <c r="C38" t="s">
        <v>439</v>
      </c>
      <c r="D38">
        <v>1</v>
      </c>
      <c r="E38" t="s">
        <v>439</v>
      </c>
      <c r="F38" t="s">
        <v>474</v>
      </c>
      <c r="G38" t="s">
        <v>439</v>
      </c>
      <c r="H38" s="102" t="s">
        <v>526</v>
      </c>
      <c r="I38" t="s">
        <v>439</v>
      </c>
      <c r="J38" s="106" t="s">
        <v>67</v>
      </c>
      <c r="K38" t="s">
        <v>439</v>
      </c>
      <c r="M38" t="s">
        <v>439</v>
      </c>
      <c r="O38" t="s">
        <v>439</v>
      </c>
      <c r="P38" s="111">
        <v>42125</v>
      </c>
      <c r="Q38" t="s">
        <v>439</v>
      </c>
      <c r="R38" s="113">
        <v>42135</v>
      </c>
      <c r="S38" t="s">
        <v>439</v>
      </c>
      <c r="T38" t="s">
        <v>197</v>
      </c>
      <c r="U38" t="s">
        <v>437</v>
      </c>
    </row>
    <row r="39" spans="1:21" x14ac:dyDescent="0.25">
      <c r="A39" t="s">
        <v>667</v>
      </c>
      <c r="B39">
        <v>38</v>
      </c>
      <c r="C39" t="s">
        <v>439</v>
      </c>
      <c r="D39">
        <v>1</v>
      </c>
      <c r="E39" t="s">
        <v>439</v>
      </c>
      <c r="F39" t="s">
        <v>474</v>
      </c>
      <c r="G39" t="s">
        <v>439</v>
      </c>
      <c r="H39" s="102" t="s">
        <v>527</v>
      </c>
      <c r="I39" t="s">
        <v>439</v>
      </c>
      <c r="J39" s="106" t="s">
        <v>68</v>
      </c>
      <c r="K39" t="s">
        <v>439</v>
      </c>
      <c r="M39" t="s">
        <v>439</v>
      </c>
      <c r="O39" t="s">
        <v>439</v>
      </c>
      <c r="P39" s="111">
        <v>42186</v>
      </c>
      <c r="Q39" t="s">
        <v>439</v>
      </c>
      <c r="R39" s="113">
        <v>42195</v>
      </c>
      <c r="S39" t="s">
        <v>439</v>
      </c>
      <c r="T39" t="s">
        <v>197</v>
      </c>
      <c r="U39" t="s">
        <v>437</v>
      </c>
    </row>
    <row r="40" spans="1:21" x14ac:dyDescent="0.25">
      <c r="A40" t="s">
        <v>667</v>
      </c>
      <c r="B40">
        <v>39</v>
      </c>
      <c r="C40" t="s">
        <v>439</v>
      </c>
      <c r="D40">
        <v>1</v>
      </c>
      <c r="E40" t="s">
        <v>439</v>
      </c>
      <c r="F40" t="s">
        <v>474</v>
      </c>
      <c r="G40" t="s">
        <v>439</v>
      </c>
      <c r="H40" s="102" t="s">
        <v>528</v>
      </c>
      <c r="I40" t="s">
        <v>439</v>
      </c>
      <c r="J40" s="106" t="s">
        <v>70</v>
      </c>
      <c r="K40" t="s">
        <v>439</v>
      </c>
      <c r="M40" t="s">
        <v>439</v>
      </c>
      <c r="O40" t="s">
        <v>439</v>
      </c>
      <c r="P40" s="111">
        <v>42239</v>
      </c>
      <c r="Q40" t="s">
        <v>439</v>
      </c>
      <c r="R40" s="113">
        <v>42253</v>
      </c>
      <c r="S40" t="s">
        <v>439</v>
      </c>
      <c r="T40" t="s">
        <v>197</v>
      </c>
      <c r="U40" t="s">
        <v>437</v>
      </c>
    </row>
    <row r="41" spans="1:21" x14ac:dyDescent="0.25">
      <c r="A41" t="s">
        <v>667</v>
      </c>
      <c r="B41">
        <v>40</v>
      </c>
      <c r="C41" t="s">
        <v>439</v>
      </c>
      <c r="D41">
        <v>1</v>
      </c>
      <c r="E41" t="s">
        <v>439</v>
      </c>
      <c r="F41" s="44" t="s">
        <v>475</v>
      </c>
      <c r="G41" t="s">
        <v>439</v>
      </c>
      <c r="H41" s="105" t="s">
        <v>529</v>
      </c>
      <c r="I41" t="s">
        <v>439</v>
      </c>
      <c r="J41" s="108" t="s">
        <v>87</v>
      </c>
      <c r="K41" t="s">
        <v>439</v>
      </c>
      <c r="M41" t="s">
        <v>439</v>
      </c>
      <c r="O41" t="s">
        <v>439</v>
      </c>
      <c r="P41" s="112">
        <v>41926</v>
      </c>
      <c r="Q41" t="s">
        <v>439</v>
      </c>
      <c r="R41" s="112">
        <v>41932</v>
      </c>
      <c r="S41" t="s">
        <v>439</v>
      </c>
      <c r="T41" t="s">
        <v>190</v>
      </c>
      <c r="U41" t="s">
        <v>437</v>
      </c>
    </row>
    <row r="42" spans="1:21" x14ac:dyDescent="0.25">
      <c r="A42" t="s">
        <v>667</v>
      </c>
      <c r="B42">
        <v>41</v>
      </c>
      <c r="C42" t="s">
        <v>439</v>
      </c>
      <c r="D42">
        <v>1</v>
      </c>
      <c r="E42" t="s">
        <v>439</v>
      </c>
      <c r="F42" s="44" t="s">
        <v>475</v>
      </c>
      <c r="G42" t="s">
        <v>439</v>
      </c>
      <c r="H42" s="105" t="s">
        <v>530</v>
      </c>
      <c r="I42" t="s">
        <v>439</v>
      </c>
      <c r="J42" s="108" t="s">
        <v>37</v>
      </c>
      <c r="K42" t="s">
        <v>439</v>
      </c>
      <c r="M42" t="s">
        <v>439</v>
      </c>
      <c r="O42" t="s">
        <v>439</v>
      </c>
      <c r="P42" s="112">
        <v>41953</v>
      </c>
      <c r="Q42" t="s">
        <v>439</v>
      </c>
      <c r="R42" s="112">
        <v>41960</v>
      </c>
      <c r="S42" t="s">
        <v>439</v>
      </c>
      <c r="T42" t="s">
        <v>197</v>
      </c>
      <c r="U42" t="s">
        <v>437</v>
      </c>
    </row>
    <row r="43" spans="1:21" x14ac:dyDescent="0.25">
      <c r="A43" t="s">
        <v>667</v>
      </c>
      <c r="B43">
        <v>42</v>
      </c>
      <c r="C43" t="s">
        <v>439</v>
      </c>
      <c r="D43">
        <v>1</v>
      </c>
      <c r="E43" t="s">
        <v>439</v>
      </c>
      <c r="F43" s="44" t="s">
        <v>475</v>
      </c>
      <c r="G43" t="s">
        <v>439</v>
      </c>
      <c r="H43" s="105" t="s">
        <v>531</v>
      </c>
      <c r="I43" t="s">
        <v>439</v>
      </c>
      <c r="J43" s="108" t="s">
        <v>77</v>
      </c>
      <c r="K43" t="s">
        <v>439</v>
      </c>
      <c r="M43" t="s">
        <v>439</v>
      </c>
      <c r="O43" t="s">
        <v>439</v>
      </c>
      <c r="P43" s="112">
        <v>41970</v>
      </c>
      <c r="Q43" t="s">
        <v>439</v>
      </c>
      <c r="R43" s="112">
        <v>41973</v>
      </c>
      <c r="S43" t="s">
        <v>439</v>
      </c>
      <c r="T43" t="s">
        <v>190</v>
      </c>
      <c r="U43" t="s">
        <v>437</v>
      </c>
    </row>
    <row r="44" spans="1:21" x14ac:dyDescent="0.25">
      <c r="A44" t="s">
        <v>667</v>
      </c>
      <c r="B44">
        <v>43</v>
      </c>
      <c r="C44" t="s">
        <v>439</v>
      </c>
      <c r="D44">
        <v>1</v>
      </c>
      <c r="E44" t="s">
        <v>439</v>
      </c>
      <c r="F44" s="44" t="s">
        <v>475</v>
      </c>
      <c r="G44" t="s">
        <v>439</v>
      </c>
      <c r="H44" s="105" t="s">
        <v>532</v>
      </c>
      <c r="I44" t="s">
        <v>439</v>
      </c>
      <c r="J44" s="108" t="s">
        <v>38</v>
      </c>
      <c r="K44" t="s">
        <v>439</v>
      </c>
      <c r="M44" t="s">
        <v>439</v>
      </c>
      <c r="O44" t="s">
        <v>439</v>
      </c>
      <c r="P44" s="112">
        <v>41984</v>
      </c>
      <c r="Q44" t="s">
        <v>439</v>
      </c>
      <c r="R44" s="112">
        <v>41992</v>
      </c>
      <c r="S44" t="s">
        <v>439</v>
      </c>
      <c r="T44" t="s">
        <v>197</v>
      </c>
      <c r="U44" t="s">
        <v>437</v>
      </c>
    </row>
    <row r="45" spans="1:21" x14ac:dyDescent="0.25">
      <c r="A45" t="s">
        <v>667</v>
      </c>
      <c r="B45">
        <v>44</v>
      </c>
      <c r="C45" t="s">
        <v>439</v>
      </c>
      <c r="D45">
        <v>1</v>
      </c>
      <c r="E45" t="s">
        <v>439</v>
      </c>
      <c r="F45" s="44" t="s">
        <v>475</v>
      </c>
      <c r="G45" t="s">
        <v>439</v>
      </c>
      <c r="H45" s="105" t="s">
        <v>533</v>
      </c>
      <c r="I45" t="s">
        <v>439</v>
      </c>
      <c r="J45" s="108" t="s">
        <v>87</v>
      </c>
      <c r="K45" t="s">
        <v>439</v>
      </c>
      <c r="M45" t="s">
        <v>439</v>
      </c>
      <c r="O45" t="s">
        <v>439</v>
      </c>
      <c r="P45" s="112">
        <v>42036</v>
      </c>
      <c r="Q45" t="s">
        <v>439</v>
      </c>
      <c r="R45" s="112">
        <v>42042</v>
      </c>
      <c r="S45" t="s">
        <v>439</v>
      </c>
      <c r="T45" t="s">
        <v>190</v>
      </c>
      <c r="U45" t="s">
        <v>437</v>
      </c>
    </row>
    <row r="46" spans="1:21" x14ac:dyDescent="0.25">
      <c r="A46" t="s">
        <v>667</v>
      </c>
      <c r="B46">
        <v>45</v>
      </c>
      <c r="C46" t="s">
        <v>439</v>
      </c>
      <c r="D46">
        <v>1</v>
      </c>
      <c r="E46" t="s">
        <v>439</v>
      </c>
      <c r="F46" s="44" t="s">
        <v>475</v>
      </c>
      <c r="G46" t="s">
        <v>439</v>
      </c>
      <c r="H46" s="105" t="s">
        <v>534</v>
      </c>
      <c r="I46" t="s">
        <v>439</v>
      </c>
      <c r="J46" s="108" t="s">
        <v>21</v>
      </c>
      <c r="K46" t="s">
        <v>439</v>
      </c>
      <c r="M46" t="s">
        <v>439</v>
      </c>
      <c r="O46" t="s">
        <v>439</v>
      </c>
      <c r="P46" s="112">
        <v>42064</v>
      </c>
      <c r="Q46" t="s">
        <v>439</v>
      </c>
      <c r="R46" s="112">
        <v>42067</v>
      </c>
      <c r="S46" t="s">
        <v>439</v>
      </c>
      <c r="T46" t="s">
        <v>190</v>
      </c>
      <c r="U46" t="s">
        <v>437</v>
      </c>
    </row>
    <row r="47" spans="1:21" x14ac:dyDescent="0.25">
      <c r="A47" t="s">
        <v>667</v>
      </c>
      <c r="B47">
        <v>46</v>
      </c>
      <c r="C47" t="s">
        <v>439</v>
      </c>
      <c r="D47">
        <v>1</v>
      </c>
      <c r="E47" t="s">
        <v>439</v>
      </c>
      <c r="F47" s="44" t="s">
        <v>475</v>
      </c>
      <c r="G47" t="s">
        <v>439</v>
      </c>
      <c r="H47" s="105" t="s">
        <v>535</v>
      </c>
      <c r="I47" t="s">
        <v>439</v>
      </c>
      <c r="J47" s="108" t="s">
        <v>661</v>
      </c>
      <c r="K47" t="s">
        <v>439</v>
      </c>
      <c r="M47" t="s">
        <v>439</v>
      </c>
      <c r="O47" t="s">
        <v>439</v>
      </c>
      <c r="P47" s="112">
        <v>42095</v>
      </c>
      <c r="Q47" t="s">
        <v>439</v>
      </c>
      <c r="R47" s="112">
        <v>42100</v>
      </c>
      <c r="S47" t="s">
        <v>439</v>
      </c>
      <c r="T47" t="s">
        <v>197</v>
      </c>
      <c r="U47" t="s">
        <v>437</v>
      </c>
    </row>
    <row r="48" spans="1:21" x14ac:dyDescent="0.25">
      <c r="A48" t="s">
        <v>667</v>
      </c>
      <c r="B48">
        <v>47</v>
      </c>
      <c r="C48" t="s">
        <v>439</v>
      </c>
      <c r="D48">
        <v>1</v>
      </c>
      <c r="E48" t="s">
        <v>439</v>
      </c>
      <c r="F48" s="44" t="s">
        <v>475</v>
      </c>
      <c r="G48" t="s">
        <v>439</v>
      </c>
      <c r="H48" s="105" t="s">
        <v>536</v>
      </c>
      <c r="I48" t="s">
        <v>439</v>
      </c>
      <c r="J48" s="108" t="s">
        <v>87</v>
      </c>
      <c r="K48" t="s">
        <v>439</v>
      </c>
      <c r="M48" t="s">
        <v>439</v>
      </c>
      <c r="O48" t="s">
        <v>439</v>
      </c>
      <c r="P48" s="112">
        <v>42125</v>
      </c>
      <c r="Q48" t="s">
        <v>439</v>
      </c>
      <c r="R48" s="112">
        <v>42131</v>
      </c>
      <c r="S48" t="s">
        <v>439</v>
      </c>
      <c r="T48" t="s">
        <v>190</v>
      </c>
      <c r="U48" t="s">
        <v>437</v>
      </c>
    </row>
    <row r="49" spans="1:21" x14ac:dyDescent="0.25">
      <c r="A49" t="s">
        <v>667</v>
      </c>
      <c r="B49">
        <v>48</v>
      </c>
      <c r="C49" t="s">
        <v>439</v>
      </c>
      <c r="D49">
        <v>1</v>
      </c>
      <c r="E49" t="s">
        <v>439</v>
      </c>
      <c r="F49" s="44" t="s">
        <v>475</v>
      </c>
      <c r="G49" t="s">
        <v>439</v>
      </c>
      <c r="H49" s="105" t="s">
        <v>537</v>
      </c>
      <c r="I49" t="s">
        <v>439</v>
      </c>
      <c r="J49" s="108" t="s">
        <v>662</v>
      </c>
      <c r="K49" t="s">
        <v>439</v>
      </c>
      <c r="M49" t="s">
        <v>439</v>
      </c>
      <c r="O49" t="s">
        <v>439</v>
      </c>
      <c r="P49" s="112">
        <v>42125</v>
      </c>
      <c r="Q49" t="s">
        <v>439</v>
      </c>
      <c r="R49" s="112">
        <v>42130</v>
      </c>
      <c r="S49" t="s">
        <v>439</v>
      </c>
      <c r="T49" t="s">
        <v>197</v>
      </c>
      <c r="U49" t="s">
        <v>437</v>
      </c>
    </row>
    <row r="50" spans="1:21" x14ac:dyDescent="0.25">
      <c r="A50" t="s">
        <v>667</v>
      </c>
      <c r="B50">
        <v>49</v>
      </c>
      <c r="C50" t="s">
        <v>439</v>
      </c>
      <c r="D50">
        <v>1</v>
      </c>
      <c r="E50" t="s">
        <v>439</v>
      </c>
      <c r="F50" s="44" t="s">
        <v>475</v>
      </c>
      <c r="G50" t="s">
        <v>439</v>
      </c>
      <c r="H50" s="105" t="s">
        <v>538</v>
      </c>
      <c r="I50" t="s">
        <v>439</v>
      </c>
      <c r="J50" s="108" t="s">
        <v>663</v>
      </c>
      <c r="K50" t="s">
        <v>439</v>
      </c>
      <c r="M50" t="s">
        <v>439</v>
      </c>
      <c r="O50" t="s">
        <v>439</v>
      </c>
      <c r="P50" s="112">
        <v>42156</v>
      </c>
      <c r="Q50" t="s">
        <v>439</v>
      </c>
      <c r="R50" s="112">
        <v>42163</v>
      </c>
      <c r="S50" t="s">
        <v>439</v>
      </c>
      <c r="T50" t="s">
        <v>197</v>
      </c>
      <c r="U50" t="s">
        <v>437</v>
      </c>
    </row>
    <row r="51" spans="1:21" x14ac:dyDescent="0.25">
      <c r="A51" t="s">
        <v>667</v>
      </c>
      <c r="B51">
        <v>50</v>
      </c>
      <c r="C51" t="s">
        <v>439</v>
      </c>
      <c r="D51">
        <v>1</v>
      </c>
      <c r="E51" t="s">
        <v>439</v>
      </c>
      <c r="F51" s="44" t="s">
        <v>475</v>
      </c>
      <c r="G51" t="s">
        <v>439</v>
      </c>
      <c r="H51" s="105" t="s">
        <v>539</v>
      </c>
      <c r="I51" t="s">
        <v>439</v>
      </c>
      <c r="J51" s="108" t="s">
        <v>4</v>
      </c>
      <c r="K51" t="s">
        <v>439</v>
      </c>
      <c r="M51" t="s">
        <v>439</v>
      </c>
      <c r="O51" t="s">
        <v>439</v>
      </c>
      <c r="P51" s="112">
        <v>42186</v>
      </c>
      <c r="Q51" t="s">
        <v>439</v>
      </c>
      <c r="R51" s="112">
        <v>42189</v>
      </c>
      <c r="S51" t="s">
        <v>439</v>
      </c>
      <c r="T51" t="s">
        <v>190</v>
      </c>
      <c r="U51" t="s">
        <v>437</v>
      </c>
    </row>
    <row r="52" spans="1:21" x14ac:dyDescent="0.25">
      <c r="A52" t="s">
        <v>667</v>
      </c>
      <c r="B52">
        <v>51</v>
      </c>
      <c r="C52" t="s">
        <v>439</v>
      </c>
      <c r="D52">
        <v>1</v>
      </c>
      <c r="E52" t="s">
        <v>439</v>
      </c>
      <c r="F52" s="44" t="s">
        <v>475</v>
      </c>
      <c r="G52" t="s">
        <v>439</v>
      </c>
      <c r="H52" s="105" t="s">
        <v>540</v>
      </c>
      <c r="I52" t="s">
        <v>439</v>
      </c>
      <c r="J52" s="108" t="s">
        <v>87</v>
      </c>
      <c r="K52" t="s">
        <v>439</v>
      </c>
      <c r="M52" t="s">
        <v>439</v>
      </c>
      <c r="O52" t="s">
        <v>439</v>
      </c>
      <c r="P52" s="112">
        <v>42217</v>
      </c>
      <c r="Q52" t="s">
        <v>439</v>
      </c>
      <c r="R52" s="112">
        <v>42220</v>
      </c>
      <c r="S52" t="s">
        <v>439</v>
      </c>
      <c r="T52" t="s">
        <v>190</v>
      </c>
      <c r="U52" t="s">
        <v>437</v>
      </c>
    </row>
    <row r="53" spans="1:21" x14ac:dyDescent="0.25">
      <c r="A53" t="s">
        <v>667</v>
      </c>
      <c r="B53">
        <v>52</v>
      </c>
      <c r="C53" t="s">
        <v>439</v>
      </c>
      <c r="D53">
        <v>1</v>
      </c>
      <c r="E53" t="s">
        <v>439</v>
      </c>
      <c r="F53" s="44" t="s">
        <v>475</v>
      </c>
      <c r="G53" t="s">
        <v>439</v>
      </c>
      <c r="H53" s="105" t="s">
        <v>541</v>
      </c>
      <c r="I53" t="s">
        <v>439</v>
      </c>
      <c r="J53" s="108" t="s">
        <v>37</v>
      </c>
      <c r="K53" t="s">
        <v>439</v>
      </c>
      <c r="M53" t="s">
        <v>439</v>
      </c>
      <c r="O53" t="s">
        <v>439</v>
      </c>
      <c r="P53" s="112">
        <v>42217</v>
      </c>
      <c r="Q53" t="s">
        <v>439</v>
      </c>
      <c r="R53" s="112">
        <v>42224</v>
      </c>
      <c r="S53" t="s">
        <v>439</v>
      </c>
      <c r="T53" t="s">
        <v>197</v>
      </c>
      <c r="U53" t="s">
        <v>437</v>
      </c>
    </row>
    <row r="54" spans="1:21" x14ac:dyDescent="0.25">
      <c r="A54" t="s">
        <v>667</v>
      </c>
      <c r="B54">
        <v>53</v>
      </c>
      <c r="C54" t="s">
        <v>439</v>
      </c>
      <c r="D54">
        <v>1</v>
      </c>
      <c r="E54" t="s">
        <v>439</v>
      </c>
      <c r="F54" s="44" t="s">
        <v>475</v>
      </c>
      <c r="G54" t="s">
        <v>439</v>
      </c>
      <c r="H54" s="105" t="s">
        <v>542</v>
      </c>
      <c r="I54" t="s">
        <v>439</v>
      </c>
      <c r="J54" s="108" t="s">
        <v>664</v>
      </c>
      <c r="K54" t="s">
        <v>439</v>
      </c>
      <c r="M54" t="s">
        <v>439</v>
      </c>
      <c r="O54" t="s">
        <v>439</v>
      </c>
      <c r="P54" s="112">
        <v>42278</v>
      </c>
      <c r="Q54" t="s">
        <v>439</v>
      </c>
      <c r="R54" s="112">
        <v>42285</v>
      </c>
      <c r="S54" t="s">
        <v>439</v>
      </c>
      <c r="T54" t="s">
        <v>197</v>
      </c>
      <c r="U54" t="s">
        <v>437</v>
      </c>
    </row>
    <row r="55" spans="1:21" x14ac:dyDescent="0.25">
      <c r="A55" t="s">
        <v>667</v>
      </c>
      <c r="B55">
        <v>54</v>
      </c>
      <c r="C55" t="s">
        <v>439</v>
      </c>
      <c r="D55">
        <v>1</v>
      </c>
      <c r="E55" t="s">
        <v>439</v>
      </c>
      <c r="F55" t="s">
        <v>476</v>
      </c>
      <c r="G55" t="s">
        <v>439</v>
      </c>
      <c r="H55" s="102" t="s">
        <v>543</v>
      </c>
      <c r="I55" t="s">
        <v>439</v>
      </c>
      <c r="J55" s="106" t="s">
        <v>82</v>
      </c>
      <c r="K55" t="s">
        <v>439</v>
      </c>
      <c r="M55" t="s">
        <v>439</v>
      </c>
      <c r="O55" t="s">
        <v>439</v>
      </c>
      <c r="P55" s="113">
        <v>41949</v>
      </c>
      <c r="Q55" t="s">
        <v>439</v>
      </c>
      <c r="R55" s="113">
        <v>41968</v>
      </c>
      <c r="S55" t="s">
        <v>439</v>
      </c>
      <c r="T55" t="s">
        <v>197</v>
      </c>
      <c r="U55" t="s">
        <v>437</v>
      </c>
    </row>
    <row r="56" spans="1:21" x14ac:dyDescent="0.25">
      <c r="A56" t="s">
        <v>667</v>
      </c>
      <c r="B56">
        <v>55</v>
      </c>
      <c r="C56" t="s">
        <v>439</v>
      </c>
      <c r="D56">
        <v>1</v>
      </c>
      <c r="E56" t="s">
        <v>439</v>
      </c>
      <c r="F56" t="s">
        <v>476</v>
      </c>
      <c r="G56" t="s">
        <v>439</v>
      </c>
      <c r="H56" s="102" t="s">
        <v>544</v>
      </c>
      <c r="I56" t="s">
        <v>439</v>
      </c>
      <c r="J56" s="106" t="s">
        <v>665</v>
      </c>
      <c r="K56" t="s">
        <v>439</v>
      </c>
      <c r="M56" t="s">
        <v>439</v>
      </c>
      <c r="O56" t="s">
        <v>439</v>
      </c>
      <c r="P56" s="113">
        <v>41922</v>
      </c>
      <c r="Q56" t="s">
        <v>439</v>
      </c>
      <c r="R56" s="113">
        <v>41929</v>
      </c>
      <c r="S56" t="s">
        <v>439</v>
      </c>
      <c r="T56" t="s">
        <v>190</v>
      </c>
      <c r="U56" t="s">
        <v>437</v>
      </c>
    </row>
    <row r="57" spans="1:21" x14ac:dyDescent="0.25">
      <c r="A57" t="s">
        <v>667</v>
      </c>
      <c r="B57">
        <v>56</v>
      </c>
      <c r="C57" t="s">
        <v>439</v>
      </c>
      <c r="D57">
        <v>1</v>
      </c>
      <c r="E57" t="s">
        <v>439</v>
      </c>
      <c r="F57" t="s">
        <v>476</v>
      </c>
      <c r="G57" t="s">
        <v>439</v>
      </c>
      <c r="H57" s="102" t="s">
        <v>545</v>
      </c>
      <c r="I57" t="s">
        <v>439</v>
      </c>
      <c r="J57" s="106" t="s">
        <v>665</v>
      </c>
      <c r="K57" t="s">
        <v>439</v>
      </c>
      <c r="M57" t="s">
        <v>439</v>
      </c>
      <c r="O57" t="s">
        <v>439</v>
      </c>
      <c r="P57" s="113">
        <v>41943</v>
      </c>
      <c r="Q57" t="s">
        <v>439</v>
      </c>
      <c r="R57" s="113">
        <v>41949</v>
      </c>
      <c r="S57" t="s">
        <v>439</v>
      </c>
      <c r="T57" t="s">
        <v>190</v>
      </c>
      <c r="U57" t="s">
        <v>437</v>
      </c>
    </row>
    <row r="58" spans="1:21" x14ac:dyDescent="0.25">
      <c r="A58" t="s">
        <v>667</v>
      </c>
      <c r="B58">
        <v>57</v>
      </c>
      <c r="C58" t="s">
        <v>439</v>
      </c>
      <c r="D58">
        <v>1</v>
      </c>
      <c r="E58" t="s">
        <v>439</v>
      </c>
      <c r="F58" t="s">
        <v>476</v>
      </c>
      <c r="G58" t="s">
        <v>439</v>
      </c>
      <c r="H58" s="102" t="s">
        <v>546</v>
      </c>
      <c r="I58" t="s">
        <v>439</v>
      </c>
      <c r="J58" s="106" t="s">
        <v>665</v>
      </c>
      <c r="K58" t="s">
        <v>439</v>
      </c>
      <c r="M58" t="s">
        <v>439</v>
      </c>
      <c r="O58" t="s">
        <v>439</v>
      </c>
      <c r="P58" s="113">
        <v>42049</v>
      </c>
      <c r="Q58" t="s">
        <v>439</v>
      </c>
      <c r="R58" s="113">
        <v>42056</v>
      </c>
      <c r="S58" t="s">
        <v>439</v>
      </c>
      <c r="T58" t="s">
        <v>190</v>
      </c>
      <c r="U58" t="s">
        <v>437</v>
      </c>
    </row>
    <row r="59" spans="1:21" x14ac:dyDescent="0.25">
      <c r="A59" t="s">
        <v>667</v>
      </c>
      <c r="B59">
        <v>58</v>
      </c>
      <c r="C59" t="s">
        <v>439</v>
      </c>
      <c r="D59">
        <v>1</v>
      </c>
      <c r="E59" t="s">
        <v>439</v>
      </c>
      <c r="F59" t="s">
        <v>476</v>
      </c>
      <c r="G59" t="s">
        <v>439</v>
      </c>
      <c r="H59" s="102" t="s">
        <v>547</v>
      </c>
      <c r="I59" t="s">
        <v>439</v>
      </c>
      <c r="J59" s="106" t="s">
        <v>665</v>
      </c>
      <c r="K59" t="s">
        <v>439</v>
      </c>
      <c r="M59" t="s">
        <v>439</v>
      </c>
      <c r="O59" t="s">
        <v>439</v>
      </c>
      <c r="P59" s="113">
        <v>42084</v>
      </c>
      <c r="Q59" t="s">
        <v>439</v>
      </c>
      <c r="R59" s="113">
        <v>42091</v>
      </c>
      <c r="S59" t="s">
        <v>439</v>
      </c>
      <c r="T59" t="s">
        <v>190</v>
      </c>
      <c r="U59" t="s">
        <v>437</v>
      </c>
    </row>
    <row r="60" spans="1:21" x14ac:dyDescent="0.25">
      <c r="A60" t="s">
        <v>667</v>
      </c>
      <c r="B60">
        <v>59</v>
      </c>
      <c r="C60" t="s">
        <v>439</v>
      </c>
      <c r="D60">
        <v>1</v>
      </c>
      <c r="E60" t="s">
        <v>439</v>
      </c>
      <c r="F60" t="s">
        <v>476</v>
      </c>
      <c r="G60" t="s">
        <v>439</v>
      </c>
      <c r="H60" s="102" t="s">
        <v>548</v>
      </c>
      <c r="I60" t="s">
        <v>439</v>
      </c>
      <c r="J60" s="106" t="s">
        <v>665</v>
      </c>
      <c r="K60" t="s">
        <v>439</v>
      </c>
      <c r="M60" t="s">
        <v>439</v>
      </c>
      <c r="O60" t="s">
        <v>439</v>
      </c>
      <c r="P60" s="113">
        <v>42112</v>
      </c>
      <c r="Q60" t="s">
        <v>439</v>
      </c>
      <c r="R60" s="113">
        <v>42119</v>
      </c>
      <c r="S60" t="s">
        <v>439</v>
      </c>
      <c r="T60" t="s">
        <v>190</v>
      </c>
      <c r="U60" t="s">
        <v>437</v>
      </c>
    </row>
    <row r="61" spans="1:21" x14ac:dyDescent="0.25">
      <c r="A61" t="s">
        <v>667</v>
      </c>
      <c r="B61">
        <v>60</v>
      </c>
      <c r="C61" t="s">
        <v>439</v>
      </c>
      <c r="D61">
        <v>1</v>
      </c>
      <c r="E61" t="s">
        <v>439</v>
      </c>
      <c r="F61" t="s">
        <v>476</v>
      </c>
      <c r="G61" t="s">
        <v>439</v>
      </c>
      <c r="H61" s="102" t="s">
        <v>549</v>
      </c>
      <c r="I61" t="s">
        <v>439</v>
      </c>
      <c r="J61" s="106" t="s">
        <v>665</v>
      </c>
      <c r="K61" t="s">
        <v>439</v>
      </c>
      <c r="M61" t="s">
        <v>439</v>
      </c>
      <c r="O61" t="s">
        <v>439</v>
      </c>
      <c r="P61" s="113">
        <v>42147</v>
      </c>
      <c r="Q61" t="s">
        <v>439</v>
      </c>
      <c r="R61" s="113">
        <v>42154</v>
      </c>
      <c r="S61" t="s">
        <v>439</v>
      </c>
      <c r="T61" t="s">
        <v>190</v>
      </c>
      <c r="U61" t="s">
        <v>437</v>
      </c>
    </row>
    <row r="62" spans="1:21" x14ac:dyDescent="0.25">
      <c r="A62" t="s">
        <v>667</v>
      </c>
      <c r="B62">
        <v>61</v>
      </c>
      <c r="C62" t="s">
        <v>439</v>
      </c>
      <c r="D62">
        <v>1</v>
      </c>
      <c r="E62" t="s">
        <v>439</v>
      </c>
      <c r="F62" t="s">
        <v>476</v>
      </c>
      <c r="G62" t="s">
        <v>439</v>
      </c>
      <c r="H62" s="102" t="s">
        <v>550</v>
      </c>
      <c r="I62" t="s">
        <v>439</v>
      </c>
      <c r="J62" s="106" t="s">
        <v>665</v>
      </c>
      <c r="K62" t="s">
        <v>439</v>
      </c>
      <c r="M62" t="s">
        <v>439</v>
      </c>
      <c r="O62" t="s">
        <v>439</v>
      </c>
      <c r="P62" s="113">
        <v>42168</v>
      </c>
      <c r="Q62" t="s">
        <v>439</v>
      </c>
      <c r="R62" s="113">
        <v>42175</v>
      </c>
      <c r="S62" t="s">
        <v>439</v>
      </c>
      <c r="T62" t="s">
        <v>190</v>
      </c>
      <c r="U62" t="s">
        <v>437</v>
      </c>
    </row>
    <row r="63" spans="1:21" x14ac:dyDescent="0.25">
      <c r="A63" t="s">
        <v>667</v>
      </c>
      <c r="B63">
        <v>62</v>
      </c>
      <c r="C63" t="s">
        <v>439</v>
      </c>
      <c r="D63">
        <v>1</v>
      </c>
      <c r="E63" t="s">
        <v>439</v>
      </c>
      <c r="F63" s="100" t="s">
        <v>477</v>
      </c>
      <c r="G63" t="s">
        <v>439</v>
      </c>
      <c r="H63" s="102" t="s">
        <v>551</v>
      </c>
      <c r="I63" t="s">
        <v>439</v>
      </c>
      <c r="J63" s="109" t="s">
        <v>61</v>
      </c>
      <c r="K63" t="s">
        <v>439</v>
      </c>
      <c r="M63" t="s">
        <v>439</v>
      </c>
      <c r="O63" t="s">
        <v>439</v>
      </c>
      <c r="P63" s="113">
        <v>41919</v>
      </c>
      <c r="Q63" t="s">
        <v>439</v>
      </c>
      <c r="R63" s="116">
        <v>41926</v>
      </c>
      <c r="S63" t="s">
        <v>439</v>
      </c>
      <c r="T63" t="s">
        <v>190</v>
      </c>
      <c r="U63" t="s">
        <v>437</v>
      </c>
    </row>
    <row r="64" spans="1:21" x14ac:dyDescent="0.25">
      <c r="A64" t="s">
        <v>667</v>
      </c>
      <c r="B64">
        <v>63</v>
      </c>
      <c r="C64" t="s">
        <v>439</v>
      </c>
      <c r="D64">
        <v>1</v>
      </c>
      <c r="E64" t="s">
        <v>439</v>
      </c>
      <c r="F64" s="100" t="s">
        <v>477</v>
      </c>
      <c r="G64" t="s">
        <v>439</v>
      </c>
      <c r="H64" s="102" t="s">
        <v>552</v>
      </c>
      <c r="I64" t="s">
        <v>439</v>
      </c>
      <c r="J64" s="109" t="s">
        <v>61</v>
      </c>
      <c r="K64" t="s">
        <v>439</v>
      </c>
      <c r="M64" t="s">
        <v>439</v>
      </c>
      <c r="O64" t="s">
        <v>439</v>
      </c>
      <c r="P64" s="113">
        <v>41950</v>
      </c>
      <c r="Q64" t="s">
        <v>439</v>
      </c>
      <c r="R64" s="116">
        <v>41959</v>
      </c>
      <c r="S64" t="s">
        <v>439</v>
      </c>
      <c r="T64" t="s">
        <v>190</v>
      </c>
      <c r="U64" t="s">
        <v>437</v>
      </c>
    </row>
    <row r="65" spans="1:21" x14ac:dyDescent="0.25">
      <c r="A65" t="s">
        <v>667</v>
      </c>
      <c r="B65">
        <v>64</v>
      </c>
      <c r="C65" t="s">
        <v>439</v>
      </c>
      <c r="D65">
        <v>1</v>
      </c>
      <c r="E65" t="s">
        <v>439</v>
      </c>
      <c r="F65" s="100" t="s">
        <v>477</v>
      </c>
      <c r="G65" t="s">
        <v>439</v>
      </c>
      <c r="H65" s="102" t="s">
        <v>553</v>
      </c>
      <c r="I65" t="s">
        <v>439</v>
      </c>
      <c r="J65" s="109" t="s">
        <v>85</v>
      </c>
      <c r="K65" t="s">
        <v>439</v>
      </c>
      <c r="M65" t="s">
        <v>439</v>
      </c>
      <c r="O65" t="s">
        <v>439</v>
      </c>
      <c r="P65" s="113">
        <v>41980</v>
      </c>
      <c r="Q65" t="s">
        <v>439</v>
      </c>
      <c r="R65" s="116">
        <v>41990</v>
      </c>
      <c r="S65" t="s">
        <v>439</v>
      </c>
      <c r="T65" t="s">
        <v>197</v>
      </c>
      <c r="U65" t="s">
        <v>437</v>
      </c>
    </row>
    <row r="66" spans="1:21" x14ac:dyDescent="0.25">
      <c r="A66" t="s">
        <v>667</v>
      </c>
      <c r="B66">
        <v>65</v>
      </c>
      <c r="C66" t="s">
        <v>439</v>
      </c>
      <c r="D66">
        <v>1</v>
      </c>
      <c r="E66" t="s">
        <v>439</v>
      </c>
      <c r="F66" s="101" t="s">
        <v>477</v>
      </c>
      <c r="G66" t="s">
        <v>439</v>
      </c>
      <c r="H66" s="102" t="s">
        <v>554</v>
      </c>
      <c r="I66" t="s">
        <v>439</v>
      </c>
      <c r="J66" s="109" t="s">
        <v>61</v>
      </c>
      <c r="K66" t="s">
        <v>439</v>
      </c>
      <c r="M66" t="s">
        <v>439</v>
      </c>
      <c r="O66" t="s">
        <v>439</v>
      </c>
      <c r="P66" s="113">
        <v>42060</v>
      </c>
      <c r="Q66" t="s">
        <v>439</v>
      </c>
      <c r="R66" s="116">
        <v>42069</v>
      </c>
      <c r="S66" t="s">
        <v>439</v>
      </c>
      <c r="T66" t="s">
        <v>190</v>
      </c>
      <c r="U66" t="s">
        <v>437</v>
      </c>
    </row>
    <row r="67" spans="1:21" x14ac:dyDescent="0.25">
      <c r="A67" t="s">
        <v>667</v>
      </c>
      <c r="B67">
        <v>66</v>
      </c>
      <c r="C67" t="s">
        <v>439</v>
      </c>
      <c r="D67">
        <v>1</v>
      </c>
      <c r="E67" t="s">
        <v>439</v>
      </c>
      <c r="F67" s="101" t="s">
        <v>477</v>
      </c>
      <c r="G67" t="s">
        <v>439</v>
      </c>
      <c r="H67" s="102" t="s">
        <v>555</v>
      </c>
      <c r="I67" t="s">
        <v>439</v>
      </c>
      <c r="J67" s="109" t="s">
        <v>61</v>
      </c>
      <c r="K67" t="s">
        <v>439</v>
      </c>
      <c r="M67" t="s">
        <v>439</v>
      </c>
      <c r="O67" t="s">
        <v>439</v>
      </c>
      <c r="P67" s="113">
        <v>42086</v>
      </c>
      <c r="Q67" t="s">
        <v>439</v>
      </c>
      <c r="R67" s="116">
        <v>42095</v>
      </c>
      <c r="S67" t="s">
        <v>439</v>
      </c>
      <c r="T67" t="s">
        <v>190</v>
      </c>
      <c r="U67" t="s">
        <v>437</v>
      </c>
    </row>
    <row r="68" spans="1:21" x14ac:dyDescent="0.25">
      <c r="A68" t="s">
        <v>667</v>
      </c>
      <c r="B68">
        <v>67</v>
      </c>
      <c r="C68" t="s">
        <v>439</v>
      </c>
      <c r="D68">
        <v>1</v>
      </c>
      <c r="E68" t="s">
        <v>439</v>
      </c>
      <c r="F68" t="s">
        <v>478</v>
      </c>
      <c r="G68" t="s">
        <v>439</v>
      </c>
      <c r="H68" s="102" t="s">
        <v>556</v>
      </c>
      <c r="I68" t="s">
        <v>439</v>
      </c>
      <c r="J68" s="106" t="s">
        <v>665</v>
      </c>
      <c r="K68" t="s">
        <v>439</v>
      </c>
      <c r="M68" t="s">
        <v>439</v>
      </c>
      <c r="O68" t="s">
        <v>439</v>
      </c>
      <c r="P68" s="113">
        <v>41958</v>
      </c>
      <c r="Q68" t="s">
        <v>439</v>
      </c>
      <c r="R68" s="113">
        <v>41967</v>
      </c>
      <c r="S68" t="s">
        <v>439</v>
      </c>
      <c r="T68" t="s">
        <v>190</v>
      </c>
      <c r="U68" t="s">
        <v>437</v>
      </c>
    </row>
    <row r="69" spans="1:21" x14ac:dyDescent="0.25">
      <c r="A69" t="s">
        <v>667</v>
      </c>
      <c r="B69">
        <v>68</v>
      </c>
      <c r="C69" t="s">
        <v>439</v>
      </c>
      <c r="D69">
        <v>1</v>
      </c>
      <c r="E69" t="s">
        <v>439</v>
      </c>
      <c r="F69" t="s">
        <v>478</v>
      </c>
      <c r="G69" t="s">
        <v>439</v>
      </c>
      <c r="H69" s="102" t="s">
        <v>557</v>
      </c>
      <c r="I69" t="s">
        <v>439</v>
      </c>
      <c r="J69" s="106" t="s">
        <v>665</v>
      </c>
      <c r="K69" t="s">
        <v>439</v>
      </c>
      <c r="M69" t="s">
        <v>439</v>
      </c>
      <c r="O69" t="s">
        <v>439</v>
      </c>
      <c r="P69" s="113">
        <v>42049</v>
      </c>
      <c r="Q69" t="s">
        <v>439</v>
      </c>
      <c r="R69" s="113">
        <v>42058</v>
      </c>
      <c r="S69" t="s">
        <v>439</v>
      </c>
      <c r="T69" t="s">
        <v>190</v>
      </c>
      <c r="U69" t="s">
        <v>437</v>
      </c>
    </row>
    <row r="70" spans="1:21" x14ac:dyDescent="0.25">
      <c r="A70" t="s">
        <v>667</v>
      </c>
      <c r="B70">
        <v>69</v>
      </c>
      <c r="C70" t="s">
        <v>439</v>
      </c>
      <c r="D70">
        <v>1</v>
      </c>
      <c r="E70" t="s">
        <v>439</v>
      </c>
      <c r="F70" t="s">
        <v>478</v>
      </c>
      <c r="G70" t="s">
        <v>439</v>
      </c>
      <c r="H70" s="102" t="s">
        <v>558</v>
      </c>
      <c r="I70" t="s">
        <v>439</v>
      </c>
      <c r="J70" s="106" t="s">
        <v>665</v>
      </c>
      <c r="K70" t="s">
        <v>439</v>
      </c>
      <c r="M70" t="s">
        <v>439</v>
      </c>
      <c r="O70" t="s">
        <v>439</v>
      </c>
      <c r="P70" s="113">
        <v>42077</v>
      </c>
      <c r="Q70" t="s">
        <v>439</v>
      </c>
      <c r="R70" s="113">
        <v>42086</v>
      </c>
      <c r="S70" t="s">
        <v>439</v>
      </c>
      <c r="T70" t="s">
        <v>190</v>
      </c>
      <c r="U70" t="s">
        <v>437</v>
      </c>
    </row>
    <row r="71" spans="1:21" x14ac:dyDescent="0.25">
      <c r="A71" t="s">
        <v>667</v>
      </c>
      <c r="B71">
        <v>70</v>
      </c>
      <c r="C71" t="s">
        <v>439</v>
      </c>
      <c r="D71">
        <v>1</v>
      </c>
      <c r="E71" t="s">
        <v>439</v>
      </c>
      <c r="F71" t="s">
        <v>478</v>
      </c>
      <c r="G71" t="s">
        <v>439</v>
      </c>
      <c r="H71" s="102" t="s">
        <v>559</v>
      </c>
      <c r="I71" t="s">
        <v>439</v>
      </c>
      <c r="J71" s="106" t="s">
        <v>665</v>
      </c>
      <c r="K71" t="s">
        <v>439</v>
      </c>
      <c r="M71" t="s">
        <v>439</v>
      </c>
      <c r="O71" t="s">
        <v>439</v>
      </c>
      <c r="P71" s="113">
        <v>42112</v>
      </c>
      <c r="Q71" t="s">
        <v>439</v>
      </c>
      <c r="R71" s="113">
        <v>42121</v>
      </c>
      <c r="S71" t="s">
        <v>439</v>
      </c>
      <c r="T71" t="s">
        <v>190</v>
      </c>
      <c r="U71" t="s">
        <v>437</v>
      </c>
    </row>
    <row r="72" spans="1:21" x14ac:dyDescent="0.25">
      <c r="A72" t="s">
        <v>667</v>
      </c>
      <c r="B72">
        <v>71</v>
      </c>
      <c r="C72" t="s">
        <v>439</v>
      </c>
      <c r="D72">
        <v>1</v>
      </c>
      <c r="E72" t="s">
        <v>439</v>
      </c>
      <c r="F72" t="s">
        <v>478</v>
      </c>
      <c r="G72" t="s">
        <v>439</v>
      </c>
      <c r="H72" s="102" t="s">
        <v>560</v>
      </c>
      <c r="I72" t="s">
        <v>439</v>
      </c>
      <c r="J72" s="109" t="s">
        <v>39</v>
      </c>
      <c r="K72" t="s">
        <v>439</v>
      </c>
      <c r="M72" t="s">
        <v>439</v>
      </c>
      <c r="O72" t="s">
        <v>439</v>
      </c>
      <c r="P72" s="113">
        <v>42125</v>
      </c>
      <c r="Q72" t="s">
        <v>439</v>
      </c>
      <c r="R72" s="116">
        <v>42131</v>
      </c>
      <c r="S72" t="s">
        <v>439</v>
      </c>
      <c r="T72" t="s">
        <v>197</v>
      </c>
      <c r="U72" t="s">
        <v>437</v>
      </c>
    </row>
    <row r="73" spans="1:21" x14ac:dyDescent="0.25">
      <c r="A73" t="s">
        <v>667</v>
      </c>
      <c r="B73">
        <v>72</v>
      </c>
      <c r="C73" t="s">
        <v>439</v>
      </c>
      <c r="D73">
        <v>1</v>
      </c>
      <c r="E73" t="s">
        <v>439</v>
      </c>
      <c r="F73" t="s">
        <v>478</v>
      </c>
      <c r="G73" t="s">
        <v>439</v>
      </c>
      <c r="H73" s="102" t="s">
        <v>561</v>
      </c>
      <c r="I73" t="s">
        <v>439</v>
      </c>
      <c r="J73" s="106" t="s">
        <v>665</v>
      </c>
      <c r="K73" t="s">
        <v>439</v>
      </c>
      <c r="M73" t="s">
        <v>439</v>
      </c>
      <c r="O73" t="s">
        <v>439</v>
      </c>
      <c r="P73" s="113">
        <v>42134</v>
      </c>
      <c r="Q73" t="s">
        <v>439</v>
      </c>
      <c r="R73" s="113">
        <v>42148</v>
      </c>
      <c r="S73" t="s">
        <v>439</v>
      </c>
      <c r="T73" t="s">
        <v>190</v>
      </c>
      <c r="U73" t="s">
        <v>437</v>
      </c>
    </row>
    <row r="74" spans="1:21" x14ac:dyDescent="0.25">
      <c r="A74" t="s">
        <v>667</v>
      </c>
      <c r="B74">
        <v>73</v>
      </c>
      <c r="C74" t="s">
        <v>439</v>
      </c>
      <c r="D74">
        <v>1</v>
      </c>
      <c r="E74" t="s">
        <v>439</v>
      </c>
      <c r="F74" t="s">
        <v>478</v>
      </c>
      <c r="G74" t="s">
        <v>439</v>
      </c>
      <c r="H74" s="102" t="s">
        <v>562</v>
      </c>
      <c r="I74" t="s">
        <v>439</v>
      </c>
      <c r="J74" s="106" t="s">
        <v>665</v>
      </c>
      <c r="K74" t="s">
        <v>439</v>
      </c>
      <c r="M74" t="s">
        <v>439</v>
      </c>
      <c r="O74" t="s">
        <v>439</v>
      </c>
      <c r="P74" s="113">
        <v>42174</v>
      </c>
      <c r="Q74" t="s">
        <v>439</v>
      </c>
      <c r="R74" s="113">
        <v>42183</v>
      </c>
      <c r="S74" t="s">
        <v>439</v>
      </c>
      <c r="T74" t="s">
        <v>190</v>
      </c>
      <c r="U74" t="s">
        <v>437</v>
      </c>
    </row>
    <row r="75" spans="1:21" x14ac:dyDescent="0.25">
      <c r="A75" t="s">
        <v>667</v>
      </c>
      <c r="B75">
        <v>74</v>
      </c>
      <c r="C75" t="s">
        <v>439</v>
      </c>
      <c r="D75">
        <v>1</v>
      </c>
      <c r="E75" t="s">
        <v>439</v>
      </c>
      <c r="F75" t="s">
        <v>478</v>
      </c>
      <c r="G75" t="s">
        <v>439</v>
      </c>
      <c r="H75" s="102" t="s">
        <v>563</v>
      </c>
      <c r="I75" t="s">
        <v>439</v>
      </c>
      <c r="J75" s="106" t="s">
        <v>665</v>
      </c>
      <c r="K75" t="s">
        <v>439</v>
      </c>
      <c r="M75" t="s">
        <v>439</v>
      </c>
      <c r="O75" t="s">
        <v>439</v>
      </c>
      <c r="P75" s="113">
        <v>42208</v>
      </c>
      <c r="Q75" t="s">
        <v>439</v>
      </c>
      <c r="R75" s="113">
        <v>42222</v>
      </c>
      <c r="S75" t="s">
        <v>439</v>
      </c>
      <c r="T75" t="s">
        <v>190</v>
      </c>
      <c r="U75" t="s">
        <v>437</v>
      </c>
    </row>
    <row r="76" spans="1:21" x14ac:dyDescent="0.25">
      <c r="A76" t="s">
        <v>667</v>
      </c>
      <c r="B76">
        <v>75</v>
      </c>
      <c r="C76" t="s">
        <v>439</v>
      </c>
      <c r="D76">
        <v>1</v>
      </c>
      <c r="E76" t="s">
        <v>439</v>
      </c>
      <c r="F76" t="s">
        <v>479</v>
      </c>
      <c r="G76" t="s">
        <v>439</v>
      </c>
      <c r="H76" s="102" t="s">
        <v>564</v>
      </c>
      <c r="I76" t="s">
        <v>439</v>
      </c>
      <c r="J76" s="109" t="s">
        <v>88</v>
      </c>
      <c r="K76" t="s">
        <v>439</v>
      </c>
      <c r="M76" t="s">
        <v>439</v>
      </c>
      <c r="O76" t="s">
        <v>439</v>
      </c>
      <c r="P76" s="113">
        <v>42035</v>
      </c>
      <c r="Q76" t="s">
        <v>439</v>
      </c>
      <c r="R76" s="116">
        <v>42044</v>
      </c>
      <c r="S76" t="s">
        <v>439</v>
      </c>
      <c r="T76" t="s">
        <v>190</v>
      </c>
      <c r="U76" t="s">
        <v>437</v>
      </c>
    </row>
    <row r="77" spans="1:21" x14ac:dyDescent="0.25">
      <c r="A77" t="s">
        <v>667</v>
      </c>
      <c r="B77">
        <v>76</v>
      </c>
      <c r="C77" t="s">
        <v>439</v>
      </c>
      <c r="D77">
        <v>1</v>
      </c>
      <c r="E77" t="s">
        <v>439</v>
      </c>
      <c r="F77" t="s">
        <v>479</v>
      </c>
      <c r="G77" t="s">
        <v>439</v>
      </c>
      <c r="H77" s="102" t="s">
        <v>565</v>
      </c>
      <c r="I77" t="s">
        <v>439</v>
      </c>
      <c r="J77" s="109" t="s">
        <v>88</v>
      </c>
      <c r="K77" t="s">
        <v>439</v>
      </c>
      <c r="M77" t="s">
        <v>439</v>
      </c>
      <c r="O77" t="s">
        <v>439</v>
      </c>
      <c r="P77" s="113">
        <v>42070</v>
      </c>
      <c r="Q77" t="s">
        <v>439</v>
      </c>
      <c r="R77" s="116">
        <v>42079</v>
      </c>
      <c r="S77" t="s">
        <v>439</v>
      </c>
      <c r="T77" t="s">
        <v>190</v>
      </c>
      <c r="U77" t="s">
        <v>437</v>
      </c>
    </row>
    <row r="78" spans="1:21" x14ac:dyDescent="0.25">
      <c r="A78" t="s">
        <v>667</v>
      </c>
      <c r="B78">
        <v>77</v>
      </c>
      <c r="C78" t="s">
        <v>439</v>
      </c>
      <c r="D78">
        <v>1</v>
      </c>
      <c r="E78" t="s">
        <v>439</v>
      </c>
      <c r="F78" t="s">
        <v>479</v>
      </c>
      <c r="G78" t="s">
        <v>439</v>
      </c>
      <c r="H78" s="102" t="s">
        <v>566</v>
      </c>
      <c r="I78" t="s">
        <v>439</v>
      </c>
      <c r="J78" s="109" t="s">
        <v>88</v>
      </c>
      <c r="K78" t="s">
        <v>439</v>
      </c>
      <c r="M78" t="s">
        <v>439</v>
      </c>
      <c r="O78" t="s">
        <v>439</v>
      </c>
      <c r="P78" s="113">
        <v>42098</v>
      </c>
      <c r="Q78" t="s">
        <v>439</v>
      </c>
      <c r="R78" s="116">
        <v>42107</v>
      </c>
      <c r="S78" t="s">
        <v>439</v>
      </c>
      <c r="T78" t="s">
        <v>190</v>
      </c>
      <c r="U78" t="s">
        <v>437</v>
      </c>
    </row>
    <row r="79" spans="1:21" x14ac:dyDescent="0.25">
      <c r="A79" t="s">
        <v>667</v>
      </c>
      <c r="B79">
        <v>78</v>
      </c>
      <c r="C79" t="s">
        <v>439</v>
      </c>
      <c r="D79">
        <v>1</v>
      </c>
      <c r="E79" t="s">
        <v>439</v>
      </c>
      <c r="F79" t="s">
        <v>479</v>
      </c>
      <c r="G79" t="s">
        <v>439</v>
      </c>
      <c r="H79" s="102" t="s">
        <v>567</v>
      </c>
      <c r="I79" t="s">
        <v>439</v>
      </c>
      <c r="J79" s="109" t="s">
        <v>88</v>
      </c>
      <c r="K79" t="s">
        <v>439</v>
      </c>
      <c r="M79" t="s">
        <v>439</v>
      </c>
      <c r="O79" t="s">
        <v>439</v>
      </c>
      <c r="P79" s="113">
        <v>42140</v>
      </c>
      <c r="Q79" t="s">
        <v>439</v>
      </c>
      <c r="R79" s="116">
        <v>42154</v>
      </c>
      <c r="S79" t="s">
        <v>439</v>
      </c>
      <c r="T79" t="s">
        <v>190</v>
      </c>
      <c r="U79" t="s">
        <v>437</v>
      </c>
    </row>
    <row r="80" spans="1:21" x14ac:dyDescent="0.25">
      <c r="A80" t="s">
        <v>667</v>
      </c>
      <c r="B80">
        <v>79</v>
      </c>
      <c r="C80" t="s">
        <v>439</v>
      </c>
      <c r="D80">
        <v>1</v>
      </c>
      <c r="E80" t="s">
        <v>439</v>
      </c>
      <c r="F80" t="s">
        <v>479</v>
      </c>
      <c r="G80" t="s">
        <v>439</v>
      </c>
      <c r="H80" s="102" t="s">
        <v>568</v>
      </c>
      <c r="I80" t="s">
        <v>439</v>
      </c>
      <c r="J80" s="109" t="s">
        <v>88</v>
      </c>
      <c r="K80" t="s">
        <v>439</v>
      </c>
      <c r="M80" t="s">
        <v>439</v>
      </c>
      <c r="O80" t="s">
        <v>439</v>
      </c>
      <c r="P80" s="113">
        <v>42175</v>
      </c>
      <c r="Q80" t="s">
        <v>439</v>
      </c>
      <c r="R80" s="116">
        <v>42184</v>
      </c>
      <c r="S80" t="s">
        <v>439</v>
      </c>
      <c r="T80" t="s">
        <v>190</v>
      </c>
      <c r="U80" t="s">
        <v>437</v>
      </c>
    </row>
    <row r="81" spans="1:21" x14ac:dyDescent="0.25">
      <c r="A81" t="s">
        <v>667</v>
      </c>
      <c r="B81">
        <v>80</v>
      </c>
      <c r="C81" t="s">
        <v>439</v>
      </c>
      <c r="D81">
        <v>1</v>
      </c>
      <c r="E81" t="s">
        <v>439</v>
      </c>
      <c r="F81" t="s">
        <v>479</v>
      </c>
      <c r="G81" t="s">
        <v>439</v>
      </c>
      <c r="H81" s="102" t="s">
        <v>569</v>
      </c>
      <c r="I81" t="s">
        <v>439</v>
      </c>
      <c r="J81" s="109" t="s">
        <v>88</v>
      </c>
      <c r="K81" t="s">
        <v>439</v>
      </c>
      <c r="M81" t="s">
        <v>439</v>
      </c>
      <c r="O81" t="s">
        <v>439</v>
      </c>
      <c r="P81" s="113">
        <v>42208</v>
      </c>
      <c r="Q81" t="s">
        <v>439</v>
      </c>
      <c r="R81" s="116">
        <v>42222</v>
      </c>
      <c r="S81" t="s">
        <v>439</v>
      </c>
      <c r="T81" t="s">
        <v>190</v>
      </c>
      <c r="U81" t="s">
        <v>437</v>
      </c>
    </row>
    <row r="82" spans="1:21" x14ac:dyDescent="0.25">
      <c r="A82" t="s">
        <v>667</v>
      </c>
      <c r="B82">
        <v>81</v>
      </c>
      <c r="C82" t="s">
        <v>439</v>
      </c>
      <c r="D82">
        <v>1</v>
      </c>
      <c r="E82" t="s">
        <v>439</v>
      </c>
      <c r="F82" t="s">
        <v>479</v>
      </c>
      <c r="G82" t="s">
        <v>439</v>
      </c>
      <c r="H82" s="102" t="s">
        <v>570</v>
      </c>
      <c r="I82" t="s">
        <v>439</v>
      </c>
      <c r="J82" s="109" t="s">
        <v>39</v>
      </c>
      <c r="K82" t="s">
        <v>439</v>
      </c>
      <c r="M82" t="s">
        <v>439</v>
      </c>
      <c r="O82" t="s">
        <v>439</v>
      </c>
      <c r="P82" s="113">
        <f>R82-(7-1)</f>
        <v>42182</v>
      </c>
      <c r="Q82" t="s">
        <v>439</v>
      </c>
      <c r="R82" s="116">
        <v>42188</v>
      </c>
      <c r="S82" t="s">
        <v>439</v>
      </c>
      <c r="T82" t="s">
        <v>197</v>
      </c>
      <c r="U82" t="s">
        <v>437</v>
      </c>
    </row>
    <row r="83" spans="1:21" x14ac:dyDescent="0.25">
      <c r="A83" t="s">
        <v>667</v>
      </c>
      <c r="B83">
        <v>82</v>
      </c>
      <c r="C83" t="s">
        <v>439</v>
      </c>
      <c r="D83">
        <v>1</v>
      </c>
      <c r="E83" t="s">
        <v>439</v>
      </c>
      <c r="F83" s="44" t="s">
        <v>480</v>
      </c>
      <c r="G83" t="s">
        <v>439</v>
      </c>
      <c r="H83" s="102" t="s">
        <v>571</v>
      </c>
      <c r="I83" t="s">
        <v>439</v>
      </c>
      <c r="J83" s="109" t="s">
        <v>403</v>
      </c>
      <c r="K83" t="s">
        <v>439</v>
      </c>
      <c r="M83" t="s">
        <v>439</v>
      </c>
      <c r="O83" t="s">
        <v>439</v>
      </c>
      <c r="P83" s="113">
        <v>41917</v>
      </c>
      <c r="Q83" t="s">
        <v>439</v>
      </c>
      <c r="R83" s="113">
        <v>41923</v>
      </c>
      <c r="S83" t="s">
        <v>439</v>
      </c>
      <c r="T83" t="s">
        <v>190</v>
      </c>
      <c r="U83" t="s">
        <v>437</v>
      </c>
    </row>
    <row r="84" spans="1:21" x14ac:dyDescent="0.25">
      <c r="A84" t="s">
        <v>667</v>
      </c>
      <c r="B84">
        <v>83</v>
      </c>
      <c r="C84" t="s">
        <v>439</v>
      </c>
      <c r="D84">
        <v>1</v>
      </c>
      <c r="E84" t="s">
        <v>439</v>
      </c>
      <c r="F84" s="44" t="s">
        <v>480</v>
      </c>
      <c r="G84" t="s">
        <v>439</v>
      </c>
      <c r="H84" s="102" t="s">
        <v>572</v>
      </c>
      <c r="I84" t="s">
        <v>439</v>
      </c>
      <c r="J84" s="109" t="s">
        <v>94</v>
      </c>
      <c r="K84" t="s">
        <v>439</v>
      </c>
      <c r="M84" t="s">
        <v>439</v>
      </c>
      <c r="O84" t="s">
        <v>439</v>
      </c>
      <c r="P84" s="113">
        <v>42036</v>
      </c>
      <c r="Q84" t="s">
        <v>439</v>
      </c>
      <c r="R84" s="113">
        <v>42042</v>
      </c>
      <c r="S84" t="s">
        <v>439</v>
      </c>
      <c r="T84" t="s">
        <v>190</v>
      </c>
      <c r="U84" t="s">
        <v>437</v>
      </c>
    </row>
    <row r="85" spans="1:21" x14ac:dyDescent="0.25">
      <c r="A85" t="s">
        <v>667</v>
      </c>
      <c r="B85">
        <v>84</v>
      </c>
      <c r="C85" t="s">
        <v>439</v>
      </c>
      <c r="D85">
        <v>1</v>
      </c>
      <c r="E85" t="s">
        <v>439</v>
      </c>
      <c r="F85" s="44" t="s">
        <v>480</v>
      </c>
      <c r="G85" t="s">
        <v>439</v>
      </c>
      <c r="H85" s="102" t="s">
        <v>573</v>
      </c>
      <c r="I85" t="s">
        <v>439</v>
      </c>
      <c r="J85" s="109" t="s">
        <v>403</v>
      </c>
      <c r="K85" t="s">
        <v>439</v>
      </c>
      <c r="M85" t="s">
        <v>439</v>
      </c>
      <c r="O85" t="s">
        <v>439</v>
      </c>
      <c r="P85" s="113">
        <v>42095</v>
      </c>
      <c r="Q85" t="s">
        <v>439</v>
      </c>
      <c r="R85" s="113">
        <v>42101</v>
      </c>
      <c r="S85" t="s">
        <v>439</v>
      </c>
      <c r="T85" t="s">
        <v>190</v>
      </c>
      <c r="U85" t="s">
        <v>437</v>
      </c>
    </row>
    <row r="86" spans="1:21" x14ac:dyDescent="0.25">
      <c r="A86" t="s">
        <v>667</v>
      </c>
      <c r="B86">
        <v>85</v>
      </c>
      <c r="C86" t="s">
        <v>439</v>
      </c>
      <c r="D86">
        <v>1</v>
      </c>
      <c r="E86" t="s">
        <v>439</v>
      </c>
      <c r="F86" s="44" t="s">
        <v>480</v>
      </c>
      <c r="G86" t="s">
        <v>439</v>
      </c>
      <c r="H86" s="102" t="s">
        <v>574</v>
      </c>
      <c r="I86" t="s">
        <v>439</v>
      </c>
      <c r="J86" s="109" t="s">
        <v>95</v>
      </c>
      <c r="K86" t="s">
        <v>439</v>
      </c>
      <c r="M86" t="s">
        <v>439</v>
      </c>
      <c r="O86" t="s">
        <v>439</v>
      </c>
      <c r="P86" s="113">
        <v>42095</v>
      </c>
      <c r="Q86" t="s">
        <v>439</v>
      </c>
      <c r="R86" s="113">
        <v>42101</v>
      </c>
      <c r="S86" t="s">
        <v>439</v>
      </c>
      <c r="T86" t="s">
        <v>190</v>
      </c>
      <c r="U86" t="s">
        <v>437</v>
      </c>
    </row>
    <row r="87" spans="1:21" x14ac:dyDescent="0.25">
      <c r="A87" t="s">
        <v>667</v>
      </c>
      <c r="B87">
        <v>86</v>
      </c>
      <c r="C87" t="s">
        <v>439</v>
      </c>
      <c r="D87">
        <v>1</v>
      </c>
      <c r="E87" t="s">
        <v>439</v>
      </c>
      <c r="F87" s="44" t="s">
        <v>480</v>
      </c>
      <c r="G87" t="s">
        <v>439</v>
      </c>
      <c r="H87" s="102" t="s">
        <v>575</v>
      </c>
      <c r="I87" t="s">
        <v>439</v>
      </c>
      <c r="J87" s="109" t="s">
        <v>403</v>
      </c>
      <c r="K87" t="s">
        <v>439</v>
      </c>
      <c r="M87" t="s">
        <v>439</v>
      </c>
      <c r="O87" t="s">
        <v>439</v>
      </c>
      <c r="P87" s="113">
        <v>42186</v>
      </c>
      <c r="Q87" t="s">
        <v>439</v>
      </c>
      <c r="R87" s="113">
        <v>42192</v>
      </c>
      <c r="S87" t="s">
        <v>439</v>
      </c>
      <c r="T87" t="s">
        <v>190</v>
      </c>
      <c r="U87" t="s">
        <v>437</v>
      </c>
    </row>
    <row r="88" spans="1:21" x14ac:dyDescent="0.25">
      <c r="A88" t="s">
        <v>667</v>
      </c>
      <c r="B88">
        <v>87</v>
      </c>
      <c r="C88" t="s">
        <v>439</v>
      </c>
      <c r="D88">
        <v>1</v>
      </c>
      <c r="E88" t="s">
        <v>439</v>
      </c>
      <c r="F88" s="44" t="s">
        <v>480</v>
      </c>
      <c r="G88" t="s">
        <v>439</v>
      </c>
      <c r="H88" s="102" t="s">
        <v>571</v>
      </c>
      <c r="I88" t="s">
        <v>439</v>
      </c>
      <c r="J88" s="109" t="s">
        <v>403</v>
      </c>
      <c r="K88" t="s">
        <v>439</v>
      </c>
      <c r="M88" t="s">
        <v>439</v>
      </c>
      <c r="O88" t="s">
        <v>439</v>
      </c>
      <c r="P88" s="113">
        <v>42278</v>
      </c>
      <c r="Q88" t="s">
        <v>439</v>
      </c>
      <c r="R88" s="113">
        <v>42284</v>
      </c>
      <c r="S88" t="s">
        <v>439</v>
      </c>
      <c r="T88" t="s">
        <v>190</v>
      </c>
      <c r="U88" t="s">
        <v>437</v>
      </c>
    </row>
    <row r="89" spans="1:21" x14ac:dyDescent="0.25">
      <c r="A89" t="s">
        <v>667</v>
      </c>
      <c r="B89">
        <v>88</v>
      </c>
      <c r="C89" t="s">
        <v>439</v>
      </c>
      <c r="D89">
        <v>1</v>
      </c>
      <c r="E89" t="s">
        <v>439</v>
      </c>
      <c r="F89" t="s">
        <v>481</v>
      </c>
      <c r="G89" t="s">
        <v>439</v>
      </c>
      <c r="H89" s="102" t="s">
        <v>576</v>
      </c>
      <c r="I89" t="s">
        <v>439</v>
      </c>
      <c r="J89" s="109" t="s">
        <v>99</v>
      </c>
      <c r="K89" t="s">
        <v>439</v>
      </c>
      <c r="M89" t="s">
        <v>439</v>
      </c>
      <c r="O89" t="s">
        <v>439</v>
      </c>
      <c r="P89" s="113">
        <v>42081</v>
      </c>
      <c r="Q89" t="s">
        <v>439</v>
      </c>
      <c r="R89" s="113">
        <v>42092</v>
      </c>
      <c r="S89" t="s">
        <v>439</v>
      </c>
      <c r="T89" t="s">
        <v>197</v>
      </c>
      <c r="U89" t="s">
        <v>437</v>
      </c>
    </row>
    <row r="90" spans="1:21" x14ac:dyDescent="0.25">
      <c r="A90" t="s">
        <v>667</v>
      </c>
      <c r="B90">
        <v>89</v>
      </c>
      <c r="C90" t="s">
        <v>439</v>
      </c>
      <c r="D90">
        <v>1</v>
      </c>
      <c r="E90" t="s">
        <v>439</v>
      </c>
      <c r="F90" t="s">
        <v>481</v>
      </c>
      <c r="G90" t="s">
        <v>439</v>
      </c>
      <c r="H90" s="102" t="s">
        <v>577</v>
      </c>
      <c r="I90" t="s">
        <v>439</v>
      </c>
      <c r="J90" s="109" t="s">
        <v>100</v>
      </c>
      <c r="K90" t="s">
        <v>439</v>
      </c>
      <c r="M90" t="s">
        <v>439</v>
      </c>
      <c r="O90" t="s">
        <v>439</v>
      </c>
      <c r="P90" s="113">
        <v>42114</v>
      </c>
      <c r="Q90" t="s">
        <v>439</v>
      </c>
      <c r="R90" s="113">
        <v>42130</v>
      </c>
      <c r="S90" t="s">
        <v>439</v>
      </c>
      <c r="T90" t="s">
        <v>197</v>
      </c>
      <c r="U90" t="s">
        <v>437</v>
      </c>
    </row>
    <row r="91" spans="1:21" x14ac:dyDescent="0.25">
      <c r="A91" t="s">
        <v>667</v>
      </c>
      <c r="B91">
        <v>90</v>
      </c>
      <c r="C91" t="s">
        <v>439</v>
      </c>
      <c r="D91">
        <v>1</v>
      </c>
      <c r="E91" t="s">
        <v>439</v>
      </c>
      <c r="F91" t="s">
        <v>481</v>
      </c>
      <c r="G91" t="s">
        <v>439</v>
      </c>
      <c r="H91" s="102" t="s">
        <v>578</v>
      </c>
      <c r="I91" t="s">
        <v>439</v>
      </c>
      <c r="J91" s="109" t="s">
        <v>101</v>
      </c>
      <c r="K91" t="s">
        <v>439</v>
      </c>
      <c r="M91" t="s">
        <v>439</v>
      </c>
      <c r="O91" t="s">
        <v>439</v>
      </c>
      <c r="P91" s="113">
        <v>42186</v>
      </c>
      <c r="Q91" t="s">
        <v>439</v>
      </c>
      <c r="R91" s="113">
        <v>42200</v>
      </c>
      <c r="S91" t="s">
        <v>439</v>
      </c>
      <c r="T91" t="s">
        <v>197</v>
      </c>
      <c r="U91" t="s">
        <v>437</v>
      </c>
    </row>
    <row r="92" spans="1:21" x14ac:dyDescent="0.25">
      <c r="A92" t="s">
        <v>667</v>
      </c>
      <c r="B92">
        <v>91</v>
      </c>
      <c r="C92" t="s">
        <v>439</v>
      </c>
      <c r="D92">
        <v>1</v>
      </c>
      <c r="E92" t="s">
        <v>439</v>
      </c>
      <c r="F92" t="s">
        <v>481</v>
      </c>
      <c r="G92" t="s">
        <v>439</v>
      </c>
      <c r="H92" s="102" t="s">
        <v>579</v>
      </c>
      <c r="I92" t="s">
        <v>439</v>
      </c>
      <c r="J92" s="109" t="s">
        <v>102</v>
      </c>
      <c r="K92" t="s">
        <v>439</v>
      </c>
      <c r="M92" t="s">
        <v>439</v>
      </c>
      <c r="O92" t="s">
        <v>439</v>
      </c>
      <c r="P92" s="113">
        <v>42241</v>
      </c>
      <c r="Q92" t="s">
        <v>439</v>
      </c>
      <c r="R92" s="113">
        <v>42256</v>
      </c>
      <c r="S92" t="s">
        <v>439</v>
      </c>
      <c r="T92" t="s">
        <v>197</v>
      </c>
      <c r="U92" t="s">
        <v>437</v>
      </c>
    </row>
    <row r="93" spans="1:21" x14ac:dyDescent="0.25">
      <c r="A93" t="s">
        <v>667</v>
      </c>
      <c r="B93">
        <v>92</v>
      </c>
      <c r="C93" t="s">
        <v>439</v>
      </c>
      <c r="D93">
        <v>1</v>
      </c>
      <c r="E93" t="s">
        <v>439</v>
      </c>
      <c r="F93" t="s">
        <v>482</v>
      </c>
      <c r="G93" t="s">
        <v>439</v>
      </c>
      <c r="H93" t="s">
        <v>580</v>
      </c>
      <c r="I93" t="s">
        <v>439</v>
      </c>
      <c r="J93" s="109" t="s">
        <v>8</v>
      </c>
      <c r="K93" t="s">
        <v>439</v>
      </c>
      <c r="M93" t="s">
        <v>439</v>
      </c>
      <c r="O93" t="s">
        <v>439</v>
      </c>
      <c r="P93" s="111">
        <v>41931</v>
      </c>
      <c r="Q93" t="s">
        <v>439</v>
      </c>
      <c r="R93" s="111">
        <v>41938</v>
      </c>
      <c r="S93" t="s">
        <v>439</v>
      </c>
      <c r="T93" t="s">
        <v>190</v>
      </c>
      <c r="U93" t="s">
        <v>437</v>
      </c>
    </row>
    <row r="94" spans="1:21" x14ac:dyDescent="0.25">
      <c r="A94" t="s">
        <v>667</v>
      </c>
      <c r="B94">
        <v>93</v>
      </c>
      <c r="C94" t="s">
        <v>439</v>
      </c>
      <c r="D94">
        <v>1</v>
      </c>
      <c r="E94" t="s">
        <v>439</v>
      </c>
      <c r="F94" t="s">
        <v>482</v>
      </c>
      <c r="G94" t="s">
        <v>439</v>
      </c>
      <c r="H94" t="s">
        <v>581</v>
      </c>
      <c r="I94" t="s">
        <v>439</v>
      </c>
      <c r="J94" s="109" t="s">
        <v>8</v>
      </c>
      <c r="K94" t="s">
        <v>439</v>
      </c>
      <c r="M94" t="s">
        <v>439</v>
      </c>
      <c r="O94" t="s">
        <v>439</v>
      </c>
      <c r="P94" s="111">
        <v>42331</v>
      </c>
      <c r="Q94" t="s">
        <v>439</v>
      </c>
      <c r="R94" s="111">
        <v>42338</v>
      </c>
      <c r="S94" t="s">
        <v>439</v>
      </c>
      <c r="T94" t="s">
        <v>190</v>
      </c>
      <c r="U94" t="s">
        <v>437</v>
      </c>
    </row>
    <row r="95" spans="1:21" x14ac:dyDescent="0.25">
      <c r="A95" t="s">
        <v>667</v>
      </c>
      <c r="B95">
        <v>94</v>
      </c>
      <c r="C95" t="s">
        <v>439</v>
      </c>
      <c r="D95">
        <v>1</v>
      </c>
      <c r="E95" t="s">
        <v>439</v>
      </c>
      <c r="F95" t="s">
        <v>482</v>
      </c>
      <c r="G95" t="s">
        <v>439</v>
      </c>
      <c r="H95" t="s">
        <v>582</v>
      </c>
      <c r="I95" t="s">
        <v>439</v>
      </c>
      <c r="J95" s="109" t="s">
        <v>8</v>
      </c>
      <c r="K95" t="s">
        <v>439</v>
      </c>
      <c r="M95" t="s">
        <v>439</v>
      </c>
      <c r="O95" t="s">
        <v>439</v>
      </c>
      <c r="P95" s="111">
        <v>42029</v>
      </c>
      <c r="Q95" t="s">
        <v>439</v>
      </c>
      <c r="R95" s="111">
        <v>42036</v>
      </c>
      <c r="S95" t="s">
        <v>439</v>
      </c>
      <c r="T95" t="s">
        <v>190</v>
      </c>
      <c r="U95" t="s">
        <v>437</v>
      </c>
    </row>
    <row r="96" spans="1:21" x14ac:dyDescent="0.25">
      <c r="A96" t="s">
        <v>667</v>
      </c>
      <c r="B96">
        <v>95</v>
      </c>
      <c r="C96" t="s">
        <v>439</v>
      </c>
      <c r="D96">
        <v>1</v>
      </c>
      <c r="E96" t="s">
        <v>439</v>
      </c>
      <c r="F96" t="s">
        <v>482</v>
      </c>
      <c r="G96" t="s">
        <v>439</v>
      </c>
      <c r="H96" t="s">
        <v>583</v>
      </c>
      <c r="I96" t="s">
        <v>439</v>
      </c>
      <c r="J96" s="109" t="s">
        <v>8</v>
      </c>
      <c r="K96" t="s">
        <v>439</v>
      </c>
      <c r="M96" t="s">
        <v>439</v>
      </c>
      <c r="O96" t="s">
        <v>439</v>
      </c>
      <c r="P96" s="111">
        <v>42057</v>
      </c>
      <c r="Q96" t="s">
        <v>439</v>
      </c>
      <c r="R96" s="111">
        <v>42064</v>
      </c>
      <c r="S96" t="s">
        <v>439</v>
      </c>
      <c r="T96" t="s">
        <v>190</v>
      </c>
      <c r="U96" t="s">
        <v>437</v>
      </c>
    </row>
    <row r="97" spans="1:21" x14ac:dyDescent="0.25">
      <c r="A97" t="s">
        <v>667</v>
      </c>
      <c r="B97">
        <v>96</v>
      </c>
      <c r="C97" t="s">
        <v>439</v>
      </c>
      <c r="D97">
        <v>1</v>
      </c>
      <c r="E97" t="s">
        <v>439</v>
      </c>
      <c r="F97" t="s">
        <v>482</v>
      </c>
      <c r="G97" t="s">
        <v>439</v>
      </c>
      <c r="H97" t="s">
        <v>584</v>
      </c>
      <c r="I97" t="s">
        <v>439</v>
      </c>
      <c r="J97" s="109" t="s">
        <v>8</v>
      </c>
      <c r="K97" t="s">
        <v>439</v>
      </c>
      <c r="M97" t="s">
        <v>439</v>
      </c>
      <c r="O97" t="s">
        <v>439</v>
      </c>
      <c r="P97" s="111">
        <v>42078</v>
      </c>
      <c r="Q97" t="s">
        <v>439</v>
      </c>
      <c r="R97" s="111">
        <v>42146</v>
      </c>
      <c r="S97" t="s">
        <v>439</v>
      </c>
      <c r="T97" t="s">
        <v>190</v>
      </c>
      <c r="U97" t="s">
        <v>437</v>
      </c>
    </row>
    <row r="98" spans="1:21" x14ac:dyDescent="0.25">
      <c r="A98" t="s">
        <v>667</v>
      </c>
      <c r="B98">
        <v>97</v>
      </c>
      <c r="C98" t="s">
        <v>439</v>
      </c>
      <c r="D98">
        <v>1</v>
      </c>
      <c r="E98" t="s">
        <v>439</v>
      </c>
      <c r="F98" t="s">
        <v>482</v>
      </c>
      <c r="G98" t="s">
        <v>439</v>
      </c>
      <c r="H98" t="s">
        <v>585</v>
      </c>
      <c r="I98" t="s">
        <v>439</v>
      </c>
      <c r="J98" s="109" t="s">
        <v>8</v>
      </c>
      <c r="K98" t="s">
        <v>439</v>
      </c>
      <c r="M98" t="s">
        <v>439</v>
      </c>
      <c r="O98" t="s">
        <v>439</v>
      </c>
      <c r="P98" s="111">
        <v>42106</v>
      </c>
      <c r="Q98" t="s">
        <v>439</v>
      </c>
      <c r="R98" s="111">
        <v>42113</v>
      </c>
      <c r="S98" t="s">
        <v>439</v>
      </c>
      <c r="T98" t="s">
        <v>190</v>
      </c>
      <c r="U98" t="s">
        <v>437</v>
      </c>
    </row>
    <row r="99" spans="1:21" x14ac:dyDescent="0.25">
      <c r="A99" t="s">
        <v>667</v>
      </c>
      <c r="B99">
        <v>98</v>
      </c>
      <c r="C99" t="s">
        <v>439</v>
      </c>
      <c r="D99">
        <v>1</v>
      </c>
      <c r="E99" t="s">
        <v>439</v>
      </c>
      <c r="F99" t="s">
        <v>482</v>
      </c>
      <c r="G99" t="s">
        <v>439</v>
      </c>
      <c r="H99" t="s">
        <v>586</v>
      </c>
      <c r="I99" t="s">
        <v>439</v>
      </c>
      <c r="J99" s="109" t="s">
        <v>8</v>
      </c>
      <c r="K99" t="s">
        <v>439</v>
      </c>
      <c r="M99" t="s">
        <v>439</v>
      </c>
      <c r="O99" t="s">
        <v>439</v>
      </c>
      <c r="P99" s="111">
        <v>42232</v>
      </c>
      <c r="Q99" t="s">
        <v>439</v>
      </c>
      <c r="R99" s="111">
        <v>42239</v>
      </c>
      <c r="S99" t="s">
        <v>439</v>
      </c>
      <c r="T99" t="s">
        <v>190</v>
      </c>
      <c r="U99" t="s">
        <v>437</v>
      </c>
    </row>
    <row r="100" spans="1:21" x14ac:dyDescent="0.25">
      <c r="A100" t="s">
        <v>667</v>
      </c>
      <c r="B100">
        <v>99</v>
      </c>
      <c r="C100" t="s">
        <v>439</v>
      </c>
      <c r="D100">
        <v>1</v>
      </c>
      <c r="E100" t="s">
        <v>439</v>
      </c>
      <c r="F100" t="s">
        <v>482</v>
      </c>
      <c r="G100" t="s">
        <v>439</v>
      </c>
      <c r="H100" t="s">
        <v>587</v>
      </c>
      <c r="I100" t="s">
        <v>439</v>
      </c>
      <c r="J100" s="109" t="s">
        <v>108</v>
      </c>
      <c r="K100" t="s">
        <v>439</v>
      </c>
      <c r="M100" t="s">
        <v>439</v>
      </c>
      <c r="O100" t="s">
        <v>439</v>
      </c>
      <c r="P100" s="111">
        <v>42125</v>
      </c>
      <c r="Q100" t="s">
        <v>439</v>
      </c>
      <c r="R100" s="111">
        <v>42070</v>
      </c>
      <c r="S100" t="s">
        <v>439</v>
      </c>
      <c r="T100" t="s">
        <v>197</v>
      </c>
      <c r="U100" t="s">
        <v>437</v>
      </c>
    </row>
    <row r="101" spans="1:21" x14ac:dyDescent="0.25">
      <c r="A101" t="s">
        <v>667</v>
      </c>
      <c r="B101">
        <v>100</v>
      </c>
      <c r="C101" t="s">
        <v>439</v>
      </c>
      <c r="D101">
        <v>1</v>
      </c>
      <c r="E101" t="s">
        <v>439</v>
      </c>
      <c r="F101" t="s">
        <v>483</v>
      </c>
      <c r="G101" t="s">
        <v>439</v>
      </c>
      <c r="H101" s="102" t="s">
        <v>588</v>
      </c>
      <c r="I101" t="s">
        <v>439</v>
      </c>
      <c r="J101" s="109" t="s">
        <v>13</v>
      </c>
      <c r="K101" t="s">
        <v>439</v>
      </c>
      <c r="M101" t="s">
        <v>439</v>
      </c>
      <c r="O101" t="s">
        <v>439</v>
      </c>
      <c r="P101" s="114">
        <f>R101-(6)</f>
        <v>42005</v>
      </c>
      <c r="Q101" t="s">
        <v>439</v>
      </c>
      <c r="R101" s="116">
        <v>42011</v>
      </c>
      <c r="S101" t="s">
        <v>439</v>
      </c>
      <c r="T101" t="s">
        <v>190</v>
      </c>
      <c r="U101" t="s">
        <v>437</v>
      </c>
    </row>
    <row r="102" spans="1:21" x14ac:dyDescent="0.25">
      <c r="A102" t="s">
        <v>667</v>
      </c>
      <c r="B102">
        <v>101</v>
      </c>
      <c r="C102" t="s">
        <v>439</v>
      </c>
      <c r="D102">
        <v>1</v>
      </c>
      <c r="E102" t="s">
        <v>439</v>
      </c>
      <c r="F102" t="s">
        <v>483</v>
      </c>
      <c r="G102" t="s">
        <v>439</v>
      </c>
      <c r="H102" s="105" t="s">
        <v>589</v>
      </c>
      <c r="I102" t="s">
        <v>439</v>
      </c>
      <c r="J102" s="109" t="s">
        <v>13</v>
      </c>
      <c r="K102" t="s">
        <v>439</v>
      </c>
      <c r="M102" t="s">
        <v>439</v>
      </c>
      <c r="O102" t="s">
        <v>439</v>
      </c>
      <c r="P102" s="114">
        <f>R102-(6)</f>
        <v>42036</v>
      </c>
      <c r="Q102" t="s">
        <v>439</v>
      </c>
      <c r="R102" s="116">
        <v>42042</v>
      </c>
      <c r="S102" t="s">
        <v>439</v>
      </c>
      <c r="T102" t="s">
        <v>190</v>
      </c>
      <c r="U102" t="s">
        <v>437</v>
      </c>
    </row>
    <row r="103" spans="1:21" x14ac:dyDescent="0.25">
      <c r="A103" t="s">
        <v>667</v>
      </c>
      <c r="B103">
        <v>102</v>
      </c>
      <c r="C103" t="s">
        <v>439</v>
      </c>
      <c r="D103">
        <v>1</v>
      </c>
      <c r="E103" t="s">
        <v>439</v>
      </c>
      <c r="F103" t="s">
        <v>483</v>
      </c>
      <c r="G103" t="s">
        <v>439</v>
      </c>
      <c r="H103" s="102" t="s">
        <v>590</v>
      </c>
      <c r="I103" t="s">
        <v>439</v>
      </c>
      <c r="J103" s="109" t="s">
        <v>13</v>
      </c>
      <c r="K103" t="s">
        <v>439</v>
      </c>
      <c r="M103" t="s">
        <v>439</v>
      </c>
      <c r="O103" t="s">
        <v>439</v>
      </c>
      <c r="P103" s="114">
        <f>R103-(6)</f>
        <v>42095</v>
      </c>
      <c r="Q103" t="s">
        <v>439</v>
      </c>
      <c r="R103" s="116">
        <v>42101</v>
      </c>
      <c r="S103" t="s">
        <v>439</v>
      </c>
      <c r="T103" t="s">
        <v>190</v>
      </c>
      <c r="U103" t="s">
        <v>437</v>
      </c>
    </row>
    <row r="104" spans="1:21" x14ac:dyDescent="0.25">
      <c r="A104" t="s">
        <v>667</v>
      </c>
      <c r="B104">
        <v>103</v>
      </c>
      <c r="C104" t="s">
        <v>439</v>
      </c>
      <c r="D104">
        <v>1</v>
      </c>
      <c r="E104" t="s">
        <v>439</v>
      </c>
      <c r="F104" t="s">
        <v>483</v>
      </c>
      <c r="G104" t="s">
        <v>439</v>
      </c>
      <c r="H104" s="102" t="s">
        <v>591</v>
      </c>
      <c r="I104" t="s">
        <v>439</v>
      </c>
      <c r="J104" s="106" t="s">
        <v>8</v>
      </c>
      <c r="K104" t="s">
        <v>439</v>
      </c>
      <c r="M104" t="s">
        <v>439</v>
      </c>
      <c r="O104" t="s">
        <v>439</v>
      </c>
      <c r="P104" s="115">
        <v>42095</v>
      </c>
      <c r="Q104" t="s">
        <v>439</v>
      </c>
      <c r="R104" s="117">
        <v>42096</v>
      </c>
      <c r="S104" t="s">
        <v>439</v>
      </c>
      <c r="T104" t="s">
        <v>190</v>
      </c>
      <c r="U104" t="s">
        <v>437</v>
      </c>
    </row>
    <row r="105" spans="1:21" x14ac:dyDescent="0.25">
      <c r="A105" t="s">
        <v>667</v>
      </c>
      <c r="B105">
        <v>104</v>
      </c>
      <c r="C105" t="s">
        <v>439</v>
      </c>
      <c r="D105">
        <v>1</v>
      </c>
      <c r="E105" t="s">
        <v>439</v>
      </c>
      <c r="F105" t="s">
        <v>483</v>
      </c>
      <c r="G105" t="s">
        <v>439</v>
      </c>
      <c r="H105" s="102" t="s">
        <v>592</v>
      </c>
      <c r="I105" t="s">
        <v>439</v>
      </c>
      <c r="J105" s="109" t="s">
        <v>55</v>
      </c>
      <c r="K105" t="s">
        <v>439</v>
      </c>
      <c r="M105" t="s">
        <v>439</v>
      </c>
      <c r="O105" t="s">
        <v>439</v>
      </c>
      <c r="P105" s="115">
        <f>R105-10</f>
        <v>42118</v>
      </c>
      <c r="Q105" t="s">
        <v>439</v>
      </c>
      <c r="R105" s="116">
        <v>42128</v>
      </c>
      <c r="S105" t="s">
        <v>439</v>
      </c>
      <c r="T105" t="s">
        <v>190</v>
      </c>
      <c r="U105" t="s">
        <v>437</v>
      </c>
    </row>
    <row r="106" spans="1:21" x14ac:dyDescent="0.25">
      <c r="A106" t="s">
        <v>667</v>
      </c>
      <c r="B106">
        <v>105</v>
      </c>
      <c r="C106" t="s">
        <v>439</v>
      </c>
      <c r="D106">
        <v>1</v>
      </c>
      <c r="E106" t="s">
        <v>439</v>
      </c>
      <c r="F106" t="s">
        <v>483</v>
      </c>
      <c r="G106" t="s">
        <v>439</v>
      </c>
      <c r="H106" s="102" t="s">
        <v>593</v>
      </c>
      <c r="I106" t="s">
        <v>439</v>
      </c>
      <c r="J106" s="109" t="s">
        <v>114</v>
      </c>
      <c r="K106" t="s">
        <v>439</v>
      </c>
      <c r="M106" t="s">
        <v>439</v>
      </c>
      <c r="O106" t="s">
        <v>439</v>
      </c>
      <c r="P106" s="115">
        <f>R106-16</f>
        <v>42185</v>
      </c>
      <c r="Q106" t="s">
        <v>439</v>
      </c>
      <c r="R106" s="116">
        <v>42201</v>
      </c>
      <c r="S106" t="s">
        <v>439</v>
      </c>
      <c r="T106" t="s">
        <v>197</v>
      </c>
      <c r="U106" t="s">
        <v>437</v>
      </c>
    </row>
    <row r="107" spans="1:21" x14ac:dyDescent="0.25">
      <c r="A107" t="s">
        <v>667</v>
      </c>
      <c r="B107">
        <v>106</v>
      </c>
      <c r="C107" t="s">
        <v>439</v>
      </c>
      <c r="D107">
        <v>1</v>
      </c>
      <c r="E107" t="s">
        <v>439</v>
      </c>
      <c r="F107" t="s">
        <v>483</v>
      </c>
      <c r="G107" t="s">
        <v>439</v>
      </c>
      <c r="H107" s="102" t="s">
        <v>594</v>
      </c>
      <c r="I107" t="s">
        <v>439</v>
      </c>
      <c r="J107" s="109" t="s">
        <v>13</v>
      </c>
      <c r="K107" t="s">
        <v>439</v>
      </c>
      <c r="M107" t="s">
        <v>439</v>
      </c>
      <c r="O107" t="s">
        <v>439</v>
      </c>
      <c r="P107" s="115">
        <f>R107-6</f>
        <v>42248</v>
      </c>
      <c r="Q107" t="s">
        <v>439</v>
      </c>
      <c r="R107" s="116">
        <v>42254</v>
      </c>
      <c r="S107" t="s">
        <v>439</v>
      </c>
      <c r="T107" t="s">
        <v>190</v>
      </c>
      <c r="U107" t="s">
        <v>437</v>
      </c>
    </row>
    <row r="108" spans="1:21" x14ac:dyDescent="0.25">
      <c r="A108" t="s">
        <v>667</v>
      </c>
      <c r="B108">
        <v>107</v>
      </c>
      <c r="C108" t="s">
        <v>439</v>
      </c>
      <c r="D108">
        <v>1</v>
      </c>
      <c r="E108" t="s">
        <v>439</v>
      </c>
      <c r="F108" t="s">
        <v>483</v>
      </c>
      <c r="G108" t="s">
        <v>439</v>
      </c>
      <c r="H108" s="102" t="s">
        <v>595</v>
      </c>
      <c r="I108" t="s">
        <v>439</v>
      </c>
      <c r="J108" s="109" t="s">
        <v>28</v>
      </c>
      <c r="K108" t="s">
        <v>439</v>
      </c>
      <c r="M108" t="s">
        <v>439</v>
      </c>
      <c r="O108" t="s">
        <v>439</v>
      </c>
      <c r="P108" s="115">
        <f>R108-6</f>
        <v>42305</v>
      </c>
      <c r="Q108" t="s">
        <v>439</v>
      </c>
      <c r="R108" s="116">
        <v>42311</v>
      </c>
      <c r="S108" t="s">
        <v>439</v>
      </c>
      <c r="T108" t="s">
        <v>197</v>
      </c>
      <c r="U108" t="s">
        <v>437</v>
      </c>
    </row>
    <row r="109" spans="1:21" x14ac:dyDescent="0.25">
      <c r="A109" t="s">
        <v>667</v>
      </c>
      <c r="B109">
        <v>108</v>
      </c>
      <c r="C109" t="s">
        <v>439</v>
      </c>
      <c r="D109">
        <v>1</v>
      </c>
      <c r="E109" t="s">
        <v>439</v>
      </c>
      <c r="F109" t="s">
        <v>483</v>
      </c>
      <c r="G109" t="s">
        <v>439</v>
      </c>
      <c r="H109" s="102" t="s">
        <v>596</v>
      </c>
      <c r="I109" t="s">
        <v>439</v>
      </c>
      <c r="J109" s="109" t="s">
        <v>13</v>
      </c>
      <c r="K109" t="s">
        <v>439</v>
      </c>
      <c r="M109" t="s">
        <v>439</v>
      </c>
      <c r="O109" t="s">
        <v>439</v>
      </c>
      <c r="P109" s="115">
        <f>R109-6</f>
        <v>42309</v>
      </c>
      <c r="Q109" t="s">
        <v>439</v>
      </c>
      <c r="R109" s="116">
        <v>42315</v>
      </c>
      <c r="S109" t="s">
        <v>439</v>
      </c>
      <c r="T109" t="s">
        <v>190</v>
      </c>
      <c r="U109" t="s">
        <v>437</v>
      </c>
    </row>
    <row r="110" spans="1:21" x14ac:dyDescent="0.25">
      <c r="A110" t="s">
        <v>667</v>
      </c>
      <c r="B110">
        <v>109</v>
      </c>
      <c r="C110" t="s">
        <v>439</v>
      </c>
      <c r="D110">
        <v>1</v>
      </c>
      <c r="E110" t="s">
        <v>439</v>
      </c>
      <c r="F110" t="s">
        <v>484</v>
      </c>
      <c r="G110" t="s">
        <v>439</v>
      </c>
      <c r="H110" s="105" t="s">
        <v>597</v>
      </c>
      <c r="I110" t="s">
        <v>439</v>
      </c>
      <c r="J110" s="108" t="s">
        <v>29</v>
      </c>
      <c r="K110" t="s">
        <v>439</v>
      </c>
      <c r="M110" t="s">
        <v>439</v>
      </c>
      <c r="O110" t="s">
        <v>439</v>
      </c>
      <c r="P110" s="112">
        <v>41925</v>
      </c>
      <c r="Q110" t="s">
        <v>439</v>
      </c>
      <c r="R110" s="112">
        <v>41938</v>
      </c>
      <c r="S110" t="s">
        <v>439</v>
      </c>
      <c r="T110" t="s">
        <v>190</v>
      </c>
      <c r="U110" t="s">
        <v>437</v>
      </c>
    </row>
    <row r="111" spans="1:21" x14ac:dyDescent="0.25">
      <c r="A111" t="s">
        <v>667</v>
      </c>
      <c r="B111">
        <v>110</v>
      </c>
      <c r="C111" t="s">
        <v>439</v>
      </c>
      <c r="D111">
        <v>1</v>
      </c>
      <c r="E111" t="s">
        <v>439</v>
      </c>
      <c r="F111" t="s">
        <v>484</v>
      </c>
      <c r="G111" t="s">
        <v>439</v>
      </c>
      <c r="H111" s="102" t="s">
        <v>598</v>
      </c>
      <c r="I111" t="s">
        <v>439</v>
      </c>
      <c r="J111" s="109" t="s">
        <v>64</v>
      </c>
      <c r="K111" t="s">
        <v>439</v>
      </c>
      <c r="M111" t="s">
        <v>439</v>
      </c>
      <c r="O111" t="s">
        <v>439</v>
      </c>
      <c r="P111" s="113">
        <v>42072</v>
      </c>
      <c r="Q111" t="s">
        <v>439</v>
      </c>
      <c r="R111" s="113">
        <v>42092</v>
      </c>
      <c r="S111" t="s">
        <v>439</v>
      </c>
      <c r="T111" t="s">
        <v>197</v>
      </c>
      <c r="U111" t="s">
        <v>437</v>
      </c>
    </row>
    <row r="112" spans="1:21" x14ac:dyDescent="0.25">
      <c r="A112" t="s">
        <v>667</v>
      </c>
      <c r="B112">
        <v>111</v>
      </c>
      <c r="C112" t="s">
        <v>439</v>
      </c>
      <c r="D112">
        <v>1</v>
      </c>
      <c r="E112" t="s">
        <v>439</v>
      </c>
      <c r="F112" t="s">
        <v>484</v>
      </c>
      <c r="G112" t="s">
        <v>439</v>
      </c>
      <c r="H112" s="102" t="s">
        <v>599</v>
      </c>
      <c r="I112" t="s">
        <v>439</v>
      </c>
      <c r="J112" s="106" t="s">
        <v>8</v>
      </c>
      <c r="K112" t="s">
        <v>439</v>
      </c>
      <c r="M112" t="s">
        <v>439</v>
      </c>
      <c r="O112" t="s">
        <v>439</v>
      </c>
      <c r="P112" s="113">
        <v>42121</v>
      </c>
      <c r="Q112" t="s">
        <v>439</v>
      </c>
      <c r="R112" s="113">
        <v>42134</v>
      </c>
      <c r="S112" t="s">
        <v>439</v>
      </c>
      <c r="T112" t="s">
        <v>190</v>
      </c>
      <c r="U112" t="s">
        <v>437</v>
      </c>
    </row>
    <row r="113" spans="1:21" x14ac:dyDescent="0.25">
      <c r="A113" t="s">
        <v>667</v>
      </c>
      <c r="B113">
        <v>112</v>
      </c>
      <c r="C113" t="s">
        <v>439</v>
      </c>
      <c r="D113">
        <v>1</v>
      </c>
      <c r="E113" t="s">
        <v>439</v>
      </c>
      <c r="F113" t="s">
        <v>484</v>
      </c>
      <c r="G113" t="s">
        <v>439</v>
      </c>
      <c r="H113" s="102" t="s">
        <v>600</v>
      </c>
      <c r="I113" t="s">
        <v>439</v>
      </c>
      <c r="J113" s="109" t="s">
        <v>67</v>
      </c>
      <c r="K113" t="s">
        <v>439</v>
      </c>
      <c r="M113" t="s">
        <v>439</v>
      </c>
      <c r="O113" t="s">
        <v>439</v>
      </c>
      <c r="P113" s="113">
        <v>42212</v>
      </c>
      <c r="Q113" t="s">
        <v>439</v>
      </c>
      <c r="R113" s="113">
        <v>42240</v>
      </c>
      <c r="S113" t="s">
        <v>439</v>
      </c>
      <c r="T113" t="s">
        <v>197</v>
      </c>
      <c r="U113" t="s">
        <v>437</v>
      </c>
    </row>
    <row r="114" spans="1:21" x14ac:dyDescent="0.25">
      <c r="A114" t="s">
        <v>667</v>
      </c>
      <c r="B114">
        <v>113</v>
      </c>
      <c r="C114" t="s">
        <v>439</v>
      </c>
      <c r="D114">
        <v>1</v>
      </c>
      <c r="E114" t="s">
        <v>439</v>
      </c>
      <c r="F114" t="s">
        <v>485</v>
      </c>
      <c r="G114" t="s">
        <v>439</v>
      </c>
      <c r="H114" s="102" t="s">
        <v>601</v>
      </c>
      <c r="I114" t="s">
        <v>439</v>
      </c>
      <c r="J114" s="106" t="s">
        <v>46</v>
      </c>
      <c r="K114" t="s">
        <v>439</v>
      </c>
      <c r="M114" t="s">
        <v>439</v>
      </c>
      <c r="O114" t="s">
        <v>439</v>
      </c>
      <c r="P114" s="113">
        <v>41919</v>
      </c>
      <c r="Q114" t="s">
        <v>439</v>
      </c>
      <c r="R114" s="113">
        <v>41924</v>
      </c>
      <c r="S114" t="s">
        <v>439</v>
      </c>
      <c r="T114" t="s">
        <v>190</v>
      </c>
      <c r="U114" t="s">
        <v>437</v>
      </c>
    </row>
    <row r="115" spans="1:21" x14ac:dyDescent="0.25">
      <c r="A115" t="s">
        <v>667</v>
      </c>
      <c r="B115">
        <v>114</v>
      </c>
      <c r="C115" t="s">
        <v>439</v>
      </c>
      <c r="D115">
        <v>1</v>
      </c>
      <c r="E115" t="s">
        <v>439</v>
      </c>
      <c r="F115" t="s">
        <v>485</v>
      </c>
      <c r="G115" t="s">
        <v>439</v>
      </c>
      <c r="H115" s="102" t="s">
        <v>602</v>
      </c>
      <c r="I115" t="s">
        <v>439</v>
      </c>
      <c r="J115" s="106" t="s">
        <v>8</v>
      </c>
      <c r="K115" t="s">
        <v>439</v>
      </c>
      <c r="M115" t="s">
        <v>439</v>
      </c>
      <c r="O115" t="s">
        <v>439</v>
      </c>
      <c r="P115" s="113">
        <v>42058</v>
      </c>
      <c r="Q115" t="s">
        <v>439</v>
      </c>
      <c r="R115" s="113">
        <v>42062</v>
      </c>
      <c r="S115" t="s">
        <v>439</v>
      </c>
      <c r="T115" t="s">
        <v>190</v>
      </c>
      <c r="U115" t="s">
        <v>437</v>
      </c>
    </row>
    <row r="116" spans="1:21" x14ac:dyDescent="0.25">
      <c r="A116" t="s">
        <v>667</v>
      </c>
      <c r="B116">
        <v>115</v>
      </c>
      <c r="C116" t="s">
        <v>439</v>
      </c>
      <c r="D116">
        <v>1</v>
      </c>
      <c r="E116" t="s">
        <v>439</v>
      </c>
      <c r="F116" t="s">
        <v>485</v>
      </c>
      <c r="G116" t="s">
        <v>439</v>
      </c>
      <c r="H116" s="102" t="s">
        <v>603</v>
      </c>
      <c r="I116" t="s">
        <v>439</v>
      </c>
      <c r="J116" s="106" t="s">
        <v>120</v>
      </c>
      <c r="K116" t="s">
        <v>439</v>
      </c>
      <c r="M116" t="s">
        <v>439</v>
      </c>
      <c r="O116" t="s">
        <v>439</v>
      </c>
      <c r="P116" s="113">
        <v>42095</v>
      </c>
      <c r="Q116" t="s">
        <v>439</v>
      </c>
      <c r="R116" s="113">
        <v>42100</v>
      </c>
      <c r="S116" t="s">
        <v>439</v>
      </c>
      <c r="T116" t="s">
        <v>190</v>
      </c>
      <c r="U116" t="s">
        <v>437</v>
      </c>
    </row>
    <row r="117" spans="1:21" x14ac:dyDescent="0.25">
      <c r="A117" t="s">
        <v>667</v>
      </c>
      <c r="B117">
        <v>116</v>
      </c>
      <c r="C117" t="s">
        <v>439</v>
      </c>
      <c r="D117">
        <v>1</v>
      </c>
      <c r="E117" t="s">
        <v>439</v>
      </c>
      <c r="F117" t="s">
        <v>485</v>
      </c>
      <c r="G117" t="s">
        <v>439</v>
      </c>
      <c r="H117" s="102" t="s">
        <v>604</v>
      </c>
      <c r="I117" t="s">
        <v>439</v>
      </c>
      <c r="J117" s="109" t="s">
        <v>122</v>
      </c>
      <c r="K117" t="s">
        <v>439</v>
      </c>
      <c r="M117" t="s">
        <v>439</v>
      </c>
      <c r="O117" t="s">
        <v>439</v>
      </c>
      <c r="P117" s="113">
        <v>42141</v>
      </c>
      <c r="Q117" t="s">
        <v>439</v>
      </c>
      <c r="R117" s="116">
        <v>42163</v>
      </c>
      <c r="S117" t="s">
        <v>439</v>
      </c>
      <c r="T117" t="s">
        <v>197</v>
      </c>
      <c r="U117" t="s">
        <v>437</v>
      </c>
    </row>
    <row r="118" spans="1:21" x14ac:dyDescent="0.25">
      <c r="A118" t="s">
        <v>667</v>
      </c>
      <c r="B118">
        <v>117</v>
      </c>
      <c r="C118" t="s">
        <v>439</v>
      </c>
      <c r="D118">
        <v>1</v>
      </c>
      <c r="E118" t="s">
        <v>439</v>
      </c>
      <c r="F118" t="s">
        <v>485</v>
      </c>
      <c r="G118" t="s">
        <v>439</v>
      </c>
      <c r="H118" s="102" t="s">
        <v>605</v>
      </c>
      <c r="I118" t="s">
        <v>439</v>
      </c>
      <c r="J118" s="109" t="s">
        <v>121</v>
      </c>
      <c r="K118" t="s">
        <v>439</v>
      </c>
      <c r="M118" t="s">
        <v>439</v>
      </c>
      <c r="O118" t="s">
        <v>439</v>
      </c>
      <c r="P118" s="113">
        <v>42177</v>
      </c>
      <c r="Q118" t="s">
        <v>439</v>
      </c>
      <c r="R118" s="116">
        <v>42184</v>
      </c>
      <c r="S118" t="s">
        <v>439</v>
      </c>
      <c r="T118" t="s">
        <v>197</v>
      </c>
      <c r="U118" t="s">
        <v>437</v>
      </c>
    </row>
    <row r="119" spans="1:21" x14ac:dyDescent="0.25">
      <c r="A119" t="s">
        <v>667</v>
      </c>
      <c r="B119">
        <v>118</v>
      </c>
      <c r="C119" t="s">
        <v>439</v>
      </c>
      <c r="D119">
        <v>1</v>
      </c>
      <c r="E119" t="s">
        <v>439</v>
      </c>
      <c r="F119" t="s">
        <v>485</v>
      </c>
      <c r="G119" t="s">
        <v>439</v>
      </c>
      <c r="H119" s="102" t="s">
        <v>606</v>
      </c>
      <c r="I119" t="s">
        <v>439</v>
      </c>
      <c r="J119" s="106" t="s">
        <v>8</v>
      </c>
      <c r="K119" t="s">
        <v>439</v>
      </c>
      <c r="M119" t="s">
        <v>439</v>
      </c>
      <c r="O119" t="s">
        <v>439</v>
      </c>
      <c r="P119" s="113">
        <v>42191</v>
      </c>
      <c r="Q119" t="s">
        <v>439</v>
      </c>
      <c r="R119" s="113">
        <v>42195</v>
      </c>
      <c r="S119" t="s">
        <v>439</v>
      </c>
      <c r="T119" t="s">
        <v>190</v>
      </c>
      <c r="U119" t="s">
        <v>437</v>
      </c>
    </row>
    <row r="120" spans="1:21" x14ac:dyDescent="0.25">
      <c r="A120" t="s">
        <v>667</v>
      </c>
      <c r="B120">
        <v>119</v>
      </c>
      <c r="C120" t="s">
        <v>439</v>
      </c>
      <c r="D120">
        <v>1</v>
      </c>
      <c r="E120" t="s">
        <v>439</v>
      </c>
      <c r="F120" t="s">
        <v>485</v>
      </c>
      <c r="G120" t="s">
        <v>439</v>
      </c>
      <c r="H120" s="102" t="s">
        <v>607</v>
      </c>
      <c r="I120" t="s">
        <v>439</v>
      </c>
      <c r="J120" s="106" t="s">
        <v>122</v>
      </c>
      <c r="K120" t="s">
        <v>439</v>
      </c>
      <c r="M120" t="s">
        <v>439</v>
      </c>
      <c r="O120" t="s">
        <v>439</v>
      </c>
      <c r="P120" s="113">
        <v>42204</v>
      </c>
      <c r="Q120" t="s">
        <v>439</v>
      </c>
      <c r="R120" s="113">
        <v>42225</v>
      </c>
      <c r="S120" t="s">
        <v>439</v>
      </c>
      <c r="T120" t="s">
        <v>197</v>
      </c>
      <c r="U120" t="s">
        <v>437</v>
      </c>
    </row>
    <row r="121" spans="1:21" x14ac:dyDescent="0.25">
      <c r="A121" t="s">
        <v>667</v>
      </c>
      <c r="B121">
        <v>120</v>
      </c>
      <c r="C121" t="s">
        <v>439</v>
      </c>
      <c r="D121">
        <v>1</v>
      </c>
      <c r="E121" t="s">
        <v>439</v>
      </c>
      <c r="F121" t="s">
        <v>485</v>
      </c>
      <c r="G121" t="s">
        <v>439</v>
      </c>
      <c r="H121" s="102" t="s">
        <v>608</v>
      </c>
      <c r="I121" t="s">
        <v>439</v>
      </c>
      <c r="J121" s="106" t="s">
        <v>29</v>
      </c>
      <c r="K121" t="s">
        <v>439</v>
      </c>
      <c r="M121" t="s">
        <v>439</v>
      </c>
      <c r="O121" t="s">
        <v>439</v>
      </c>
      <c r="P121" s="113">
        <v>42228</v>
      </c>
      <c r="Q121" t="s">
        <v>439</v>
      </c>
      <c r="R121" s="113">
        <v>42233</v>
      </c>
      <c r="S121" t="s">
        <v>439</v>
      </c>
      <c r="T121" t="s">
        <v>190</v>
      </c>
      <c r="U121" t="s">
        <v>437</v>
      </c>
    </row>
    <row r="122" spans="1:21" x14ac:dyDescent="0.25">
      <c r="A122" t="s">
        <v>667</v>
      </c>
      <c r="B122">
        <v>121</v>
      </c>
      <c r="C122" t="s">
        <v>439</v>
      </c>
      <c r="D122">
        <v>1</v>
      </c>
      <c r="E122" t="s">
        <v>439</v>
      </c>
      <c r="F122" t="s">
        <v>485</v>
      </c>
      <c r="G122" t="s">
        <v>439</v>
      </c>
      <c r="H122" s="102" t="s">
        <v>609</v>
      </c>
      <c r="I122" t="s">
        <v>439</v>
      </c>
      <c r="J122" s="106" t="s">
        <v>121</v>
      </c>
      <c r="K122" t="s">
        <v>439</v>
      </c>
      <c r="M122" t="s">
        <v>439</v>
      </c>
      <c r="O122" t="s">
        <v>439</v>
      </c>
      <c r="P122" s="113">
        <v>42245</v>
      </c>
      <c r="Q122" t="s">
        <v>439</v>
      </c>
      <c r="R122" s="113">
        <v>42254</v>
      </c>
      <c r="S122" t="s">
        <v>439</v>
      </c>
      <c r="T122" t="s">
        <v>197</v>
      </c>
      <c r="U122" t="s">
        <v>437</v>
      </c>
    </row>
    <row r="123" spans="1:21" x14ac:dyDescent="0.25">
      <c r="A123" t="s">
        <v>667</v>
      </c>
      <c r="B123">
        <v>122</v>
      </c>
      <c r="C123" t="s">
        <v>439</v>
      </c>
      <c r="D123">
        <v>1</v>
      </c>
      <c r="E123" t="s">
        <v>439</v>
      </c>
      <c r="F123" t="s">
        <v>486</v>
      </c>
      <c r="G123" t="s">
        <v>439</v>
      </c>
      <c r="H123" s="102" t="s">
        <v>610</v>
      </c>
      <c r="I123" t="s">
        <v>439</v>
      </c>
      <c r="J123" s="109" t="s">
        <v>127</v>
      </c>
      <c r="K123" t="s">
        <v>439</v>
      </c>
      <c r="M123" t="s">
        <v>439</v>
      </c>
      <c r="O123" t="s">
        <v>439</v>
      </c>
      <c r="P123" s="113">
        <v>42036</v>
      </c>
      <c r="Q123" t="s">
        <v>439</v>
      </c>
      <c r="R123" s="113">
        <v>42045</v>
      </c>
      <c r="S123" t="s">
        <v>439</v>
      </c>
      <c r="T123" t="s">
        <v>197</v>
      </c>
      <c r="U123" t="s">
        <v>437</v>
      </c>
    </row>
    <row r="124" spans="1:21" x14ac:dyDescent="0.25">
      <c r="A124" t="s">
        <v>667</v>
      </c>
      <c r="B124">
        <v>123</v>
      </c>
      <c r="C124" t="s">
        <v>439</v>
      </c>
      <c r="D124">
        <v>1</v>
      </c>
      <c r="E124" t="s">
        <v>439</v>
      </c>
      <c r="F124" t="s">
        <v>486</v>
      </c>
      <c r="G124" t="s">
        <v>439</v>
      </c>
      <c r="H124" s="102" t="s">
        <v>611</v>
      </c>
      <c r="I124" t="s">
        <v>439</v>
      </c>
      <c r="J124" s="109" t="s">
        <v>128</v>
      </c>
      <c r="K124" t="s">
        <v>439</v>
      </c>
      <c r="M124" t="s">
        <v>439</v>
      </c>
      <c r="O124" t="s">
        <v>439</v>
      </c>
      <c r="P124" s="113">
        <v>42064</v>
      </c>
      <c r="Q124" t="s">
        <v>439</v>
      </c>
      <c r="R124" s="113">
        <v>42078</v>
      </c>
      <c r="S124" t="s">
        <v>439</v>
      </c>
      <c r="T124" t="s">
        <v>197</v>
      </c>
      <c r="U124" t="s">
        <v>437</v>
      </c>
    </row>
    <row r="125" spans="1:21" x14ac:dyDescent="0.25">
      <c r="A125" t="s">
        <v>667</v>
      </c>
      <c r="B125">
        <v>124</v>
      </c>
      <c r="C125" t="s">
        <v>439</v>
      </c>
      <c r="D125">
        <v>1</v>
      </c>
      <c r="E125" t="s">
        <v>439</v>
      </c>
      <c r="F125" t="s">
        <v>486</v>
      </c>
      <c r="G125" t="s">
        <v>439</v>
      </c>
      <c r="H125" s="102" t="s">
        <v>612</v>
      </c>
      <c r="I125" t="s">
        <v>439</v>
      </c>
      <c r="J125" s="106" t="s">
        <v>29</v>
      </c>
      <c r="K125" t="s">
        <v>439</v>
      </c>
      <c r="M125" t="s">
        <v>439</v>
      </c>
      <c r="O125" t="s">
        <v>439</v>
      </c>
      <c r="P125" s="113">
        <v>42164</v>
      </c>
      <c r="Q125" t="s">
        <v>439</v>
      </c>
      <c r="R125" s="113">
        <v>42177</v>
      </c>
      <c r="S125" t="s">
        <v>439</v>
      </c>
      <c r="T125" t="s">
        <v>190</v>
      </c>
      <c r="U125" t="s">
        <v>437</v>
      </c>
    </row>
    <row r="126" spans="1:21" x14ac:dyDescent="0.25">
      <c r="A126" t="s">
        <v>667</v>
      </c>
      <c r="B126">
        <v>125</v>
      </c>
      <c r="C126" t="s">
        <v>439</v>
      </c>
      <c r="D126">
        <v>1</v>
      </c>
      <c r="E126" t="s">
        <v>439</v>
      </c>
      <c r="F126" t="s">
        <v>486</v>
      </c>
      <c r="G126" t="s">
        <v>439</v>
      </c>
      <c r="H126" s="102" t="s">
        <v>613</v>
      </c>
      <c r="I126" t="s">
        <v>439</v>
      </c>
      <c r="J126" s="106" t="s">
        <v>29</v>
      </c>
      <c r="K126" t="s">
        <v>439</v>
      </c>
      <c r="M126" t="s">
        <v>439</v>
      </c>
      <c r="O126" t="s">
        <v>439</v>
      </c>
      <c r="P126" s="113">
        <v>42190</v>
      </c>
      <c r="Q126" t="s">
        <v>439</v>
      </c>
      <c r="R126" s="113">
        <v>42196</v>
      </c>
      <c r="S126" t="s">
        <v>439</v>
      </c>
      <c r="T126" t="s">
        <v>190</v>
      </c>
      <c r="U126" t="s">
        <v>437</v>
      </c>
    </row>
    <row r="127" spans="1:21" x14ac:dyDescent="0.25">
      <c r="A127" t="s">
        <v>667</v>
      </c>
      <c r="B127">
        <v>126</v>
      </c>
      <c r="C127" t="s">
        <v>439</v>
      </c>
      <c r="D127">
        <v>1</v>
      </c>
      <c r="E127" t="s">
        <v>439</v>
      </c>
      <c r="F127" t="s">
        <v>486</v>
      </c>
      <c r="G127" t="s">
        <v>439</v>
      </c>
      <c r="H127" s="102" t="s">
        <v>614</v>
      </c>
      <c r="I127" t="s">
        <v>439</v>
      </c>
      <c r="J127" s="109" t="s">
        <v>130</v>
      </c>
      <c r="K127" t="s">
        <v>439</v>
      </c>
      <c r="M127" t="s">
        <v>439</v>
      </c>
      <c r="O127" t="s">
        <v>439</v>
      </c>
      <c r="P127" s="113">
        <v>42237</v>
      </c>
      <c r="Q127" t="s">
        <v>439</v>
      </c>
      <c r="R127" s="113">
        <v>42253</v>
      </c>
      <c r="S127" t="s">
        <v>439</v>
      </c>
      <c r="T127" t="s">
        <v>197</v>
      </c>
      <c r="U127" t="s">
        <v>437</v>
      </c>
    </row>
    <row r="128" spans="1:21" x14ac:dyDescent="0.25">
      <c r="A128" t="s">
        <v>667</v>
      </c>
      <c r="B128">
        <v>127</v>
      </c>
      <c r="C128" t="s">
        <v>439</v>
      </c>
      <c r="D128">
        <v>1</v>
      </c>
      <c r="E128" t="s">
        <v>439</v>
      </c>
      <c r="F128" t="s">
        <v>487</v>
      </c>
      <c r="G128" t="s">
        <v>439</v>
      </c>
      <c r="H128" s="102" t="s">
        <v>615</v>
      </c>
      <c r="I128" t="s">
        <v>439</v>
      </c>
      <c r="J128" s="106" t="s">
        <v>665</v>
      </c>
      <c r="K128" t="s">
        <v>439</v>
      </c>
      <c r="M128" t="s">
        <v>439</v>
      </c>
      <c r="O128" t="s">
        <v>439</v>
      </c>
      <c r="P128" s="113">
        <v>41931</v>
      </c>
      <c r="Q128" t="s">
        <v>439</v>
      </c>
      <c r="R128" s="113">
        <v>41938</v>
      </c>
      <c r="S128" t="s">
        <v>439</v>
      </c>
      <c r="T128" t="s">
        <v>190</v>
      </c>
      <c r="U128" t="s">
        <v>437</v>
      </c>
    </row>
    <row r="129" spans="1:21" x14ac:dyDescent="0.25">
      <c r="A129" t="s">
        <v>667</v>
      </c>
      <c r="B129">
        <v>128</v>
      </c>
      <c r="C129" t="s">
        <v>439</v>
      </c>
      <c r="D129">
        <v>1</v>
      </c>
      <c r="E129" t="s">
        <v>439</v>
      </c>
      <c r="F129" t="s">
        <v>487</v>
      </c>
      <c r="G129" t="s">
        <v>439</v>
      </c>
      <c r="H129" s="102" t="s">
        <v>616</v>
      </c>
      <c r="I129" t="s">
        <v>439</v>
      </c>
      <c r="J129" s="106" t="s">
        <v>665</v>
      </c>
      <c r="K129" t="s">
        <v>439</v>
      </c>
      <c r="M129" t="s">
        <v>439</v>
      </c>
      <c r="O129" t="s">
        <v>439</v>
      </c>
      <c r="P129" s="113">
        <v>41949</v>
      </c>
      <c r="Q129" t="s">
        <v>439</v>
      </c>
      <c r="R129" s="113">
        <v>41955</v>
      </c>
      <c r="S129" t="s">
        <v>439</v>
      </c>
      <c r="T129" t="s">
        <v>190</v>
      </c>
      <c r="U129" t="s">
        <v>437</v>
      </c>
    </row>
    <row r="130" spans="1:21" x14ac:dyDescent="0.25">
      <c r="A130" t="s">
        <v>667</v>
      </c>
      <c r="B130">
        <v>129</v>
      </c>
      <c r="C130" t="s">
        <v>439</v>
      </c>
      <c r="D130">
        <v>1</v>
      </c>
      <c r="E130" t="s">
        <v>439</v>
      </c>
      <c r="F130" t="s">
        <v>487</v>
      </c>
      <c r="G130" t="s">
        <v>439</v>
      </c>
      <c r="H130" s="102" t="s">
        <v>617</v>
      </c>
      <c r="I130" t="s">
        <v>439</v>
      </c>
      <c r="J130" s="109" t="s">
        <v>133</v>
      </c>
      <c r="K130" t="s">
        <v>439</v>
      </c>
      <c r="M130" t="s">
        <v>439</v>
      </c>
      <c r="O130" t="s">
        <v>439</v>
      </c>
      <c r="P130" s="113">
        <v>41961</v>
      </c>
      <c r="Q130" t="s">
        <v>439</v>
      </c>
      <c r="R130" s="113">
        <v>41967</v>
      </c>
      <c r="S130" t="s">
        <v>439</v>
      </c>
      <c r="T130" t="s">
        <v>197</v>
      </c>
      <c r="U130" t="s">
        <v>437</v>
      </c>
    </row>
    <row r="131" spans="1:21" x14ac:dyDescent="0.25">
      <c r="A131" t="s">
        <v>667</v>
      </c>
      <c r="B131">
        <v>130</v>
      </c>
      <c r="C131" t="s">
        <v>439</v>
      </c>
      <c r="D131">
        <v>1</v>
      </c>
      <c r="E131" t="s">
        <v>439</v>
      </c>
      <c r="F131" t="s">
        <v>487</v>
      </c>
      <c r="G131" t="s">
        <v>439</v>
      </c>
      <c r="H131" s="102" t="s">
        <v>618</v>
      </c>
      <c r="I131" t="s">
        <v>439</v>
      </c>
      <c r="J131" s="106" t="s">
        <v>665</v>
      </c>
      <c r="K131" t="s">
        <v>439</v>
      </c>
      <c r="M131" t="s">
        <v>439</v>
      </c>
      <c r="O131" t="s">
        <v>439</v>
      </c>
      <c r="P131" s="113">
        <v>42127</v>
      </c>
      <c r="Q131" t="s">
        <v>439</v>
      </c>
      <c r="R131" s="113">
        <v>42134</v>
      </c>
      <c r="S131" t="s">
        <v>439</v>
      </c>
      <c r="T131" t="s">
        <v>190</v>
      </c>
      <c r="U131" t="s">
        <v>437</v>
      </c>
    </row>
    <row r="132" spans="1:21" x14ac:dyDescent="0.25">
      <c r="A132" t="s">
        <v>667</v>
      </c>
      <c r="B132">
        <v>131</v>
      </c>
      <c r="C132" t="s">
        <v>439</v>
      </c>
      <c r="D132">
        <v>1</v>
      </c>
      <c r="E132" t="s">
        <v>439</v>
      </c>
      <c r="F132" t="s">
        <v>487</v>
      </c>
      <c r="G132" t="s">
        <v>439</v>
      </c>
      <c r="H132" s="102" t="s">
        <v>619</v>
      </c>
      <c r="I132" t="s">
        <v>439</v>
      </c>
      <c r="J132" s="109" t="s">
        <v>36</v>
      </c>
      <c r="K132" t="s">
        <v>439</v>
      </c>
      <c r="M132" t="s">
        <v>439</v>
      </c>
      <c r="O132" t="s">
        <v>439</v>
      </c>
      <c r="P132" s="113">
        <v>42190</v>
      </c>
      <c r="Q132" t="s">
        <v>439</v>
      </c>
      <c r="R132" s="113">
        <v>42197</v>
      </c>
      <c r="S132" t="s">
        <v>439</v>
      </c>
      <c r="T132" t="s">
        <v>197</v>
      </c>
      <c r="U132" t="s">
        <v>437</v>
      </c>
    </row>
    <row r="133" spans="1:21" x14ac:dyDescent="0.25">
      <c r="A133" t="s">
        <v>667</v>
      </c>
      <c r="B133">
        <v>132</v>
      </c>
      <c r="C133" t="s">
        <v>439</v>
      </c>
      <c r="D133">
        <v>1</v>
      </c>
      <c r="E133" t="s">
        <v>439</v>
      </c>
      <c r="F133" t="s">
        <v>487</v>
      </c>
      <c r="G133" t="s">
        <v>439</v>
      </c>
      <c r="H133" s="102" t="s">
        <v>620</v>
      </c>
      <c r="I133" t="s">
        <v>439</v>
      </c>
      <c r="J133" s="106" t="s">
        <v>665</v>
      </c>
      <c r="K133" t="s">
        <v>439</v>
      </c>
      <c r="M133" t="s">
        <v>439</v>
      </c>
      <c r="O133" t="s">
        <v>439</v>
      </c>
      <c r="P133" s="113">
        <v>42210</v>
      </c>
      <c r="Q133" t="s">
        <v>439</v>
      </c>
      <c r="R133" s="113">
        <v>42216</v>
      </c>
      <c r="S133" t="s">
        <v>439</v>
      </c>
      <c r="T133" t="s">
        <v>190</v>
      </c>
      <c r="U133" t="s">
        <v>437</v>
      </c>
    </row>
    <row r="134" spans="1:21" x14ac:dyDescent="0.25">
      <c r="A134" t="s">
        <v>667</v>
      </c>
      <c r="B134">
        <v>133</v>
      </c>
      <c r="C134" t="s">
        <v>439</v>
      </c>
      <c r="D134">
        <v>1</v>
      </c>
      <c r="E134" t="s">
        <v>439</v>
      </c>
      <c r="F134" t="s">
        <v>487</v>
      </c>
      <c r="G134" t="s">
        <v>439</v>
      </c>
      <c r="H134" s="102" t="s">
        <v>621</v>
      </c>
      <c r="I134" t="s">
        <v>439</v>
      </c>
      <c r="J134" s="109" t="s">
        <v>58</v>
      </c>
      <c r="K134" t="s">
        <v>439</v>
      </c>
      <c r="M134" t="s">
        <v>439</v>
      </c>
      <c r="O134" t="s">
        <v>439</v>
      </c>
      <c r="P134" s="113">
        <v>42220</v>
      </c>
      <c r="Q134" t="s">
        <v>439</v>
      </c>
      <c r="R134" s="113">
        <v>42232</v>
      </c>
      <c r="S134" t="s">
        <v>439</v>
      </c>
      <c r="T134" t="s">
        <v>197</v>
      </c>
      <c r="U134" t="s">
        <v>437</v>
      </c>
    </row>
    <row r="135" spans="1:21" x14ac:dyDescent="0.25">
      <c r="A135" t="s">
        <v>667</v>
      </c>
      <c r="B135">
        <v>134</v>
      </c>
      <c r="C135" t="s">
        <v>439</v>
      </c>
      <c r="D135">
        <v>1</v>
      </c>
      <c r="E135" t="s">
        <v>439</v>
      </c>
      <c r="F135" t="s">
        <v>488</v>
      </c>
      <c r="G135" t="s">
        <v>439</v>
      </c>
      <c r="H135" s="102" t="s">
        <v>622</v>
      </c>
      <c r="I135" t="s">
        <v>439</v>
      </c>
      <c r="J135" s="106" t="s">
        <v>8</v>
      </c>
      <c r="K135" t="s">
        <v>439</v>
      </c>
      <c r="M135" t="s">
        <v>439</v>
      </c>
      <c r="O135" t="s">
        <v>439</v>
      </c>
      <c r="P135" s="113">
        <v>41913</v>
      </c>
      <c r="Q135" t="s">
        <v>439</v>
      </c>
      <c r="R135" s="113">
        <v>41919</v>
      </c>
      <c r="S135" t="s">
        <v>439</v>
      </c>
      <c r="T135" t="s">
        <v>190</v>
      </c>
      <c r="U135" t="s">
        <v>437</v>
      </c>
    </row>
    <row r="136" spans="1:21" x14ac:dyDescent="0.25">
      <c r="A136" t="s">
        <v>667</v>
      </c>
      <c r="B136">
        <v>135</v>
      </c>
      <c r="C136" t="s">
        <v>439</v>
      </c>
      <c r="D136">
        <v>1</v>
      </c>
      <c r="E136" t="s">
        <v>439</v>
      </c>
      <c r="F136" t="s">
        <v>488</v>
      </c>
      <c r="G136" t="s">
        <v>439</v>
      </c>
      <c r="H136" s="102" t="s">
        <v>623</v>
      </c>
      <c r="I136" t="s">
        <v>439</v>
      </c>
      <c r="J136" s="109" t="s">
        <v>133</v>
      </c>
      <c r="K136" t="s">
        <v>439</v>
      </c>
      <c r="M136" t="s">
        <v>439</v>
      </c>
      <c r="O136" t="s">
        <v>439</v>
      </c>
      <c r="P136" s="113">
        <v>41962</v>
      </c>
      <c r="Q136" t="s">
        <v>439</v>
      </c>
      <c r="R136" s="116">
        <v>41973</v>
      </c>
      <c r="S136" t="s">
        <v>439</v>
      </c>
      <c r="T136" t="s">
        <v>197</v>
      </c>
      <c r="U136" t="s">
        <v>437</v>
      </c>
    </row>
    <row r="137" spans="1:21" x14ac:dyDescent="0.25">
      <c r="A137" t="s">
        <v>667</v>
      </c>
      <c r="B137">
        <v>136</v>
      </c>
      <c r="C137" t="s">
        <v>439</v>
      </c>
      <c r="D137">
        <v>1</v>
      </c>
      <c r="E137" t="s">
        <v>439</v>
      </c>
      <c r="F137" t="s">
        <v>488</v>
      </c>
      <c r="G137" t="s">
        <v>439</v>
      </c>
      <c r="H137" s="102" t="s">
        <v>624</v>
      </c>
      <c r="I137" t="s">
        <v>439</v>
      </c>
      <c r="J137" s="106" t="s">
        <v>8</v>
      </c>
      <c r="K137" t="s">
        <v>439</v>
      </c>
      <c r="M137" t="s">
        <v>439</v>
      </c>
      <c r="O137" t="s">
        <v>439</v>
      </c>
      <c r="P137" s="113">
        <v>42005</v>
      </c>
      <c r="Q137" t="s">
        <v>439</v>
      </c>
      <c r="R137" s="113">
        <v>42011</v>
      </c>
      <c r="S137" t="s">
        <v>439</v>
      </c>
      <c r="T137" t="s">
        <v>190</v>
      </c>
      <c r="U137" t="s">
        <v>437</v>
      </c>
    </row>
    <row r="138" spans="1:21" x14ac:dyDescent="0.25">
      <c r="A138" t="s">
        <v>667</v>
      </c>
      <c r="B138" s="96">
        <v>137</v>
      </c>
      <c r="C138" t="s">
        <v>439</v>
      </c>
      <c r="D138">
        <v>1</v>
      </c>
      <c r="E138" t="s">
        <v>439</v>
      </c>
      <c r="F138" t="s">
        <v>488</v>
      </c>
      <c r="G138" t="s">
        <v>439</v>
      </c>
      <c r="H138" s="102" t="s">
        <v>625</v>
      </c>
      <c r="I138" t="s">
        <v>439</v>
      </c>
      <c r="J138" s="109" t="s">
        <v>154</v>
      </c>
      <c r="K138" t="s">
        <v>439</v>
      </c>
      <c r="M138" t="s">
        <v>439</v>
      </c>
      <c r="O138" t="s">
        <v>439</v>
      </c>
      <c r="P138" s="113">
        <v>42081</v>
      </c>
      <c r="Q138" t="s">
        <v>439</v>
      </c>
      <c r="R138" s="116">
        <v>42092</v>
      </c>
      <c r="S138" t="s">
        <v>439</v>
      </c>
      <c r="T138" t="s">
        <v>197</v>
      </c>
      <c r="U138" t="s">
        <v>437</v>
      </c>
    </row>
    <row r="139" spans="1:21" x14ac:dyDescent="0.25">
      <c r="A139" t="s">
        <v>667</v>
      </c>
      <c r="B139" s="96">
        <v>138</v>
      </c>
      <c r="C139" t="s">
        <v>439</v>
      </c>
      <c r="D139">
        <v>1</v>
      </c>
      <c r="E139" t="s">
        <v>439</v>
      </c>
      <c r="F139" t="s">
        <v>488</v>
      </c>
      <c r="G139" t="s">
        <v>439</v>
      </c>
      <c r="H139" s="102" t="s">
        <v>626</v>
      </c>
      <c r="I139" t="s">
        <v>439</v>
      </c>
      <c r="J139" s="109" t="s">
        <v>156</v>
      </c>
      <c r="K139" t="s">
        <v>439</v>
      </c>
      <c r="M139" t="s">
        <v>439</v>
      </c>
      <c r="O139" t="s">
        <v>439</v>
      </c>
      <c r="P139" s="113">
        <v>42152</v>
      </c>
      <c r="Q139" t="s">
        <v>439</v>
      </c>
      <c r="R139" s="116">
        <v>42162</v>
      </c>
      <c r="S139" t="s">
        <v>439</v>
      </c>
      <c r="T139" t="s">
        <v>197</v>
      </c>
      <c r="U139" t="s">
        <v>437</v>
      </c>
    </row>
    <row r="140" spans="1:21" x14ac:dyDescent="0.25">
      <c r="A140" t="s">
        <v>667</v>
      </c>
      <c r="B140" s="96">
        <v>139</v>
      </c>
      <c r="C140" t="s">
        <v>439</v>
      </c>
      <c r="D140">
        <v>1</v>
      </c>
      <c r="E140" t="s">
        <v>439</v>
      </c>
      <c r="F140" t="s">
        <v>488</v>
      </c>
      <c r="G140" t="s">
        <v>439</v>
      </c>
      <c r="H140" s="102" t="s">
        <v>627</v>
      </c>
      <c r="I140" t="s">
        <v>439</v>
      </c>
      <c r="J140" s="109" t="s">
        <v>126</v>
      </c>
      <c r="K140" t="s">
        <v>439</v>
      </c>
      <c r="M140" t="s">
        <v>439</v>
      </c>
      <c r="O140" t="s">
        <v>439</v>
      </c>
      <c r="P140" s="113">
        <v>42156</v>
      </c>
      <c r="Q140" t="s">
        <v>439</v>
      </c>
      <c r="R140" s="116">
        <v>42162</v>
      </c>
      <c r="S140" t="s">
        <v>439</v>
      </c>
      <c r="T140" t="s">
        <v>190</v>
      </c>
      <c r="U140" t="s">
        <v>437</v>
      </c>
    </row>
    <row r="141" spans="1:21" x14ac:dyDescent="0.25">
      <c r="A141" t="s">
        <v>667</v>
      </c>
      <c r="B141" s="96">
        <v>140</v>
      </c>
      <c r="C141" t="s">
        <v>439</v>
      </c>
      <c r="D141">
        <v>1</v>
      </c>
      <c r="E141" t="s">
        <v>439</v>
      </c>
      <c r="F141" t="s">
        <v>488</v>
      </c>
      <c r="G141" t="s">
        <v>439</v>
      </c>
      <c r="H141" s="102" t="s">
        <v>628</v>
      </c>
      <c r="I141" t="s">
        <v>439</v>
      </c>
      <c r="J141" s="109" t="s">
        <v>68</v>
      </c>
      <c r="K141" t="s">
        <v>439</v>
      </c>
      <c r="M141" t="s">
        <v>439</v>
      </c>
      <c r="O141" t="s">
        <v>439</v>
      </c>
      <c r="P141" s="113">
        <v>42165</v>
      </c>
      <c r="Q141" t="s">
        <v>439</v>
      </c>
      <c r="R141" s="116">
        <v>42176</v>
      </c>
      <c r="S141" t="s">
        <v>439</v>
      </c>
      <c r="T141" t="s">
        <v>197</v>
      </c>
      <c r="U141" t="s">
        <v>437</v>
      </c>
    </row>
    <row r="142" spans="1:21" x14ac:dyDescent="0.25">
      <c r="A142" t="s">
        <v>667</v>
      </c>
      <c r="B142" s="96">
        <v>141</v>
      </c>
      <c r="C142" t="s">
        <v>439</v>
      </c>
      <c r="D142">
        <v>1</v>
      </c>
      <c r="E142" t="s">
        <v>439</v>
      </c>
      <c r="F142" t="s">
        <v>488</v>
      </c>
      <c r="G142" t="s">
        <v>439</v>
      </c>
      <c r="H142" s="102" t="s">
        <v>629</v>
      </c>
      <c r="I142" t="s">
        <v>439</v>
      </c>
      <c r="J142" s="109" t="s">
        <v>180</v>
      </c>
      <c r="K142" t="s">
        <v>439</v>
      </c>
      <c r="M142" t="s">
        <v>439</v>
      </c>
      <c r="O142" t="s">
        <v>439</v>
      </c>
      <c r="P142" s="113">
        <v>42186</v>
      </c>
      <c r="Q142" t="s">
        <v>439</v>
      </c>
      <c r="R142" s="116">
        <v>42200</v>
      </c>
      <c r="S142" t="s">
        <v>439</v>
      </c>
      <c r="T142" t="s">
        <v>197</v>
      </c>
      <c r="U142" t="s">
        <v>437</v>
      </c>
    </row>
    <row r="143" spans="1:21" x14ac:dyDescent="0.25">
      <c r="A143" t="s">
        <v>667</v>
      </c>
      <c r="B143" s="96">
        <v>142</v>
      </c>
      <c r="C143" t="s">
        <v>439</v>
      </c>
      <c r="D143">
        <v>1</v>
      </c>
      <c r="E143" t="s">
        <v>439</v>
      </c>
      <c r="F143" t="s">
        <v>488</v>
      </c>
      <c r="G143" t="s">
        <v>439</v>
      </c>
      <c r="H143" s="102" t="s">
        <v>630</v>
      </c>
      <c r="I143" t="s">
        <v>439</v>
      </c>
      <c r="J143" s="109" t="s">
        <v>160</v>
      </c>
      <c r="K143" t="s">
        <v>439</v>
      </c>
      <c r="M143" t="s">
        <v>439</v>
      </c>
      <c r="O143" t="s">
        <v>439</v>
      </c>
      <c r="P143" s="113">
        <v>42186</v>
      </c>
      <c r="Q143" t="s">
        <v>439</v>
      </c>
      <c r="R143" s="116">
        <v>42200</v>
      </c>
      <c r="S143" t="s">
        <v>439</v>
      </c>
      <c r="T143" t="s">
        <v>197</v>
      </c>
      <c r="U143" t="s">
        <v>437</v>
      </c>
    </row>
    <row r="144" spans="1:21" x14ac:dyDescent="0.25">
      <c r="A144" t="s">
        <v>667</v>
      </c>
      <c r="B144">
        <v>143</v>
      </c>
      <c r="C144" t="s">
        <v>439</v>
      </c>
      <c r="D144">
        <v>1</v>
      </c>
      <c r="E144" t="s">
        <v>439</v>
      </c>
      <c r="F144" t="s">
        <v>489</v>
      </c>
      <c r="G144" t="s">
        <v>439</v>
      </c>
      <c r="H144" s="102" t="s">
        <v>631</v>
      </c>
      <c r="I144" t="s">
        <v>439</v>
      </c>
      <c r="J144" s="109" t="s">
        <v>180</v>
      </c>
      <c r="K144" t="s">
        <v>439</v>
      </c>
      <c r="M144" t="s">
        <v>439</v>
      </c>
      <c r="O144" t="s">
        <v>439</v>
      </c>
      <c r="P144" s="113">
        <v>41918</v>
      </c>
      <c r="Q144" t="s">
        <v>439</v>
      </c>
      <c r="R144" s="113">
        <v>41918</v>
      </c>
      <c r="S144" t="s">
        <v>439</v>
      </c>
      <c r="T144" t="s">
        <v>197</v>
      </c>
      <c r="U144" t="s">
        <v>437</v>
      </c>
    </row>
    <row r="145" spans="1:21" x14ac:dyDescent="0.25">
      <c r="A145" t="s">
        <v>667</v>
      </c>
      <c r="B145">
        <v>144</v>
      </c>
      <c r="C145" t="s">
        <v>439</v>
      </c>
      <c r="D145">
        <v>1</v>
      </c>
      <c r="E145" t="s">
        <v>439</v>
      </c>
      <c r="F145" t="s">
        <v>489</v>
      </c>
      <c r="G145" t="s">
        <v>439</v>
      </c>
      <c r="H145" s="105" t="s">
        <v>632</v>
      </c>
      <c r="I145" t="s">
        <v>439</v>
      </c>
      <c r="J145" s="108" t="s">
        <v>404</v>
      </c>
      <c r="K145" t="s">
        <v>439</v>
      </c>
      <c r="M145" t="s">
        <v>439</v>
      </c>
      <c r="O145" t="s">
        <v>439</v>
      </c>
      <c r="P145" s="112">
        <v>41960</v>
      </c>
      <c r="Q145" t="s">
        <v>439</v>
      </c>
      <c r="R145" s="112">
        <v>41960</v>
      </c>
      <c r="S145" t="s">
        <v>439</v>
      </c>
      <c r="T145" t="s">
        <v>190</v>
      </c>
      <c r="U145" t="s">
        <v>437</v>
      </c>
    </row>
    <row r="146" spans="1:21" x14ac:dyDescent="0.25">
      <c r="A146" t="s">
        <v>667</v>
      </c>
      <c r="B146">
        <v>145</v>
      </c>
      <c r="C146" t="s">
        <v>439</v>
      </c>
      <c r="D146">
        <v>1</v>
      </c>
      <c r="E146" t="s">
        <v>439</v>
      </c>
      <c r="F146" t="s">
        <v>489</v>
      </c>
      <c r="G146" t="s">
        <v>439</v>
      </c>
      <c r="H146" s="102" t="s">
        <v>633</v>
      </c>
      <c r="I146" t="s">
        <v>439</v>
      </c>
      <c r="J146" s="106" t="s">
        <v>179</v>
      </c>
      <c r="K146" t="s">
        <v>439</v>
      </c>
      <c r="M146" t="s">
        <v>439</v>
      </c>
      <c r="O146" t="s">
        <v>439</v>
      </c>
      <c r="P146" s="113">
        <v>42079</v>
      </c>
      <c r="Q146" t="s">
        <v>439</v>
      </c>
      <c r="R146" s="113">
        <v>42084</v>
      </c>
      <c r="S146" t="s">
        <v>439</v>
      </c>
      <c r="T146" t="s">
        <v>190</v>
      </c>
      <c r="U146" t="s">
        <v>437</v>
      </c>
    </row>
    <row r="147" spans="1:21" x14ac:dyDescent="0.25">
      <c r="A147" t="s">
        <v>667</v>
      </c>
      <c r="B147">
        <v>146</v>
      </c>
      <c r="C147" t="s">
        <v>439</v>
      </c>
      <c r="D147">
        <v>1</v>
      </c>
      <c r="E147" t="s">
        <v>439</v>
      </c>
      <c r="F147" t="s">
        <v>489</v>
      </c>
      <c r="G147" t="s">
        <v>439</v>
      </c>
      <c r="H147" s="102" t="s">
        <v>634</v>
      </c>
      <c r="I147" t="s">
        <v>439</v>
      </c>
      <c r="J147" s="109" t="s">
        <v>121</v>
      </c>
      <c r="K147" t="s">
        <v>439</v>
      </c>
      <c r="M147" t="s">
        <v>439</v>
      </c>
      <c r="O147" t="s">
        <v>439</v>
      </c>
      <c r="P147" s="113">
        <v>42095</v>
      </c>
      <c r="Q147" t="s">
        <v>439</v>
      </c>
      <c r="R147" s="113">
        <v>42109</v>
      </c>
      <c r="S147" t="s">
        <v>439</v>
      </c>
      <c r="T147" t="s">
        <v>197</v>
      </c>
      <c r="U147" t="s">
        <v>437</v>
      </c>
    </row>
    <row r="148" spans="1:21" x14ac:dyDescent="0.25">
      <c r="A148" t="s">
        <v>667</v>
      </c>
      <c r="B148">
        <v>147</v>
      </c>
      <c r="C148" t="s">
        <v>439</v>
      </c>
      <c r="D148">
        <v>1</v>
      </c>
      <c r="E148" t="s">
        <v>439</v>
      </c>
      <c r="F148" t="s">
        <v>489</v>
      </c>
      <c r="G148" t="s">
        <v>439</v>
      </c>
      <c r="H148" s="102" t="s">
        <v>635</v>
      </c>
      <c r="I148" t="s">
        <v>439</v>
      </c>
      <c r="J148" s="109" t="s">
        <v>58</v>
      </c>
      <c r="K148" t="s">
        <v>439</v>
      </c>
      <c r="M148" t="s">
        <v>439</v>
      </c>
      <c r="O148" t="s">
        <v>439</v>
      </c>
      <c r="P148" s="113">
        <v>42156</v>
      </c>
      <c r="Q148" t="s">
        <v>439</v>
      </c>
      <c r="R148" s="113">
        <v>42109</v>
      </c>
      <c r="S148" t="s">
        <v>439</v>
      </c>
      <c r="T148" t="s">
        <v>197</v>
      </c>
      <c r="U148" t="s">
        <v>437</v>
      </c>
    </row>
    <row r="149" spans="1:21" x14ac:dyDescent="0.25">
      <c r="A149" t="s">
        <v>667</v>
      </c>
      <c r="B149">
        <v>148</v>
      </c>
      <c r="C149" t="s">
        <v>439</v>
      </c>
      <c r="D149">
        <v>1</v>
      </c>
      <c r="E149" t="s">
        <v>439</v>
      </c>
      <c r="F149" t="s">
        <v>489</v>
      </c>
      <c r="G149" t="s">
        <v>439</v>
      </c>
      <c r="H149" s="102" t="s">
        <v>636</v>
      </c>
      <c r="I149" t="s">
        <v>439</v>
      </c>
      <c r="J149" s="106" t="s">
        <v>65</v>
      </c>
      <c r="K149" t="s">
        <v>439</v>
      </c>
      <c r="M149" t="s">
        <v>439</v>
      </c>
      <c r="O149" t="s">
        <v>439</v>
      </c>
      <c r="P149" s="113">
        <v>42198</v>
      </c>
      <c r="Q149" t="s">
        <v>439</v>
      </c>
      <c r="R149" s="113">
        <v>42203</v>
      </c>
      <c r="S149" t="s">
        <v>439</v>
      </c>
      <c r="T149" t="s">
        <v>190</v>
      </c>
      <c r="U149" t="s">
        <v>437</v>
      </c>
    </row>
    <row r="150" spans="1:21" x14ac:dyDescent="0.25">
      <c r="A150" t="s">
        <v>667</v>
      </c>
      <c r="B150">
        <v>149</v>
      </c>
      <c r="C150" t="s">
        <v>439</v>
      </c>
      <c r="D150">
        <v>1</v>
      </c>
      <c r="E150" t="s">
        <v>439</v>
      </c>
      <c r="F150" s="44" t="s">
        <v>489</v>
      </c>
      <c r="G150" t="s">
        <v>439</v>
      </c>
      <c r="H150" s="105" t="s">
        <v>637</v>
      </c>
      <c r="I150" t="s">
        <v>439</v>
      </c>
      <c r="J150" s="108" t="s">
        <v>29</v>
      </c>
      <c r="K150" t="s">
        <v>439</v>
      </c>
      <c r="M150" t="s">
        <v>439</v>
      </c>
      <c r="O150" t="s">
        <v>439</v>
      </c>
      <c r="P150" s="112">
        <v>42335</v>
      </c>
      <c r="Q150" t="s">
        <v>439</v>
      </c>
      <c r="R150" s="112">
        <v>41973</v>
      </c>
      <c r="S150" t="s">
        <v>439</v>
      </c>
      <c r="T150" t="s">
        <v>190</v>
      </c>
      <c r="U150" t="s">
        <v>437</v>
      </c>
    </row>
    <row r="151" spans="1:21" x14ac:dyDescent="0.25">
      <c r="A151" t="s">
        <v>667</v>
      </c>
      <c r="B151">
        <v>150</v>
      </c>
      <c r="C151" t="s">
        <v>439</v>
      </c>
      <c r="D151">
        <v>1</v>
      </c>
      <c r="E151" t="s">
        <v>439</v>
      </c>
      <c r="F151" s="44" t="s">
        <v>489</v>
      </c>
      <c r="G151" t="s">
        <v>439</v>
      </c>
      <c r="H151" s="105" t="s">
        <v>638</v>
      </c>
      <c r="I151" t="s">
        <v>439</v>
      </c>
      <c r="J151" s="108" t="s">
        <v>29</v>
      </c>
      <c r="K151" t="s">
        <v>439</v>
      </c>
      <c r="M151" t="s">
        <v>439</v>
      </c>
      <c r="O151" t="s">
        <v>439</v>
      </c>
      <c r="P151" s="112">
        <v>42036</v>
      </c>
      <c r="Q151" t="s">
        <v>439</v>
      </c>
      <c r="R151" s="112">
        <v>42042</v>
      </c>
      <c r="S151" t="s">
        <v>439</v>
      </c>
      <c r="T151" t="s">
        <v>190</v>
      </c>
      <c r="U151" t="s">
        <v>437</v>
      </c>
    </row>
    <row r="152" spans="1:21" x14ac:dyDescent="0.25">
      <c r="A152" t="s">
        <v>667</v>
      </c>
      <c r="B152">
        <v>151</v>
      </c>
      <c r="C152" t="s">
        <v>439</v>
      </c>
      <c r="D152">
        <v>1</v>
      </c>
      <c r="E152" t="s">
        <v>439</v>
      </c>
      <c r="F152" s="44" t="s">
        <v>489</v>
      </c>
      <c r="G152" t="s">
        <v>439</v>
      </c>
      <c r="H152" s="105" t="s">
        <v>639</v>
      </c>
      <c r="I152" t="s">
        <v>439</v>
      </c>
      <c r="J152" s="108" t="s">
        <v>65</v>
      </c>
      <c r="K152" t="s">
        <v>439</v>
      </c>
      <c r="M152" t="s">
        <v>439</v>
      </c>
      <c r="O152" t="s">
        <v>439</v>
      </c>
      <c r="P152" s="112">
        <v>42064</v>
      </c>
      <c r="Q152" t="s">
        <v>439</v>
      </c>
      <c r="R152" s="112">
        <v>42067</v>
      </c>
      <c r="S152" t="s">
        <v>439</v>
      </c>
      <c r="T152" t="s">
        <v>190</v>
      </c>
      <c r="U152" t="s">
        <v>437</v>
      </c>
    </row>
    <row r="153" spans="1:21" x14ac:dyDescent="0.25">
      <c r="A153" t="s">
        <v>667</v>
      </c>
      <c r="B153">
        <v>152</v>
      </c>
      <c r="C153" t="s">
        <v>439</v>
      </c>
      <c r="D153">
        <v>1</v>
      </c>
      <c r="E153" t="s">
        <v>439</v>
      </c>
      <c r="F153" s="44" t="s">
        <v>489</v>
      </c>
      <c r="G153" t="s">
        <v>439</v>
      </c>
      <c r="H153" s="105" t="s">
        <v>640</v>
      </c>
      <c r="I153" t="s">
        <v>439</v>
      </c>
      <c r="J153" s="108" t="s">
        <v>666</v>
      </c>
      <c r="K153" t="s">
        <v>439</v>
      </c>
      <c r="M153" t="s">
        <v>439</v>
      </c>
      <c r="O153" t="s">
        <v>439</v>
      </c>
      <c r="P153" s="112">
        <v>42095</v>
      </c>
      <c r="Q153" t="s">
        <v>439</v>
      </c>
      <c r="R153" s="112">
        <v>42102</v>
      </c>
      <c r="S153" t="s">
        <v>439</v>
      </c>
      <c r="T153" t="s">
        <v>190</v>
      </c>
      <c r="U153" t="s">
        <v>437</v>
      </c>
    </row>
    <row r="154" spans="1:21" x14ac:dyDescent="0.25">
      <c r="A154" t="s">
        <v>667</v>
      </c>
      <c r="B154">
        <v>153</v>
      </c>
      <c r="C154" t="s">
        <v>439</v>
      </c>
      <c r="D154">
        <v>1</v>
      </c>
      <c r="E154" t="s">
        <v>439</v>
      </c>
      <c r="F154" s="44" t="s">
        <v>489</v>
      </c>
      <c r="G154" t="s">
        <v>439</v>
      </c>
      <c r="H154" s="105" t="s">
        <v>641</v>
      </c>
      <c r="I154" t="s">
        <v>439</v>
      </c>
      <c r="J154" s="108" t="s">
        <v>29</v>
      </c>
      <c r="K154" t="s">
        <v>439</v>
      </c>
      <c r="M154" t="s">
        <v>439</v>
      </c>
      <c r="O154" t="s">
        <v>439</v>
      </c>
      <c r="P154" s="112">
        <v>42125</v>
      </c>
      <c r="Q154" t="s">
        <v>439</v>
      </c>
      <c r="R154" s="112">
        <v>42131</v>
      </c>
      <c r="S154" t="s">
        <v>439</v>
      </c>
      <c r="T154" t="s">
        <v>190</v>
      </c>
      <c r="U154" t="s">
        <v>437</v>
      </c>
    </row>
    <row r="155" spans="1:21" x14ac:dyDescent="0.25">
      <c r="A155" t="s">
        <v>667</v>
      </c>
      <c r="B155">
        <v>154</v>
      </c>
      <c r="C155" t="s">
        <v>439</v>
      </c>
      <c r="D155">
        <v>1</v>
      </c>
      <c r="E155" t="s">
        <v>439</v>
      </c>
      <c r="F155" s="44" t="s">
        <v>489</v>
      </c>
      <c r="G155" t="s">
        <v>439</v>
      </c>
      <c r="H155" s="105" t="s">
        <v>642</v>
      </c>
      <c r="I155" t="s">
        <v>439</v>
      </c>
      <c r="J155" s="108" t="s">
        <v>666</v>
      </c>
      <c r="K155" t="s">
        <v>439</v>
      </c>
      <c r="M155" t="s">
        <v>439</v>
      </c>
      <c r="O155" t="s">
        <v>439</v>
      </c>
      <c r="P155" s="112">
        <v>42156</v>
      </c>
      <c r="Q155" t="s">
        <v>439</v>
      </c>
      <c r="R155" s="112">
        <v>42163</v>
      </c>
      <c r="S155" t="s">
        <v>439</v>
      </c>
      <c r="T155" t="s">
        <v>190</v>
      </c>
      <c r="U155" t="s">
        <v>437</v>
      </c>
    </row>
    <row r="156" spans="1:21" x14ac:dyDescent="0.25">
      <c r="A156" t="s">
        <v>667</v>
      </c>
      <c r="B156">
        <v>155</v>
      </c>
      <c r="C156" t="s">
        <v>439</v>
      </c>
      <c r="D156">
        <v>1</v>
      </c>
      <c r="E156" t="s">
        <v>439</v>
      </c>
      <c r="F156" s="44" t="s">
        <v>489</v>
      </c>
      <c r="G156" t="s">
        <v>439</v>
      </c>
      <c r="H156" s="105" t="s">
        <v>643</v>
      </c>
      <c r="I156" t="s">
        <v>439</v>
      </c>
      <c r="J156" s="108" t="s">
        <v>65</v>
      </c>
      <c r="K156" t="s">
        <v>439</v>
      </c>
      <c r="M156" t="s">
        <v>439</v>
      </c>
      <c r="O156" t="s">
        <v>439</v>
      </c>
      <c r="P156" s="112">
        <v>42186</v>
      </c>
      <c r="Q156" t="s">
        <v>439</v>
      </c>
      <c r="R156" s="112">
        <v>42189</v>
      </c>
      <c r="S156" t="s">
        <v>439</v>
      </c>
      <c r="T156" t="s">
        <v>190</v>
      </c>
      <c r="U156" t="s">
        <v>437</v>
      </c>
    </row>
    <row r="157" spans="1:21" x14ac:dyDescent="0.25">
      <c r="A157" t="s">
        <v>667</v>
      </c>
      <c r="B157">
        <v>156</v>
      </c>
      <c r="C157" t="s">
        <v>439</v>
      </c>
      <c r="D157">
        <v>1</v>
      </c>
      <c r="E157" t="s">
        <v>439</v>
      </c>
      <c r="F157" s="44" t="s">
        <v>489</v>
      </c>
      <c r="G157" t="s">
        <v>439</v>
      </c>
      <c r="H157" s="105" t="s">
        <v>644</v>
      </c>
      <c r="I157" t="s">
        <v>439</v>
      </c>
      <c r="J157" s="108" t="s">
        <v>29</v>
      </c>
      <c r="K157" t="s">
        <v>439</v>
      </c>
      <c r="M157" t="s">
        <v>439</v>
      </c>
      <c r="O157" t="s">
        <v>439</v>
      </c>
      <c r="P157" s="112">
        <v>42217</v>
      </c>
      <c r="Q157" t="s">
        <v>439</v>
      </c>
      <c r="R157" s="112">
        <v>42223</v>
      </c>
      <c r="S157" t="s">
        <v>439</v>
      </c>
      <c r="T157" t="s">
        <v>190</v>
      </c>
      <c r="U157" t="s">
        <v>437</v>
      </c>
    </row>
    <row r="158" spans="1:21" x14ac:dyDescent="0.25">
      <c r="A158" t="s">
        <v>667</v>
      </c>
      <c r="B158">
        <v>157</v>
      </c>
      <c r="C158" t="s">
        <v>439</v>
      </c>
      <c r="D158">
        <v>1</v>
      </c>
      <c r="E158" t="s">
        <v>439</v>
      </c>
      <c r="F158" s="44" t="s">
        <v>489</v>
      </c>
      <c r="G158" t="s">
        <v>439</v>
      </c>
      <c r="H158" s="105" t="s">
        <v>645</v>
      </c>
      <c r="I158" t="s">
        <v>439</v>
      </c>
      <c r="J158" s="108" t="s">
        <v>666</v>
      </c>
      <c r="K158" t="s">
        <v>439</v>
      </c>
      <c r="M158" t="s">
        <v>439</v>
      </c>
      <c r="O158" t="s">
        <v>439</v>
      </c>
      <c r="P158" s="112">
        <v>42217</v>
      </c>
      <c r="Q158" t="s">
        <v>439</v>
      </c>
      <c r="R158" s="112">
        <v>42224</v>
      </c>
      <c r="S158" t="s">
        <v>439</v>
      </c>
      <c r="T158" t="s">
        <v>190</v>
      </c>
      <c r="U158" t="s">
        <v>437</v>
      </c>
    </row>
    <row r="159" spans="1:21" x14ac:dyDescent="0.25">
      <c r="A159" t="s">
        <v>667</v>
      </c>
      <c r="B159" s="100">
        <v>158</v>
      </c>
      <c r="C159" t="s">
        <v>439</v>
      </c>
      <c r="D159">
        <v>1</v>
      </c>
      <c r="E159" t="s">
        <v>439</v>
      </c>
      <c r="F159" s="100" t="s">
        <v>490</v>
      </c>
      <c r="G159" t="s">
        <v>439</v>
      </c>
      <c r="H159" s="102" t="s">
        <v>646</v>
      </c>
      <c r="I159" t="s">
        <v>439</v>
      </c>
      <c r="J159" s="109" t="s">
        <v>167</v>
      </c>
      <c r="K159" t="s">
        <v>439</v>
      </c>
      <c r="M159" t="s">
        <v>439</v>
      </c>
      <c r="O159" t="s">
        <v>439</v>
      </c>
      <c r="P159" s="113">
        <v>42021</v>
      </c>
      <c r="Q159" t="s">
        <v>439</v>
      </c>
      <c r="R159" s="113">
        <v>42038</v>
      </c>
      <c r="S159" t="s">
        <v>439</v>
      </c>
      <c r="T159" t="s">
        <v>197</v>
      </c>
      <c r="U159" t="s">
        <v>437</v>
      </c>
    </row>
    <row r="160" spans="1:21" x14ac:dyDescent="0.25">
      <c r="A160" t="s">
        <v>667</v>
      </c>
      <c r="B160" s="100">
        <v>159</v>
      </c>
      <c r="C160" t="s">
        <v>439</v>
      </c>
      <c r="D160">
        <v>1</v>
      </c>
      <c r="E160" t="s">
        <v>439</v>
      </c>
      <c r="F160" s="100" t="s">
        <v>490</v>
      </c>
      <c r="G160" t="s">
        <v>439</v>
      </c>
      <c r="H160" s="102" t="s">
        <v>647</v>
      </c>
      <c r="I160" t="s">
        <v>439</v>
      </c>
      <c r="J160" s="109" t="s">
        <v>168</v>
      </c>
      <c r="K160" t="s">
        <v>439</v>
      </c>
      <c r="M160" t="s">
        <v>439</v>
      </c>
      <c r="O160" t="s">
        <v>439</v>
      </c>
      <c r="P160" s="113">
        <v>42134</v>
      </c>
      <c r="Q160" t="s">
        <v>439</v>
      </c>
      <c r="R160" s="113">
        <v>42151</v>
      </c>
      <c r="S160" t="s">
        <v>439</v>
      </c>
      <c r="T160" t="s">
        <v>197</v>
      </c>
      <c r="U160" t="s">
        <v>437</v>
      </c>
    </row>
    <row r="161" spans="1:21" x14ac:dyDescent="0.25">
      <c r="A161" t="s">
        <v>667</v>
      </c>
      <c r="B161" s="100">
        <v>160</v>
      </c>
      <c r="C161" t="s">
        <v>439</v>
      </c>
      <c r="D161">
        <v>1</v>
      </c>
      <c r="E161" t="s">
        <v>439</v>
      </c>
      <c r="F161" s="100" t="s">
        <v>490</v>
      </c>
      <c r="G161" t="s">
        <v>439</v>
      </c>
      <c r="H161" s="102" t="s">
        <v>648</v>
      </c>
      <c r="I161" t="s">
        <v>439</v>
      </c>
      <c r="J161" s="109" t="s">
        <v>169</v>
      </c>
      <c r="K161" t="s">
        <v>439</v>
      </c>
      <c r="M161" t="s">
        <v>439</v>
      </c>
      <c r="O161" t="s">
        <v>439</v>
      </c>
      <c r="P161" s="113">
        <v>42156</v>
      </c>
      <c r="Q161" t="s">
        <v>439</v>
      </c>
      <c r="R161" s="113">
        <v>42170</v>
      </c>
      <c r="S161" t="s">
        <v>439</v>
      </c>
      <c r="T161" t="s">
        <v>197</v>
      </c>
      <c r="U161" t="s">
        <v>437</v>
      </c>
    </row>
    <row r="162" spans="1:21" x14ac:dyDescent="0.25">
      <c r="A162" t="s">
        <v>667</v>
      </c>
      <c r="B162" s="101">
        <v>161</v>
      </c>
      <c r="C162" t="s">
        <v>439</v>
      </c>
      <c r="D162">
        <v>1</v>
      </c>
      <c r="E162" t="s">
        <v>439</v>
      </c>
      <c r="F162" s="101" t="s">
        <v>490</v>
      </c>
      <c r="G162" t="s">
        <v>439</v>
      </c>
      <c r="H162" s="102" t="s">
        <v>649</v>
      </c>
      <c r="I162" t="s">
        <v>439</v>
      </c>
      <c r="J162" s="109" t="s">
        <v>170</v>
      </c>
      <c r="K162" t="s">
        <v>439</v>
      </c>
      <c r="M162" t="s">
        <v>439</v>
      </c>
      <c r="O162" t="s">
        <v>439</v>
      </c>
      <c r="P162" s="113">
        <v>42318</v>
      </c>
      <c r="Q162" t="s">
        <v>439</v>
      </c>
      <c r="R162" s="113">
        <v>42340</v>
      </c>
      <c r="S162" t="s">
        <v>439</v>
      </c>
      <c r="T162" t="s">
        <v>197</v>
      </c>
      <c r="U162" t="s">
        <v>437</v>
      </c>
    </row>
    <row r="163" spans="1:21" x14ac:dyDescent="0.25">
      <c r="A163" t="s">
        <v>667</v>
      </c>
      <c r="B163">
        <v>162</v>
      </c>
      <c r="C163" t="s">
        <v>439</v>
      </c>
      <c r="D163">
        <v>1</v>
      </c>
      <c r="E163" t="s">
        <v>439</v>
      </c>
      <c r="F163" t="s">
        <v>491</v>
      </c>
      <c r="G163" t="s">
        <v>439</v>
      </c>
      <c r="H163" s="102" t="s">
        <v>650</v>
      </c>
      <c r="I163" t="s">
        <v>439</v>
      </c>
      <c r="J163" s="109" t="s">
        <v>174</v>
      </c>
      <c r="K163" t="s">
        <v>439</v>
      </c>
      <c r="M163" t="s">
        <v>439</v>
      </c>
      <c r="O163" t="s">
        <v>439</v>
      </c>
      <c r="P163" s="113">
        <v>42005</v>
      </c>
      <c r="Q163" t="s">
        <v>439</v>
      </c>
      <c r="R163" s="113">
        <v>42014</v>
      </c>
      <c r="S163" t="s">
        <v>439</v>
      </c>
      <c r="T163" t="s">
        <v>197</v>
      </c>
      <c r="U163" t="s">
        <v>437</v>
      </c>
    </row>
    <row r="164" spans="1:21" x14ac:dyDescent="0.25">
      <c r="A164" t="s">
        <v>667</v>
      </c>
      <c r="B164">
        <v>163</v>
      </c>
      <c r="C164" t="s">
        <v>439</v>
      </c>
      <c r="D164">
        <v>1</v>
      </c>
      <c r="E164" t="s">
        <v>439</v>
      </c>
      <c r="F164" t="s">
        <v>491</v>
      </c>
      <c r="G164" t="s">
        <v>439</v>
      </c>
      <c r="H164" s="102" t="s">
        <v>651</v>
      </c>
      <c r="I164" t="s">
        <v>439</v>
      </c>
      <c r="J164" s="106" t="s">
        <v>403</v>
      </c>
      <c r="K164" t="s">
        <v>439</v>
      </c>
      <c r="M164" t="s">
        <v>439</v>
      </c>
      <c r="O164" t="s">
        <v>439</v>
      </c>
      <c r="P164" s="113">
        <v>42064</v>
      </c>
      <c r="Q164" t="s">
        <v>439</v>
      </c>
      <c r="R164" s="113">
        <v>42073</v>
      </c>
      <c r="S164" t="s">
        <v>439</v>
      </c>
      <c r="T164" t="s">
        <v>190</v>
      </c>
      <c r="U164" t="s">
        <v>437</v>
      </c>
    </row>
    <row r="165" spans="1:21" x14ac:dyDescent="0.25">
      <c r="A165" t="s">
        <v>667</v>
      </c>
      <c r="B165">
        <v>164</v>
      </c>
      <c r="C165" t="s">
        <v>439</v>
      </c>
      <c r="D165">
        <v>1</v>
      </c>
      <c r="E165" t="s">
        <v>439</v>
      </c>
      <c r="F165" t="s">
        <v>491</v>
      </c>
      <c r="G165" t="s">
        <v>439</v>
      </c>
      <c r="H165" s="102" t="s">
        <v>652</v>
      </c>
      <c r="I165" t="s">
        <v>439</v>
      </c>
      <c r="J165" s="109" t="s">
        <v>175</v>
      </c>
      <c r="K165" t="s">
        <v>439</v>
      </c>
      <c r="M165" t="s">
        <v>439</v>
      </c>
      <c r="O165" t="s">
        <v>439</v>
      </c>
      <c r="P165" s="113">
        <v>42125</v>
      </c>
      <c r="Q165" t="s">
        <v>439</v>
      </c>
      <c r="R165" s="113">
        <v>42129</v>
      </c>
      <c r="S165" t="s">
        <v>439</v>
      </c>
      <c r="T165" t="s">
        <v>197</v>
      </c>
      <c r="U165" t="s">
        <v>437</v>
      </c>
    </row>
    <row r="166" spans="1:21" x14ac:dyDescent="0.25">
      <c r="A166" t="s">
        <v>667</v>
      </c>
      <c r="B166">
        <v>165</v>
      </c>
      <c r="C166" t="s">
        <v>439</v>
      </c>
      <c r="D166">
        <v>1</v>
      </c>
      <c r="E166" t="s">
        <v>439</v>
      </c>
      <c r="F166" t="s">
        <v>491</v>
      </c>
      <c r="G166" t="s">
        <v>439</v>
      </c>
      <c r="H166" s="102" t="s">
        <v>653</v>
      </c>
      <c r="I166" t="s">
        <v>439</v>
      </c>
      <c r="J166" s="106" t="s">
        <v>403</v>
      </c>
      <c r="K166" t="s">
        <v>439</v>
      </c>
      <c r="M166" t="s">
        <v>439</v>
      </c>
      <c r="O166" t="s">
        <v>439</v>
      </c>
      <c r="P166" s="113">
        <v>42156</v>
      </c>
      <c r="Q166" t="s">
        <v>439</v>
      </c>
      <c r="R166" s="113">
        <v>42165</v>
      </c>
      <c r="S166" t="s">
        <v>439</v>
      </c>
      <c r="T166" t="s">
        <v>190</v>
      </c>
      <c r="U166" t="s">
        <v>437</v>
      </c>
    </row>
    <row r="167" spans="1:21" x14ac:dyDescent="0.25">
      <c r="A167" t="s">
        <v>667</v>
      </c>
      <c r="B167">
        <v>166</v>
      </c>
      <c r="C167" t="s">
        <v>439</v>
      </c>
      <c r="D167">
        <v>1</v>
      </c>
      <c r="E167" t="s">
        <v>439</v>
      </c>
      <c r="F167" t="s">
        <v>491</v>
      </c>
      <c r="G167" t="s">
        <v>439</v>
      </c>
      <c r="H167" s="102" t="s">
        <v>654</v>
      </c>
      <c r="I167" t="s">
        <v>439</v>
      </c>
      <c r="J167" s="106" t="s">
        <v>8</v>
      </c>
      <c r="K167" t="s">
        <v>439</v>
      </c>
      <c r="M167" t="s">
        <v>439</v>
      </c>
      <c r="O167" t="s">
        <v>439</v>
      </c>
      <c r="P167" s="113">
        <v>42186</v>
      </c>
      <c r="Q167" t="s">
        <v>439</v>
      </c>
      <c r="R167" s="113">
        <v>42195</v>
      </c>
      <c r="S167" t="s">
        <v>439</v>
      </c>
      <c r="T167" t="s">
        <v>190</v>
      </c>
      <c r="U167" t="s">
        <v>437</v>
      </c>
    </row>
    <row r="168" spans="1:21" x14ac:dyDescent="0.25">
      <c r="A168" t="s">
        <v>667</v>
      </c>
      <c r="B168">
        <v>167</v>
      </c>
      <c r="C168" t="s">
        <v>439</v>
      </c>
      <c r="D168">
        <v>1</v>
      </c>
      <c r="E168" t="s">
        <v>439</v>
      </c>
      <c r="F168" t="s">
        <v>492</v>
      </c>
      <c r="G168" t="s">
        <v>439</v>
      </c>
      <c r="H168" s="102" t="s">
        <v>655</v>
      </c>
      <c r="I168" t="s">
        <v>439</v>
      </c>
      <c r="J168" s="106" t="s">
        <v>8</v>
      </c>
      <c r="K168" t="s">
        <v>439</v>
      </c>
      <c r="M168" t="s">
        <v>439</v>
      </c>
      <c r="O168" t="s">
        <v>439</v>
      </c>
      <c r="P168" s="113">
        <f>R168-9</f>
        <v>41944</v>
      </c>
      <c r="Q168" t="s">
        <v>439</v>
      </c>
      <c r="R168" s="113">
        <v>41953</v>
      </c>
      <c r="S168" t="s">
        <v>439</v>
      </c>
      <c r="T168" t="s">
        <v>190</v>
      </c>
      <c r="U168" t="s">
        <v>437</v>
      </c>
    </row>
    <row r="169" spans="1:21" x14ac:dyDescent="0.25">
      <c r="A169" t="s">
        <v>667</v>
      </c>
      <c r="B169">
        <v>168</v>
      </c>
      <c r="C169" t="s">
        <v>439</v>
      </c>
      <c r="D169">
        <v>1</v>
      </c>
      <c r="E169" t="s">
        <v>439</v>
      </c>
      <c r="F169" t="s">
        <v>492</v>
      </c>
      <c r="G169" t="s">
        <v>439</v>
      </c>
      <c r="H169" s="102" t="s">
        <v>656</v>
      </c>
      <c r="I169" t="s">
        <v>439</v>
      </c>
      <c r="J169" s="106" t="s">
        <v>8</v>
      </c>
      <c r="K169" t="s">
        <v>439</v>
      </c>
      <c r="M169" t="s">
        <v>439</v>
      </c>
      <c r="O169" t="s">
        <v>439</v>
      </c>
      <c r="P169" s="113">
        <f>R169-9</f>
        <v>42005</v>
      </c>
      <c r="Q169" t="s">
        <v>439</v>
      </c>
      <c r="R169" s="113">
        <v>42014</v>
      </c>
      <c r="S169" t="s">
        <v>439</v>
      </c>
      <c r="T169" t="s">
        <v>190</v>
      </c>
      <c r="U169" t="s">
        <v>437</v>
      </c>
    </row>
    <row r="170" spans="1:21" x14ac:dyDescent="0.25">
      <c r="A170" t="s">
        <v>667</v>
      </c>
      <c r="B170">
        <v>169</v>
      </c>
      <c r="C170" t="s">
        <v>439</v>
      </c>
      <c r="D170">
        <v>1</v>
      </c>
      <c r="E170" t="s">
        <v>439</v>
      </c>
      <c r="F170" t="s">
        <v>492</v>
      </c>
      <c r="G170" t="s">
        <v>439</v>
      </c>
      <c r="H170" s="102" t="s">
        <v>657</v>
      </c>
      <c r="I170" t="s">
        <v>439</v>
      </c>
      <c r="J170" s="106" t="s">
        <v>8</v>
      </c>
      <c r="K170" t="s">
        <v>439</v>
      </c>
      <c r="M170" t="s">
        <v>439</v>
      </c>
      <c r="O170" t="s">
        <v>439</v>
      </c>
      <c r="P170" s="113">
        <f>R170-9</f>
        <v>42064</v>
      </c>
      <c r="Q170" t="s">
        <v>439</v>
      </c>
      <c r="R170" s="113">
        <v>42073</v>
      </c>
      <c r="S170" t="s">
        <v>439</v>
      </c>
      <c r="T170" t="s">
        <v>190</v>
      </c>
      <c r="U170" t="s">
        <v>437</v>
      </c>
    </row>
    <row r="171" spans="1:21" x14ac:dyDescent="0.25">
      <c r="A171" t="s">
        <v>667</v>
      </c>
      <c r="B171">
        <v>170</v>
      </c>
      <c r="C171" t="s">
        <v>439</v>
      </c>
      <c r="D171">
        <v>1</v>
      </c>
      <c r="E171" t="s">
        <v>439</v>
      </c>
      <c r="F171" t="s">
        <v>492</v>
      </c>
      <c r="G171" t="s">
        <v>439</v>
      </c>
      <c r="H171" s="102" t="s">
        <v>658</v>
      </c>
      <c r="I171" t="s">
        <v>439</v>
      </c>
      <c r="J171" s="106" t="s">
        <v>8</v>
      </c>
      <c r="K171" t="s">
        <v>439</v>
      </c>
      <c r="M171" t="s">
        <v>439</v>
      </c>
      <c r="O171" t="s">
        <v>439</v>
      </c>
      <c r="P171" s="113">
        <f>R171-9</f>
        <v>42095</v>
      </c>
      <c r="Q171" t="s">
        <v>439</v>
      </c>
      <c r="R171" s="113">
        <v>42104</v>
      </c>
      <c r="S171" t="s">
        <v>439</v>
      </c>
      <c r="T171" t="s">
        <v>190</v>
      </c>
      <c r="U171" t="s">
        <v>437</v>
      </c>
    </row>
    <row r="172" spans="1:21" x14ac:dyDescent="0.25">
      <c r="A172" t="s">
        <v>667</v>
      </c>
      <c r="B172">
        <v>171</v>
      </c>
      <c r="C172" t="s">
        <v>439</v>
      </c>
      <c r="D172">
        <v>1</v>
      </c>
      <c r="E172" t="s">
        <v>439</v>
      </c>
      <c r="F172" t="s">
        <v>492</v>
      </c>
      <c r="G172" t="s">
        <v>439</v>
      </c>
      <c r="H172" s="102" t="s">
        <v>659</v>
      </c>
      <c r="I172" t="s">
        <v>439</v>
      </c>
      <c r="J172" s="109" t="s">
        <v>27</v>
      </c>
      <c r="K172" t="s">
        <v>439</v>
      </c>
      <c r="M172" t="s">
        <v>439</v>
      </c>
      <c r="O172" t="s">
        <v>439</v>
      </c>
      <c r="P172" s="113">
        <f>R172-4</f>
        <v>42125</v>
      </c>
      <c r="Q172" t="s">
        <v>439</v>
      </c>
      <c r="R172" s="116">
        <v>42129</v>
      </c>
      <c r="S172" t="s">
        <v>439</v>
      </c>
      <c r="T172" t="s">
        <v>197</v>
      </c>
      <c r="U172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topLeftCell="K1" workbookViewId="0">
      <selection activeCell="A3" sqref="A3:AE3"/>
    </sheetView>
  </sheetViews>
  <sheetFormatPr defaultRowHeight="15" x14ac:dyDescent="0.25"/>
  <cols>
    <col min="1" max="1" width="87.85546875" customWidth="1"/>
    <col min="2" max="3" width="2.85546875" bestFit="1" customWidth="1"/>
    <col min="4" max="4" width="7.28515625" bestFit="1" customWidth="1"/>
    <col min="5" max="5" width="4.140625" bestFit="1" customWidth="1"/>
    <col min="6" max="6" width="7.5703125" bestFit="1" customWidth="1"/>
    <col min="7" max="7" width="4.140625" bestFit="1" customWidth="1"/>
    <col min="8" max="8" width="10" bestFit="1" customWidth="1"/>
    <col min="9" max="9" width="4.140625" bestFit="1" customWidth="1"/>
    <col min="10" max="10" width="51.140625" bestFit="1" customWidth="1"/>
    <col min="11" max="11" width="14.7109375" bestFit="1" customWidth="1"/>
    <col min="12" max="12" width="19.85546875" bestFit="1" customWidth="1"/>
    <col min="13" max="13" width="12.42578125" customWidth="1"/>
    <col min="14" max="14" width="3" bestFit="1" customWidth="1"/>
    <col min="15" max="15" width="4.140625" bestFit="1" customWidth="1"/>
    <col min="16" max="16" width="5.140625" bestFit="1" customWidth="1"/>
    <col min="17" max="17" width="4.140625" bestFit="1" customWidth="1"/>
    <col min="18" max="18" width="7.85546875" style="152" bestFit="1" customWidth="1"/>
    <col min="19" max="19" width="4.140625" bestFit="1" customWidth="1"/>
    <col min="20" max="20" width="43.28515625" bestFit="1" customWidth="1"/>
    <col min="21" max="21" width="10" bestFit="1" customWidth="1"/>
    <col min="22" max="22" width="1.7109375" bestFit="1" customWidth="1"/>
    <col min="23" max="23" width="4.140625" bestFit="1" customWidth="1"/>
    <col min="24" max="24" width="41.28515625" bestFit="1" customWidth="1"/>
    <col min="25" max="25" width="10" bestFit="1" customWidth="1"/>
    <col min="26" max="26" width="7.85546875" customWidth="1"/>
  </cols>
  <sheetData>
    <row r="1" spans="1:31" x14ac:dyDescent="0.25">
      <c r="B1" t="s">
        <v>187</v>
      </c>
      <c r="D1" t="s">
        <v>455</v>
      </c>
      <c r="F1" t="s">
        <v>456</v>
      </c>
      <c r="H1" t="s">
        <v>457</v>
      </c>
      <c r="J1" s="151" t="s">
        <v>459</v>
      </c>
      <c r="K1" s="151"/>
      <c r="L1" s="151"/>
      <c r="M1" s="151"/>
      <c r="N1" s="151"/>
      <c r="P1" t="s">
        <v>458</v>
      </c>
      <c r="R1" s="152" t="s">
        <v>463</v>
      </c>
      <c r="T1" s="151" t="s">
        <v>460</v>
      </c>
      <c r="U1" s="151"/>
      <c r="V1" s="151"/>
      <c r="X1" s="151" t="s">
        <v>461</v>
      </c>
      <c r="Y1" s="151"/>
      <c r="Z1" s="151"/>
      <c r="AB1" t="s">
        <v>462</v>
      </c>
      <c r="AD1" t="s">
        <v>6</v>
      </c>
    </row>
    <row r="2" spans="1:31" x14ac:dyDescent="0.25">
      <c r="J2" s="150"/>
      <c r="K2" s="150" t="s">
        <v>16</v>
      </c>
      <c r="L2" s="150"/>
      <c r="M2" s="150" t="s">
        <v>17</v>
      </c>
      <c r="N2" s="150"/>
      <c r="U2" t="s">
        <v>457</v>
      </c>
      <c r="Y2" t="s">
        <v>457</v>
      </c>
    </row>
    <row r="3" spans="1:31" x14ac:dyDescent="0.25">
      <c r="A3" t="s">
        <v>669</v>
      </c>
      <c r="B3">
        <v>1</v>
      </c>
      <c r="C3" t="s">
        <v>443</v>
      </c>
      <c r="D3">
        <v>1</v>
      </c>
      <c r="E3" t="s">
        <v>439</v>
      </c>
      <c r="F3" t="s">
        <v>470</v>
      </c>
      <c r="G3" t="s">
        <v>439</v>
      </c>
      <c r="H3">
        <v>1</v>
      </c>
      <c r="I3" t="s">
        <v>444</v>
      </c>
      <c r="J3" t="s">
        <v>673</v>
      </c>
      <c r="K3" t="s">
        <v>20</v>
      </c>
      <c r="L3" s="149" t="s">
        <v>674</v>
      </c>
      <c r="M3" s="149" t="s">
        <v>1</v>
      </c>
      <c r="N3" s="149" t="s">
        <v>668</v>
      </c>
      <c r="O3" t="s">
        <v>443</v>
      </c>
      <c r="P3">
        <v>2</v>
      </c>
      <c r="Q3" t="s">
        <v>439</v>
      </c>
      <c r="R3" s="152" t="s">
        <v>190</v>
      </c>
      <c r="S3" t="s">
        <v>444</v>
      </c>
      <c r="T3" t="s">
        <v>670</v>
      </c>
      <c r="U3">
        <v>1</v>
      </c>
      <c r="V3" t="s">
        <v>671</v>
      </c>
      <c r="W3" t="s">
        <v>448</v>
      </c>
      <c r="X3" t="s">
        <v>672</v>
      </c>
      <c r="Y3">
        <v>1</v>
      </c>
      <c r="Z3" t="s">
        <v>671</v>
      </c>
      <c r="AA3" t="s">
        <v>443</v>
      </c>
      <c r="AB3">
        <v>1</v>
      </c>
      <c r="AC3" t="s">
        <v>439</v>
      </c>
      <c r="AD3">
        <v>248</v>
      </c>
      <c r="AE3" t="s">
        <v>437</v>
      </c>
    </row>
  </sheetData>
  <mergeCells count="3">
    <mergeCell ref="J1:N1"/>
    <mergeCell ref="T1:V1"/>
    <mergeCell ref="X1:Z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58"/>
  <sheetViews>
    <sheetView showGridLines="0" workbookViewId="0">
      <selection activeCell="F58" sqref="F7:F58"/>
    </sheetView>
  </sheetViews>
  <sheetFormatPr defaultRowHeight="15" x14ac:dyDescent="0.25"/>
  <cols>
    <col min="1" max="1" width="1.7109375" customWidth="1"/>
    <col min="2" max="2" width="30.28515625" customWidth="1"/>
    <col min="3" max="3" width="17.28515625" customWidth="1"/>
    <col min="4" max="5" width="16.7109375" customWidth="1"/>
    <col min="6" max="6" width="15.7109375" customWidth="1"/>
    <col min="7" max="7" width="13.7109375" customWidth="1"/>
    <col min="11" max="11" width="10.140625" bestFit="1" customWidth="1"/>
  </cols>
  <sheetData>
    <row r="2" spans="2:7" ht="17.25" x14ac:dyDescent="0.3">
      <c r="B2" s="118" t="s">
        <v>53</v>
      </c>
      <c r="C2" s="118"/>
      <c r="D2" s="118"/>
      <c r="E2" s="118"/>
      <c r="F2" s="118"/>
      <c r="G2" s="118"/>
    </row>
    <row r="4" spans="2:7" ht="15.75" thickBot="1" x14ac:dyDescent="0.3"/>
    <row r="5" spans="2:7" ht="15.75" thickBot="1" x14ac:dyDescent="0.3">
      <c r="B5" s="29"/>
      <c r="D5" s="147" t="s">
        <v>182</v>
      </c>
      <c r="E5" s="148"/>
      <c r="F5" s="148"/>
      <c r="G5" s="138" t="s">
        <v>183</v>
      </c>
    </row>
    <row r="6" spans="2:7" ht="21" customHeight="1" thickBot="1" x14ac:dyDescent="0.3">
      <c r="B6" s="78" t="s">
        <v>7</v>
      </c>
      <c r="C6" s="79" t="s">
        <v>33</v>
      </c>
      <c r="D6" s="80" t="s">
        <v>184</v>
      </c>
      <c r="E6" s="80" t="s">
        <v>185</v>
      </c>
      <c r="F6" s="80" t="s">
        <v>186</v>
      </c>
      <c r="G6" s="146"/>
    </row>
    <row r="7" spans="2:7" x14ac:dyDescent="0.25">
      <c r="B7" s="52" t="s">
        <v>121</v>
      </c>
      <c r="C7" s="5" t="s">
        <v>14</v>
      </c>
      <c r="D7" s="4">
        <v>490.88</v>
      </c>
      <c r="E7" s="57">
        <v>430</v>
      </c>
      <c r="F7" s="57">
        <v>375</v>
      </c>
      <c r="G7" s="58">
        <f>E7</f>
        <v>430</v>
      </c>
    </row>
    <row r="8" spans="2:7" x14ac:dyDescent="0.25">
      <c r="B8" s="52" t="s">
        <v>127</v>
      </c>
      <c r="C8" s="5" t="s">
        <v>14</v>
      </c>
      <c r="D8" s="4">
        <v>490.88</v>
      </c>
      <c r="E8" s="57">
        <v>430</v>
      </c>
      <c r="F8" s="57">
        <v>375</v>
      </c>
      <c r="G8" s="58">
        <f>E8</f>
        <v>430</v>
      </c>
    </row>
    <row r="9" spans="2:7" x14ac:dyDescent="0.25">
      <c r="B9" s="52" t="s">
        <v>70</v>
      </c>
      <c r="C9" s="5" t="s">
        <v>14</v>
      </c>
      <c r="D9" s="4">
        <v>490.88</v>
      </c>
      <c r="E9" s="57">
        <v>430</v>
      </c>
      <c r="F9" s="57">
        <v>375</v>
      </c>
      <c r="G9" s="58">
        <f>E9</f>
        <v>430</v>
      </c>
    </row>
    <row r="10" spans="2:7" x14ac:dyDescent="0.25">
      <c r="B10" s="53" t="s">
        <v>58</v>
      </c>
      <c r="C10" s="5" t="s">
        <v>14</v>
      </c>
      <c r="D10" s="4">
        <v>490.88</v>
      </c>
      <c r="E10" s="57">
        <v>430</v>
      </c>
      <c r="F10" s="57">
        <v>375</v>
      </c>
      <c r="G10" s="58">
        <f>E10</f>
        <v>430</v>
      </c>
    </row>
    <row r="11" spans="2:7" x14ac:dyDescent="0.25">
      <c r="B11" s="52" t="s">
        <v>55</v>
      </c>
      <c r="C11" s="5" t="s">
        <v>14</v>
      </c>
      <c r="D11" s="4">
        <v>490.88</v>
      </c>
      <c r="E11" s="57">
        <v>430</v>
      </c>
      <c r="F11" s="57">
        <v>375</v>
      </c>
      <c r="G11" s="58">
        <f>F11</f>
        <v>375</v>
      </c>
    </row>
    <row r="12" spans="2:7" x14ac:dyDescent="0.25">
      <c r="B12" s="52" t="s">
        <v>85</v>
      </c>
      <c r="C12" s="5" t="s">
        <v>14</v>
      </c>
      <c r="D12" s="4">
        <v>490.88</v>
      </c>
      <c r="E12" s="57">
        <v>430</v>
      </c>
      <c r="F12" s="57">
        <v>375</v>
      </c>
      <c r="G12" s="58">
        <f>F12</f>
        <v>375</v>
      </c>
    </row>
    <row r="13" spans="2:7" x14ac:dyDescent="0.25">
      <c r="B13" s="52" t="s">
        <v>69</v>
      </c>
      <c r="C13" s="5" t="s">
        <v>14</v>
      </c>
      <c r="D13" s="4">
        <v>490.88</v>
      </c>
      <c r="E13" s="57">
        <v>430</v>
      </c>
      <c r="F13" s="57">
        <v>375</v>
      </c>
      <c r="G13" s="58">
        <f t="shared" ref="G13:G58" si="0">E13</f>
        <v>430</v>
      </c>
    </row>
    <row r="14" spans="2:7" x14ac:dyDescent="0.25">
      <c r="B14" s="52" t="s">
        <v>95</v>
      </c>
      <c r="C14" s="5" t="s">
        <v>14</v>
      </c>
      <c r="D14" s="4">
        <v>490.88</v>
      </c>
      <c r="E14" s="57">
        <v>430</v>
      </c>
      <c r="F14" s="57">
        <v>375</v>
      </c>
      <c r="G14" s="58">
        <f t="shared" si="0"/>
        <v>430</v>
      </c>
    </row>
    <row r="15" spans="2:7" x14ac:dyDescent="0.25">
      <c r="B15" s="52" t="s">
        <v>64</v>
      </c>
      <c r="C15" s="5" t="s">
        <v>14</v>
      </c>
      <c r="D15" s="4">
        <v>490.88</v>
      </c>
      <c r="E15" s="57">
        <v>430</v>
      </c>
      <c r="F15" s="57">
        <v>375</v>
      </c>
      <c r="G15" s="58">
        <f t="shared" si="0"/>
        <v>430</v>
      </c>
    </row>
    <row r="16" spans="2:7" x14ac:dyDescent="0.25">
      <c r="B16" s="52" t="s">
        <v>79</v>
      </c>
      <c r="C16" s="5" t="s">
        <v>14</v>
      </c>
      <c r="D16" s="4">
        <v>490.88</v>
      </c>
      <c r="E16" s="57">
        <v>430</v>
      </c>
      <c r="F16" s="57">
        <v>375</v>
      </c>
      <c r="G16" s="58">
        <f t="shared" si="0"/>
        <v>430</v>
      </c>
    </row>
    <row r="17" spans="2:7" x14ac:dyDescent="0.25">
      <c r="B17" s="52" t="s">
        <v>103</v>
      </c>
      <c r="C17" s="5" t="s">
        <v>14</v>
      </c>
      <c r="D17" s="4">
        <v>490.88</v>
      </c>
      <c r="E17" s="57">
        <v>430</v>
      </c>
      <c r="F17" s="57">
        <v>375</v>
      </c>
      <c r="G17" s="58">
        <f t="shared" si="0"/>
        <v>430</v>
      </c>
    </row>
    <row r="18" spans="2:7" x14ac:dyDescent="0.25">
      <c r="B18" s="52" t="s">
        <v>104</v>
      </c>
      <c r="C18" s="5" t="s">
        <v>14</v>
      </c>
      <c r="D18" s="4">
        <v>490.88</v>
      </c>
      <c r="E18" s="57">
        <v>430</v>
      </c>
      <c r="F18" s="57">
        <v>375</v>
      </c>
      <c r="G18" s="58">
        <f t="shared" si="0"/>
        <v>430</v>
      </c>
    </row>
    <row r="19" spans="2:7" x14ac:dyDescent="0.25">
      <c r="B19" s="52" t="s">
        <v>105</v>
      </c>
      <c r="C19" s="5" t="s">
        <v>14</v>
      </c>
      <c r="D19" s="4">
        <v>490.88</v>
      </c>
      <c r="E19" s="57">
        <v>430</v>
      </c>
      <c r="F19" s="57">
        <v>375</v>
      </c>
      <c r="G19" s="58">
        <f t="shared" si="0"/>
        <v>430</v>
      </c>
    </row>
    <row r="20" spans="2:7" x14ac:dyDescent="0.25">
      <c r="B20" s="52" t="s">
        <v>131</v>
      </c>
      <c r="C20" s="5" t="s">
        <v>14</v>
      </c>
      <c r="D20" s="4">
        <v>490.88</v>
      </c>
      <c r="E20" s="57">
        <v>430</v>
      </c>
      <c r="F20" s="57">
        <v>375</v>
      </c>
      <c r="G20" s="58">
        <f t="shared" si="0"/>
        <v>430</v>
      </c>
    </row>
    <row r="21" spans="2:7" x14ac:dyDescent="0.25">
      <c r="B21" s="52" t="s">
        <v>106</v>
      </c>
      <c r="C21" s="5" t="s">
        <v>14</v>
      </c>
      <c r="D21" s="4">
        <v>490.88</v>
      </c>
      <c r="E21" s="57">
        <v>430</v>
      </c>
      <c r="F21" s="57">
        <v>375</v>
      </c>
      <c r="G21" s="58">
        <f t="shared" si="0"/>
        <v>430</v>
      </c>
    </row>
    <row r="22" spans="2:7" x14ac:dyDescent="0.25">
      <c r="B22" s="52" t="s">
        <v>67</v>
      </c>
      <c r="C22" s="5" t="s">
        <v>14</v>
      </c>
      <c r="D22" s="4">
        <v>490.88</v>
      </c>
      <c r="E22" s="57">
        <v>430</v>
      </c>
      <c r="F22" s="57">
        <v>375</v>
      </c>
      <c r="G22" s="58">
        <f t="shared" si="0"/>
        <v>430</v>
      </c>
    </row>
    <row r="23" spans="2:7" x14ac:dyDescent="0.25">
      <c r="B23" s="52" t="s">
        <v>128</v>
      </c>
      <c r="C23" s="5" t="s">
        <v>14</v>
      </c>
      <c r="D23" s="4">
        <v>490.88</v>
      </c>
      <c r="E23" s="57">
        <v>430</v>
      </c>
      <c r="F23" s="57">
        <v>375</v>
      </c>
      <c r="G23" s="58">
        <f t="shared" si="0"/>
        <v>430</v>
      </c>
    </row>
    <row r="24" spans="2:7" x14ac:dyDescent="0.25">
      <c r="B24" s="52" t="s">
        <v>129</v>
      </c>
      <c r="C24" s="5" t="s">
        <v>14</v>
      </c>
      <c r="D24" s="4">
        <v>490.88</v>
      </c>
      <c r="E24" s="57">
        <v>430</v>
      </c>
      <c r="F24" s="57">
        <v>375</v>
      </c>
      <c r="G24" s="58">
        <f t="shared" si="0"/>
        <v>430</v>
      </c>
    </row>
    <row r="25" spans="2:7" x14ac:dyDescent="0.25">
      <c r="B25" s="52" t="s">
        <v>133</v>
      </c>
      <c r="C25" s="5" t="s">
        <v>14</v>
      </c>
      <c r="D25" s="4">
        <v>490.88</v>
      </c>
      <c r="E25" s="57">
        <v>430</v>
      </c>
      <c r="F25" s="57">
        <v>375</v>
      </c>
      <c r="G25" s="58">
        <f t="shared" si="0"/>
        <v>430</v>
      </c>
    </row>
    <row r="26" spans="2:7" x14ac:dyDescent="0.25">
      <c r="B26" s="52" t="s">
        <v>153</v>
      </c>
      <c r="C26" s="5" t="s">
        <v>14</v>
      </c>
      <c r="D26" s="4">
        <v>490.88</v>
      </c>
      <c r="E26" s="57">
        <v>430</v>
      </c>
      <c r="F26" s="57">
        <v>375</v>
      </c>
      <c r="G26" s="58">
        <f t="shared" si="0"/>
        <v>430</v>
      </c>
    </row>
    <row r="27" spans="2:7" x14ac:dyDescent="0.25">
      <c r="B27" s="52" t="s">
        <v>154</v>
      </c>
      <c r="C27" s="5" t="s">
        <v>14</v>
      </c>
      <c r="D27" s="4">
        <v>490.88</v>
      </c>
      <c r="E27" s="57">
        <v>430</v>
      </c>
      <c r="F27" s="57">
        <v>375</v>
      </c>
      <c r="G27" s="58">
        <f t="shared" si="0"/>
        <v>430</v>
      </c>
    </row>
    <row r="28" spans="2:7" x14ac:dyDescent="0.25">
      <c r="B28" s="52" t="s">
        <v>162</v>
      </c>
      <c r="C28" s="5" t="s">
        <v>14</v>
      </c>
      <c r="D28" s="4">
        <v>490.88</v>
      </c>
      <c r="E28" s="57">
        <v>430</v>
      </c>
      <c r="F28" s="57">
        <v>375</v>
      </c>
      <c r="G28" s="58">
        <f t="shared" si="0"/>
        <v>430</v>
      </c>
    </row>
    <row r="29" spans="2:7" x14ac:dyDescent="0.25">
      <c r="B29" s="52" t="s">
        <v>180</v>
      </c>
      <c r="C29" s="5" t="s">
        <v>14</v>
      </c>
      <c r="D29" s="4">
        <v>490.88</v>
      </c>
      <c r="E29" s="57">
        <v>430</v>
      </c>
      <c r="F29" s="57">
        <v>375</v>
      </c>
      <c r="G29" s="58">
        <f t="shared" si="0"/>
        <v>430</v>
      </c>
    </row>
    <row r="30" spans="2:7" x14ac:dyDescent="0.25">
      <c r="B30" s="52" t="s">
        <v>155</v>
      </c>
      <c r="C30" s="5" t="s">
        <v>14</v>
      </c>
      <c r="D30" s="4">
        <v>490.88</v>
      </c>
      <c r="E30" s="57">
        <v>430</v>
      </c>
      <c r="F30" s="57">
        <v>375</v>
      </c>
      <c r="G30" s="58">
        <f t="shared" si="0"/>
        <v>430</v>
      </c>
    </row>
    <row r="31" spans="2:7" x14ac:dyDescent="0.25">
      <c r="B31" s="52" t="s">
        <v>156</v>
      </c>
      <c r="C31" s="5" t="s">
        <v>14</v>
      </c>
      <c r="D31" s="4">
        <v>490.88</v>
      </c>
      <c r="E31" s="57">
        <v>430</v>
      </c>
      <c r="F31" s="57">
        <v>375</v>
      </c>
      <c r="G31" s="58">
        <f t="shared" si="0"/>
        <v>430</v>
      </c>
    </row>
    <row r="32" spans="2:7" x14ac:dyDescent="0.25">
      <c r="B32" s="52" t="s">
        <v>157</v>
      </c>
      <c r="C32" s="5" t="s">
        <v>14</v>
      </c>
      <c r="D32" s="4">
        <v>490.88</v>
      </c>
      <c r="E32" s="57">
        <v>430</v>
      </c>
      <c r="F32" s="57">
        <v>375</v>
      </c>
      <c r="G32" s="58">
        <f t="shared" si="0"/>
        <v>430</v>
      </c>
    </row>
    <row r="33" spans="2:7" x14ac:dyDescent="0.25">
      <c r="B33" s="52" t="s">
        <v>158</v>
      </c>
      <c r="C33" s="5" t="s">
        <v>14</v>
      </c>
      <c r="D33" s="4">
        <v>490.88</v>
      </c>
      <c r="E33" s="57">
        <v>430</v>
      </c>
      <c r="F33" s="57">
        <v>375</v>
      </c>
      <c r="G33" s="58">
        <f t="shared" si="0"/>
        <v>430</v>
      </c>
    </row>
    <row r="34" spans="2:7" x14ac:dyDescent="0.25">
      <c r="B34" s="52" t="s">
        <v>159</v>
      </c>
      <c r="C34" s="5" t="s">
        <v>14</v>
      </c>
      <c r="D34" s="4">
        <v>490.88</v>
      </c>
      <c r="E34" s="57">
        <v>430</v>
      </c>
      <c r="F34" s="57">
        <v>375</v>
      </c>
      <c r="G34" s="58">
        <f t="shared" si="0"/>
        <v>430</v>
      </c>
    </row>
    <row r="35" spans="2:7" x14ac:dyDescent="0.25">
      <c r="B35" s="52" t="s">
        <v>160</v>
      </c>
      <c r="C35" s="5" t="s">
        <v>14</v>
      </c>
      <c r="D35" s="4">
        <v>490.88</v>
      </c>
      <c r="E35" s="57">
        <v>430</v>
      </c>
      <c r="F35" s="57">
        <v>375</v>
      </c>
      <c r="G35" s="58">
        <f t="shared" si="0"/>
        <v>430</v>
      </c>
    </row>
    <row r="36" spans="2:7" x14ac:dyDescent="0.25">
      <c r="B36" s="52" t="s">
        <v>161</v>
      </c>
      <c r="C36" s="5" t="s">
        <v>14</v>
      </c>
      <c r="D36" s="4">
        <v>490.88</v>
      </c>
      <c r="E36" s="57">
        <v>430</v>
      </c>
      <c r="F36" s="57">
        <v>375</v>
      </c>
      <c r="G36" s="58">
        <f t="shared" si="0"/>
        <v>430</v>
      </c>
    </row>
    <row r="37" spans="2:7" x14ac:dyDescent="0.25">
      <c r="B37" s="52" t="s">
        <v>174</v>
      </c>
      <c r="C37" s="5" t="s">
        <v>14</v>
      </c>
      <c r="D37" s="4">
        <v>490.88</v>
      </c>
      <c r="E37" s="57">
        <v>430</v>
      </c>
      <c r="F37" s="57">
        <v>375</v>
      </c>
      <c r="G37" s="58">
        <f t="shared" si="0"/>
        <v>430</v>
      </c>
    </row>
    <row r="38" spans="2:7" x14ac:dyDescent="0.25">
      <c r="B38" s="52" t="s">
        <v>175</v>
      </c>
      <c r="C38" s="5" t="s">
        <v>14</v>
      </c>
      <c r="D38" s="4">
        <v>490.88</v>
      </c>
      <c r="E38" s="57">
        <v>430</v>
      </c>
      <c r="F38" s="57">
        <v>375</v>
      </c>
      <c r="G38" s="58">
        <f t="shared" si="0"/>
        <v>430</v>
      </c>
    </row>
    <row r="39" spans="2:7" x14ac:dyDescent="0.25">
      <c r="B39" s="52" t="s">
        <v>177</v>
      </c>
      <c r="C39" s="5" t="s">
        <v>14</v>
      </c>
      <c r="D39" s="4">
        <v>490.88</v>
      </c>
      <c r="E39" s="57">
        <v>430</v>
      </c>
      <c r="F39" s="57">
        <v>375</v>
      </c>
      <c r="G39" s="58">
        <f t="shared" si="0"/>
        <v>430</v>
      </c>
    </row>
    <row r="40" spans="2:7" x14ac:dyDescent="0.25">
      <c r="B40" s="52" t="s">
        <v>68</v>
      </c>
      <c r="C40" s="5" t="s">
        <v>14</v>
      </c>
      <c r="D40" s="4">
        <v>490.88</v>
      </c>
      <c r="E40" s="57">
        <v>430</v>
      </c>
      <c r="F40" s="57">
        <v>375</v>
      </c>
      <c r="G40" s="58">
        <f t="shared" si="0"/>
        <v>430</v>
      </c>
    </row>
    <row r="41" spans="2:7" x14ac:dyDescent="0.25">
      <c r="B41" s="52" t="s">
        <v>115</v>
      </c>
      <c r="C41" s="5" t="s">
        <v>14</v>
      </c>
      <c r="D41" s="4">
        <v>490.88</v>
      </c>
      <c r="E41" s="57">
        <v>430</v>
      </c>
      <c r="F41" s="57">
        <v>375</v>
      </c>
      <c r="G41" s="58">
        <f t="shared" si="0"/>
        <v>430</v>
      </c>
    </row>
    <row r="42" spans="2:7" x14ac:dyDescent="0.25">
      <c r="B42" s="52" t="s">
        <v>82</v>
      </c>
      <c r="C42" s="5" t="s">
        <v>14</v>
      </c>
      <c r="D42" s="4">
        <v>490.88</v>
      </c>
      <c r="E42" s="57">
        <v>430</v>
      </c>
      <c r="F42" s="57">
        <v>375</v>
      </c>
      <c r="G42" s="58">
        <f t="shared" si="0"/>
        <v>430</v>
      </c>
    </row>
    <row r="43" spans="2:7" x14ac:dyDescent="0.25">
      <c r="B43" s="52" t="s">
        <v>108</v>
      </c>
      <c r="C43" s="5" t="s">
        <v>14</v>
      </c>
      <c r="D43" s="4">
        <v>490.88</v>
      </c>
      <c r="E43" s="57">
        <v>430</v>
      </c>
      <c r="F43" s="57">
        <v>375</v>
      </c>
      <c r="G43" s="58">
        <f t="shared" si="0"/>
        <v>430</v>
      </c>
    </row>
    <row r="44" spans="2:7" x14ac:dyDescent="0.25">
      <c r="B44" s="52" t="s">
        <v>113</v>
      </c>
      <c r="C44" s="5" t="s">
        <v>14</v>
      </c>
      <c r="D44" s="4">
        <v>490.88</v>
      </c>
      <c r="E44" s="57">
        <v>430</v>
      </c>
      <c r="F44" s="57">
        <v>375</v>
      </c>
      <c r="G44" s="58">
        <f t="shared" si="0"/>
        <v>430</v>
      </c>
    </row>
    <row r="45" spans="2:7" x14ac:dyDescent="0.25">
      <c r="B45" s="52" t="s">
        <v>167</v>
      </c>
      <c r="C45" s="5" t="s">
        <v>14</v>
      </c>
      <c r="D45" s="4">
        <v>490.88</v>
      </c>
      <c r="E45" s="57">
        <v>430</v>
      </c>
      <c r="F45" s="57">
        <v>375</v>
      </c>
      <c r="G45" s="58">
        <f t="shared" si="0"/>
        <v>430</v>
      </c>
    </row>
    <row r="46" spans="2:7" x14ac:dyDescent="0.25">
      <c r="B46" s="52" t="s">
        <v>168</v>
      </c>
      <c r="C46" s="5" t="s">
        <v>14</v>
      </c>
      <c r="D46" s="4">
        <v>490.88</v>
      </c>
      <c r="E46" s="57">
        <v>430</v>
      </c>
      <c r="F46" s="57">
        <v>375</v>
      </c>
      <c r="G46" s="58">
        <f t="shared" si="0"/>
        <v>430</v>
      </c>
    </row>
    <row r="47" spans="2:7" x14ac:dyDescent="0.25">
      <c r="B47" s="52" t="s">
        <v>169</v>
      </c>
      <c r="C47" s="5" t="s">
        <v>14</v>
      </c>
      <c r="D47" s="4">
        <v>490.88</v>
      </c>
      <c r="E47" s="57">
        <v>430</v>
      </c>
      <c r="F47" s="57">
        <v>375</v>
      </c>
      <c r="G47" s="58">
        <f t="shared" si="0"/>
        <v>430</v>
      </c>
    </row>
    <row r="48" spans="2:7" x14ac:dyDescent="0.25">
      <c r="B48" s="52" t="s">
        <v>171</v>
      </c>
      <c r="C48" s="5" t="s">
        <v>14</v>
      </c>
      <c r="D48" s="4">
        <v>490.88</v>
      </c>
      <c r="E48" s="57">
        <v>430</v>
      </c>
      <c r="F48" s="57">
        <v>375</v>
      </c>
      <c r="G48" s="58">
        <f t="shared" si="0"/>
        <v>430</v>
      </c>
    </row>
    <row r="49" spans="2:7" x14ac:dyDescent="0.25">
      <c r="B49" s="52" t="s">
        <v>35</v>
      </c>
      <c r="C49" s="5" t="s">
        <v>14</v>
      </c>
      <c r="D49" s="4">
        <v>490.88</v>
      </c>
      <c r="E49" s="57">
        <v>430</v>
      </c>
      <c r="F49" s="57">
        <v>375</v>
      </c>
      <c r="G49" s="58">
        <f t="shared" si="0"/>
        <v>430</v>
      </c>
    </row>
    <row r="50" spans="2:7" x14ac:dyDescent="0.25">
      <c r="B50" s="52" t="s">
        <v>36</v>
      </c>
      <c r="C50" s="5" t="s">
        <v>14</v>
      </c>
      <c r="D50" s="4">
        <v>490.88</v>
      </c>
      <c r="E50" s="57">
        <v>430</v>
      </c>
      <c r="F50" s="57">
        <v>375</v>
      </c>
      <c r="G50" s="58">
        <f t="shared" si="0"/>
        <v>430</v>
      </c>
    </row>
    <row r="51" spans="2:7" x14ac:dyDescent="0.25">
      <c r="B51" s="52" t="s">
        <v>37</v>
      </c>
      <c r="C51" s="5" t="s">
        <v>14</v>
      </c>
      <c r="D51" s="4">
        <v>490.88</v>
      </c>
      <c r="E51" s="57">
        <v>430</v>
      </c>
      <c r="F51" s="57">
        <v>375</v>
      </c>
      <c r="G51" s="58">
        <f t="shared" si="0"/>
        <v>430</v>
      </c>
    </row>
    <row r="52" spans="2:7" x14ac:dyDescent="0.25">
      <c r="B52" s="52" t="s">
        <v>38</v>
      </c>
      <c r="C52" s="5" t="s">
        <v>14</v>
      </c>
      <c r="D52" s="4">
        <v>490.88</v>
      </c>
      <c r="E52" s="57">
        <v>430</v>
      </c>
      <c r="F52" s="57">
        <v>375</v>
      </c>
      <c r="G52" s="58">
        <f t="shared" si="0"/>
        <v>430</v>
      </c>
    </row>
    <row r="53" spans="2:7" x14ac:dyDescent="0.25">
      <c r="B53" s="52" t="s">
        <v>39</v>
      </c>
      <c r="C53" s="5" t="s">
        <v>14</v>
      </c>
      <c r="D53" s="4">
        <v>490.88</v>
      </c>
      <c r="E53" s="57">
        <v>430</v>
      </c>
      <c r="F53" s="57">
        <v>375</v>
      </c>
      <c r="G53" s="58">
        <f t="shared" si="0"/>
        <v>430</v>
      </c>
    </row>
    <row r="54" spans="2:7" x14ac:dyDescent="0.25">
      <c r="B54" s="52" t="s">
        <v>112</v>
      </c>
      <c r="C54" s="5" t="s">
        <v>14</v>
      </c>
      <c r="D54" s="4">
        <v>490.88</v>
      </c>
      <c r="E54" s="57">
        <v>430</v>
      </c>
      <c r="F54" s="57">
        <v>375</v>
      </c>
      <c r="G54" s="58">
        <f t="shared" si="0"/>
        <v>430</v>
      </c>
    </row>
    <row r="55" spans="2:7" x14ac:dyDescent="0.25">
      <c r="B55" s="52" t="s">
        <v>43</v>
      </c>
      <c r="C55" s="5" t="s">
        <v>14</v>
      </c>
      <c r="D55" s="4">
        <v>490.88</v>
      </c>
      <c r="E55" s="57">
        <v>430</v>
      </c>
      <c r="F55" s="57">
        <v>375</v>
      </c>
      <c r="G55" s="58">
        <f t="shared" si="0"/>
        <v>430</v>
      </c>
    </row>
    <row r="56" spans="2:7" x14ac:dyDescent="0.25">
      <c r="B56" s="54" t="s">
        <v>44</v>
      </c>
      <c r="C56" s="5" t="s">
        <v>14</v>
      </c>
      <c r="D56" s="4">
        <v>490.88</v>
      </c>
      <c r="E56" s="57">
        <v>430</v>
      </c>
      <c r="F56" s="57">
        <v>375</v>
      </c>
      <c r="G56" s="58">
        <f t="shared" si="0"/>
        <v>430</v>
      </c>
    </row>
    <row r="57" spans="2:7" x14ac:dyDescent="0.25">
      <c r="B57" s="52" t="s">
        <v>45</v>
      </c>
      <c r="C57" s="2" t="s">
        <v>14</v>
      </c>
      <c r="D57" s="4">
        <v>490.88</v>
      </c>
      <c r="E57" s="57">
        <v>430</v>
      </c>
      <c r="F57" s="57">
        <v>375</v>
      </c>
      <c r="G57" s="60">
        <f t="shared" si="0"/>
        <v>430</v>
      </c>
    </row>
    <row r="58" spans="2:7" ht="15.75" thickBot="1" x14ac:dyDescent="0.3">
      <c r="B58" s="55" t="s">
        <v>56</v>
      </c>
      <c r="C58" s="36" t="s">
        <v>14</v>
      </c>
      <c r="D58" s="3">
        <v>490.88</v>
      </c>
      <c r="E58" s="75">
        <v>430</v>
      </c>
      <c r="F58" s="75">
        <v>375</v>
      </c>
      <c r="G58" s="68">
        <f t="shared" si="0"/>
        <v>430</v>
      </c>
    </row>
  </sheetData>
  <mergeCells count="3">
    <mergeCell ref="B2:G2"/>
    <mergeCell ref="G5:G6"/>
    <mergeCell ref="D5:F5"/>
  </mergeCells>
  <pageMargins left="0.51181102362204722" right="0.51181102362204722" top="0.78740157480314965" bottom="0.78740157480314965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5"/>
  <sheetViews>
    <sheetView showGridLines="0" topLeftCell="A116" zoomScale="90" zoomScaleNormal="90" workbookViewId="0">
      <selection activeCell="B154" sqref="B154"/>
    </sheetView>
  </sheetViews>
  <sheetFormatPr defaultRowHeight="15" x14ac:dyDescent="0.25"/>
  <cols>
    <col min="1" max="1" width="38.85546875" bestFit="1" customWidth="1"/>
    <col min="2" max="2" width="13.7109375" customWidth="1"/>
    <col min="3" max="3" width="4.140625" bestFit="1" customWidth="1"/>
    <col min="4" max="4" width="25.42578125" customWidth="1"/>
    <col min="5" max="5" width="10.7109375" customWidth="1"/>
    <col min="6" max="6" width="19.140625" bestFit="1" customWidth="1"/>
    <col min="7" max="7" width="9.5703125" customWidth="1"/>
  </cols>
  <sheetData>
    <row r="2" spans="1:11" ht="17.25" x14ac:dyDescent="0.3">
      <c r="D2" s="118" t="s">
        <v>47</v>
      </c>
      <c r="E2" s="118"/>
      <c r="F2" s="118"/>
      <c r="G2" s="93"/>
      <c r="H2" s="7"/>
      <c r="I2" s="7"/>
      <c r="J2" s="7"/>
      <c r="K2" s="7"/>
    </row>
    <row r="3" spans="1:11" ht="15.75" x14ac:dyDescent="0.25">
      <c r="D3" s="30" t="s">
        <v>191</v>
      </c>
      <c r="E3" s="30"/>
      <c r="F3" s="30"/>
      <c r="G3" s="30"/>
      <c r="H3" s="6"/>
      <c r="I3" s="6"/>
      <c r="J3" s="6"/>
      <c r="K3" s="6"/>
    </row>
    <row r="4" spans="1:11" ht="15.75" customHeight="1" thickBot="1" x14ac:dyDescent="0.3">
      <c r="D4" s="31"/>
      <c r="E4" s="31"/>
      <c r="F4" s="31"/>
      <c r="G4" s="31"/>
    </row>
    <row r="5" spans="1:11" ht="33.75" customHeight="1" x14ac:dyDescent="0.25">
      <c r="B5" t="s">
        <v>187</v>
      </c>
      <c r="D5" s="76" t="s">
        <v>16</v>
      </c>
      <c r="E5" s="98"/>
      <c r="F5" s="37" t="s">
        <v>17</v>
      </c>
      <c r="G5" s="37"/>
      <c r="H5" s="37" t="s">
        <v>188</v>
      </c>
      <c r="I5" s="88"/>
      <c r="J5" s="88" t="s">
        <v>189</v>
      </c>
    </row>
    <row r="6" spans="1:11" x14ac:dyDescent="0.25">
      <c r="A6" t="s">
        <v>438</v>
      </c>
      <c r="B6">
        <v>1</v>
      </c>
      <c r="C6" t="s">
        <v>439</v>
      </c>
      <c r="D6" s="32" t="s">
        <v>403</v>
      </c>
      <c r="E6" t="s">
        <v>439</v>
      </c>
      <c r="F6" s="85" t="s">
        <v>29</v>
      </c>
      <c r="G6" t="s">
        <v>439</v>
      </c>
      <c r="H6" s="92">
        <v>375</v>
      </c>
      <c r="I6" t="s">
        <v>439</v>
      </c>
      <c r="J6" t="s">
        <v>190</v>
      </c>
      <c r="K6" t="s">
        <v>440</v>
      </c>
    </row>
    <row r="7" spans="1:11" x14ac:dyDescent="0.25">
      <c r="A7" t="s">
        <v>438</v>
      </c>
      <c r="B7">
        <v>2</v>
      </c>
      <c r="C7" t="s">
        <v>439</v>
      </c>
      <c r="D7" s="32" t="s">
        <v>406</v>
      </c>
      <c r="E7" t="s">
        <v>439</v>
      </c>
      <c r="F7" s="85" t="s">
        <v>29</v>
      </c>
      <c r="G7" t="s">
        <v>439</v>
      </c>
      <c r="H7" s="92">
        <v>410</v>
      </c>
      <c r="I7" t="s">
        <v>439</v>
      </c>
      <c r="J7" t="s">
        <v>190</v>
      </c>
      <c r="K7" t="s">
        <v>440</v>
      </c>
    </row>
    <row r="8" spans="1:11" x14ac:dyDescent="0.25">
      <c r="A8" t="s">
        <v>438</v>
      </c>
      <c r="B8">
        <v>3</v>
      </c>
      <c r="C8" t="s">
        <v>439</v>
      </c>
      <c r="D8" s="32" t="s">
        <v>407</v>
      </c>
      <c r="E8" t="s">
        <v>439</v>
      </c>
      <c r="F8" s="85" t="s">
        <v>29</v>
      </c>
      <c r="G8" t="s">
        <v>439</v>
      </c>
      <c r="H8" s="92">
        <v>510</v>
      </c>
      <c r="I8" t="s">
        <v>439</v>
      </c>
      <c r="J8" t="s">
        <v>190</v>
      </c>
      <c r="K8" t="s">
        <v>440</v>
      </c>
    </row>
    <row r="9" spans="1:11" x14ac:dyDescent="0.25">
      <c r="A9" t="s">
        <v>438</v>
      </c>
      <c r="B9">
        <v>4</v>
      </c>
      <c r="C9" t="s">
        <v>439</v>
      </c>
      <c r="D9" s="33" t="s">
        <v>77</v>
      </c>
      <c r="E9" t="s">
        <v>439</v>
      </c>
      <c r="F9" s="85" t="s">
        <v>29</v>
      </c>
      <c r="G9" t="s">
        <v>439</v>
      </c>
      <c r="H9" s="92">
        <v>338</v>
      </c>
      <c r="I9" t="s">
        <v>439</v>
      </c>
      <c r="J9" t="s">
        <v>190</v>
      </c>
      <c r="K9" t="s">
        <v>440</v>
      </c>
    </row>
    <row r="10" spans="1:11" x14ac:dyDescent="0.25">
      <c r="A10" t="s">
        <v>438</v>
      </c>
      <c r="B10">
        <v>5</v>
      </c>
      <c r="C10" t="s">
        <v>439</v>
      </c>
      <c r="D10" s="33" t="s">
        <v>408</v>
      </c>
      <c r="E10" t="s">
        <v>439</v>
      </c>
      <c r="F10" s="85" t="s">
        <v>29</v>
      </c>
      <c r="G10" t="s">
        <v>439</v>
      </c>
      <c r="H10" s="92">
        <v>390</v>
      </c>
      <c r="I10" t="s">
        <v>439</v>
      </c>
      <c r="J10" t="s">
        <v>190</v>
      </c>
      <c r="K10" t="s">
        <v>440</v>
      </c>
    </row>
    <row r="11" spans="1:11" x14ac:dyDescent="0.25">
      <c r="A11" t="s">
        <v>438</v>
      </c>
      <c r="B11">
        <v>6</v>
      </c>
      <c r="C11" t="s">
        <v>439</v>
      </c>
      <c r="D11" s="33" t="s">
        <v>409</v>
      </c>
      <c r="E11" t="s">
        <v>439</v>
      </c>
      <c r="F11" s="85" t="s">
        <v>29</v>
      </c>
      <c r="G11" t="s">
        <v>439</v>
      </c>
      <c r="H11" s="92">
        <v>420</v>
      </c>
      <c r="I11" t="s">
        <v>439</v>
      </c>
      <c r="J11" t="s">
        <v>190</v>
      </c>
      <c r="K11" t="s">
        <v>440</v>
      </c>
    </row>
    <row r="12" spans="1:11" x14ac:dyDescent="0.25">
      <c r="A12" t="s">
        <v>438</v>
      </c>
      <c r="B12">
        <v>7</v>
      </c>
      <c r="C12" t="s">
        <v>439</v>
      </c>
      <c r="D12" s="33" t="s">
        <v>410</v>
      </c>
      <c r="E12" t="s">
        <v>439</v>
      </c>
      <c r="F12" s="85" t="s">
        <v>29</v>
      </c>
      <c r="G12" t="s">
        <v>439</v>
      </c>
      <c r="H12" s="92">
        <v>490</v>
      </c>
      <c r="I12" t="s">
        <v>439</v>
      </c>
      <c r="J12" t="s">
        <v>190</v>
      </c>
      <c r="K12" t="s">
        <v>440</v>
      </c>
    </row>
    <row r="13" spans="1:11" x14ac:dyDescent="0.25">
      <c r="A13" t="s">
        <v>438</v>
      </c>
      <c r="B13">
        <v>8</v>
      </c>
      <c r="C13" t="s">
        <v>439</v>
      </c>
      <c r="D13" s="33" t="s">
        <v>411</v>
      </c>
      <c r="E13" t="s">
        <v>439</v>
      </c>
      <c r="F13" s="85" t="s">
        <v>29</v>
      </c>
      <c r="G13" t="s">
        <v>439</v>
      </c>
      <c r="H13" s="92">
        <v>260</v>
      </c>
      <c r="I13" t="s">
        <v>439</v>
      </c>
      <c r="J13" t="s">
        <v>190</v>
      </c>
      <c r="K13" t="s">
        <v>440</v>
      </c>
    </row>
    <row r="14" spans="1:11" x14ac:dyDescent="0.25">
      <c r="A14" t="s">
        <v>438</v>
      </c>
      <c r="B14">
        <v>9</v>
      </c>
      <c r="C14" t="s">
        <v>439</v>
      </c>
      <c r="D14" s="33" t="s">
        <v>8</v>
      </c>
      <c r="E14" t="s">
        <v>439</v>
      </c>
      <c r="F14" s="85" t="s">
        <v>29</v>
      </c>
      <c r="G14" t="s">
        <v>439</v>
      </c>
      <c r="H14" s="92">
        <v>189</v>
      </c>
      <c r="I14" t="s">
        <v>439</v>
      </c>
      <c r="J14" t="s">
        <v>190</v>
      </c>
      <c r="K14" t="s">
        <v>440</v>
      </c>
    </row>
    <row r="15" spans="1:11" x14ac:dyDescent="0.25">
      <c r="A15" t="s">
        <v>438</v>
      </c>
      <c r="B15">
        <v>10</v>
      </c>
      <c r="C15" t="s">
        <v>439</v>
      </c>
      <c r="D15" s="33" t="s">
        <v>412</v>
      </c>
      <c r="E15" t="s">
        <v>439</v>
      </c>
      <c r="F15" s="85" t="s">
        <v>29</v>
      </c>
      <c r="G15" t="s">
        <v>439</v>
      </c>
      <c r="H15" s="92">
        <v>484</v>
      </c>
      <c r="I15" t="s">
        <v>439</v>
      </c>
      <c r="J15" t="s">
        <v>190</v>
      </c>
      <c r="K15" t="s">
        <v>440</v>
      </c>
    </row>
    <row r="16" spans="1:11" x14ac:dyDescent="0.25">
      <c r="A16" t="s">
        <v>438</v>
      </c>
      <c r="B16">
        <v>11</v>
      </c>
      <c r="C16" t="s">
        <v>439</v>
      </c>
      <c r="D16" s="33" t="s">
        <v>413</v>
      </c>
      <c r="E16" t="s">
        <v>439</v>
      </c>
      <c r="F16" s="85" t="s">
        <v>29</v>
      </c>
      <c r="G16" t="s">
        <v>439</v>
      </c>
      <c r="H16" s="92">
        <v>197</v>
      </c>
      <c r="I16" t="s">
        <v>439</v>
      </c>
      <c r="J16" t="s">
        <v>190</v>
      </c>
      <c r="K16" t="s">
        <v>440</v>
      </c>
    </row>
    <row r="17" spans="1:11" x14ac:dyDescent="0.25">
      <c r="A17" t="s">
        <v>438</v>
      </c>
      <c r="B17">
        <v>12</v>
      </c>
      <c r="C17" t="s">
        <v>439</v>
      </c>
      <c r="D17" s="33" t="s">
        <v>414</v>
      </c>
      <c r="E17" t="s">
        <v>439</v>
      </c>
      <c r="F17" s="85" t="s">
        <v>29</v>
      </c>
      <c r="G17" t="s">
        <v>439</v>
      </c>
      <c r="H17" s="92">
        <v>160</v>
      </c>
      <c r="I17" t="s">
        <v>439</v>
      </c>
      <c r="J17" t="s">
        <v>190</v>
      </c>
      <c r="K17" t="s">
        <v>440</v>
      </c>
    </row>
    <row r="18" spans="1:11" x14ac:dyDescent="0.25">
      <c r="A18" t="s">
        <v>438</v>
      </c>
      <c r="B18">
        <v>13</v>
      </c>
      <c r="C18" t="s">
        <v>439</v>
      </c>
      <c r="D18" s="33" t="s">
        <v>25</v>
      </c>
      <c r="E18" t="s">
        <v>439</v>
      </c>
      <c r="F18" s="85" t="s">
        <v>29</v>
      </c>
      <c r="G18" t="s">
        <v>439</v>
      </c>
      <c r="H18" s="92">
        <v>218</v>
      </c>
      <c r="I18" t="s">
        <v>439</v>
      </c>
      <c r="J18" t="s">
        <v>190</v>
      </c>
      <c r="K18" t="s">
        <v>440</v>
      </c>
    </row>
    <row r="19" spans="1:11" x14ac:dyDescent="0.25">
      <c r="A19" t="s">
        <v>438</v>
      </c>
      <c r="B19">
        <v>14</v>
      </c>
      <c r="C19" t="s">
        <v>439</v>
      </c>
      <c r="D19" s="33" t="s">
        <v>65</v>
      </c>
      <c r="E19" t="s">
        <v>439</v>
      </c>
      <c r="F19" s="85" t="s">
        <v>29</v>
      </c>
      <c r="G19" t="s">
        <v>439</v>
      </c>
      <c r="H19" s="92">
        <v>250</v>
      </c>
      <c r="I19" t="s">
        <v>439</v>
      </c>
      <c r="J19" t="s">
        <v>190</v>
      </c>
      <c r="K19" t="s">
        <v>440</v>
      </c>
    </row>
    <row r="20" spans="1:11" x14ac:dyDescent="0.25">
      <c r="A20" t="s">
        <v>438</v>
      </c>
      <c r="B20">
        <v>15</v>
      </c>
      <c r="C20" t="s">
        <v>439</v>
      </c>
      <c r="D20" s="33" t="s">
        <v>179</v>
      </c>
      <c r="E20" t="s">
        <v>439</v>
      </c>
      <c r="F20" s="85" t="s">
        <v>29</v>
      </c>
      <c r="G20" t="s">
        <v>439</v>
      </c>
      <c r="H20" s="92">
        <v>260</v>
      </c>
      <c r="I20" t="s">
        <v>439</v>
      </c>
      <c r="J20" t="s">
        <v>190</v>
      </c>
      <c r="K20" t="s">
        <v>440</v>
      </c>
    </row>
    <row r="21" spans="1:11" x14ac:dyDescent="0.25">
      <c r="A21" t="s">
        <v>438</v>
      </c>
      <c r="B21">
        <v>16</v>
      </c>
      <c r="C21" t="s">
        <v>439</v>
      </c>
      <c r="D21" s="33" t="s">
        <v>415</v>
      </c>
      <c r="E21" t="s">
        <v>439</v>
      </c>
      <c r="F21" s="85" t="s">
        <v>29</v>
      </c>
      <c r="G21" t="s">
        <v>439</v>
      </c>
      <c r="H21" s="92">
        <v>620</v>
      </c>
      <c r="I21" t="s">
        <v>439</v>
      </c>
      <c r="J21" t="s">
        <v>190</v>
      </c>
      <c r="K21" t="s">
        <v>440</v>
      </c>
    </row>
    <row r="22" spans="1:11" x14ac:dyDescent="0.25">
      <c r="A22" t="s">
        <v>438</v>
      </c>
      <c r="B22">
        <v>17</v>
      </c>
      <c r="C22" t="s">
        <v>439</v>
      </c>
      <c r="D22" s="33" t="s">
        <v>120</v>
      </c>
      <c r="E22" t="s">
        <v>439</v>
      </c>
      <c r="F22" s="85" t="s">
        <v>29</v>
      </c>
      <c r="G22" t="s">
        <v>439</v>
      </c>
      <c r="H22" s="92">
        <v>418</v>
      </c>
      <c r="I22" t="s">
        <v>439</v>
      </c>
      <c r="J22" t="s">
        <v>190</v>
      </c>
      <c r="K22" t="s">
        <v>440</v>
      </c>
    </row>
    <row r="23" spans="1:11" x14ac:dyDescent="0.25">
      <c r="A23" t="s">
        <v>438</v>
      </c>
      <c r="B23">
        <v>18</v>
      </c>
      <c r="C23" t="s">
        <v>439</v>
      </c>
      <c r="D23" s="33" t="s">
        <v>416</v>
      </c>
      <c r="E23" t="s">
        <v>439</v>
      </c>
      <c r="F23" s="85" t="s">
        <v>29</v>
      </c>
      <c r="G23" t="s">
        <v>439</v>
      </c>
      <c r="H23" s="92">
        <v>319.8</v>
      </c>
      <c r="I23" t="s">
        <v>439</v>
      </c>
      <c r="J23" t="s">
        <v>190</v>
      </c>
      <c r="K23" t="s">
        <v>440</v>
      </c>
    </row>
    <row r="24" spans="1:11" x14ac:dyDescent="0.25">
      <c r="A24" t="s">
        <v>438</v>
      </c>
      <c r="B24">
        <v>19</v>
      </c>
      <c r="C24" t="s">
        <v>439</v>
      </c>
      <c r="D24" s="33" t="s">
        <v>417</v>
      </c>
      <c r="E24" t="s">
        <v>439</v>
      </c>
      <c r="F24" s="85" t="s">
        <v>29</v>
      </c>
      <c r="G24" t="s">
        <v>439</v>
      </c>
      <c r="H24" s="92">
        <v>658</v>
      </c>
      <c r="I24" t="s">
        <v>439</v>
      </c>
      <c r="J24" t="s">
        <v>190</v>
      </c>
      <c r="K24" t="s">
        <v>440</v>
      </c>
    </row>
    <row r="25" spans="1:11" x14ac:dyDescent="0.25">
      <c r="A25" t="s">
        <v>438</v>
      </c>
      <c r="B25">
        <v>20</v>
      </c>
      <c r="C25" t="s">
        <v>439</v>
      </c>
      <c r="D25" s="33" t="s">
        <v>26</v>
      </c>
      <c r="E25" t="s">
        <v>439</v>
      </c>
      <c r="F25" s="85" t="s">
        <v>29</v>
      </c>
      <c r="G25" t="s">
        <v>439</v>
      </c>
      <c r="H25" s="92">
        <v>438</v>
      </c>
      <c r="I25" t="s">
        <v>439</v>
      </c>
      <c r="J25" t="s">
        <v>190</v>
      </c>
      <c r="K25" t="s">
        <v>440</v>
      </c>
    </row>
    <row r="26" spans="1:11" x14ac:dyDescent="0.25">
      <c r="A26" t="s">
        <v>438</v>
      </c>
      <c r="B26">
        <v>21</v>
      </c>
      <c r="C26" t="s">
        <v>439</v>
      </c>
      <c r="D26" s="33" t="s">
        <v>66</v>
      </c>
      <c r="E26" t="s">
        <v>439</v>
      </c>
      <c r="F26" s="85" t="s">
        <v>29</v>
      </c>
      <c r="G26" t="s">
        <v>439</v>
      </c>
      <c r="H26" s="92">
        <v>252</v>
      </c>
      <c r="I26" t="s">
        <v>439</v>
      </c>
      <c r="J26" t="s">
        <v>190</v>
      </c>
      <c r="K26" t="s">
        <v>440</v>
      </c>
    </row>
    <row r="27" spans="1:11" x14ac:dyDescent="0.25">
      <c r="A27" t="s">
        <v>438</v>
      </c>
      <c r="B27">
        <v>22</v>
      </c>
      <c r="C27" t="s">
        <v>439</v>
      </c>
      <c r="D27" s="33" t="s">
        <v>418</v>
      </c>
      <c r="E27" t="s">
        <v>439</v>
      </c>
      <c r="F27" s="85" t="s">
        <v>29</v>
      </c>
      <c r="G27" t="s">
        <v>439</v>
      </c>
      <c r="H27" s="92">
        <v>336</v>
      </c>
      <c r="I27" t="s">
        <v>439</v>
      </c>
      <c r="J27" t="s">
        <v>190</v>
      </c>
      <c r="K27" t="s">
        <v>440</v>
      </c>
    </row>
    <row r="28" spans="1:11" x14ac:dyDescent="0.25">
      <c r="A28" t="s">
        <v>438</v>
      </c>
      <c r="B28">
        <v>23</v>
      </c>
      <c r="C28" t="s">
        <v>439</v>
      </c>
      <c r="D28" s="46" t="s">
        <v>126</v>
      </c>
      <c r="E28" t="s">
        <v>439</v>
      </c>
      <c r="F28" s="85" t="s">
        <v>29</v>
      </c>
      <c r="G28" t="s">
        <v>439</v>
      </c>
      <c r="H28" s="92">
        <v>338</v>
      </c>
      <c r="I28" t="s">
        <v>439</v>
      </c>
      <c r="J28" t="s">
        <v>190</v>
      </c>
      <c r="K28" t="s">
        <v>440</v>
      </c>
    </row>
    <row r="29" spans="1:11" x14ac:dyDescent="0.25">
      <c r="A29" t="s">
        <v>438</v>
      </c>
      <c r="B29">
        <v>24</v>
      </c>
      <c r="C29" t="s">
        <v>439</v>
      </c>
      <c r="D29" s="46" t="s">
        <v>419</v>
      </c>
      <c r="E29" t="s">
        <v>439</v>
      </c>
      <c r="F29" s="85" t="s">
        <v>29</v>
      </c>
      <c r="G29" t="s">
        <v>439</v>
      </c>
      <c r="H29" s="92">
        <v>318</v>
      </c>
      <c r="I29" t="s">
        <v>439</v>
      </c>
      <c r="J29" t="s">
        <v>190</v>
      </c>
      <c r="K29" t="s">
        <v>440</v>
      </c>
    </row>
    <row r="30" spans="1:11" x14ac:dyDescent="0.25">
      <c r="A30" t="s">
        <v>438</v>
      </c>
      <c r="B30">
        <v>25</v>
      </c>
      <c r="C30" t="s">
        <v>439</v>
      </c>
      <c r="D30" s="32" t="s">
        <v>404</v>
      </c>
      <c r="E30" t="s">
        <v>439</v>
      </c>
      <c r="F30" s="85" t="s">
        <v>8</v>
      </c>
      <c r="G30" t="s">
        <v>439</v>
      </c>
      <c r="H30" s="92">
        <v>310</v>
      </c>
      <c r="I30" t="s">
        <v>439</v>
      </c>
      <c r="J30" t="s">
        <v>190</v>
      </c>
      <c r="K30" t="s">
        <v>440</v>
      </c>
    </row>
    <row r="31" spans="1:11" x14ac:dyDescent="0.25">
      <c r="A31" t="s">
        <v>438</v>
      </c>
      <c r="B31">
        <v>26</v>
      </c>
      <c r="C31" t="s">
        <v>439</v>
      </c>
      <c r="D31" s="33" t="s">
        <v>420</v>
      </c>
      <c r="E31" t="s">
        <v>439</v>
      </c>
      <c r="F31" s="85" t="s">
        <v>8</v>
      </c>
      <c r="G31" t="s">
        <v>439</v>
      </c>
      <c r="H31" s="92">
        <v>290</v>
      </c>
      <c r="I31" t="s">
        <v>439</v>
      </c>
      <c r="J31" t="s">
        <v>190</v>
      </c>
      <c r="K31" t="s">
        <v>440</v>
      </c>
    </row>
    <row r="32" spans="1:11" x14ac:dyDescent="0.25">
      <c r="A32" t="s">
        <v>438</v>
      </c>
      <c r="B32">
        <v>27</v>
      </c>
      <c r="C32" t="s">
        <v>439</v>
      </c>
      <c r="D32" s="33" t="s">
        <v>408</v>
      </c>
      <c r="E32" t="s">
        <v>439</v>
      </c>
      <c r="F32" s="85" t="s">
        <v>8</v>
      </c>
      <c r="G32" t="s">
        <v>439</v>
      </c>
      <c r="H32" s="92">
        <v>352</v>
      </c>
      <c r="I32" t="s">
        <v>439</v>
      </c>
      <c r="J32" t="s">
        <v>190</v>
      </c>
      <c r="K32" t="s">
        <v>440</v>
      </c>
    </row>
    <row r="33" spans="1:11" x14ac:dyDescent="0.25">
      <c r="A33" t="s">
        <v>438</v>
      </c>
      <c r="B33">
        <v>28</v>
      </c>
      <c r="C33" t="s">
        <v>439</v>
      </c>
      <c r="D33" s="33" t="s">
        <v>419</v>
      </c>
      <c r="E33" t="s">
        <v>439</v>
      </c>
      <c r="F33" s="85" t="s">
        <v>8</v>
      </c>
      <c r="G33" t="s">
        <v>439</v>
      </c>
      <c r="H33" s="92">
        <v>300</v>
      </c>
      <c r="I33" t="s">
        <v>439</v>
      </c>
      <c r="J33" t="s">
        <v>190</v>
      </c>
      <c r="K33" t="s">
        <v>440</v>
      </c>
    </row>
    <row r="34" spans="1:11" x14ac:dyDescent="0.25">
      <c r="A34" t="s">
        <v>438</v>
      </c>
      <c r="B34">
        <v>29</v>
      </c>
      <c r="C34" t="s">
        <v>439</v>
      </c>
      <c r="D34" s="33" t="s">
        <v>412</v>
      </c>
      <c r="E34" t="s">
        <v>439</v>
      </c>
      <c r="F34" s="85" t="s">
        <v>8</v>
      </c>
      <c r="G34" t="s">
        <v>439</v>
      </c>
      <c r="H34" s="92">
        <v>510</v>
      </c>
      <c r="I34" t="s">
        <v>439</v>
      </c>
      <c r="J34" t="s">
        <v>190</v>
      </c>
      <c r="K34" t="s">
        <v>440</v>
      </c>
    </row>
    <row r="35" spans="1:11" x14ac:dyDescent="0.25">
      <c r="A35" t="s">
        <v>438</v>
      </c>
      <c r="B35">
        <v>30</v>
      </c>
      <c r="C35" t="s">
        <v>439</v>
      </c>
      <c r="D35" s="33" t="s">
        <v>126</v>
      </c>
      <c r="E35" t="s">
        <v>439</v>
      </c>
      <c r="F35" s="85" t="s">
        <v>8</v>
      </c>
      <c r="G35" t="s">
        <v>439</v>
      </c>
      <c r="H35" s="92">
        <v>360</v>
      </c>
      <c r="I35" t="s">
        <v>439</v>
      </c>
      <c r="J35" t="s">
        <v>190</v>
      </c>
      <c r="K35" t="s">
        <v>440</v>
      </c>
    </row>
    <row r="36" spans="1:11" x14ac:dyDescent="0.25">
      <c r="A36" t="s">
        <v>438</v>
      </c>
      <c r="B36">
        <v>31</v>
      </c>
      <c r="C36" t="s">
        <v>439</v>
      </c>
      <c r="D36" s="33" t="s">
        <v>26</v>
      </c>
      <c r="E36" t="s">
        <v>439</v>
      </c>
      <c r="F36" s="85" t="s">
        <v>8</v>
      </c>
      <c r="G36" t="s">
        <v>439</v>
      </c>
      <c r="H36" s="92">
        <v>450</v>
      </c>
      <c r="I36" t="s">
        <v>439</v>
      </c>
      <c r="J36" t="s">
        <v>190</v>
      </c>
      <c r="K36" t="s">
        <v>440</v>
      </c>
    </row>
    <row r="37" spans="1:11" x14ac:dyDescent="0.25">
      <c r="A37" t="s">
        <v>438</v>
      </c>
      <c r="B37">
        <v>32</v>
      </c>
      <c r="C37" t="s">
        <v>439</v>
      </c>
      <c r="D37" s="33" t="s">
        <v>29</v>
      </c>
      <c r="E37" t="s">
        <v>439</v>
      </c>
      <c r="F37" s="85" t="s">
        <v>8</v>
      </c>
      <c r="G37" t="s">
        <v>439</v>
      </c>
      <c r="H37" s="92">
        <v>346.9</v>
      </c>
      <c r="I37" t="s">
        <v>439</v>
      </c>
      <c r="J37" t="s">
        <v>190</v>
      </c>
      <c r="K37" t="s">
        <v>440</v>
      </c>
    </row>
    <row r="38" spans="1:11" x14ac:dyDescent="0.25">
      <c r="A38" t="s">
        <v>438</v>
      </c>
      <c r="B38">
        <v>33</v>
      </c>
      <c r="C38" t="s">
        <v>439</v>
      </c>
      <c r="D38" s="33" t="s">
        <v>407</v>
      </c>
      <c r="E38" t="s">
        <v>439</v>
      </c>
      <c r="F38" s="85" t="s">
        <v>8</v>
      </c>
      <c r="G38" t="s">
        <v>439</v>
      </c>
      <c r="H38" s="92">
        <v>540</v>
      </c>
      <c r="I38" t="s">
        <v>439</v>
      </c>
      <c r="J38" t="s">
        <v>190</v>
      </c>
      <c r="K38" t="s">
        <v>440</v>
      </c>
    </row>
    <row r="39" spans="1:11" x14ac:dyDescent="0.25">
      <c r="A39" t="s">
        <v>438</v>
      </c>
      <c r="B39">
        <v>34</v>
      </c>
      <c r="C39" t="s">
        <v>439</v>
      </c>
      <c r="D39" s="33" t="s">
        <v>77</v>
      </c>
      <c r="E39" t="s">
        <v>439</v>
      </c>
      <c r="F39" s="85" t="s">
        <v>8</v>
      </c>
      <c r="G39" t="s">
        <v>439</v>
      </c>
      <c r="H39" s="92">
        <v>395</v>
      </c>
      <c r="I39" t="s">
        <v>439</v>
      </c>
      <c r="J39" t="s">
        <v>190</v>
      </c>
      <c r="K39" t="s">
        <v>440</v>
      </c>
    </row>
    <row r="40" spans="1:11" x14ac:dyDescent="0.25">
      <c r="A40" t="s">
        <v>438</v>
      </c>
      <c r="B40">
        <v>35</v>
      </c>
      <c r="C40" t="s">
        <v>439</v>
      </c>
      <c r="D40" s="33" t="s">
        <v>421</v>
      </c>
      <c r="E40" t="s">
        <v>439</v>
      </c>
      <c r="F40" s="85" t="s">
        <v>8</v>
      </c>
      <c r="G40" t="s">
        <v>439</v>
      </c>
      <c r="H40" s="92">
        <v>338</v>
      </c>
      <c r="I40" t="s">
        <v>439</v>
      </c>
      <c r="J40" t="s">
        <v>190</v>
      </c>
      <c r="K40" t="s">
        <v>440</v>
      </c>
    </row>
    <row r="41" spans="1:11" x14ac:dyDescent="0.25">
      <c r="A41" t="s">
        <v>438</v>
      </c>
      <c r="B41">
        <v>36</v>
      </c>
      <c r="C41" t="s">
        <v>439</v>
      </c>
      <c r="D41" s="33" t="s">
        <v>413</v>
      </c>
      <c r="E41" t="s">
        <v>439</v>
      </c>
      <c r="F41" s="85" t="s">
        <v>8</v>
      </c>
      <c r="G41" t="s">
        <v>439</v>
      </c>
      <c r="H41" s="92">
        <v>410</v>
      </c>
      <c r="I41" t="s">
        <v>439</v>
      </c>
      <c r="J41" t="s">
        <v>190</v>
      </c>
      <c r="K41" t="s">
        <v>440</v>
      </c>
    </row>
    <row r="42" spans="1:11" x14ac:dyDescent="0.25">
      <c r="A42" t="s">
        <v>438</v>
      </c>
      <c r="B42">
        <v>37</v>
      </c>
      <c r="C42" t="s">
        <v>439</v>
      </c>
      <c r="D42" s="33" t="s">
        <v>179</v>
      </c>
      <c r="E42" t="s">
        <v>439</v>
      </c>
      <c r="F42" s="85" t="s">
        <v>8</v>
      </c>
      <c r="G42" t="s">
        <v>439</v>
      </c>
      <c r="H42" s="92">
        <v>190</v>
      </c>
      <c r="I42" t="s">
        <v>439</v>
      </c>
      <c r="J42" t="s">
        <v>190</v>
      </c>
      <c r="K42" t="s">
        <v>440</v>
      </c>
    </row>
    <row r="43" spans="1:11" x14ac:dyDescent="0.25">
      <c r="A43" t="s">
        <v>438</v>
      </c>
      <c r="B43">
        <v>38</v>
      </c>
      <c r="C43" t="s">
        <v>439</v>
      </c>
      <c r="D43" s="33" t="s">
        <v>422</v>
      </c>
      <c r="E43" t="s">
        <v>439</v>
      </c>
      <c r="F43" s="85" t="s">
        <v>8</v>
      </c>
      <c r="G43" t="s">
        <v>439</v>
      </c>
      <c r="H43" s="92">
        <v>338</v>
      </c>
      <c r="I43" t="s">
        <v>439</v>
      </c>
      <c r="J43" t="s">
        <v>190</v>
      </c>
      <c r="K43" t="s">
        <v>440</v>
      </c>
    </row>
    <row r="44" spans="1:11" x14ac:dyDescent="0.25">
      <c r="A44" t="s">
        <v>438</v>
      </c>
      <c r="B44">
        <v>39</v>
      </c>
      <c r="C44" t="s">
        <v>439</v>
      </c>
      <c r="D44" s="33" t="s">
        <v>410</v>
      </c>
      <c r="E44" t="s">
        <v>439</v>
      </c>
      <c r="F44" s="85" t="s">
        <v>8</v>
      </c>
      <c r="G44" t="s">
        <v>439</v>
      </c>
      <c r="H44" s="92">
        <v>617</v>
      </c>
      <c r="I44" t="s">
        <v>439</v>
      </c>
      <c r="J44" t="s">
        <v>190</v>
      </c>
      <c r="K44" t="s">
        <v>440</v>
      </c>
    </row>
    <row r="45" spans="1:11" x14ac:dyDescent="0.25">
      <c r="A45" t="s">
        <v>438</v>
      </c>
      <c r="B45">
        <v>40</v>
      </c>
      <c r="C45" t="s">
        <v>439</v>
      </c>
      <c r="D45" s="33" t="s">
        <v>403</v>
      </c>
      <c r="E45" t="s">
        <v>439</v>
      </c>
      <c r="F45" s="85" t="s">
        <v>8</v>
      </c>
      <c r="G45" t="s">
        <v>439</v>
      </c>
      <c r="H45" s="92">
        <v>370</v>
      </c>
      <c r="I45" t="s">
        <v>439</v>
      </c>
      <c r="J45" t="s">
        <v>190</v>
      </c>
      <c r="K45" t="s">
        <v>440</v>
      </c>
    </row>
    <row r="46" spans="1:11" x14ac:dyDescent="0.25">
      <c r="A46" t="s">
        <v>438</v>
      </c>
      <c r="B46">
        <v>41</v>
      </c>
      <c r="C46" t="s">
        <v>439</v>
      </c>
      <c r="D46" s="33" t="s">
        <v>423</v>
      </c>
      <c r="E46" t="s">
        <v>439</v>
      </c>
      <c r="F46" s="85" t="s">
        <v>8</v>
      </c>
      <c r="G46" t="s">
        <v>439</v>
      </c>
      <c r="H46" s="92">
        <v>380</v>
      </c>
      <c r="I46" t="s">
        <v>439</v>
      </c>
      <c r="J46" t="s">
        <v>190</v>
      </c>
      <c r="K46" t="s">
        <v>440</v>
      </c>
    </row>
    <row r="47" spans="1:11" x14ac:dyDescent="0.25">
      <c r="A47" t="s">
        <v>438</v>
      </c>
      <c r="B47">
        <v>42</v>
      </c>
      <c r="C47" t="s">
        <v>439</v>
      </c>
      <c r="D47" s="33" t="s">
        <v>65</v>
      </c>
      <c r="E47" t="s">
        <v>439</v>
      </c>
      <c r="F47" s="85" t="s">
        <v>8</v>
      </c>
      <c r="G47" t="s">
        <v>439</v>
      </c>
      <c r="H47" s="92">
        <v>230</v>
      </c>
      <c r="I47" t="s">
        <v>439</v>
      </c>
      <c r="J47" t="s">
        <v>190</v>
      </c>
      <c r="K47" t="s">
        <v>440</v>
      </c>
    </row>
    <row r="48" spans="1:11" x14ac:dyDescent="0.25">
      <c r="A48" t="s">
        <v>438</v>
      </c>
      <c r="B48">
        <v>43</v>
      </c>
      <c r="C48" t="s">
        <v>439</v>
      </c>
      <c r="D48" s="33" t="s">
        <v>424</v>
      </c>
      <c r="E48" t="s">
        <v>439</v>
      </c>
      <c r="F48" s="85" t="s">
        <v>8</v>
      </c>
      <c r="G48" t="s">
        <v>439</v>
      </c>
      <c r="H48" s="92">
        <v>299</v>
      </c>
      <c r="I48" t="s">
        <v>439</v>
      </c>
      <c r="J48" t="s">
        <v>190</v>
      </c>
      <c r="K48" t="s">
        <v>440</v>
      </c>
    </row>
    <row r="49" spans="1:11" x14ac:dyDescent="0.25">
      <c r="A49" t="s">
        <v>438</v>
      </c>
      <c r="B49">
        <v>44</v>
      </c>
      <c r="C49" t="s">
        <v>439</v>
      </c>
      <c r="D49" s="33" t="s">
        <v>66</v>
      </c>
      <c r="E49" t="s">
        <v>439</v>
      </c>
      <c r="F49" s="85" t="s">
        <v>8</v>
      </c>
      <c r="G49" t="s">
        <v>439</v>
      </c>
      <c r="H49" s="92">
        <v>248</v>
      </c>
      <c r="I49" t="s">
        <v>439</v>
      </c>
      <c r="J49" t="s">
        <v>190</v>
      </c>
      <c r="K49" t="s">
        <v>440</v>
      </c>
    </row>
    <row r="50" spans="1:11" x14ac:dyDescent="0.25">
      <c r="A50" t="s">
        <v>438</v>
      </c>
      <c r="B50">
        <v>45</v>
      </c>
      <c r="C50" t="s">
        <v>439</v>
      </c>
      <c r="D50" s="33" t="s">
        <v>425</v>
      </c>
      <c r="E50" t="s">
        <v>439</v>
      </c>
      <c r="F50" s="85" t="s">
        <v>8</v>
      </c>
      <c r="G50" t="s">
        <v>439</v>
      </c>
      <c r="H50" s="92">
        <v>400</v>
      </c>
      <c r="I50" t="s">
        <v>439</v>
      </c>
      <c r="J50" t="s">
        <v>190</v>
      </c>
      <c r="K50" t="s">
        <v>440</v>
      </c>
    </row>
    <row r="51" spans="1:11" x14ac:dyDescent="0.25">
      <c r="A51" t="s">
        <v>438</v>
      </c>
      <c r="B51">
        <v>46</v>
      </c>
      <c r="C51" t="s">
        <v>439</v>
      </c>
      <c r="D51" s="33" t="s">
        <v>120</v>
      </c>
      <c r="E51" t="s">
        <v>439</v>
      </c>
      <c r="F51" s="85" t="s">
        <v>8</v>
      </c>
      <c r="G51" t="s">
        <v>439</v>
      </c>
      <c r="H51" s="92">
        <v>530</v>
      </c>
      <c r="I51" t="s">
        <v>439</v>
      </c>
      <c r="J51" t="s">
        <v>190</v>
      </c>
      <c r="K51" t="s">
        <v>440</v>
      </c>
    </row>
    <row r="52" spans="1:11" x14ac:dyDescent="0.25">
      <c r="A52" t="s">
        <v>438</v>
      </c>
      <c r="B52">
        <v>47</v>
      </c>
      <c r="C52" t="s">
        <v>439</v>
      </c>
      <c r="D52" s="33" t="s">
        <v>46</v>
      </c>
      <c r="E52" t="s">
        <v>439</v>
      </c>
      <c r="F52" s="85" t="s">
        <v>8</v>
      </c>
      <c r="G52" t="s">
        <v>439</v>
      </c>
      <c r="H52" s="92">
        <v>690</v>
      </c>
      <c r="I52" t="s">
        <v>439</v>
      </c>
      <c r="J52" t="s">
        <v>190</v>
      </c>
      <c r="K52" t="s">
        <v>440</v>
      </c>
    </row>
    <row r="53" spans="1:11" x14ac:dyDescent="0.25">
      <c r="A53" t="s">
        <v>438</v>
      </c>
      <c r="B53">
        <v>48</v>
      </c>
      <c r="C53" t="s">
        <v>439</v>
      </c>
      <c r="D53" s="33" t="s">
        <v>406</v>
      </c>
      <c r="E53" t="s">
        <v>439</v>
      </c>
      <c r="F53" s="85" t="s">
        <v>8</v>
      </c>
      <c r="G53" t="s">
        <v>439</v>
      </c>
      <c r="H53" s="92">
        <v>330</v>
      </c>
      <c r="I53" t="s">
        <v>439</v>
      </c>
      <c r="J53" t="s">
        <v>190</v>
      </c>
      <c r="K53" t="s">
        <v>440</v>
      </c>
    </row>
    <row r="54" spans="1:11" x14ac:dyDescent="0.25">
      <c r="A54" t="s">
        <v>438</v>
      </c>
      <c r="B54">
        <v>49</v>
      </c>
      <c r="C54" t="s">
        <v>439</v>
      </c>
      <c r="D54" s="33" t="s">
        <v>418</v>
      </c>
      <c r="E54" t="s">
        <v>439</v>
      </c>
      <c r="F54" s="85" t="s">
        <v>8</v>
      </c>
      <c r="G54" t="s">
        <v>439</v>
      </c>
      <c r="H54" s="92">
        <v>390</v>
      </c>
      <c r="I54" t="s">
        <v>439</v>
      </c>
      <c r="J54" t="s">
        <v>190</v>
      </c>
      <c r="K54" t="s">
        <v>440</v>
      </c>
    </row>
    <row r="55" spans="1:11" x14ac:dyDescent="0.25">
      <c r="A55" t="s">
        <v>438</v>
      </c>
      <c r="B55">
        <v>50</v>
      </c>
      <c r="C55" t="s">
        <v>439</v>
      </c>
      <c r="D55" s="33" t="s">
        <v>409</v>
      </c>
      <c r="E55" t="s">
        <v>439</v>
      </c>
      <c r="F55" s="85" t="s">
        <v>8</v>
      </c>
      <c r="G55" t="s">
        <v>439</v>
      </c>
      <c r="H55" s="92">
        <v>350</v>
      </c>
      <c r="I55" t="s">
        <v>439</v>
      </c>
      <c r="J55" t="s">
        <v>190</v>
      </c>
      <c r="K55" t="s">
        <v>440</v>
      </c>
    </row>
    <row r="56" spans="1:11" x14ac:dyDescent="0.25">
      <c r="A56" t="s">
        <v>438</v>
      </c>
      <c r="B56">
        <v>51</v>
      </c>
      <c r="C56" t="s">
        <v>439</v>
      </c>
      <c r="D56" s="33" t="s">
        <v>411</v>
      </c>
      <c r="E56" t="s">
        <v>439</v>
      </c>
      <c r="F56" s="85" t="s">
        <v>8</v>
      </c>
      <c r="G56" t="s">
        <v>439</v>
      </c>
      <c r="H56" s="92">
        <v>384</v>
      </c>
      <c r="I56" t="s">
        <v>439</v>
      </c>
      <c r="J56" t="s">
        <v>190</v>
      </c>
      <c r="K56" t="s">
        <v>440</v>
      </c>
    </row>
    <row r="57" spans="1:11" x14ac:dyDescent="0.25">
      <c r="A57" t="s">
        <v>438</v>
      </c>
      <c r="B57">
        <v>52</v>
      </c>
      <c r="C57" t="s">
        <v>439</v>
      </c>
      <c r="D57" s="33" t="s">
        <v>417</v>
      </c>
      <c r="E57" t="s">
        <v>439</v>
      </c>
      <c r="F57" s="85" t="s">
        <v>8</v>
      </c>
      <c r="G57" t="s">
        <v>439</v>
      </c>
      <c r="H57" s="92">
        <v>520</v>
      </c>
      <c r="I57" t="s">
        <v>439</v>
      </c>
      <c r="J57" t="s">
        <v>190</v>
      </c>
      <c r="K57" t="s">
        <v>440</v>
      </c>
    </row>
    <row r="58" spans="1:11" x14ac:dyDescent="0.25">
      <c r="A58" t="s">
        <v>438</v>
      </c>
      <c r="B58">
        <v>53</v>
      </c>
      <c r="C58" t="s">
        <v>439</v>
      </c>
      <c r="D58" s="33" t="s">
        <v>426</v>
      </c>
      <c r="E58" t="s">
        <v>439</v>
      </c>
      <c r="F58" s="85" t="s">
        <v>8</v>
      </c>
      <c r="G58" t="s">
        <v>439</v>
      </c>
      <c r="H58" s="92">
        <v>620</v>
      </c>
      <c r="I58" t="s">
        <v>439</v>
      </c>
      <c r="J58" t="s">
        <v>190</v>
      </c>
      <c r="K58" t="s">
        <v>440</v>
      </c>
    </row>
    <row r="59" spans="1:11" x14ac:dyDescent="0.25">
      <c r="A59" t="s">
        <v>438</v>
      </c>
      <c r="B59">
        <v>54</v>
      </c>
      <c r="C59" t="s">
        <v>439</v>
      </c>
      <c r="D59" s="33" t="s">
        <v>427</v>
      </c>
      <c r="E59" t="s">
        <v>439</v>
      </c>
      <c r="F59" s="85" t="s">
        <v>8</v>
      </c>
      <c r="G59" t="s">
        <v>439</v>
      </c>
      <c r="H59" s="92">
        <v>380</v>
      </c>
      <c r="I59" t="s">
        <v>439</v>
      </c>
      <c r="J59" t="s">
        <v>190</v>
      </c>
      <c r="K59" t="s">
        <v>440</v>
      </c>
    </row>
    <row r="60" spans="1:11" x14ac:dyDescent="0.25">
      <c r="A60" t="s">
        <v>438</v>
      </c>
      <c r="B60">
        <v>55</v>
      </c>
      <c r="C60" t="s">
        <v>439</v>
      </c>
      <c r="D60" s="33" t="s">
        <v>428</v>
      </c>
      <c r="E60" t="s">
        <v>439</v>
      </c>
      <c r="F60" s="85" t="s">
        <v>8</v>
      </c>
      <c r="G60" t="s">
        <v>439</v>
      </c>
      <c r="H60" s="92">
        <v>370</v>
      </c>
      <c r="I60" t="s">
        <v>439</v>
      </c>
      <c r="J60" t="s">
        <v>190</v>
      </c>
      <c r="K60" t="s">
        <v>440</v>
      </c>
    </row>
    <row r="61" spans="1:11" x14ac:dyDescent="0.25">
      <c r="A61" t="s">
        <v>438</v>
      </c>
      <c r="B61">
        <v>56</v>
      </c>
      <c r="C61" t="s">
        <v>439</v>
      </c>
      <c r="D61" s="33" t="s">
        <v>120</v>
      </c>
      <c r="E61" t="s">
        <v>439</v>
      </c>
      <c r="F61" s="85" t="s">
        <v>8</v>
      </c>
      <c r="G61" t="s">
        <v>439</v>
      </c>
      <c r="H61" s="92">
        <v>530</v>
      </c>
      <c r="I61" t="s">
        <v>439</v>
      </c>
      <c r="J61" t="s">
        <v>190</v>
      </c>
      <c r="K61" t="s">
        <v>440</v>
      </c>
    </row>
    <row r="62" spans="1:11" x14ac:dyDescent="0.25">
      <c r="A62" t="s">
        <v>438</v>
      </c>
      <c r="B62">
        <v>57</v>
      </c>
      <c r="C62" t="s">
        <v>439</v>
      </c>
      <c r="D62" s="33" t="s">
        <v>415</v>
      </c>
      <c r="E62" t="s">
        <v>439</v>
      </c>
      <c r="F62" s="85" t="s">
        <v>8</v>
      </c>
      <c r="G62" t="s">
        <v>439</v>
      </c>
      <c r="H62" s="92">
        <v>750</v>
      </c>
      <c r="I62" t="s">
        <v>439</v>
      </c>
      <c r="J62" t="s">
        <v>190</v>
      </c>
      <c r="K62" t="s">
        <v>440</v>
      </c>
    </row>
    <row r="63" spans="1:11" x14ac:dyDescent="0.25">
      <c r="A63" t="s">
        <v>438</v>
      </c>
      <c r="B63">
        <v>58</v>
      </c>
      <c r="C63" t="s">
        <v>439</v>
      </c>
      <c r="D63" s="33" t="s">
        <v>429</v>
      </c>
      <c r="E63" t="s">
        <v>439</v>
      </c>
      <c r="F63" s="85" t="s">
        <v>8</v>
      </c>
      <c r="G63" t="s">
        <v>439</v>
      </c>
      <c r="H63" s="92">
        <v>620</v>
      </c>
      <c r="I63" t="s">
        <v>439</v>
      </c>
      <c r="J63" t="s">
        <v>190</v>
      </c>
      <c r="K63" t="s">
        <v>440</v>
      </c>
    </row>
    <row r="64" spans="1:11" x14ac:dyDescent="0.25">
      <c r="A64" t="s">
        <v>438</v>
      </c>
      <c r="B64">
        <v>59</v>
      </c>
      <c r="C64" t="s">
        <v>439</v>
      </c>
      <c r="D64" s="33" t="s">
        <v>412</v>
      </c>
      <c r="E64" t="s">
        <v>439</v>
      </c>
      <c r="F64" s="85" t="s">
        <v>8</v>
      </c>
      <c r="G64" t="s">
        <v>439</v>
      </c>
      <c r="H64" s="92">
        <v>750</v>
      </c>
      <c r="I64" t="s">
        <v>439</v>
      </c>
      <c r="J64" t="s">
        <v>190</v>
      </c>
      <c r="K64" t="s">
        <v>440</v>
      </c>
    </row>
    <row r="65" spans="1:11" x14ac:dyDescent="0.25">
      <c r="A65" t="s">
        <v>438</v>
      </c>
      <c r="B65">
        <v>60</v>
      </c>
      <c r="C65" t="s">
        <v>439</v>
      </c>
      <c r="D65" s="33" t="s">
        <v>430</v>
      </c>
      <c r="E65" t="s">
        <v>439</v>
      </c>
      <c r="F65" s="85" t="s">
        <v>8</v>
      </c>
      <c r="G65" t="s">
        <v>439</v>
      </c>
      <c r="H65" s="92">
        <v>682</v>
      </c>
      <c r="I65" t="s">
        <v>439</v>
      </c>
      <c r="J65" t="s">
        <v>190</v>
      </c>
      <c r="K65" t="s">
        <v>440</v>
      </c>
    </row>
    <row r="66" spans="1:11" x14ac:dyDescent="0.25">
      <c r="A66" t="s">
        <v>438</v>
      </c>
      <c r="B66">
        <v>61</v>
      </c>
      <c r="C66" t="s">
        <v>439</v>
      </c>
      <c r="D66" s="33" t="s">
        <v>431</v>
      </c>
      <c r="E66" t="s">
        <v>439</v>
      </c>
      <c r="F66" s="85" t="s">
        <v>8</v>
      </c>
      <c r="G66" t="s">
        <v>439</v>
      </c>
      <c r="H66" s="92">
        <v>305</v>
      </c>
      <c r="I66" t="s">
        <v>439</v>
      </c>
      <c r="J66" t="s">
        <v>190</v>
      </c>
      <c r="K66" t="s">
        <v>440</v>
      </c>
    </row>
    <row r="67" spans="1:11" ht="15.75" thickBot="1" x14ac:dyDescent="0.3">
      <c r="A67" t="s">
        <v>438</v>
      </c>
      <c r="B67">
        <v>62</v>
      </c>
      <c r="C67" t="s">
        <v>439</v>
      </c>
      <c r="D67" s="33" t="s">
        <v>432</v>
      </c>
      <c r="E67" t="s">
        <v>439</v>
      </c>
      <c r="F67" s="85" t="s">
        <v>8</v>
      </c>
      <c r="G67" t="s">
        <v>439</v>
      </c>
      <c r="H67" s="92">
        <v>620</v>
      </c>
      <c r="I67" t="s">
        <v>439</v>
      </c>
      <c r="J67" t="s">
        <v>190</v>
      </c>
      <c r="K67" t="s">
        <v>440</v>
      </c>
    </row>
    <row r="68" spans="1:11" ht="15.75" thickBot="1" x14ac:dyDescent="0.3">
      <c r="A68" t="s">
        <v>438</v>
      </c>
      <c r="B68">
        <v>63</v>
      </c>
      <c r="C68" t="s">
        <v>439</v>
      </c>
      <c r="D68" s="34" t="s">
        <v>77</v>
      </c>
      <c r="E68" t="s">
        <v>439</v>
      </c>
      <c r="F68" s="86" t="s">
        <v>414</v>
      </c>
      <c r="G68" t="s">
        <v>439</v>
      </c>
      <c r="H68" s="92">
        <v>350</v>
      </c>
      <c r="I68" t="s">
        <v>439</v>
      </c>
      <c r="J68" t="s">
        <v>190</v>
      </c>
      <c r="K68" t="s">
        <v>440</v>
      </c>
    </row>
    <row r="69" spans="1:11" ht="15.75" thickBot="1" x14ac:dyDescent="0.3">
      <c r="A69" t="s">
        <v>438</v>
      </c>
      <c r="B69">
        <v>64</v>
      </c>
      <c r="C69" t="s">
        <v>439</v>
      </c>
      <c r="D69" s="32" t="s">
        <v>29</v>
      </c>
      <c r="E69" t="s">
        <v>439</v>
      </c>
      <c r="F69" s="86" t="s">
        <v>414</v>
      </c>
      <c r="G69" t="s">
        <v>439</v>
      </c>
      <c r="H69" s="92">
        <v>320</v>
      </c>
      <c r="I69" t="s">
        <v>439</v>
      </c>
      <c r="J69" t="s">
        <v>190</v>
      </c>
      <c r="K69" t="s">
        <v>440</v>
      </c>
    </row>
    <row r="70" spans="1:11" ht="15.75" thickBot="1" x14ac:dyDescent="0.3">
      <c r="A70" t="s">
        <v>438</v>
      </c>
      <c r="B70">
        <v>65</v>
      </c>
      <c r="C70" t="s">
        <v>439</v>
      </c>
      <c r="D70" s="33" t="s">
        <v>65</v>
      </c>
      <c r="E70" t="s">
        <v>439</v>
      </c>
      <c r="F70" s="86" t="s">
        <v>414</v>
      </c>
      <c r="G70" t="s">
        <v>439</v>
      </c>
      <c r="H70" s="92">
        <v>360</v>
      </c>
      <c r="I70" t="s">
        <v>439</v>
      </c>
      <c r="J70" t="s">
        <v>190</v>
      </c>
      <c r="K70" t="s">
        <v>440</v>
      </c>
    </row>
    <row r="71" spans="1:11" ht="15.75" thickBot="1" x14ac:dyDescent="0.3">
      <c r="A71" t="s">
        <v>438</v>
      </c>
      <c r="B71">
        <v>66</v>
      </c>
      <c r="C71" t="s">
        <v>439</v>
      </c>
      <c r="D71" s="34" t="s">
        <v>410</v>
      </c>
      <c r="E71" t="s">
        <v>439</v>
      </c>
      <c r="F71" s="86" t="s">
        <v>26</v>
      </c>
      <c r="G71" t="s">
        <v>439</v>
      </c>
      <c r="H71" s="92">
        <v>555</v>
      </c>
      <c r="I71" t="s">
        <v>439</v>
      </c>
      <c r="J71" t="s">
        <v>190</v>
      </c>
      <c r="K71" t="s">
        <v>440</v>
      </c>
    </row>
    <row r="72" spans="1:11" ht="15.75" thickBot="1" x14ac:dyDescent="0.3">
      <c r="A72" t="s">
        <v>438</v>
      </c>
      <c r="B72">
        <v>67</v>
      </c>
      <c r="C72" t="s">
        <v>439</v>
      </c>
      <c r="D72" s="32" t="s">
        <v>25</v>
      </c>
      <c r="E72" t="s">
        <v>439</v>
      </c>
      <c r="F72" s="86" t="s">
        <v>26</v>
      </c>
      <c r="G72" t="s">
        <v>439</v>
      </c>
      <c r="H72" s="92">
        <v>570</v>
      </c>
      <c r="I72" t="s">
        <v>439</v>
      </c>
      <c r="J72" t="s">
        <v>190</v>
      </c>
      <c r="K72" t="s">
        <v>440</v>
      </c>
    </row>
    <row r="73" spans="1:11" ht="15.75" thickBot="1" x14ac:dyDescent="0.3">
      <c r="A73" t="s">
        <v>438</v>
      </c>
      <c r="B73">
        <v>68</v>
      </c>
      <c r="C73" t="s">
        <v>439</v>
      </c>
      <c r="D73" s="33" t="s">
        <v>422</v>
      </c>
      <c r="E73" t="s">
        <v>439</v>
      </c>
      <c r="F73" s="86" t="s">
        <v>26</v>
      </c>
      <c r="G73" t="s">
        <v>439</v>
      </c>
      <c r="H73" s="92">
        <v>645</v>
      </c>
      <c r="I73" t="s">
        <v>439</v>
      </c>
      <c r="J73" t="s">
        <v>190</v>
      </c>
      <c r="K73" t="s">
        <v>440</v>
      </c>
    </row>
    <row r="74" spans="1:11" ht="15.75" thickBot="1" x14ac:dyDescent="0.3">
      <c r="A74" t="s">
        <v>438</v>
      </c>
      <c r="B74">
        <v>69</v>
      </c>
      <c r="C74" t="s">
        <v>439</v>
      </c>
      <c r="D74" s="33" t="s">
        <v>8</v>
      </c>
      <c r="E74" t="s">
        <v>439</v>
      </c>
      <c r="F74" s="86" t="s">
        <v>26</v>
      </c>
      <c r="G74" t="s">
        <v>439</v>
      </c>
      <c r="H74" s="92">
        <v>808.2</v>
      </c>
      <c r="I74" t="s">
        <v>439</v>
      </c>
      <c r="J74" t="s">
        <v>190</v>
      </c>
      <c r="K74" t="s">
        <v>440</v>
      </c>
    </row>
    <row r="75" spans="1:11" ht="15.75" thickBot="1" x14ac:dyDescent="0.3">
      <c r="A75" t="s">
        <v>438</v>
      </c>
      <c r="B75">
        <v>70</v>
      </c>
      <c r="C75" t="s">
        <v>439</v>
      </c>
      <c r="D75" s="33" t="s">
        <v>179</v>
      </c>
      <c r="E75" t="s">
        <v>439</v>
      </c>
      <c r="F75" s="86" t="s">
        <v>26</v>
      </c>
      <c r="G75" t="s">
        <v>439</v>
      </c>
      <c r="H75" s="92">
        <v>624</v>
      </c>
      <c r="I75" t="s">
        <v>439</v>
      </c>
      <c r="J75" t="s">
        <v>190</v>
      </c>
      <c r="K75" t="s">
        <v>440</v>
      </c>
    </row>
    <row r="76" spans="1:11" ht="15.75" thickBot="1" x14ac:dyDescent="0.3">
      <c r="A76" t="s">
        <v>438</v>
      </c>
      <c r="B76">
        <v>71</v>
      </c>
      <c r="C76" t="s">
        <v>439</v>
      </c>
      <c r="D76" s="33" t="s">
        <v>29</v>
      </c>
      <c r="E76" t="s">
        <v>439</v>
      </c>
      <c r="F76" s="86" t="s">
        <v>26</v>
      </c>
      <c r="G76" t="s">
        <v>439</v>
      </c>
      <c r="H76" s="92">
        <v>390</v>
      </c>
      <c r="I76" t="s">
        <v>439</v>
      </c>
      <c r="J76" t="s">
        <v>190</v>
      </c>
      <c r="K76" t="s">
        <v>440</v>
      </c>
    </row>
    <row r="77" spans="1:11" ht="15.75" thickBot="1" x14ac:dyDescent="0.3">
      <c r="A77" t="s">
        <v>438</v>
      </c>
      <c r="B77">
        <v>72</v>
      </c>
      <c r="C77" t="s">
        <v>439</v>
      </c>
      <c r="D77" s="33" t="s">
        <v>419</v>
      </c>
      <c r="E77" t="s">
        <v>439</v>
      </c>
      <c r="F77" s="86" t="s">
        <v>26</v>
      </c>
      <c r="G77" t="s">
        <v>439</v>
      </c>
      <c r="H77" s="92">
        <v>520</v>
      </c>
      <c r="I77" t="s">
        <v>439</v>
      </c>
      <c r="J77" t="s">
        <v>190</v>
      </c>
      <c r="K77" t="s">
        <v>440</v>
      </c>
    </row>
    <row r="78" spans="1:11" x14ac:dyDescent="0.25">
      <c r="A78" t="s">
        <v>438</v>
      </c>
      <c r="B78">
        <v>73</v>
      </c>
      <c r="C78" t="s">
        <v>439</v>
      </c>
      <c r="D78" s="33" t="s">
        <v>407</v>
      </c>
      <c r="E78" t="s">
        <v>439</v>
      </c>
      <c r="F78" s="86" t="s">
        <v>26</v>
      </c>
      <c r="G78" t="s">
        <v>439</v>
      </c>
      <c r="H78" s="92">
        <v>510</v>
      </c>
      <c r="I78" t="s">
        <v>439</v>
      </c>
      <c r="J78" t="s">
        <v>190</v>
      </c>
      <c r="K78" t="s">
        <v>440</v>
      </c>
    </row>
    <row r="79" spans="1:11" x14ac:dyDescent="0.25">
      <c r="A79" t="s">
        <v>438</v>
      </c>
      <c r="B79">
        <v>74</v>
      </c>
      <c r="C79" t="s">
        <v>439</v>
      </c>
      <c r="D79" s="32" t="s">
        <v>403</v>
      </c>
      <c r="E79" t="s">
        <v>439</v>
      </c>
      <c r="F79" s="85" t="s">
        <v>65</v>
      </c>
      <c r="G79" t="s">
        <v>439</v>
      </c>
      <c r="H79" s="92">
        <v>400</v>
      </c>
      <c r="I79" t="s">
        <v>439</v>
      </c>
      <c r="J79" t="s">
        <v>190</v>
      </c>
      <c r="K79" t="s">
        <v>440</v>
      </c>
    </row>
    <row r="80" spans="1:11" x14ac:dyDescent="0.25">
      <c r="A80" t="s">
        <v>438</v>
      </c>
      <c r="B80">
        <v>75</v>
      </c>
      <c r="C80" t="s">
        <v>439</v>
      </c>
      <c r="D80" s="33" t="s">
        <v>414</v>
      </c>
      <c r="E80" t="s">
        <v>439</v>
      </c>
      <c r="F80" s="85" t="s">
        <v>65</v>
      </c>
      <c r="G80" t="s">
        <v>439</v>
      </c>
      <c r="H80" s="92">
        <v>315</v>
      </c>
      <c r="I80" t="s">
        <v>439</v>
      </c>
      <c r="J80" t="s">
        <v>190</v>
      </c>
      <c r="K80" t="s">
        <v>440</v>
      </c>
    </row>
    <row r="81" spans="1:11" x14ac:dyDescent="0.25">
      <c r="A81" t="s">
        <v>438</v>
      </c>
      <c r="B81">
        <v>76</v>
      </c>
      <c r="C81" t="s">
        <v>439</v>
      </c>
      <c r="D81" s="33" t="s">
        <v>8</v>
      </c>
      <c r="E81" t="s">
        <v>439</v>
      </c>
      <c r="F81" s="85" t="s">
        <v>65</v>
      </c>
      <c r="G81" t="s">
        <v>439</v>
      </c>
      <c r="H81" s="92">
        <v>320</v>
      </c>
      <c r="I81" t="s">
        <v>439</v>
      </c>
      <c r="J81" t="s">
        <v>190</v>
      </c>
      <c r="K81" t="s">
        <v>440</v>
      </c>
    </row>
    <row r="82" spans="1:11" x14ac:dyDescent="0.25">
      <c r="A82" t="s">
        <v>438</v>
      </c>
      <c r="B82">
        <v>77</v>
      </c>
      <c r="C82" t="s">
        <v>439</v>
      </c>
      <c r="D82" s="33" t="s">
        <v>29</v>
      </c>
      <c r="E82" t="s">
        <v>439</v>
      </c>
      <c r="F82" s="85" t="s">
        <v>65</v>
      </c>
      <c r="G82" t="s">
        <v>439</v>
      </c>
      <c r="H82" s="92">
        <v>426</v>
      </c>
      <c r="I82" t="s">
        <v>439</v>
      </c>
      <c r="J82" t="s">
        <v>190</v>
      </c>
      <c r="K82" t="s">
        <v>440</v>
      </c>
    </row>
    <row r="83" spans="1:11" x14ac:dyDescent="0.25">
      <c r="A83" t="s">
        <v>438</v>
      </c>
      <c r="B83">
        <v>78</v>
      </c>
      <c r="C83" t="s">
        <v>439</v>
      </c>
      <c r="D83" s="33" t="s">
        <v>413</v>
      </c>
      <c r="E83" t="s">
        <v>439</v>
      </c>
      <c r="F83" s="85" t="s">
        <v>65</v>
      </c>
      <c r="G83" t="s">
        <v>439</v>
      </c>
      <c r="H83" s="92">
        <v>405</v>
      </c>
      <c r="I83" t="s">
        <v>439</v>
      </c>
      <c r="J83" t="s">
        <v>190</v>
      </c>
      <c r="K83" t="s">
        <v>440</v>
      </c>
    </row>
    <row r="84" spans="1:11" x14ac:dyDescent="0.25">
      <c r="A84" t="s">
        <v>438</v>
      </c>
      <c r="B84">
        <v>79</v>
      </c>
      <c r="C84" t="s">
        <v>439</v>
      </c>
      <c r="D84" s="33" t="s">
        <v>126</v>
      </c>
      <c r="E84" t="s">
        <v>439</v>
      </c>
      <c r="F84" s="85" t="s">
        <v>65</v>
      </c>
      <c r="G84" t="s">
        <v>439</v>
      </c>
      <c r="H84" s="92">
        <v>380</v>
      </c>
      <c r="I84" t="s">
        <v>439</v>
      </c>
      <c r="J84" t="s">
        <v>190</v>
      </c>
      <c r="K84" t="s">
        <v>440</v>
      </c>
    </row>
    <row r="85" spans="1:11" x14ac:dyDescent="0.25">
      <c r="A85" t="s">
        <v>438</v>
      </c>
      <c r="B85">
        <v>80</v>
      </c>
      <c r="C85" t="s">
        <v>439</v>
      </c>
      <c r="D85" s="33" t="s">
        <v>46</v>
      </c>
      <c r="E85" t="s">
        <v>439</v>
      </c>
      <c r="F85" s="85" t="s">
        <v>65</v>
      </c>
      <c r="G85" t="s">
        <v>439</v>
      </c>
      <c r="H85" s="92">
        <v>620</v>
      </c>
      <c r="I85" t="s">
        <v>439</v>
      </c>
      <c r="J85" t="s">
        <v>190</v>
      </c>
      <c r="K85" t="s">
        <v>440</v>
      </c>
    </row>
    <row r="86" spans="1:11" x14ac:dyDescent="0.25">
      <c r="A86" t="s">
        <v>438</v>
      </c>
      <c r="B86">
        <v>81</v>
      </c>
      <c r="C86" t="s">
        <v>439</v>
      </c>
      <c r="D86" s="33" t="s">
        <v>179</v>
      </c>
      <c r="E86" t="s">
        <v>439</v>
      </c>
      <c r="F86" s="85" t="s">
        <v>65</v>
      </c>
      <c r="G86" t="s">
        <v>439</v>
      </c>
      <c r="H86" s="92">
        <v>495</v>
      </c>
      <c r="I86" t="s">
        <v>439</v>
      </c>
      <c r="J86" t="s">
        <v>190</v>
      </c>
      <c r="K86" t="s">
        <v>440</v>
      </c>
    </row>
    <row r="87" spans="1:11" x14ac:dyDescent="0.25">
      <c r="A87" t="s">
        <v>438</v>
      </c>
      <c r="B87">
        <v>82</v>
      </c>
      <c r="C87" t="s">
        <v>439</v>
      </c>
      <c r="D87" s="33" t="s">
        <v>66</v>
      </c>
      <c r="E87" t="s">
        <v>439</v>
      </c>
      <c r="F87" s="85" t="s">
        <v>65</v>
      </c>
      <c r="G87" t="s">
        <v>439</v>
      </c>
      <c r="H87" s="92">
        <v>450</v>
      </c>
      <c r="I87" t="s">
        <v>439</v>
      </c>
      <c r="J87" t="s">
        <v>190</v>
      </c>
      <c r="K87" t="s">
        <v>440</v>
      </c>
    </row>
    <row r="88" spans="1:11" x14ac:dyDescent="0.25">
      <c r="A88" t="s">
        <v>438</v>
      </c>
      <c r="B88">
        <v>83</v>
      </c>
      <c r="C88" t="s">
        <v>439</v>
      </c>
      <c r="D88" s="33" t="s">
        <v>77</v>
      </c>
      <c r="E88" t="s">
        <v>439</v>
      </c>
      <c r="F88" s="85" t="s">
        <v>65</v>
      </c>
      <c r="G88" t="s">
        <v>439</v>
      </c>
      <c r="H88" s="92">
        <v>452</v>
      </c>
      <c r="I88" t="s">
        <v>439</v>
      </c>
      <c r="J88" t="s">
        <v>190</v>
      </c>
      <c r="K88" t="s">
        <v>440</v>
      </c>
    </row>
    <row r="89" spans="1:11" x14ac:dyDescent="0.25">
      <c r="A89" t="s">
        <v>438</v>
      </c>
      <c r="B89">
        <v>84</v>
      </c>
      <c r="C89" t="s">
        <v>439</v>
      </c>
      <c r="D89" s="35" t="s">
        <v>411</v>
      </c>
      <c r="E89" t="s">
        <v>439</v>
      </c>
      <c r="F89" s="85" t="s">
        <v>65</v>
      </c>
      <c r="G89" t="s">
        <v>439</v>
      </c>
      <c r="H89" s="92">
        <v>450</v>
      </c>
      <c r="I89" t="s">
        <v>439</v>
      </c>
      <c r="J89" t="s">
        <v>190</v>
      </c>
      <c r="K89" t="s">
        <v>440</v>
      </c>
    </row>
    <row r="90" spans="1:11" x14ac:dyDescent="0.25">
      <c r="A90" t="s">
        <v>438</v>
      </c>
      <c r="B90">
        <v>85</v>
      </c>
      <c r="C90" t="s">
        <v>439</v>
      </c>
      <c r="D90" s="35" t="s">
        <v>406</v>
      </c>
      <c r="E90" t="s">
        <v>439</v>
      </c>
      <c r="F90" s="85" t="s">
        <v>65</v>
      </c>
      <c r="G90" t="s">
        <v>439</v>
      </c>
      <c r="H90" s="92">
        <v>390</v>
      </c>
      <c r="I90" t="s">
        <v>439</v>
      </c>
      <c r="J90" t="s">
        <v>190</v>
      </c>
      <c r="K90" t="s">
        <v>440</v>
      </c>
    </row>
    <row r="91" spans="1:11" ht="15.75" thickBot="1" x14ac:dyDescent="0.3">
      <c r="A91" t="s">
        <v>438</v>
      </c>
      <c r="B91">
        <v>86</v>
      </c>
      <c r="C91" t="s">
        <v>439</v>
      </c>
      <c r="D91" s="35" t="s">
        <v>25</v>
      </c>
      <c r="E91" t="s">
        <v>439</v>
      </c>
      <c r="F91" s="85" t="s">
        <v>65</v>
      </c>
      <c r="G91" t="s">
        <v>439</v>
      </c>
      <c r="H91" s="92">
        <v>435</v>
      </c>
      <c r="I91" t="s">
        <v>439</v>
      </c>
      <c r="J91" t="s">
        <v>190</v>
      </c>
      <c r="K91" t="s">
        <v>440</v>
      </c>
    </row>
    <row r="92" spans="1:11" ht="15.75" thickBot="1" x14ac:dyDescent="0.3">
      <c r="A92" t="s">
        <v>438</v>
      </c>
      <c r="B92">
        <v>87</v>
      </c>
      <c r="C92" t="s">
        <v>439</v>
      </c>
      <c r="D92" s="32" t="s">
        <v>403</v>
      </c>
      <c r="E92" t="s">
        <v>439</v>
      </c>
      <c r="F92" s="86" t="s">
        <v>66</v>
      </c>
      <c r="G92" t="s">
        <v>439</v>
      </c>
      <c r="H92" s="92">
        <v>390</v>
      </c>
      <c r="I92" t="s">
        <v>439</v>
      </c>
      <c r="J92" t="s">
        <v>190</v>
      </c>
      <c r="K92" t="s">
        <v>440</v>
      </c>
    </row>
    <row r="93" spans="1:11" ht="15.75" thickBot="1" x14ac:dyDescent="0.3">
      <c r="A93" t="s">
        <v>438</v>
      </c>
      <c r="B93">
        <v>88</v>
      </c>
      <c r="C93" t="s">
        <v>439</v>
      </c>
      <c r="D93" s="33" t="s">
        <v>414</v>
      </c>
      <c r="E93" t="s">
        <v>439</v>
      </c>
      <c r="F93" s="86" t="s">
        <v>66</v>
      </c>
      <c r="G93" t="s">
        <v>439</v>
      </c>
      <c r="H93" s="92">
        <v>415</v>
      </c>
      <c r="I93" t="s">
        <v>439</v>
      </c>
      <c r="J93" t="s">
        <v>190</v>
      </c>
      <c r="K93" t="s">
        <v>440</v>
      </c>
    </row>
    <row r="94" spans="1:11" ht="15.75" thickBot="1" x14ac:dyDescent="0.3">
      <c r="A94" t="s">
        <v>438</v>
      </c>
      <c r="B94">
        <v>89</v>
      </c>
      <c r="C94" t="s">
        <v>439</v>
      </c>
      <c r="D94" s="33" t="s">
        <v>8</v>
      </c>
      <c r="E94" t="s">
        <v>439</v>
      </c>
      <c r="F94" s="86" t="s">
        <v>66</v>
      </c>
      <c r="G94" t="s">
        <v>439</v>
      </c>
      <c r="H94" s="92">
        <v>450</v>
      </c>
      <c r="I94" t="s">
        <v>439</v>
      </c>
      <c r="J94" t="s">
        <v>190</v>
      </c>
      <c r="K94" t="s">
        <v>440</v>
      </c>
    </row>
    <row r="95" spans="1:11" ht="15.75" thickBot="1" x14ac:dyDescent="0.3">
      <c r="A95" t="s">
        <v>438</v>
      </c>
      <c r="B95">
        <v>90</v>
      </c>
      <c r="C95" t="s">
        <v>439</v>
      </c>
      <c r="D95" s="33" t="s">
        <v>29</v>
      </c>
      <c r="E95" t="s">
        <v>439</v>
      </c>
      <c r="F95" s="86" t="s">
        <v>66</v>
      </c>
      <c r="G95" t="s">
        <v>439</v>
      </c>
      <c r="H95" s="92">
        <v>460</v>
      </c>
      <c r="I95" t="s">
        <v>439</v>
      </c>
      <c r="J95" t="s">
        <v>190</v>
      </c>
      <c r="K95" t="s">
        <v>440</v>
      </c>
    </row>
    <row r="96" spans="1:11" ht="15.75" thickBot="1" x14ac:dyDescent="0.3">
      <c r="A96" t="s">
        <v>438</v>
      </c>
      <c r="B96">
        <v>91</v>
      </c>
      <c r="C96" t="s">
        <v>439</v>
      </c>
      <c r="D96" s="33" t="s">
        <v>77</v>
      </c>
      <c r="E96" t="s">
        <v>439</v>
      </c>
      <c r="F96" s="86" t="s">
        <v>66</v>
      </c>
      <c r="G96" t="s">
        <v>439</v>
      </c>
      <c r="H96" s="92">
        <v>452</v>
      </c>
      <c r="I96" t="s">
        <v>439</v>
      </c>
      <c r="J96" t="s">
        <v>190</v>
      </c>
      <c r="K96" t="s">
        <v>440</v>
      </c>
    </row>
    <row r="97" spans="1:11" ht="15.75" thickBot="1" x14ac:dyDescent="0.3">
      <c r="A97" t="s">
        <v>438</v>
      </c>
      <c r="B97">
        <v>92</v>
      </c>
      <c r="C97" t="s">
        <v>439</v>
      </c>
      <c r="D97" s="35" t="s">
        <v>411</v>
      </c>
      <c r="E97" t="s">
        <v>439</v>
      </c>
      <c r="F97" s="86" t="s">
        <v>66</v>
      </c>
      <c r="G97" t="s">
        <v>439</v>
      </c>
      <c r="H97" s="92">
        <v>470</v>
      </c>
      <c r="I97" t="s">
        <v>439</v>
      </c>
      <c r="J97" t="s">
        <v>190</v>
      </c>
      <c r="K97" t="s">
        <v>440</v>
      </c>
    </row>
    <row r="98" spans="1:11" ht="15.75" thickBot="1" x14ac:dyDescent="0.3">
      <c r="A98" t="s">
        <v>438</v>
      </c>
      <c r="B98">
        <v>93</v>
      </c>
      <c r="C98" t="s">
        <v>439</v>
      </c>
      <c r="D98" s="35" t="s">
        <v>406</v>
      </c>
      <c r="E98" t="s">
        <v>439</v>
      </c>
      <c r="F98" s="86" t="s">
        <v>66</v>
      </c>
      <c r="G98" t="s">
        <v>439</v>
      </c>
      <c r="H98" s="92">
        <v>460</v>
      </c>
      <c r="I98" t="s">
        <v>439</v>
      </c>
      <c r="J98" t="s">
        <v>190</v>
      </c>
      <c r="K98" t="s">
        <v>440</v>
      </c>
    </row>
    <row r="99" spans="1:11" ht="15.75" thickBot="1" x14ac:dyDescent="0.3">
      <c r="A99" t="s">
        <v>438</v>
      </c>
      <c r="B99">
        <v>94</v>
      </c>
      <c r="C99" t="s">
        <v>439</v>
      </c>
      <c r="D99" s="35" t="s">
        <v>25</v>
      </c>
      <c r="E99" t="s">
        <v>439</v>
      </c>
      <c r="F99" s="86" t="s">
        <v>66</v>
      </c>
      <c r="G99" t="s">
        <v>439</v>
      </c>
      <c r="H99" s="92">
        <v>346</v>
      </c>
      <c r="I99" t="s">
        <v>439</v>
      </c>
      <c r="J99" t="s">
        <v>190</v>
      </c>
      <c r="K99" t="s">
        <v>440</v>
      </c>
    </row>
    <row r="100" spans="1:11" ht="15.75" thickBot="1" x14ac:dyDescent="0.3">
      <c r="A100" t="s">
        <v>438</v>
      </c>
      <c r="B100">
        <v>95</v>
      </c>
      <c r="C100" t="s">
        <v>439</v>
      </c>
      <c r="D100" s="34" t="s">
        <v>65</v>
      </c>
      <c r="E100" t="s">
        <v>439</v>
      </c>
      <c r="F100" s="86" t="s">
        <v>403</v>
      </c>
      <c r="G100" t="s">
        <v>439</v>
      </c>
      <c r="H100" s="92">
        <v>467</v>
      </c>
      <c r="I100" t="s">
        <v>439</v>
      </c>
      <c r="J100" t="s">
        <v>190</v>
      </c>
      <c r="K100" t="s">
        <v>440</v>
      </c>
    </row>
    <row r="101" spans="1:11" ht="15.75" thickBot="1" x14ac:dyDescent="0.3">
      <c r="A101" t="s">
        <v>438</v>
      </c>
      <c r="B101">
        <v>96</v>
      </c>
      <c r="C101" t="s">
        <v>439</v>
      </c>
      <c r="D101" s="33" t="s">
        <v>179</v>
      </c>
      <c r="E101" t="s">
        <v>439</v>
      </c>
      <c r="F101" s="86" t="s">
        <v>403</v>
      </c>
      <c r="G101" t="s">
        <v>439</v>
      </c>
      <c r="H101" s="92">
        <v>260</v>
      </c>
      <c r="I101" t="s">
        <v>439</v>
      </c>
      <c r="J101" t="s">
        <v>190</v>
      </c>
      <c r="K101" t="s">
        <v>440</v>
      </c>
    </row>
    <row r="102" spans="1:11" ht="15.75" thickBot="1" x14ac:dyDescent="0.3">
      <c r="A102" t="s">
        <v>438</v>
      </c>
      <c r="B102">
        <v>97</v>
      </c>
      <c r="C102" t="s">
        <v>439</v>
      </c>
      <c r="D102" s="33" t="s">
        <v>414</v>
      </c>
      <c r="E102" t="s">
        <v>439</v>
      </c>
      <c r="F102" s="86" t="s">
        <v>403</v>
      </c>
      <c r="G102" t="s">
        <v>439</v>
      </c>
      <c r="H102" s="92">
        <v>320</v>
      </c>
      <c r="I102" t="s">
        <v>439</v>
      </c>
      <c r="J102" t="s">
        <v>190</v>
      </c>
      <c r="K102" t="s">
        <v>440</v>
      </c>
    </row>
    <row r="103" spans="1:11" ht="15.75" thickBot="1" x14ac:dyDescent="0.3">
      <c r="A103" t="s">
        <v>438</v>
      </c>
      <c r="B103">
        <v>98</v>
      </c>
      <c r="C103" t="s">
        <v>439</v>
      </c>
      <c r="D103" s="33" t="s">
        <v>433</v>
      </c>
      <c r="E103" t="s">
        <v>439</v>
      </c>
      <c r="F103" s="86" t="s">
        <v>403</v>
      </c>
      <c r="G103" t="s">
        <v>439</v>
      </c>
      <c r="H103" s="92">
        <v>600</v>
      </c>
      <c r="I103" t="s">
        <v>439</v>
      </c>
      <c r="J103" t="s">
        <v>190</v>
      </c>
      <c r="K103" t="s">
        <v>440</v>
      </c>
    </row>
    <row r="104" spans="1:11" ht="15.75" thickBot="1" x14ac:dyDescent="0.3">
      <c r="A104" t="s">
        <v>438</v>
      </c>
      <c r="B104">
        <v>99</v>
      </c>
      <c r="C104" t="s">
        <v>439</v>
      </c>
      <c r="D104" s="33" t="s">
        <v>8</v>
      </c>
      <c r="E104" t="s">
        <v>439</v>
      </c>
      <c r="F104" s="86" t="s">
        <v>403</v>
      </c>
      <c r="G104" t="s">
        <v>439</v>
      </c>
      <c r="H104" s="92">
        <v>378</v>
      </c>
      <c r="I104" t="s">
        <v>439</v>
      </c>
      <c r="J104" t="s">
        <v>190</v>
      </c>
      <c r="K104" t="s">
        <v>440</v>
      </c>
    </row>
    <row r="105" spans="1:11" ht="15.75" thickBot="1" x14ac:dyDescent="0.3">
      <c r="A105" t="s">
        <v>438</v>
      </c>
      <c r="B105">
        <v>100</v>
      </c>
      <c r="C105" t="s">
        <v>439</v>
      </c>
      <c r="D105" s="33" t="s">
        <v>432</v>
      </c>
      <c r="E105" t="s">
        <v>439</v>
      </c>
      <c r="F105" s="86" t="s">
        <v>403</v>
      </c>
      <c r="G105" t="s">
        <v>439</v>
      </c>
      <c r="H105" s="92">
        <v>700</v>
      </c>
      <c r="I105" t="s">
        <v>439</v>
      </c>
      <c r="J105" t="s">
        <v>190</v>
      </c>
      <c r="K105" t="s">
        <v>440</v>
      </c>
    </row>
    <row r="106" spans="1:11" ht="15.75" thickBot="1" x14ac:dyDescent="0.3">
      <c r="A106" t="s">
        <v>438</v>
      </c>
      <c r="B106">
        <v>101</v>
      </c>
      <c r="C106" t="s">
        <v>439</v>
      </c>
      <c r="D106" s="33" t="s">
        <v>412</v>
      </c>
      <c r="E106" t="s">
        <v>439</v>
      </c>
      <c r="F106" s="86" t="s">
        <v>403</v>
      </c>
      <c r="G106" t="s">
        <v>439</v>
      </c>
      <c r="H106" s="92">
        <v>750</v>
      </c>
      <c r="I106" t="s">
        <v>439</v>
      </c>
      <c r="J106" t="s">
        <v>190</v>
      </c>
      <c r="K106" t="s">
        <v>440</v>
      </c>
    </row>
    <row r="107" spans="1:11" ht="15.75" thickBot="1" x14ac:dyDescent="0.3">
      <c r="A107" t="s">
        <v>438</v>
      </c>
      <c r="B107">
        <v>102</v>
      </c>
      <c r="C107" t="s">
        <v>439</v>
      </c>
      <c r="D107" s="35" t="s">
        <v>404</v>
      </c>
      <c r="E107" t="s">
        <v>439</v>
      </c>
      <c r="F107" s="86" t="s">
        <v>403</v>
      </c>
      <c r="G107" t="s">
        <v>439</v>
      </c>
      <c r="H107" s="92">
        <v>450</v>
      </c>
      <c r="I107" t="s">
        <v>439</v>
      </c>
      <c r="J107" t="s">
        <v>190</v>
      </c>
      <c r="K107" t="s">
        <v>440</v>
      </c>
    </row>
    <row r="108" spans="1:11" ht="15.75" thickBot="1" x14ac:dyDescent="0.3">
      <c r="A108" t="s">
        <v>438</v>
      </c>
      <c r="B108">
        <v>103</v>
      </c>
      <c r="C108" t="s">
        <v>439</v>
      </c>
      <c r="D108" s="34" t="s">
        <v>414</v>
      </c>
      <c r="E108" t="s">
        <v>439</v>
      </c>
      <c r="F108" s="86" t="s">
        <v>77</v>
      </c>
      <c r="G108" t="s">
        <v>439</v>
      </c>
      <c r="H108" s="92">
        <v>482</v>
      </c>
      <c r="I108" t="s">
        <v>439</v>
      </c>
      <c r="J108" t="s">
        <v>190</v>
      </c>
      <c r="K108" t="s">
        <v>440</v>
      </c>
    </row>
    <row r="109" spans="1:11" ht="15.75" thickBot="1" x14ac:dyDescent="0.3">
      <c r="A109" t="s">
        <v>438</v>
      </c>
      <c r="B109">
        <v>104</v>
      </c>
      <c r="C109" t="s">
        <v>439</v>
      </c>
      <c r="D109" s="33" t="s">
        <v>29</v>
      </c>
      <c r="E109" t="s">
        <v>439</v>
      </c>
      <c r="F109" s="86" t="s">
        <v>77</v>
      </c>
      <c r="G109" t="s">
        <v>439</v>
      </c>
      <c r="H109" s="92">
        <v>461</v>
      </c>
      <c r="I109" t="s">
        <v>439</v>
      </c>
      <c r="J109" t="s">
        <v>190</v>
      </c>
      <c r="K109" t="s">
        <v>440</v>
      </c>
    </row>
    <row r="110" spans="1:11" x14ac:dyDescent="0.25">
      <c r="A110" t="s">
        <v>438</v>
      </c>
      <c r="B110">
        <v>105</v>
      </c>
      <c r="C110" t="s">
        <v>439</v>
      </c>
      <c r="D110" s="33" t="s">
        <v>8</v>
      </c>
      <c r="E110" t="s">
        <v>439</v>
      </c>
      <c r="F110" s="86" t="s">
        <v>77</v>
      </c>
      <c r="G110" t="s">
        <v>439</v>
      </c>
      <c r="H110" s="92">
        <v>370</v>
      </c>
      <c r="I110" t="s">
        <v>439</v>
      </c>
      <c r="J110" t="s">
        <v>190</v>
      </c>
      <c r="K110" t="s">
        <v>440</v>
      </c>
    </row>
    <row r="111" spans="1:11" x14ac:dyDescent="0.25">
      <c r="A111" t="s">
        <v>438</v>
      </c>
      <c r="B111">
        <v>106</v>
      </c>
      <c r="C111" t="s">
        <v>439</v>
      </c>
      <c r="D111" s="32" t="s">
        <v>8</v>
      </c>
      <c r="E111" t="s">
        <v>439</v>
      </c>
      <c r="F111" s="85" t="s">
        <v>126</v>
      </c>
      <c r="G111" t="s">
        <v>439</v>
      </c>
      <c r="H111" s="92">
        <v>510</v>
      </c>
      <c r="I111" t="s">
        <v>439</v>
      </c>
      <c r="J111" t="s">
        <v>190</v>
      </c>
      <c r="K111" t="s">
        <v>440</v>
      </c>
    </row>
    <row r="112" spans="1:11" x14ac:dyDescent="0.25">
      <c r="A112" t="s">
        <v>438</v>
      </c>
      <c r="B112">
        <v>107</v>
      </c>
      <c r="C112" t="s">
        <v>439</v>
      </c>
      <c r="D112" s="33" t="s">
        <v>25</v>
      </c>
      <c r="E112" t="s">
        <v>439</v>
      </c>
      <c r="F112" s="85" t="s">
        <v>126</v>
      </c>
      <c r="G112" t="s">
        <v>439</v>
      </c>
      <c r="H112" s="92">
        <v>410</v>
      </c>
      <c r="I112" t="s">
        <v>439</v>
      </c>
      <c r="J112" t="s">
        <v>190</v>
      </c>
      <c r="K112" t="s">
        <v>440</v>
      </c>
    </row>
    <row r="113" spans="1:11" x14ac:dyDescent="0.25">
      <c r="A113" t="s">
        <v>438</v>
      </c>
      <c r="B113">
        <v>108</v>
      </c>
      <c r="C113" t="s">
        <v>439</v>
      </c>
      <c r="D113" s="33" t="s">
        <v>29</v>
      </c>
      <c r="E113" t="s">
        <v>439</v>
      </c>
      <c r="F113" s="85" t="s">
        <v>126</v>
      </c>
      <c r="G113" t="s">
        <v>439</v>
      </c>
      <c r="H113" s="92">
        <v>412</v>
      </c>
      <c r="I113" t="s">
        <v>439</v>
      </c>
      <c r="J113" t="s">
        <v>190</v>
      </c>
      <c r="K113" t="s">
        <v>440</v>
      </c>
    </row>
    <row r="114" spans="1:11" x14ac:dyDescent="0.25">
      <c r="A114" t="s">
        <v>438</v>
      </c>
      <c r="B114">
        <v>109</v>
      </c>
      <c r="C114" t="s">
        <v>439</v>
      </c>
      <c r="D114" s="33" t="s">
        <v>418</v>
      </c>
      <c r="E114" t="s">
        <v>439</v>
      </c>
      <c r="F114" s="85" t="s">
        <v>126</v>
      </c>
      <c r="G114" t="s">
        <v>439</v>
      </c>
      <c r="H114" s="92">
        <v>452</v>
      </c>
      <c r="I114" t="s">
        <v>439</v>
      </c>
      <c r="J114" t="s">
        <v>190</v>
      </c>
      <c r="K114" t="s">
        <v>440</v>
      </c>
    </row>
    <row r="115" spans="1:11" x14ac:dyDescent="0.25">
      <c r="A115" t="s">
        <v>438</v>
      </c>
      <c r="B115">
        <v>110</v>
      </c>
      <c r="C115" t="s">
        <v>439</v>
      </c>
      <c r="D115" s="33" t="s">
        <v>65</v>
      </c>
      <c r="E115" t="s">
        <v>439</v>
      </c>
      <c r="F115" s="85" t="s">
        <v>126</v>
      </c>
      <c r="G115" t="s">
        <v>439</v>
      </c>
      <c r="H115" s="92">
        <v>482</v>
      </c>
      <c r="I115" t="s">
        <v>439</v>
      </c>
      <c r="J115" t="s">
        <v>190</v>
      </c>
      <c r="K115" t="s">
        <v>440</v>
      </c>
    </row>
    <row r="116" spans="1:11" x14ac:dyDescent="0.25">
      <c r="A116" t="s">
        <v>438</v>
      </c>
      <c r="B116">
        <v>111</v>
      </c>
      <c r="C116" t="s">
        <v>439</v>
      </c>
      <c r="D116" s="33" t="s">
        <v>407</v>
      </c>
      <c r="E116" t="s">
        <v>439</v>
      </c>
      <c r="F116" s="85" t="s">
        <v>126</v>
      </c>
      <c r="G116" t="s">
        <v>439</v>
      </c>
      <c r="H116" s="92">
        <v>458</v>
      </c>
      <c r="I116" t="s">
        <v>439</v>
      </c>
      <c r="J116" t="s">
        <v>190</v>
      </c>
      <c r="K116" t="s">
        <v>440</v>
      </c>
    </row>
    <row r="117" spans="1:11" x14ac:dyDescent="0.25">
      <c r="A117" t="s">
        <v>438</v>
      </c>
      <c r="B117">
        <v>112</v>
      </c>
      <c r="C117" t="s">
        <v>439</v>
      </c>
      <c r="D117" s="33" t="s">
        <v>66</v>
      </c>
      <c r="E117" t="s">
        <v>439</v>
      </c>
      <c r="F117" s="85" t="s">
        <v>126</v>
      </c>
      <c r="G117" t="s">
        <v>439</v>
      </c>
      <c r="H117" s="92">
        <v>420</v>
      </c>
      <c r="I117" t="s">
        <v>439</v>
      </c>
      <c r="J117" t="s">
        <v>190</v>
      </c>
      <c r="K117" t="s">
        <v>440</v>
      </c>
    </row>
    <row r="118" spans="1:11" x14ac:dyDescent="0.25">
      <c r="A118" t="s">
        <v>438</v>
      </c>
      <c r="B118">
        <v>113</v>
      </c>
      <c r="C118" t="s">
        <v>439</v>
      </c>
      <c r="D118" s="33" t="s">
        <v>403</v>
      </c>
      <c r="E118" t="s">
        <v>439</v>
      </c>
      <c r="F118" s="85" t="s">
        <v>126</v>
      </c>
      <c r="G118" t="s">
        <v>439</v>
      </c>
      <c r="H118" s="92">
        <v>512</v>
      </c>
      <c r="I118" t="s">
        <v>439</v>
      </c>
      <c r="J118" t="s">
        <v>190</v>
      </c>
      <c r="K118" t="s">
        <v>440</v>
      </c>
    </row>
    <row r="119" spans="1:11" ht="15.75" thickBot="1" x14ac:dyDescent="0.3">
      <c r="A119" t="s">
        <v>438</v>
      </c>
      <c r="B119">
        <v>114</v>
      </c>
      <c r="C119" t="s">
        <v>439</v>
      </c>
      <c r="D119" s="35" t="s">
        <v>179</v>
      </c>
      <c r="E119" t="s">
        <v>439</v>
      </c>
      <c r="F119" s="85" t="s">
        <v>126</v>
      </c>
      <c r="G119" t="s">
        <v>439</v>
      </c>
      <c r="H119" s="92">
        <v>470</v>
      </c>
      <c r="I119" t="s">
        <v>439</v>
      </c>
      <c r="J119" t="s">
        <v>190</v>
      </c>
      <c r="K119" t="s">
        <v>440</v>
      </c>
    </row>
    <row r="120" spans="1:11" ht="15.75" thickBot="1" x14ac:dyDescent="0.3">
      <c r="A120" t="s">
        <v>438</v>
      </c>
      <c r="B120">
        <v>115</v>
      </c>
      <c r="C120" t="s">
        <v>439</v>
      </c>
      <c r="D120" s="33" t="s">
        <v>66</v>
      </c>
      <c r="E120" t="s">
        <v>439</v>
      </c>
      <c r="F120" s="86" t="s">
        <v>25</v>
      </c>
      <c r="G120" t="s">
        <v>439</v>
      </c>
      <c r="H120" s="92">
        <v>335</v>
      </c>
      <c r="I120" t="s">
        <v>439</v>
      </c>
      <c r="J120" t="s">
        <v>190</v>
      </c>
      <c r="K120" t="s">
        <v>440</v>
      </c>
    </row>
    <row r="121" spans="1:11" ht="15.75" thickBot="1" x14ac:dyDescent="0.3">
      <c r="A121" t="s">
        <v>438</v>
      </c>
      <c r="B121">
        <v>116</v>
      </c>
      <c r="C121" t="s">
        <v>439</v>
      </c>
      <c r="D121" s="35" t="s">
        <v>413</v>
      </c>
      <c r="E121" t="s">
        <v>439</v>
      </c>
      <c r="F121" s="86" t="s">
        <v>25</v>
      </c>
      <c r="G121" t="s">
        <v>439</v>
      </c>
      <c r="H121" s="92">
        <v>352</v>
      </c>
      <c r="I121" t="s">
        <v>439</v>
      </c>
      <c r="J121" t="s">
        <v>190</v>
      </c>
      <c r="K121" t="s">
        <v>440</v>
      </c>
    </row>
    <row r="122" spans="1:11" ht="15.75" thickBot="1" x14ac:dyDescent="0.3">
      <c r="A122" t="s">
        <v>438</v>
      </c>
      <c r="B122">
        <v>117</v>
      </c>
      <c r="C122" t="s">
        <v>439</v>
      </c>
      <c r="D122" s="35" t="s">
        <v>8</v>
      </c>
      <c r="E122" t="s">
        <v>439</v>
      </c>
      <c r="F122" s="86" t="s">
        <v>25</v>
      </c>
      <c r="G122" t="s">
        <v>439</v>
      </c>
      <c r="H122" s="92">
        <v>390</v>
      </c>
      <c r="I122" t="s">
        <v>439</v>
      </c>
      <c r="J122" t="s">
        <v>190</v>
      </c>
      <c r="K122" t="s">
        <v>440</v>
      </c>
    </row>
    <row r="123" spans="1:11" ht="15.75" thickBot="1" x14ac:dyDescent="0.3">
      <c r="A123" t="s">
        <v>438</v>
      </c>
      <c r="B123">
        <v>118</v>
      </c>
      <c r="C123" t="s">
        <v>439</v>
      </c>
      <c r="D123" s="35" t="s">
        <v>46</v>
      </c>
      <c r="E123" t="s">
        <v>439</v>
      </c>
      <c r="F123" s="86" t="s">
        <v>25</v>
      </c>
      <c r="G123" t="s">
        <v>439</v>
      </c>
      <c r="H123" s="92">
        <v>555</v>
      </c>
      <c r="I123" t="s">
        <v>439</v>
      </c>
      <c r="J123" t="s">
        <v>190</v>
      </c>
      <c r="K123" t="s">
        <v>440</v>
      </c>
    </row>
    <row r="124" spans="1:11" ht="15.75" thickBot="1" x14ac:dyDescent="0.3">
      <c r="A124" t="s">
        <v>438</v>
      </c>
      <c r="B124">
        <v>119</v>
      </c>
      <c r="C124" t="s">
        <v>439</v>
      </c>
      <c r="D124" s="35" t="s">
        <v>179</v>
      </c>
      <c r="E124" t="s">
        <v>439</v>
      </c>
      <c r="F124" s="86" t="s">
        <v>25</v>
      </c>
      <c r="G124" t="s">
        <v>439</v>
      </c>
      <c r="H124" s="92">
        <v>320</v>
      </c>
      <c r="I124" t="s">
        <v>439</v>
      </c>
      <c r="J124" t="s">
        <v>190</v>
      </c>
      <c r="K124" t="s">
        <v>440</v>
      </c>
    </row>
    <row r="125" spans="1:11" ht="15.75" thickBot="1" x14ac:dyDescent="0.3">
      <c r="A125" t="s">
        <v>438</v>
      </c>
      <c r="B125">
        <v>120</v>
      </c>
      <c r="C125" t="s">
        <v>439</v>
      </c>
      <c r="D125" s="35" t="s">
        <v>29</v>
      </c>
      <c r="E125" t="s">
        <v>439</v>
      </c>
      <c r="F125" s="86" t="s">
        <v>25</v>
      </c>
      <c r="G125" t="s">
        <v>439</v>
      </c>
      <c r="H125" s="92">
        <v>420</v>
      </c>
      <c r="I125" t="s">
        <v>439</v>
      </c>
      <c r="J125" t="s">
        <v>190</v>
      </c>
      <c r="K125" t="s">
        <v>440</v>
      </c>
    </row>
    <row r="126" spans="1:11" ht="15.75" thickBot="1" x14ac:dyDescent="0.3">
      <c r="A126" t="s">
        <v>438</v>
      </c>
      <c r="B126">
        <v>121</v>
      </c>
      <c r="C126" t="s">
        <v>439</v>
      </c>
      <c r="D126" s="35" t="s">
        <v>412</v>
      </c>
      <c r="E126" t="s">
        <v>439</v>
      </c>
      <c r="F126" s="86" t="s">
        <v>25</v>
      </c>
      <c r="G126" t="s">
        <v>439</v>
      </c>
      <c r="H126" s="92">
        <v>660</v>
      </c>
      <c r="I126" t="s">
        <v>439</v>
      </c>
      <c r="J126" t="s">
        <v>190</v>
      </c>
      <c r="K126" t="s">
        <v>440</v>
      </c>
    </row>
    <row r="127" spans="1:11" ht="15.75" thickBot="1" x14ac:dyDescent="0.3">
      <c r="A127" t="s">
        <v>438</v>
      </c>
      <c r="B127">
        <v>122</v>
      </c>
      <c r="C127" t="s">
        <v>439</v>
      </c>
      <c r="D127" s="33" t="s">
        <v>66</v>
      </c>
      <c r="E127" t="s">
        <v>439</v>
      </c>
      <c r="F127" s="86" t="s">
        <v>179</v>
      </c>
      <c r="G127" t="s">
        <v>439</v>
      </c>
      <c r="H127" s="92">
        <v>420</v>
      </c>
      <c r="I127" t="s">
        <v>439</v>
      </c>
      <c r="J127" t="s">
        <v>190</v>
      </c>
      <c r="K127" t="s">
        <v>440</v>
      </c>
    </row>
    <row r="128" spans="1:11" ht="15.75" thickBot="1" x14ac:dyDescent="0.3">
      <c r="A128" t="s">
        <v>438</v>
      </c>
      <c r="B128">
        <v>123</v>
      </c>
      <c r="C128" t="s">
        <v>439</v>
      </c>
      <c r="D128" s="35" t="s">
        <v>413</v>
      </c>
      <c r="E128" t="s">
        <v>439</v>
      </c>
      <c r="F128" s="86" t="s">
        <v>179</v>
      </c>
      <c r="G128" t="s">
        <v>439</v>
      </c>
      <c r="H128" s="92">
        <v>520</v>
      </c>
      <c r="I128" t="s">
        <v>439</v>
      </c>
      <c r="J128" t="s">
        <v>190</v>
      </c>
      <c r="K128" t="s">
        <v>440</v>
      </c>
    </row>
    <row r="129" spans="1:11" ht="15.75" thickBot="1" x14ac:dyDescent="0.3">
      <c r="A129" t="s">
        <v>438</v>
      </c>
      <c r="B129">
        <v>124</v>
      </c>
      <c r="C129" t="s">
        <v>439</v>
      </c>
      <c r="D129" s="35" t="s">
        <v>8</v>
      </c>
      <c r="E129" t="s">
        <v>439</v>
      </c>
      <c r="F129" s="86" t="s">
        <v>179</v>
      </c>
      <c r="G129" t="s">
        <v>439</v>
      </c>
      <c r="H129" s="92">
        <v>410</v>
      </c>
      <c r="I129" t="s">
        <v>439</v>
      </c>
      <c r="J129" t="s">
        <v>190</v>
      </c>
      <c r="K129" t="s">
        <v>440</v>
      </c>
    </row>
    <row r="130" spans="1:11" ht="15.75" thickBot="1" x14ac:dyDescent="0.3">
      <c r="A130" t="s">
        <v>438</v>
      </c>
      <c r="B130">
        <v>125</v>
      </c>
      <c r="C130" t="s">
        <v>439</v>
      </c>
      <c r="D130" s="35" t="s">
        <v>46</v>
      </c>
      <c r="E130" t="s">
        <v>439</v>
      </c>
      <c r="F130" s="86" t="s">
        <v>179</v>
      </c>
      <c r="G130" t="s">
        <v>439</v>
      </c>
      <c r="H130" s="92">
        <v>602</v>
      </c>
      <c r="I130" t="s">
        <v>439</v>
      </c>
      <c r="J130" t="s">
        <v>190</v>
      </c>
      <c r="K130" t="s">
        <v>440</v>
      </c>
    </row>
    <row r="131" spans="1:11" ht="15.75" thickBot="1" x14ac:dyDescent="0.3">
      <c r="A131" t="s">
        <v>438</v>
      </c>
      <c r="B131">
        <v>126</v>
      </c>
      <c r="C131" t="s">
        <v>439</v>
      </c>
      <c r="D131" s="35" t="s">
        <v>25</v>
      </c>
      <c r="E131" t="s">
        <v>439</v>
      </c>
      <c r="F131" s="86" t="s">
        <v>179</v>
      </c>
      <c r="G131" t="s">
        <v>439</v>
      </c>
      <c r="H131" s="92">
        <v>390</v>
      </c>
      <c r="I131" t="s">
        <v>439</v>
      </c>
      <c r="J131" t="s">
        <v>190</v>
      </c>
      <c r="K131" t="s">
        <v>440</v>
      </c>
    </row>
    <row r="132" spans="1:11" x14ac:dyDescent="0.25">
      <c r="A132" t="s">
        <v>438</v>
      </c>
      <c r="B132">
        <v>127</v>
      </c>
      <c r="C132" t="s">
        <v>439</v>
      </c>
      <c r="D132" s="35" t="s">
        <v>29</v>
      </c>
      <c r="E132" t="s">
        <v>439</v>
      </c>
      <c r="F132" s="86" t="s">
        <v>179</v>
      </c>
      <c r="G132" t="s">
        <v>439</v>
      </c>
      <c r="H132" s="92">
        <v>520</v>
      </c>
      <c r="I132" t="s">
        <v>439</v>
      </c>
      <c r="J132" t="s">
        <v>190</v>
      </c>
      <c r="K132" t="s">
        <v>440</v>
      </c>
    </row>
    <row r="133" spans="1:11" x14ac:dyDescent="0.25">
      <c r="A133" t="s">
        <v>438</v>
      </c>
      <c r="B133">
        <v>128</v>
      </c>
      <c r="C133" t="s">
        <v>439</v>
      </c>
      <c r="D133" s="33" t="s">
        <v>24</v>
      </c>
      <c r="E133" t="s">
        <v>439</v>
      </c>
      <c r="F133" s="85" t="s">
        <v>120</v>
      </c>
      <c r="G133" t="s">
        <v>439</v>
      </c>
      <c r="H133" s="92">
        <v>750</v>
      </c>
      <c r="I133" t="s">
        <v>439</v>
      </c>
      <c r="J133" t="s">
        <v>190</v>
      </c>
      <c r="K133" t="s">
        <v>440</v>
      </c>
    </row>
    <row r="134" spans="1:11" x14ac:dyDescent="0.25">
      <c r="A134" t="s">
        <v>438</v>
      </c>
      <c r="B134">
        <v>129</v>
      </c>
      <c r="C134" t="s">
        <v>439</v>
      </c>
      <c r="D134" s="35" t="s">
        <v>413</v>
      </c>
      <c r="E134" t="s">
        <v>439</v>
      </c>
      <c r="F134" s="85" t="s">
        <v>120</v>
      </c>
      <c r="G134" t="s">
        <v>439</v>
      </c>
      <c r="H134" s="92">
        <v>470</v>
      </c>
      <c r="I134" t="s">
        <v>439</v>
      </c>
      <c r="J134" t="s">
        <v>190</v>
      </c>
      <c r="K134" t="s">
        <v>440</v>
      </c>
    </row>
    <row r="135" spans="1:11" x14ac:dyDescent="0.25">
      <c r="A135" t="s">
        <v>438</v>
      </c>
      <c r="B135">
        <v>130</v>
      </c>
      <c r="C135" t="s">
        <v>439</v>
      </c>
      <c r="D135" s="35" t="s">
        <v>8</v>
      </c>
      <c r="E135" t="s">
        <v>439</v>
      </c>
      <c r="F135" s="85" t="s">
        <v>120</v>
      </c>
      <c r="G135" t="s">
        <v>439</v>
      </c>
      <c r="H135" s="92">
        <v>600</v>
      </c>
      <c r="I135" t="s">
        <v>439</v>
      </c>
      <c r="J135" t="s">
        <v>190</v>
      </c>
      <c r="K135" t="s">
        <v>440</v>
      </c>
    </row>
    <row r="136" spans="1:11" x14ac:dyDescent="0.25">
      <c r="A136" t="s">
        <v>438</v>
      </c>
      <c r="B136">
        <v>131</v>
      </c>
      <c r="C136" t="s">
        <v>439</v>
      </c>
      <c r="D136" s="35" t="s">
        <v>411</v>
      </c>
      <c r="E136" t="s">
        <v>439</v>
      </c>
      <c r="F136" s="85" t="s">
        <v>120</v>
      </c>
      <c r="G136" t="s">
        <v>439</v>
      </c>
      <c r="H136" s="92">
        <v>550</v>
      </c>
      <c r="I136" t="s">
        <v>439</v>
      </c>
      <c r="J136" t="s">
        <v>190</v>
      </c>
      <c r="K136" t="s">
        <v>440</v>
      </c>
    </row>
    <row r="137" spans="1:11" x14ac:dyDescent="0.25">
      <c r="A137" t="s">
        <v>438</v>
      </c>
      <c r="B137">
        <v>132</v>
      </c>
      <c r="C137" t="s">
        <v>439</v>
      </c>
      <c r="D137" s="35" t="s">
        <v>29</v>
      </c>
      <c r="E137" t="s">
        <v>439</v>
      </c>
      <c r="F137" s="85" t="s">
        <v>120</v>
      </c>
      <c r="G137" t="s">
        <v>439</v>
      </c>
      <c r="H137" s="92">
        <v>650</v>
      </c>
      <c r="I137" t="s">
        <v>439</v>
      </c>
      <c r="J137" t="s">
        <v>190</v>
      </c>
      <c r="K137" t="s">
        <v>440</v>
      </c>
    </row>
    <row r="138" spans="1:11" x14ac:dyDescent="0.25">
      <c r="A138" t="s">
        <v>438</v>
      </c>
      <c r="B138">
        <v>133</v>
      </c>
      <c r="C138" t="s">
        <v>439</v>
      </c>
      <c r="D138" s="35" t="s">
        <v>418</v>
      </c>
      <c r="E138" t="s">
        <v>439</v>
      </c>
      <c r="F138" s="85" t="s">
        <v>120</v>
      </c>
      <c r="G138" t="s">
        <v>439</v>
      </c>
      <c r="H138" s="92">
        <v>390</v>
      </c>
      <c r="I138" t="s">
        <v>439</v>
      </c>
      <c r="J138" t="s">
        <v>190</v>
      </c>
      <c r="K138" t="s">
        <v>440</v>
      </c>
    </row>
    <row r="139" spans="1:11" x14ac:dyDescent="0.25">
      <c r="A139" t="s">
        <v>438</v>
      </c>
      <c r="B139">
        <v>134</v>
      </c>
      <c r="C139" t="s">
        <v>439</v>
      </c>
      <c r="D139" s="35" t="s">
        <v>419</v>
      </c>
      <c r="E139" t="s">
        <v>439</v>
      </c>
      <c r="F139" s="85" t="s">
        <v>120</v>
      </c>
      <c r="G139" t="s">
        <v>439</v>
      </c>
      <c r="H139" s="92">
        <v>455</v>
      </c>
      <c r="I139" t="s">
        <v>439</v>
      </c>
      <c r="J139" t="s">
        <v>190</v>
      </c>
      <c r="K139" t="s">
        <v>440</v>
      </c>
    </row>
    <row r="140" spans="1:11" ht="15.75" thickBot="1" x14ac:dyDescent="0.3">
      <c r="A140" t="s">
        <v>438</v>
      </c>
      <c r="B140">
        <v>135</v>
      </c>
      <c r="C140" t="s">
        <v>439</v>
      </c>
      <c r="D140" s="35" t="s">
        <v>430</v>
      </c>
      <c r="E140" t="s">
        <v>439</v>
      </c>
      <c r="F140" s="85" t="s">
        <v>120</v>
      </c>
      <c r="G140" t="s">
        <v>439</v>
      </c>
      <c r="H140" s="92">
        <v>690</v>
      </c>
      <c r="I140" t="s">
        <v>439</v>
      </c>
      <c r="J140" t="s">
        <v>190</v>
      </c>
      <c r="K140" t="s">
        <v>440</v>
      </c>
    </row>
    <row r="141" spans="1:11" ht="15.75" thickBot="1" x14ac:dyDescent="0.3">
      <c r="A141" t="s">
        <v>438</v>
      </c>
      <c r="B141">
        <v>136</v>
      </c>
      <c r="C141" t="s">
        <v>439</v>
      </c>
      <c r="D141" s="34" t="s">
        <v>8</v>
      </c>
      <c r="E141" t="s">
        <v>439</v>
      </c>
      <c r="F141" s="87" t="s">
        <v>46</v>
      </c>
      <c r="G141" t="s">
        <v>439</v>
      </c>
      <c r="H141" s="92">
        <v>750</v>
      </c>
      <c r="I141" t="s">
        <v>439</v>
      </c>
      <c r="J141" t="s">
        <v>190</v>
      </c>
      <c r="K141" t="s">
        <v>440</v>
      </c>
    </row>
    <row r="142" spans="1:11" ht="15.75" thickBot="1" x14ac:dyDescent="0.3">
      <c r="A142" t="s">
        <v>438</v>
      </c>
      <c r="B142">
        <v>137</v>
      </c>
      <c r="C142" t="s">
        <v>439</v>
      </c>
      <c r="D142" s="33" t="s">
        <v>29</v>
      </c>
      <c r="E142" t="s">
        <v>439</v>
      </c>
      <c r="F142" s="87" t="s">
        <v>46</v>
      </c>
      <c r="G142" t="s">
        <v>439</v>
      </c>
      <c r="H142" s="92">
        <v>810</v>
      </c>
      <c r="I142" t="s">
        <v>439</v>
      </c>
      <c r="J142" t="s">
        <v>190</v>
      </c>
      <c r="K142" t="s">
        <v>440</v>
      </c>
    </row>
    <row r="143" spans="1:11" ht="15.75" thickBot="1" x14ac:dyDescent="0.3">
      <c r="A143" t="s">
        <v>438</v>
      </c>
      <c r="B143">
        <v>138</v>
      </c>
      <c r="C143" t="s">
        <v>439</v>
      </c>
      <c r="D143" s="33" t="s">
        <v>416</v>
      </c>
      <c r="E143" t="s">
        <v>439</v>
      </c>
      <c r="F143" s="87" t="s">
        <v>46</v>
      </c>
      <c r="G143" t="s">
        <v>439</v>
      </c>
      <c r="H143" s="92">
        <v>745</v>
      </c>
      <c r="I143" t="s">
        <v>439</v>
      </c>
      <c r="J143" t="s">
        <v>190</v>
      </c>
      <c r="K143" t="s">
        <v>440</v>
      </c>
    </row>
    <row r="144" spans="1:11" ht="15.75" thickBot="1" x14ac:dyDescent="0.3">
      <c r="A144" t="s">
        <v>438</v>
      </c>
      <c r="B144">
        <v>139</v>
      </c>
      <c r="C144" t="s">
        <v>439</v>
      </c>
      <c r="D144" s="33" t="s">
        <v>411</v>
      </c>
      <c r="E144" t="s">
        <v>439</v>
      </c>
      <c r="F144" s="87" t="s">
        <v>46</v>
      </c>
      <c r="G144" t="s">
        <v>439</v>
      </c>
      <c r="H144" s="92">
        <v>700</v>
      </c>
      <c r="I144" t="s">
        <v>439</v>
      </c>
      <c r="J144" t="s">
        <v>190</v>
      </c>
      <c r="K144" t="s">
        <v>440</v>
      </c>
    </row>
    <row r="145" spans="1:11" ht="15.75" thickBot="1" x14ac:dyDescent="0.3">
      <c r="A145" t="s">
        <v>438</v>
      </c>
      <c r="B145">
        <v>140</v>
      </c>
      <c r="C145" t="s">
        <v>439</v>
      </c>
      <c r="D145" s="33" t="s">
        <v>434</v>
      </c>
      <c r="E145" t="s">
        <v>439</v>
      </c>
      <c r="F145" s="87" t="s">
        <v>46</v>
      </c>
      <c r="G145" t="s">
        <v>439</v>
      </c>
      <c r="H145" s="92">
        <v>789</v>
      </c>
      <c r="I145" t="s">
        <v>439</v>
      </c>
      <c r="J145" t="s">
        <v>190</v>
      </c>
      <c r="K145" t="s">
        <v>440</v>
      </c>
    </row>
    <row r="146" spans="1:11" ht="15.75" thickBot="1" x14ac:dyDescent="0.3">
      <c r="A146" t="s">
        <v>438</v>
      </c>
      <c r="B146">
        <v>141</v>
      </c>
      <c r="C146" t="s">
        <v>439</v>
      </c>
      <c r="D146" s="33" t="s">
        <v>126</v>
      </c>
      <c r="E146" t="s">
        <v>439</v>
      </c>
      <c r="F146" s="87" t="s">
        <v>46</v>
      </c>
      <c r="G146" t="s">
        <v>439</v>
      </c>
      <c r="H146" s="92">
        <v>745</v>
      </c>
      <c r="I146" t="s">
        <v>439</v>
      </c>
      <c r="J146" t="s">
        <v>190</v>
      </c>
      <c r="K146" t="s">
        <v>440</v>
      </c>
    </row>
    <row r="147" spans="1:11" ht="15.75" thickBot="1" x14ac:dyDescent="0.3">
      <c r="A147" t="s">
        <v>438</v>
      </c>
      <c r="B147">
        <v>142</v>
      </c>
      <c r="C147" t="s">
        <v>439</v>
      </c>
      <c r="D147" s="33" t="s">
        <v>179</v>
      </c>
      <c r="E147" t="s">
        <v>439</v>
      </c>
      <c r="F147" s="87" t="s">
        <v>46</v>
      </c>
      <c r="G147" t="s">
        <v>439</v>
      </c>
      <c r="H147" s="92">
        <v>756</v>
      </c>
      <c r="I147" t="s">
        <v>439</v>
      </c>
      <c r="J147" t="s">
        <v>190</v>
      </c>
      <c r="K147" t="s">
        <v>440</v>
      </c>
    </row>
    <row r="148" spans="1:11" ht="15.75" thickBot="1" x14ac:dyDescent="0.3">
      <c r="A148" t="s">
        <v>438</v>
      </c>
      <c r="B148">
        <v>143</v>
      </c>
      <c r="C148" t="s">
        <v>439</v>
      </c>
      <c r="D148" s="33" t="s">
        <v>26</v>
      </c>
      <c r="E148" t="s">
        <v>439</v>
      </c>
      <c r="F148" s="87" t="s">
        <v>46</v>
      </c>
      <c r="G148" t="s">
        <v>439</v>
      </c>
      <c r="H148" s="92">
        <v>756</v>
      </c>
      <c r="I148" t="s">
        <v>439</v>
      </c>
      <c r="J148" t="s">
        <v>190</v>
      </c>
      <c r="K148" t="s">
        <v>440</v>
      </c>
    </row>
    <row r="149" spans="1:11" ht="15.75" thickBot="1" x14ac:dyDescent="0.3">
      <c r="A149" t="s">
        <v>438</v>
      </c>
      <c r="B149">
        <v>144</v>
      </c>
      <c r="C149" t="s">
        <v>439</v>
      </c>
      <c r="D149" s="33" t="s">
        <v>414</v>
      </c>
      <c r="E149" t="s">
        <v>439</v>
      </c>
      <c r="F149" s="87" t="s">
        <v>46</v>
      </c>
      <c r="G149" t="s">
        <v>439</v>
      </c>
      <c r="H149" s="92">
        <v>659</v>
      </c>
      <c r="I149" t="s">
        <v>439</v>
      </c>
      <c r="J149" t="s">
        <v>190</v>
      </c>
      <c r="K149" t="s">
        <v>440</v>
      </c>
    </row>
    <row r="150" spans="1:11" ht="15.75" thickBot="1" x14ac:dyDescent="0.3">
      <c r="A150" t="s">
        <v>438</v>
      </c>
      <c r="B150">
        <v>145</v>
      </c>
      <c r="C150" t="s">
        <v>439</v>
      </c>
      <c r="D150" s="33" t="s">
        <v>410</v>
      </c>
      <c r="E150" t="s">
        <v>439</v>
      </c>
      <c r="F150" s="87" t="s">
        <v>46</v>
      </c>
      <c r="G150" t="s">
        <v>439</v>
      </c>
      <c r="H150" s="92">
        <v>412</v>
      </c>
      <c r="I150" t="s">
        <v>439</v>
      </c>
      <c r="J150" t="s">
        <v>190</v>
      </c>
      <c r="K150" t="s">
        <v>440</v>
      </c>
    </row>
    <row r="151" spans="1:11" ht="15.75" thickBot="1" x14ac:dyDescent="0.3">
      <c r="A151" t="s">
        <v>438</v>
      </c>
      <c r="B151">
        <v>146</v>
      </c>
      <c r="C151" t="s">
        <v>439</v>
      </c>
      <c r="D151" s="33" t="s">
        <v>413</v>
      </c>
      <c r="E151" t="s">
        <v>439</v>
      </c>
      <c r="F151" s="87" t="s">
        <v>46</v>
      </c>
      <c r="G151" t="s">
        <v>439</v>
      </c>
      <c r="H151" s="92">
        <v>754</v>
      </c>
      <c r="I151" t="s">
        <v>439</v>
      </c>
      <c r="J151" t="s">
        <v>190</v>
      </c>
      <c r="K151" t="s">
        <v>440</v>
      </c>
    </row>
    <row r="152" spans="1:11" ht="15.75" thickBot="1" x14ac:dyDescent="0.3">
      <c r="A152" t="s">
        <v>438</v>
      </c>
      <c r="B152">
        <v>147</v>
      </c>
      <c r="C152" t="s">
        <v>439</v>
      </c>
      <c r="D152" s="33" t="s">
        <v>418</v>
      </c>
      <c r="E152" t="s">
        <v>439</v>
      </c>
      <c r="F152" s="87" t="s">
        <v>46</v>
      </c>
      <c r="G152" t="s">
        <v>439</v>
      </c>
      <c r="H152" s="92">
        <v>658</v>
      </c>
      <c r="I152" t="s">
        <v>439</v>
      </c>
      <c r="J152" t="s">
        <v>190</v>
      </c>
      <c r="K152" t="s">
        <v>440</v>
      </c>
    </row>
    <row r="153" spans="1:11" ht="15.75" thickBot="1" x14ac:dyDescent="0.3">
      <c r="A153" t="s">
        <v>438</v>
      </c>
      <c r="B153">
        <v>148</v>
      </c>
      <c r="C153" t="s">
        <v>439</v>
      </c>
      <c r="D153" s="33" t="s">
        <v>419</v>
      </c>
      <c r="E153" t="s">
        <v>439</v>
      </c>
      <c r="F153" s="87" t="s">
        <v>46</v>
      </c>
      <c r="G153" t="s">
        <v>439</v>
      </c>
      <c r="H153" s="92">
        <v>658</v>
      </c>
      <c r="I153" t="s">
        <v>439</v>
      </c>
      <c r="J153" t="s">
        <v>190</v>
      </c>
      <c r="K153" t="s">
        <v>440</v>
      </c>
    </row>
    <row r="154" spans="1:11" ht="15.75" thickBot="1" x14ac:dyDescent="0.3">
      <c r="A154" t="s">
        <v>438</v>
      </c>
      <c r="B154">
        <v>149</v>
      </c>
      <c r="C154" t="s">
        <v>439</v>
      </c>
      <c r="D154" s="33" t="s">
        <v>407</v>
      </c>
      <c r="E154" t="s">
        <v>439</v>
      </c>
      <c r="F154" s="87" t="s">
        <v>46</v>
      </c>
      <c r="G154" t="s">
        <v>439</v>
      </c>
      <c r="H154" s="92">
        <v>550</v>
      </c>
      <c r="I154" t="s">
        <v>439</v>
      </c>
      <c r="J154" t="s">
        <v>190</v>
      </c>
      <c r="K154" t="s">
        <v>440</v>
      </c>
    </row>
    <row r="155" spans="1:11" x14ac:dyDescent="0.25">
      <c r="A155" t="s">
        <v>438</v>
      </c>
      <c r="B155">
        <v>150</v>
      </c>
      <c r="C155" t="s">
        <v>439</v>
      </c>
      <c r="D155" s="33" t="s">
        <v>179</v>
      </c>
      <c r="E155" t="s">
        <v>439</v>
      </c>
      <c r="F155" s="87" t="s">
        <v>46</v>
      </c>
      <c r="G155" t="s">
        <v>439</v>
      </c>
      <c r="H155" s="92">
        <v>752</v>
      </c>
      <c r="I155" t="s">
        <v>439</v>
      </c>
      <c r="J155" t="s">
        <v>190</v>
      </c>
      <c r="K155" t="s">
        <v>440</v>
      </c>
    </row>
  </sheetData>
  <mergeCells count="1">
    <mergeCell ref="D2:F2"/>
  </mergeCells>
  <pageMargins left="0.51181102362204722" right="0.51181102362204722" top="0.78740157480314965" bottom="0.78740157480314965" header="0.31496062992125984" footer="0.31496062992125984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L61"/>
  <sheetViews>
    <sheetView showGridLines="0" topLeftCell="A21" zoomScale="90" zoomScaleNormal="90" workbookViewId="0">
      <selection activeCell="A6" sqref="A6:L61"/>
    </sheetView>
  </sheetViews>
  <sheetFormatPr defaultRowHeight="15" x14ac:dyDescent="0.25"/>
  <cols>
    <col min="1" max="1" width="40" bestFit="1" customWidth="1"/>
    <col min="2" max="3" width="15.140625" customWidth="1"/>
    <col min="5" max="5" width="42.42578125" customWidth="1"/>
    <col min="6" max="6" width="12.140625" customWidth="1"/>
  </cols>
  <sheetData>
    <row r="2" spans="1:12" ht="17.25" x14ac:dyDescent="0.3">
      <c r="D2" s="118" t="s">
        <v>48</v>
      </c>
      <c r="E2" s="118"/>
      <c r="F2" s="93"/>
    </row>
    <row r="3" spans="1:12" ht="15.75" x14ac:dyDescent="0.25">
      <c r="D3" s="6" t="s">
        <v>192</v>
      </c>
      <c r="E3" s="6"/>
      <c r="F3" s="6"/>
    </row>
    <row r="4" spans="1:12" ht="15.75" thickBot="1" x14ac:dyDescent="0.3"/>
    <row r="5" spans="1:12" ht="37.5" customHeight="1" thickBot="1" x14ac:dyDescent="0.3">
      <c r="B5" t="s">
        <v>187</v>
      </c>
      <c r="D5" s="122" t="s">
        <v>251</v>
      </c>
      <c r="E5" s="123"/>
      <c r="F5" s="99"/>
      <c r="G5" t="s">
        <v>188</v>
      </c>
      <c r="I5" t="s">
        <v>189</v>
      </c>
      <c r="K5" t="s">
        <v>435</v>
      </c>
    </row>
    <row r="6" spans="1:12" x14ac:dyDescent="0.25">
      <c r="A6" t="s">
        <v>442</v>
      </c>
      <c r="B6">
        <v>1</v>
      </c>
      <c r="C6" t="s">
        <v>443</v>
      </c>
      <c r="D6" s="124" t="s">
        <v>123</v>
      </c>
      <c r="E6" s="125"/>
      <c r="F6" s="90" t="s">
        <v>439</v>
      </c>
      <c r="G6" s="92">
        <v>2422.5700000000002</v>
      </c>
      <c r="H6" s="90" t="s">
        <v>439</v>
      </c>
      <c r="I6" t="s">
        <v>197</v>
      </c>
      <c r="J6" s="90" t="s">
        <v>444</v>
      </c>
      <c r="K6">
        <v>1</v>
      </c>
      <c r="L6" t="s">
        <v>445</v>
      </c>
    </row>
    <row r="7" spans="1:12" x14ac:dyDescent="0.25">
      <c r="A7" t="s">
        <v>442</v>
      </c>
      <c r="B7">
        <v>2</v>
      </c>
      <c r="C7" t="s">
        <v>443</v>
      </c>
      <c r="D7" s="124" t="s">
        <v>119</v>
      </c>
      <c r="E7" s="125"/>
      <c r="F7" s="90" t="s">
        <v>439</v>
      </c>
      <c r="G7" s="92">
        <v>2069.33</v>
      </c>
      <c r="H7" s="90" t="s">
        <v>439</v>
      </c>
      <c r="I7" t="s">
        <v>197</v>
      </c>
      <c r="J7" s="90" t="s">
        <v>444</v>
      </c>
      <c r="K7">
        <v>1</v>
      </c>
      <c r="L7" t="s">
        <v>445</v>
      </c>
    </row>
    <row r="8" spans="1:12" x14ac:dyDescent="0.25">
      <c r="A8" t="s">
        <v>442</v>
      </c>
      <c r="B8">
        <v>3</v>
      </c>
      <c r="C8" t="s">
        <v>443</v>
      </c>
      <c r="D8" s="119" t="s">
        <v>57</v>
      </c>
      <c r="E8" s="120"/>
      <c r="F8" s="90" t="s">
        <v>439</v>
      </c>
      <c r="G8" s="92">
        <v>2119.4699999999998</v>
      </c>
      <c r="H8" s="90" t="s">
        <v>439</v>
      </c>
      <c r="I8" t="s">
        <v>197</v>
      </c>
      <c r="J8" s="90" t="s">
        <v>444</v>
      </c>
      <c r="K8">
        <v>1</v>
      </c>
      <c r="L8" t="s">
        <v>445</v>
      </c>
    </row>
    <row r="9" spans="1:12" x14ac:dyDescent="0.25">
      <c r="A9" t="s">
        <v>442</v>
      </c>
      <c r="B9">
        <v>4</v>
      </c>
      <c r="C9" t="s">
        <v>443</v>
      </c>
      <c r="D9" s="119" t="s">
        <v>73</v>
      </c>
      <c r="E9" s="120"/>
      <c r="F9" s="90" t="s">
        <v>439</v>
      </c>
      <c r="G9" s="92">
        <v>2185.56</v>
      </c>
      <c r="H9" s="90" t="s">
        <v>439</v>
      </c>
      <c r="I9" t="s">
        <v>197</v>
      </c>
      <c r="J9" s="90" t="s">
        <v>444</v>
      </c>
      <c r="K9">
        <v>1</v>
      </c>
      <c r="L9" t="s">
        <v>445</v>
      </c>
    </row>
    <row r="10" spans="1:12" x14ac:dyDescent="0.25">
      <c r="A10" t="s">
        <v>442</v>
      </c>
      <c r="B10">
        <v>5</v>
      </c>
      <c r="C10" t="s">
        <v>443</v>
      </c>
      <c r="D10" s="119" t="s">
        <v>109</v>
      </c>
      <c r="E10" s="120"/>
      <c r="F10" s="90" t="s">
        <v>439</v>
      </c>
      <c r="G10" s="92">
        <v>1595.3</v>
      </c>
      <c r="H10" s="90" t="s">
        <v>439</v>
      </c>
      <c r="I10" t="s">
        <v>197</v>
      </c>
      <c r="J10" s="90" t="s">
        <v>444</v>
      </c>
      <c r="K10">
        <v>1</v>
      </c>
      <c r="L10" t="s">
        <v>445</v>
      </c>
    </row>
    <row r="11" spans="1:12" x14ac:dyDescent="0.25">
      <c r="A11" t="s">
        <v>442</v>
      </c>
      <c r="B11">
        <v>6</v>
      </c>
      <c r="C11" t="s">
        <v>443</v>
      </c>
      <c r="D11" s="119" t="s">
        <v>84</v>
      </c>
      <c r="E11" s="120"/>
      <c r="F11" s="90" t="s">
        <v>439</v>
      </c>
      <c r="G11" s="92">
        <v>544.41</v>
      </c>
      <c r="H11" s="90" t="s">
        <v>439</v>
      </c>
      <c r="I11" t="s">
        <v>197</v>
      </c>
      <c r="J11" s="90" t="s">
        <v>444</v>
      </c>
      <c r="K11">
        <v>1</v>
      </c>
      <c r="L11" t="s">
        <v>445</v>
      </c>
    </row>
    <row r="12" spans="1:12" x14ac:dyDescent="0.25">
      <c r="A12" t="s">
        <v>442</v>
      </c>
      <c r="B12">
        <v>7</v>
      </c>
      <c r="C12" t="s">
        <v>443</v>
      </c>
      <c r="D12" s="119" t="s">
        <v>60</v>
      </c>
      <c r="E12" s="120"/>
      <c r="F12" s="90" t="s">
        <v>439</v>
      </c>
      <c r="G12" s="92">
        <v>2422.5700000000002</v>
      </c>
      <c r="H12" s="90" t="s">
        <v>439</v>
      </c>
      <c r="I12" t="s">
        <v>197</v>
      </c>
      <c r="J12" s="90" t="s">
        <v>444</v>
      </c>
      <c r="K12">
        <v>1</v>
      </c>
      <c r="L12" t="s">
        <v>445</v>
      </c>
    </row>
    <row r="13" spans="1:12" x14ac:dyDescent="0.25">
      <c r="A13" t="s">
        <v>442</v>
      </c>
      <c r="B13">
        <v>8</v>
      </c>
      <c r="C13" t="s">
        <v>443</v>
      </c>
      <c r="D13" s="119" t="s">
        <v>116</v>
      </c>
      <c r="E13" s="120"/>
      <c r="F13" s="90" t="s">
        <v>439</v>
      </c>
      <c r="G13" s="92">
        <v>1441</v>
      </c>
      <c r="H13" s="90" t="s">
        <v>439</v>
      </c>
      <c r="I13" t="s">
        <v>197</v>
      </c>
      <c r="J13" s="90" t="s">
        <v>444</v>
      </c>
      <c r="K13">
        <v>1</v>
      </c>
      <c r="L13" t="s">
        <v>445</v>
      </c>
    </row>
    <row r="14" spans="1:12" x14ac:dyDescent="0.25">
      <c r="A14" t="s">
        <v>442</v>
      </c>
      <c r="B14">
        <v>9</v>
      </c>
      <c r="C14" t="s">
        <v>443</v>
      </c>
      <c r="D14" s="119" t="s">
        <v>117</v>
      </c>
      <c r="E14" s="120"/>
      <c r="F14" s="90" t="s">
        <v>439</v>
      </c>
      <c r="G14" s="92">
        <v>146.24</v>
      </c>
      <c r="H14" s="90" t="s">
        <v>439</v>
      </c>
      <c r="I14" t="s">
        <v>197</v>
      </c>
      <c r="J14" s="90" t="s">
        <v>444</v>
      </c>
      <c r="K14">
        <v>1</v>
      </c>
      <c r="L14" t="s">
        <v>445</v>
      </c>
    </row>
    <row r="15" spans="1:12" x14ac:dyDescent="0.25">
      <c r="A15" t="s">
        <v>442</v>
      </c>
      <c r="B15">
        <v>10</v>
      </c>
      <c r="C15" t="s">
        <v>443</v>
      </c>
      <c r="D15" s="119" t="s">
        <v>118</v>
      </c>
      <c r="E15" s="120"/>
      <c r="F15" s="90" t="s">
        <v>439</v>
      </c>
      <c r="G15" s="92">
        <v>1625.33</v>
      </c>
      <c r="H15" s="90" t="s">
        <v>439</v>
      </c>
      <c r="I15" t="s">
        <v>197</v>
      </c>
      <c r="J15" s="90" t="s">
        <v>444</v>
      </c>
      <c r="K15">
        <v>1</v>
      </c>
      <c r="L15" t="s">
        <v>445</v>
      </c>
    </row>
    <row r="16" spans="1:12" x14ac:dyDescent="0.25">
      <c r="A16" t="s">
        <v>442</v>
      </c>
      <c r="B16">
        <v>11</v>
      </c>
      <c r="C16" t="s">
        <v>443</v>
      </c>
      <c r="D16" s="119" t="s">
        <v>76</v>
      </c>
      <c r="E16" s="120"/>
      <c r="F16" s="90" t="s">
        <v>439</v>
      </c>
      <c r="G16" s="92">
        <v>1596.14</v>
      </c>
      <c r="H16" s="90" t="s">
        <v>439</v>
      </c>
      <c r="I16" t="s">
        <v>197</v>
      </c>
      <c r="J16" s="90" t="s">
        <v>444</v>
      </c>
      <c r="K16">
        <v>1</v>
      </c>
      <c r="L16" t="s">
        <v>445</v>
      </c>
    </row>
    <row r="17" spans="1:12" x14ac:dyDescent="0.25">
      <c r="A17" t="s">
        <v>442</v>
      </c>
      <c r="B17">
        <v>12</v>
      </c>
      <c r="C17" t="s">
        <v>443</v>
      </c>
      <c r="D17" s="119" t="s">
        <v>92</v>
      </c>
      <c r="E17" s="120"/>
      <c r="F17" s="90" t="s">
        <v>439</v>
      </c>
      <c r="G17" s="92">
        <v>2070.61</v>
      </c>
      <c r="H17" s="90" t="s">
        <v>439</v>
      </c>
      <c r="I17" t="s">
        <v>197</v>
      </c>
      <c r="J17" s="90" t="s">
        <v>444</v>
      </c>
      <c r="K17">
        <v>1</v>
      </c>
      <c r="L17" t="s">
        <v>445</v>
      </c>
    </row>
    <row r="18" spans="1:12" x14ac:dyDescent="0.25">
      <c r="A18" t="s">
        <v>442</v>
      </c>
      <c r="B18">
        <v>13</v>
      </c>
      <c r="C18" t="s">
        <v>443</v>
      </c>
      <c r="D18" s="119" t="s">
        <v>97</v>
      </c>
      <c r="E18" s="120"/>
      <c r="F18" s="90" t="s">
        <v>439</v>
      </c>
      <c r="G18" s="92">
        <v>2713.43</v>
      </c>
      <c r="H18" s="90" t="s">
        <v>439</v>
      </c>
      <c r="I18" t="s">
        <v>197</v>
      </c>
      <c r="J18" s="90" t="s">
        <v>444</v>
      </c>
      <c r="K18">
        <v>1</v>
      </c>
      <c r="L18" t="s">
        <v>445</v>
      </c>
    </row>
    <row r="19" spans="1:12" x14ac:dyDescent="0.25">
      <c r="A19" t="s">
        <v>442</v>
      </c>
      <c r="B19">
        <v>14</v>
      </c>
      <c r="C19" t="s">
        <v>443</v>
      </c>
      <c r="D19" s="119" t="s">
        <v>98</v>
      </c>
      <c r="E19" s="120"/>
      <c r="F19" s="90" t="s">
        <v>439</v>
      </c>
      <c r="G19" s="92">
        <v>2289.3200000000002</v>
      </c>
      <c r="H19" s="90" t="s">
        <v>439</v>
      </c>
      <c r="I19" t="s">
        <v>197</v>
      </c>
      <c r="J19" s="90" t="s">
        <v>444</v>
      </c>
      <c r="K19">
        <v>1</v>
      </c>
      <c r="L19" t="s">
        <v>445</v>
      </c>
    </row>
    <row r="20" spans="1:12" x14ac:dyDescent="0.25">
      <c r="A20" t="s">
        <v>442</v>
      </c>
      <c r="B20">
        <v>15</v>
      </c>
      <c r="C20" t="s">
        <v>443</v>
      </c>
      <c r="D20" s="119" t="s">
        <v>124</v>
      </c>
      <c r="E20" s="120"/>
      <c r="F20" s="90" t="s">
        <v>439</v>
      </c>
      <c r="G20" s="92">
        <v>2323.52</v>
      </c>
      <c r="H20" s="90" t="s">
        <v>439</v>
      </c>
      <c r="I20" t="s">
        <v>197</v>
      </c>
      <c r="J20" s="90" t="s">
        <v>444</v>
      </c>
      <c r="K20">
        <v>1</v>
      </c>
      <c r="L20" t="s">
        <v>445</v>
      </c>
    </row>
    <row r="21" spans="1:12" x14ac:dyDescent="0.25">
      <c r="A21" t="s">
        <v>442</v>
      </c>
      <c r="B21">
        <v>16</v>
      </c>
      <c r="C21" t="s">
        <v>443</v>
      </c>
      <c r="D21" s="119" t="s">
        <v>134</v>
      </c>
      <c r="E21" s="120"/>
      <c r="F21" s="90" t="s">
        <v>439</v>
      </c>
      <c r="G21" s="92">
        <v>4128.8900000000003</v>
      </c>
      <c r="H21" s="90" t="s">
        <v>439</v>
      </c>
      <c r="I21" t="s">
        <v>197</v>
      </c>
      <c r="J21" s="90" t="s">
        <v>444</v>
      </c>
      <c r="K21">
        <v>1</v>
      </c>
      <c r="L21" t="s">
        <v>445</v>
      </c>
    </row>
    <row r="22" spans="1:12" x14ac:dyDescent="0.25">
      <c r="A22" t="s">
        <v>442</v>
      </c>
      <c r="B22">
        <v>17</v>
      </c>
      <c r="C22" t="s">
        <v>443</v>
      </c>
      <c r="D22" s="119" t="s">
        <v>135</v>
      </c>
      <c r="E22" s="120"/>
      <c r="F22" s="90" t="s">
        <v>439</v>
      </c>
      <c r="G22" s="92">
        <v>1227.47</v>
      </c>
      <c r="H22" s="90" t="s">
        <v>439</v>
      </c>
      <c r="I22" t="s">
        <v>197</v>
      </c>
      <c r="J22" s="90" t="s">
        <v>444</v>
      </c>
      <c r="K22">
        <v>1</v>
      </c>
      <c r="L22" t="s">
        <v>445</v>
      </c>
    </row>
    <row r="23" spans="1:12" x14ac:dyDescent="0.25">
      <c r="A23" t="s">
        <v>442</v>
      </c>
      <c r="B23">
        <v>18</v>
      </c>
      <c r="C23" t="s">
        <v>443</v>
      </c>
      <c r="D23" s="119" t="s">
        <v>136</v>
      </c>
      <c r="E23" s="120"/>
      <c r="F23" s="90" t="s">
        <v>439</v>
      </c>
      <c r="G23" s="92">
        <v>1085.26</v>
      </c>
      <c r="H23" s="90" t="s">
        <v>439</v>
      </c>
      <c r="I23" t="s">
        <v>197</v>
      </c>
      <c r="J23" s="90" t="s">
        <v>444</v>
      </c>
      <c r="K23">
        <v>1</v>
      </c>
      <c r="L23" t="s">
        <v>445</v>
      </c>
    </row>
    <row r="24" spans="1:12" x14ac:dyDescent="0.25">
      <c r="A24" t="s">
        <v>442</v>
      </c>
      <c r="B24">
        <v>19</v>
      </c>
      <c r="C24" t="s">
        <v>443</v>
      </c>
      <c r="D24" s="119" t="s">
        <v>137</v>
      </c>
      <c r="E24" s="120"/>
      <c r="F24" s="90" t="s">
        <v>439</v>
      </c>
      <c r="G24" s="92">
        <v>2708.42</v>
      </c>
      <c r="H24" s="90" t="s">
        <v>439</v>
      </c>
      <c r="I24" t="s">
        <v>197</v>
      </c>
      <c r="J24" s="90" t="s">
        <v>444</v>
      </c>
      <c r="K24">
        <v>1</v>
      </c>
      <c r="L24" t="s">
        <v>445</v>
      </c>
    </row>
    <row r="25" spans="1:12" x14ac:dyDescent="0.25">
      <c r="A25" t="s">
        <v>442</v>
      </c>
      <c r="B25">
        <v>20</v>
      </c>
      <c r="C25" t="s">
        <v>443</v>
      </c>
      <c r="D25" s="119" t="s">
        <v>138</v>
      </c>
      <c r="E25" s="120"/>
      <c r="F25" s="90" t="s">
        <v>439</v>
      </c>
      <c r="G25" s="92">
        <v>2080</v>
      </c>
      <c r="H25" s="90" t="s">
        <v>439</v>
      </c>
      <c r="I25" t="s">
        <v>197</v>
      </c>
      <c r="J25" s="90" t="s">
        <v>444</v>
      </c>
      <c r="K25">
        <v>1</v>
      </c>
      <c r="L25" t="s">
        <v>445</v>
      </c>
    </row>
    <row r="26" spans="1:12" x14ac:dyDescent="0.25">
      <c r="A26" t="s">
        <v>442</v>
      </c>
      <c r="B26">
        <v>21</v>
      </c>
      <c r="C26" t="s">
        <v>443</v>
      </c>
      <c r="D26" s="119" t="s">
        <v>139</v>
      </c>
      <c r="E26" s="120"/>
      <c r="F26" s="90" t="s">
        <v>439</v>
      </c>
      <c r="G26" s="92">
        <v>2640.08</v>
      </c>
      <c r="H26" s="90" t="s">
        <v>439</v>
      </c>
      <c r="I26" t="s">
        <v>197</v>
      </c>
      <c r="J26" s="90" t="s">
        <v>444</v>
      </c>
      <c r="K26">
        <v>1</v>
      </c>
      <c r="L26" t="s">
        <v>445</v>
      </c>
    </row>
    <row r="27" spans="1:12" x14ac:dyDescent="0.25">
      <c r="A27" t="s">
        <v>442</v>
      </c>
      <c r="B27">
        <v>22</v>
      </c>
      <c r="C27" t="s">
        <v>443</v>
      </c>
      <c r="D27" s="119" t="s">
        <v>140</v>
      </c>
      <c r="E27" s="120"/>
      <c r="F27" s="90" t="s">
        <v>439</v>
      </c>
      <c r="G27" s="92">
        <v>2672.25</v>
      </c>
      <c r="H27" s="90" t="s">
        <v>439</v>
      </c>
      <c r="I27" t="s">
        <v>197</v>
      </c>
      <c r="J27" s="90" t="s">
        <v>444</v>
      </c>
      <c r="K27">
        <v>1</v>
      </c>
      <c r="L27" t="s">
        <v>445</v>
      </c>
    </row>
    <row r="28" spans="1:12" x14ac:dyDescent="0.25">
      <c r="A28" t="s">
        <v>442</v>
      </c>
      <c r="B28">
        <v>23</v>
      </c>
      <c r="C28" t="s">
        <v>443</v>
      </c>
      <c r="D28" s="119" t="s">
        <v>141</v>
      </c>
      <c r="E28" s="120"/>
      <c r="F28" s="90" t="s">
        <v>439</v>
      </c>
      <c r="G28" s="92">
        <v>737.66</v>
      </c>
      <c r="H28" s="90" t="s">
        <v>439</v>
      </c>
      <c r="I28" t="s">
        <v>197</v>
      </c>
      <c r="J28" s="90" t="s">
        <v>444</v>
      </c>
      <c r="K28">
        <v>1</v>
      </c>
      <c r="L28" t="s">
        <v>445</v>
      </c>
    </row>
    <row r="29" spans="1:12" x14ac:dyDescent="0.25">
      <c r="A29" t="s">
        <v>442</v>
      </c>
      <c r="B29">
        <v>24</v>
      </c>
      <c r="C29" t="s">
        <v>443</v>
      </c>
      <c r="D29" s="119" t="s">
        <v>142</v>
      </c>
      <c r="E29" s="120"/>
      <c r="F29" s="90" t="s">
        <v>439</v>
      </c>
      <c r="G29" s="92">
        <v>1947.6</v>
      </c>
      <c r="H29" s="90" t="s">
        <v>439</v>
      </c>
      <c r="I29" t="s">
        <v>197</v>
      </c>
      <c r="J29" s="90" t="s">
        <v>444</v>
      </c>
      <c r="K29">
        <v>1</v>
      </c>
      <c r="L29" t="s">
        <v>445</v>
      </c>
    </row>
    <row r="30" spans="1:12" x14ac:dyDescent="0.25">
      <c r="A30" t="s">
        <v>442</v>
      </c>
      <c r="B30">
        <v>25</v>
      </c>
      <c r="C30" t="s">
        <v>443</v>
      </c>
      <c r="D30" s="119" t="s">
        <v>143</v>
      </c>
      <c r="E30" s="120"/>
      <c r="F30" s="90" t="s">
        <v>439</v>
      </c>
      <c r="G30" s="92">
        <v>1965</v>
      </c>
      <c r="H30" s="90" t="s">
        <v>439</v>
      </c>
      <c r="I30" t="s">
        <v>197</v>
      </c>
      <c r="J30" s="90" t="s">
        <v>444</v>
      </c>
      <c r="K30">
        <v>1</v>
      </c>
      <c r="L30" t="s">
        <v>445</v>
      </c>
    </row>
    <row r="31" spans="1:12" x14ac:dyDescent="0.25">
      <c r="A31" t="s">
        <v>442</v>
      </c>
      <c r="B31">
        <v>26</v>
      </c>
      <c r="C31" t="s">
        <v>443</v>
      </c>
      <c r="D31" s="119" t="s">
        <v>144</v>
      </c>
      <c r="E31" s="120"/>
      <c r="F31" s="90" t="s">
        <v>439</v>
      </c>
      <c r="G31" s="92">
        <v>2020</v>
      </c>
      <c r="H31" s="90" t="s">
        <v>439</v>
      </c>
      <c r="I31" t="s">
        <v>197</v>
      </c>
      <c r="J31" s="90" t="s">
        <v>444</v>
      </c>
      <c r="K31">
        <v>1</v>
      </c>
      <c r="L31" t="s">
        <v>445</v>
      </c>
    </row>
    <row r="32" spans="1:12" x14ac:dyDescent="0.25">
      <c r="A32" t="s">
        <v>442</v>
      </c>
      <c r="B32">
        <v>27</v>
      </c>
      <c r="C32" t="s">
        <v>443</v>
      </c>
      <c r="D32" s="119" t="s">
        <v>145</v>
      </c>
      <c r="E32" s="120"/>
      <c r="F32" s="90" t="s">
        <v>439</v>
      </c>
      <c r="G32" s="92">
        <v>3031.1</v>
      </c>
      <c r="H32" s="90" t="s">
        <v>439</v>
      </c>
      <c r="I32" t="s">
        <v>197</v>
      </c>
      <c r="J32" s="90" t="s">
        <v>444</v>
      </c>
      <c r="K32">
        <v>1</v>
      </c>
      <c r="L32" t="s">
        <v>445</v>
      </c>
    </row>
    <row r="33" spans="1:12" x14ac:dyDescent="0.25">
      <c r="A33" t="s">
        <v>442</v>
      </c>
      <c r="B33">
        <v>28</v>
      </c>
      <c r="C33" t="s">
        <v>443</v>
      </c>
      <c r="D33" s="119" t="s">
        <v>146</v>
      </c>
      <c r="E33" s="120"/>
      <c r="F33" s="90" t="s">
        <v>439</v>
      </c>
      <c r="G33" s="92">
        <v>2685.64</v>
      </c>
      <c r="H33" s="90" t="s">
        <v>439</v>
      </c>
      <c r="I33" t="s">
        <v>197</v>
      </c>
      <c r="J33" s="90" t="s">
        <v>444</v>
      </c>
      <c r="K33">
        <v>1</v>
      </c>
      <c r="L33" t="s">
        <v>445</v>
      </c>
    </row>
    <row r="34" spans="1:12" x14ac:dyDescent="0.25">
      <c r="A34" t="s">
        <v>442</v>
      </c>
      <c r="B34">
        <v>29</v>
      </c>
      <c r="C34" t="s">
        <v>443</v>
      </c>
      <c r="D34" s="119" t="s">
        <v>147</v>
      </c>
      <c r="E34" s="120"/>
      <c r="F34" s="90" t="s">
        <v>439</v>
      </c>
      <c r="G34" s="92">
        <v>1488.55</v>
      </c>
      <c r="H34" s="90" t="s">
        <v>439</v>
      </c>
      <c r="I34" t="s">
        <v>197</v>
      </c>
      <c r="J34" s="90" t="s">
        <v>444</v>
      </c>
      <c r="K34">
        <v>1</v>
      </c>
      <c r="L34" t="s">
        <v>445</v>
      </c>
    </row>
    <row r="35" spans="1:12" x14ac:dyDescent="0.25">
      <c r="A35" t="s">
        <v>442</v>
      </c>
      <c r="B35">
        <v>30</v>
      </c>
      <c r="C35" t="s">
        <v>443</v>
      </c>
      <c r="D35" s="119" t="s">
        <v>148</v>
      </c>
      <c r="E35" s="120"/>
      <c r="F35" s="90" t="s">
        <v>439</v>
      </c>
      <c r="G35" s="92">
        <v>3193.26</v>
      </c>
      <c r="H35" s="90" t="s">
        <v>439</v>
      </c>
      <c r="I35" t="s">
        <v>197</v>
      </c>
      <c r="J35" s="90" t="s">
        <v>444</v>
      </c>
      <c r="K35">
        <v>1</v>
      </c>
      <c r="L35" t="s">
        <v>445</v>
      </c>
    </row>
    <row r="36" spans="1:12" x14ac:dyDescent="0.25">
      <c r="A36" t="s">
        <v>442</v>
      </c>
      <c r="B36">
        <v>31</v>
      </c>
      <c r="C36" t="s">
        <v>443</v>
      </c>
      <c r="D36" s="119" t="s">
        <v>149</v>
      </c>
      <c r="E36" s="120"/>
      <c r="F36" s="90" t="s">
        <v>439</v>
      </c>
      <c r="G36" s="92">
        <v>2684.58</v>
      </c>
      <c r="H36" s="90" t="s">
        <v>439</v>
      </c>
      <c r="I36" t="s">
        <v>197</v>
      </c>
      <c r="J36" s="90" t="s">
        <v>444</v>
      </c>
      <c r="K36">
        <v>1</v>
      </c>
      <c r="L36" t="s">
        <v>445</v>
      </c>
    </row>
    <row r="37" spans="1:12" x14ac:dyDescent="0.25">
      <c r="A37" t="s">
        <v>442</v>
      </c>
      <c r="B37">
        <v>32</v>
      </c>
      <c r="C37" t="s">
        <v>443</v>
      </c>
      <c r="D37" s="119" t="s">
        <v>150</v>
      </c>
      <c r="E37" s="120"/>
      <c r="F37" s="90" t="s">
        <v>439</v>
      </c>
      <c r="G37" s="92">
        <v>2356</v>
      </c>
      <c r="H37" s="90" t="s">
        <v>439</v>
      </c>
      <c r="I37" t="s">
        <v>197</v>
      </c>
      <c r="J37" s="90" t="s">
        <v>444</v>
      </c>
      <c r="K37">
        <v>1</v>
      </c>
      <c r="L37" t="s">
        <v>445</v>
      </c>
    </row>
    <row r="38" spans="1:12" x14ac:dyDescent="0.25">
      <c r="A38" t="s">
        <v>442</v>
      </c>
      <c r="B38">
        <v>33</v>
      </c>
      <c r="C38" t="s">
        <v>443</v>
      </c>
      <c r="D38" s="119" t="s">
        <v>151</v>
      </c>
      <c r="E38" s="120"/>
      <c r="F38" s="90" t="s">
        <v>439</v>
      </c>
      <c r="G38" s="92">
        <v>2368.23</v>
      </c>
      <c r="H38" s="90" t="s">
        <v>439</v>
      </c>
      <c r="I38" t="s">
        <v>197</v>
      </c>
      <c r="J38" s="90" t="s">
        <v>444</v>
      </c>
      <c r="K38">
        <v>1</v>
      </c>
      <c r="L38" t="s">
        <v>445</v>
      </c>
    </row>
    <row r="39" spans="1:12" x14ac:dyDescent="0.25">
      <c r="A39" t="s">
        <v>442</v>
      </c>
      <c r="B39">
        <v>34</v>
      </c>
      <c r="C39" t="s">
        <v>443</v>
      </c>
      <c r="D39" s="119" t="s">
        <v>172</v>
      </c>
      <c r="E39" s="120"/>
      <c r="F39" s="90" t="s">
        <v>439</v>
      </c>
      <c r="G39" s="92">
        <v>2685.64</v>
      </c>
      <c r="H39" s="90" t="s">
        <v>439</v>
      </c>
      <c r="I39" t="s">
        <v>197</v>
      </c>
      <c r="J39" s="90" t="s">
        <v>444</v>
      </c>
      <c r="K39">
        <v>1</v>
      </c>
      <c r="L39" t="s">
        <v>445</v>
      </c>
    </row>
    <row r="40" spans="1:12" x14ac:dyDescent="0.25">
      <c r="A40" t="s">
        <v>442</v>
      </c>
      <c r="B40">
        <v>35</v>
      </c>
      <c r="C40" t="s">
        <v>443</v>
      </c>
      <c r="D40" s="119" t="s">
        <v>173</v>
      </c>
      <c r="E40" s="120"/>
      <c r="F40" s="90" t="s">
        <v>439</v>
      </c>
      <c r="G40" s="92">
        <v>2685.64</v>
      </c>
      <c r="H40" s="90" t="s">
        <v>439</v>
      </c>
      <c r="I40" t="s">
        <v>197</v>
      </c>
      <c r="J40" s="90" t="s">
        <v>444</v>
      </c>
      <c r="K40">
        <v>1</v>
      </c>
      <c r="L40" t="s">
        <v>445</v>
      </c>
    </row>
    <row r="41" spans="1:12" x14ac:dyDescent="0.25">
      <c r="A41" t="s">
        <v>442</v>
      </c>
      <c r="B41">
        <v>36</v>
      </c>
      <c r="C41" t="s">
        <v>443</v>
      </c>
      <c r="D41" s="119" t="s">
        <v>178</v>
      </c>
      <c r="E41" s="120"/>
      <c r="F41" s="90" t="s">
        <v>439</v>
      </c>
      <c r="G41" s="92">
        <v>2103.29</v>
      </c>
      <c r="H41" s="90" t="s">
        <v>439</v>
      </c>
      <c r="I41" t="s">
        <v>197</v>
      </c>
      <c r="J41" s="90" t="s">
        <v>444</v>
      </c>
      <c r="K41">
        <v>1</v>
      </c>
      <c r="L41" t="s">
        <v>445</v>
      </c>
    </row>
    <row r="42" spans="1:12" x14ac:dyDescent="0.25">
      <c r="A42" t="s">
        <v>442</v>
      </c>
      <c r="B42">
        <v>37</v>
      </c>
      <c r="C42" t="s">
        <v>443</v>
      </c>
      <c r="D42" s="119" t="s">
        <v>176</v>
      </c>
      <c r="E42" s="120"/>
      <c r="F42" s="90" t="s">
        <v>439</v>
      </c>
      <c r="G42" s="92">
        <v>3169.76</v>
      </c>
      <c r="H42" s="90" t="s">
        <v>439</v>
      </c>
      <c r="I42" t="s">
        <v>197</v>
      </c>
      <c r="J42" s="90" t="s">
        <v>444</v>
      </c>
      <c r="K42">
        <v>1</v>
      </c>
      <c r="L42" t="s">
        <v>445</v>
      </c>
    </row>
    <row r="43" spans="1:12" x14ac:dyDescent="0.25">
      <c r="A43" t="s">
        <v>442</v>
      </c>
      <c r="B43">
        <v>38</v>
      </c>
      <c r="C43" t="s">
        <v>443</v>
      </c>
      <c r="D43" s="119" t="s">
        <v>86</v>
      </c>
      <c r="E43" s="120"/>
      <c r="F43" s="90" t="s">
        <v>439</v>
      </c>
      <c r="G43" s="92">
        <v>4165</v>
      </c>
      <c r="H43" s="90" t="s">
        <v>439</v>
      </c>
      <c r="I43" t="s">
        <v>197</v>
      </c>
      <c r="J43" s="90" t="s">
        <v>444</v>
      </c>
      <c r="K43">
        <v>1</v>
      </c>
      <c r="L43" t="s">
        <v>445</v>
      </c>
    </row>
    <row r="44" spans="1:12" x14ac:dyDescent="0.25">
      <c r="A44" t="s">
        <v>442</v>
      </c>
      <c r="B44">
        <v>39</v>
      </c>
      <c r="C44" t="s">
        <v>443</v>
      </c>
      <c r="D44" s="119" t="s">
        <v>132</v>
      </c>
      <c r="E44" s="120"/>
      <c r="F44" s="90" t="s">
        <v>439</v>
      </c>
      <c r="G44" s="92">
        <v>3169.76</v>
      </c>
      <c r="H44" s="90" t="s">
        <v>439</v>
      </c>
      <c r="I44" t="s">
        <v>197</v>
      </c>
      <c r="J44" s="90" t="s">
        <v>444</v>
      </c>
      <c r="K44">
        <v>1</v>
      </c>
      <c r="L44" t="s">
        <v>445</v>
      </c>
    </row>
    <row r="45" spans="1:12" x14ac:dyDescent="0.25">
      <c r="A45" t="s">
        <v>442</v>
      </c>
      <c r="B45">
        <v>40</v>
      </c>
      <c r="C45" t="s">
        <v>443</v>
      </c>
      <c r="D45" s="119" t="s">
        <v>107</v>
      </c>
      <c r="E45" s="120"/>
      <c r="F45" s="90" t="s">
        <v>439</v>
      </c>
      <c r="G45" s="92">
        <v>4321.3599999999997</v>
      </c>
      <c r="H45" s="90" t="s">
        <v>439</v>
      </c>
      <c r="I45" t="s">
        <v>197</v>
      </c>
      <c r="J45" s="90" t="s">
        <v>444</v>
      </c>
      <c r="K45">
        <v>1</v>
      </c>
      <c r="L45" t="s">
        <v>445</v>
      </c>
    </row>
    <row r="46" spans="1:12" x14ac:dyDescent="0.25">
      <c r="A46" t="s">
        <v>442</v>
      </c>
      <c r="B46">
        <v>41</v>
      </c>
      <c r="C46" t="s">
        <v>443</v>
      </c>
      <c r="D46" s="119" t="s">
        <v>111</v>
      </c>
      <c r="E46" s="120"/>
      <c r="F46" s="90" t="s">
        <v>439</v>
      </c>
      <c r="G46" s="92">
        <v>1273.3399999999999</v>
      </c>
      <c r="H46" s="90" t="s">
        <v>439</v>
      </c>
      <c r="I46" t="s">
        <v>197</v>
      </c>
      <c r="J46" s="90" t="s">
        <v>444</v>
      </c>
      <c r="K46">
        <v>1</v>
      </c>
      <c r="L46" t="s">
        <v>445</v>
      </c>
    </row>
    <row r="47" spans="1:12" x14ac:dyDescent="0.25">
      <c r="A47" t="s">
        <v>442</v>
      </c>
      <c r="B47">
        <v>42</v>
      </c>
      <c r="C47" t="s">
        <v>443</v>
      </c>
      <c r="D47" s="119" t="s">
        <v>163</v>
      </c>
      <c r="E47" s="120"/>
      <c r="F47" s="90" t="s">
        <v>439</v>
      </c>
      <c r="G47" s="92">
        <v>1854.25</v>
      </c>
      <c r="H47" s="90" t="s">
        <v>439</v>
      </c>
      <c r="I47" t="s">
        <v>197</v>
      </c>
      <c r="J47" s="90" t="s">
        <v>444</v>
      </c>
      <c r="K47">
        <v>1</v>
      </c>
      <c r="L47" t="s">
        <v>445</v>
      </c>
    </row>
    <row r="48" spans="1:12" x14ac:dyDescent="0.25">
      <c r="A48" t="s">
        <v>442</v>
      </c>
      <c r="B48">
        <v>43</v>
      </c>
      <c r="C48" t="s">
        <v>443</v>
      </c>
      <c r="D48" s="119" t="s">
        <v>164</v>
      </c>
      <c r="E48" s="120"/>
      <c r="F48" s="90" t="s">
        <v>439</v>
      </c>
      <c r="G48" s="92">
        <v>2200</v>
      </c>
      <c r="H48" s="90" t="s">
        <v>439</v>
      </c>
      <c r="I48" t="s">
        <v>197</v>
      </c>
      <c r="J48" s="90" t="s">
        <v>444</v>
      </c>
      <c r="K48">
        <v>1</v>
      </c>
      <c r="L48" t="s">
        <v>445</v>
      </c>
    </row>
    <row r="49" spans="1:12" x14ac:dyDescent="0.25">
      <c r="A49" t="s">
        <v>442</v>
      </c>
      <c r="B49">
        <v>44</v>
      </c>
      <c r="C49" t="s">
        <v>443</v>
      </c>
      <c r="D49" s="119" t="s">
        <v>165</v>
      </c>
      <c r="E49" s="120"/>
      <c r="F49" s="90" t="s">
        <v>439</v>
      </c>
      <c r="G49" s="92">
        <v>2936.21</v>
      </c>
      <c r="H49" s="90" t="s">
        <v>439</v>
      </c>
      <c r="I49" t="s">
        <v>197</v>
      </c>
      <c r="J49" s="90" t="s">
        <v>444</v>
      </c>
      <c r="K49">
        <v>1</v>
      </c>
      <c r="L49" t="s">
        <v>445</v>
      </c>
    </row>
    <row r="50" spans="1:12" x14ac:dyDescent="0.25">
      <c r="A50" t="s">
        <v>442</v>
      </c>
      <c r="B50">
        <v>45</v>
      </c>
      <c r="C50" t="s">
        <v>443</v>
      </c>
      <c r="D50" s="119" t="s">
        <v>166</v>
      </c>
      <c r="E50" s="120"/>
      <c r="F50" s="90" t="s">
        <v>439</v>
      </c>
      <c r="G50" s="92">
        <v>2938.49</v>
      </c>
      <c r="H50" s="90" t="s">
        <v>439</v>
      </c>
      <c r="I50" t="s">
        <v>197</v>
      </c>
      <c r="J50" s="90" t="s">
        <v>444</v>
      </c>
      <c r="K50">
        <v>1</v>
      </c>
      <c r="L50" t="s">
        <v>445</v>
      </c>
    </row>
    <row r="51" spans="1:12" s="1" customFormat="1" x14ac:dyDescent="0.25">
      <c r="A51" t="s">
        <v>442</v>
      </c>
      <c r="B51">
        <v>46</v>
      </c>
      <c r="C51" t="s">
        <v>443</v>
      </c>
      <c r="D51" s="121" t="s">
        <v>125</v>
      </c>
      <c r="E51" s="121"/>
      <c r="F51" s="90" t="s">
        <v>439</v>
      </c>
      <c r="G51" s="95">
        <v>2891.63</v>
      </c>
      <c r="H51" s="90" t="s">
        <v>439</v>
      </c>
      <c r="I51" t="s">
        <v>197</v>
      </c>
      <c r="J51" s="90" t="s">
        <v>444</v>
      </c>
      <c r="K51">
        <v>1</v>
      </c>
      <c r="L51" t="s">
        <v>445</v>
      </c>
    </row>
    <row r="52" spans="1:12" s="1" customFormat="1" x14ac:dyDescent="0.25">
      <c r="A52" t="s">
        <v>442</v>
      </c>
      <c r="B52">
        <v>47</v>
      </c>
      <c r="C52" t="s">
        <v>443</v>
      </c>
      <c r="D52" s="121" t="s">
        <v>72</v>
      </c>
      <c r="E52" s="121"/>
      <c r="F52" s="90" t="s">
        <v>439</v>
      </c>
      <c r="G52" s="95">
        <v>2314.4</v>
      </c>
      <c r="H52" s="90" t="s">
        <v>439</v>
      </c>
      <c r="I52" t="s">
        <v>197</v>
      </c>
      <c r="J52" s="90" t="s">
        <v>444</v>
      </c>
      <c r="K52">
        <v>1</v>
      </c>
      <c r="L52" t="s">
        <v>445</v>
      </c>
    </row>
    <row r="53" spans="1:12" s="1" customFormat="1" x14ac:dyDescent="0.25">
      <c r="A53" t="s">
        <v>442</v>
      </c>
      <c r="B53">
        <v>48</v>
      </c>
      <c r="C53" t="s">
        <v>443</v>
      </c>
      <c r="D53" s="121" t="s">
        <v>71</v>
      </c>
      <c r="E53" s="121"/>
      <c r="F53" s="90" t="s">
        <v>439</v>
      </c>
      <c r="G53" s="95">
        <v>2329</v>
      </c>
      <c r="H53" s="90" t="s">
        <v>439</v>
      </c>
      <c r="I53" t="s">
        <v>197</v>
      </c>
      <c r="J53" s="90" t="s">
        <v>444</v>
      </c>
      <c r="K53">
        <v>1</v>
      </c>
      <c r="L53" t="s">
        <v>445</v>
      </c>
    </row>
    <row r="54" spans="1:12" s="1" customFormat="1" x14ac:dyDescent="0.25">
      <c r="A54" t="s">
        <v>442</v>
      </c>
      <c r="B54">
        <v>49</v>
      </c>
      <c r="C54" t="s">
        <v>443</v>
      </c>
      <c r="D54" s="121" t="s">
        <v>75</v>
      </c>
      <c r="E54" s="121"/>
      <c r="F54" s="90" t="s">
        <v>439</v>
      </c>
      <c r="G54" s="95">
        <v>3586</v>
      </c>
      <c r="H54" s="90" t="s">
        <v>439</v>
      </c>
      <c r="I54" t="s">
        <v>197</v>
      </c>
      <c r="J54" s="90" t="s">
        <v>444</v>
      </c>
      <c r="K54">
        <v>1</v>
      </c>
      <c r="L54" t="s">
        <v>445</v>
      </c>
    </row>
    <row r="55" spans="1:12" s="1" customFormat="1" x14ac:dyDescent="0.25">
      <c r="A55" t="s">
        <v>442</v>
      </c>
      <c r="B55">
        <v>50</v>
      </c>
      <c r="C55" t="s">
        <v>443</v>
      </c>
      <c r="D55" s="121" t="s">
        <v>74</v>
      </c>
      <c r="E55" s="121"/>
      <c r="F55" s="90" t="s">
        <v>439</v>
      </c>
      <c r="G55" s="95">
        <v>2442.09</v>
      </c>
      <c r="H55" s="90" t="s">
        <v>439</v>
      </c>
      <c r="I55" t="s">
        <v>197</v>
      </c>
      <c r="J55" s="90" t="s">
        <v>444</v>
      </c>
      <c r="K55">
        <v>1</v>
      </c>
      <c r="L55" t="s">
        <v>445</v>
      </c>
    </row>
    <row r="56" spans="1:12" s="1" customFormat="1" x14ac:dyDescent="0.25">
      <c r="A56" t="s">
        <v>442</v>
      </c>
      <c r="B56">
        <v>51</v>
      </c>
      <c r="C56" t="s">
        <v>443</v>
      </c>
      <c r="D56" s="121" t="s">
        <v>110</v>
      </c>
      <c r="E56" s="121"/>
      <c r="F56" s="90" t="s">
        <v>439</v>
      </c>
      <c r="G56" s="95">
        <v>2832.58</v>
      </c>
      <c r="H56" s="90" t="s">
        <v>439</v>
      </c>
      <c r="I56" t="s">
        <v>197</v>
      </c>
      <c r="J56" s="90" t="s">
        <v>444</v>
      </c>
      <c r="K56">
        <v>1</v>
      </c>
      <c r="L56" t="s">
        <v>445</v>
      </c>
    </row>
    <row r="57" spans="1:12" s="1" customFormat="1" x14ac:dyDescent="0.25">
      <c r="A57" t="s">
        <v>442</v>
      </c>
      <c r="B57">
        <v>52</v>
      </c>
      <c r="C57" t="s">
        <v>443</v>
      </c>
      <c r="D57" s="121" t="s">
        <v>80</v>
      </c>
      <c r="E57" s="121"/>
      <c r="F57" s="90" t="s">
        <v>439</v>
      </c>
      <c r="G57" s="95">
        <v>3192.28</v>
      </c>
      <c r="H57" s="90" t="s">
        <v>439</v>
      </c>
      <c r="I57" t="s">
        <v>197</v>
      </c>
      <c r="J57" s="90" t="s">
        <v>444</v>
      </c>
      <c r="K57">
        <v>1</v>
      </c>
      <c r="L57" t="s">
        <v>445</v>
      </c>
    </row>
    <row r="58" spans="1:12" s="1" customFormat="1" x14ac:dyDescent="0.25">
      <c r="A58" t="s">
        <v>442</v>
      </c>
      <c r="B58">
        <v>53</v>
      </c>
      <c r="C58" t="s">
        <v>443</v>
      </c>
      <c r="D58" s="121" t="s">
        <v>40</v>
      </c>
      <c r="E58" s="121"/>
      <c r="F58" s="90" t="s">
        <v>439</v>
      </c>
      <c r="G58" s="95">
        <v>2384.0100000000002</v>
      </c>
      <c r="H58" s="90" t="s">
        <v>439</v>
      </c>
      <c r="I58" t="s">
        <v>197</v>
      </c>
      <c r="J58" s="90" t="s">
        <v>444</v>
      </c>
      <c r="K58">
        <v>1</v>
      </c>
      <c r="L58" t="s">
        <v>445</v>
      </c>
    </row>
    <row r="59" spans="1:12" s="1" customFormat="1" x14ac:dyDescent="0.25">
      <c r="A59" t="s">
        <v>442</v>
      </c>
      <c r="B59">
        <v>54</v>
      </c>
      <c r="C59" t="s">
        <v>443</v>
      </c>
      <c r="D59" s="121" t="s">
        <v>41</v>
      </c>
      <c r="E59" s="121"/>
      <c r="F59" s="90" t="s">
        <v>439</v>
      </c>
      <c r="G59" s="95">
        <v>2800</v>
      </c>
      <c r="H59" s="90" t="s">
        <v>439</v>
      </c>
      <c r="I59" t="s">
        <v>197</v>
      </c>
      <c r="J59" s="90" t="s">
        <v>444</v>
      </c>
      <c r="K59">
        <v>1</v>
      </c>
      <c r="L59" t="s">
        <v>445</v>
      </c>
    </row>
    <row r="60" spans="1:12" s="1" customFormat="1" x14ac:dyDescent="0.25">
      <c r="A60" t="s">
        <v>442</v>
      </c>
      <c r="B60">
        <v>55</v>
      </c>
      <c r="C60" t="s">
        <v>443</v>
      </c>
      <c r="D60" s="121" t="s">
        <v>42</v>
      </c>
      <c r="E60" s="121"/>
      <c r="F60" s="90" t="s">
        <v>439</v>
      </c>
      <c r="G60" s="95">
        <v>3646.03</v>
      </c>
      <c r="H60" s="90" t="s">
        <v>439</v>
      </c>
      <c r="I60" t="s">
        <v>197</v>
      </c>
      <c r="J60" s="90" t="s">
        <v>444</v>
      </c>
      <c r="K60">
        <v>1</v>
      </c>
      <c r="L60" t="s">
        <v>445</v>
      </c>
    </row>
    <row r="61" spans="1:12" s="1" customFormat="1" x14ac:dyDescent="0.25">
      <c r="A61" t="s">
        <v>442</v>
      </c>
      <c r="B61">
        <v>56</v>
      </c>
      <c r="C61" t="s">
        <v>443</v>
      </c>
      <c r="D61" s="121" t="s">
        <v>54</v>
      </c>
      <c r="E61" s="121"/>
      <c r="F61" s="90" t="s">
        <v>439</v>
      </c>
      <c r="G61" s="95">
        <v>3956.14</v>
      </c>
      <c r="H61" s="90" t="s">
        <v>439</v>
      </c>
      <c r="I61" t="s">
        <v>197</v>
      </c>
      <c r="J61" s="90" t="s">
        <v>444</v>
      </c>
      <c r="K61">
        <v>1</v>
      </c>
      <c r="L61" t="s">
        <v>445</v>
      </c>
    </row>
  </sheetData>
  <mergeCells count="58">
    <mergeCell ref="D2:E2"/>
    <mergeCell ref="D5:E5"/>
    <mergeCell ref="D7:E7"/>
    <mergeCell ref="D6:E6"/>
    <mergeCell ref="D39:E39"/>
    <mergeCell ref="D16:E16"/>
    <mergeCell ref="D8:E8"/>
    <mergeCell ref="D12:E12"/>
    <mergeCell ref="D17:E17"/>
    <mergeCell ref="D11:E11"/>
    <mergeCell ref="D25:E25"/>
    <mergeCell ref="D26:E26"/>
    <mergeCell ref="D20:E20"/>
    <mergeCell ref="D32:E32"/>
    <mergeCell ref="D33:E33"/>
    <mergeCell ref="D34:E34"/>
    <mergeCell ref="D56:E56"/>
    <mergeCell ref="D41:E41"/>
    <mergeCell ref="D45:E45"/>
    <mergeCell ref="D13:E13"/>
    <mergeCell ref="D14:E14"/>
    <mergeCell ref="D15:E15"/>
    <mergeCell ref="D23:E23"/>
    <mergeCell ref="D24:E24"/>
    <mergeCell ref="D55:E55"/>
    <mergeCell ref="D54:E54"/>
    <mergeCell ref="D53:E53"/>
    <mergeCell ref="D52:E52"/>
    <mergeCell ref="D51:E51"/>
    <mergeCell ref="D50:E50"/>
    <mergeCell ref="D40:E40"/>
    <mergeCell ref="D35:E35"/>
    <mergeCell ref="D57:E57"/>
    <mergeCell ref="D58:E58"/>
    <mergeCell ref="D59:E59"/>
    <mergeCell ref="D61:E61"/>
    <mergeCell ref="D60:E60"/>
    <mergeCell ref="D48:E48"/>
    <mergeCell ref="D49:E49"/>
    <mergeCell ref="D27:E27"/>
    <mergeCell ref="D28:E28"/>
    <mergeCell ref="D29:E29"/>
    <mergeCell ref="D30:E30"/>
    <mergeCell ref="D31:E31"/>
    <mergeCell ref="D36:E36"/>
    <mergeCell ref="D47:E47"/>
    <mergeCell ref="D46:E46"/>
    <mergeCell ref="D42:E42"/>
    <mergeCell ref="D44:E44"/>
    <mergeCell ref="D43:E43"/>
    <mergeCell ref="D37:E37"/>
    <mergeCell ref="D38:E38"/>
    <mergeCell ref="D9:E9"/>
    <mergeCell ref="D10:E10"/>
    <mergeCell ref="D19:E19"/>
    <mergeCell ref="D18:E18"/>
    <mergeCell ref="D22:E22"/>
    <mergeCell ref="D21:E21"/>
  </mergeCells>
  <pageMargins left="0" right="0" top="0.78740157480314965" bottom="0.78740157480314965" header="0.31496062992125984" footer="0.31496062992125984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36" workbookViewId="0">
      <selection activeCell="M2" sqref="A2:M73"/>
    </sheetView>
  </sheetViews>
  <sheetFormatPr defaultRowHeight="15" x14ac:dyDescent="0.25"/>
  <cols>
    <col min="1" max="1" width="37" bestFit="1" customWidth="1"/>
    <col min="4" max="4" width="22.140625" bestFit="1" customWidth="1"/>
    <col min="5" max="5" width="22.140625" customWidth="1"/>
    <col min="6" max="7" width="10.5703125" customWidth="1"/>
  </cols>
  <sheetData>
    <row r="1" spans="1:13" x14ac:dyDescent="0.25">
      <c r="B1" t="s">
        <v>187</v>
      </c>
      <c r="D1" t="s">
        <v>7</v>
      </c>
      <c r="F1" t="s">
        <v>196</v>
      </c>
      <c r="H1" t="s">
        <v>194</v>
      </c>
      <c r="J1" t="s">
        <v>195</v>
      </c>
      <c r="L1" t="s">
        <v>193</v>
      </c>
    </row>
    <row r="2" spans="1:13" x14ac:dyDescent="0.25">
      <c r="A2" t="s">
        <v>446</v>
      </c>
      <c r="B2">
        <v>1</v>
      </c>
      <c r="C2" t="s">
        <v>443</v>
      </c>
      <c r="D2" s="81" t="s">
        <v>8</v>
      </c>
      <c r="E2" s="90" t="s">
        <v>439</v>
      </c>
      <c r="F2" s="90" t="s">
        <v>190</v>
      </c>
      <c r="G2" s="90" t="s">
        <v>439</v>
      </c>
      <c r="H2" s="92">
        <f t="shared" ref="H2:H20" si="0">L2/2</f>
        <v>40</v>
      </c>
      <c r="I2" s="90" t="s">
        <v>439</v>
      </c>
      <c r="J2" s="92">
        <v>40</v>
      </c>
      <c r="K2" s="90" t="s">
        <v>439</v>
      </c>
      <c r="L2" s="92">
        <v>80</v>
      </c>
      <c r="M2" t="s">
        <v>437</v>
      </c>
    </row>
    <row r="3" spans="1:13" x14ac:dyDescent="0.25">
      <c r="A3" t="s">
        <v>446</v>
      </c>
      <c r="B3">
        <v>2</v>
      </c>
      <c r="C3" t="s">
        <v>443</v>
      </c>
      <c r="D3" s="81" t="s">
        <v>13</v>
      </c>
      <c r="E3" s="90" t="s">
        <v>439</v>
      </c>
      <c r="F3" s="90" t="s">
        <v>190</v>
      </c>
      <c r="G3" s="90" t="s">
        <v>439</v>
      </c>
      <c r="H3" s="92">
        <f t="shared" si="0"/>
        <v>40</v>
      </c>
      <c r="I3" s="90" t="s">
        <v>439</v>
      </c>
      <c r="J3" s="92">
        <v>40</v>
      </c>
      <c r="K3" s="90" t="s">
        <v>439</v>
      </c>
      <c r="L3" s="92">
        <v>80</v>
      </c>
      <c r="M3" t="s">
        <v>437</v>
      </c>
    </row>
    <row r="4" spans="1:13" x14ac:dyDescent="0.25">
      <c r="A4" t="s">
        <v>446</v>
      </c>
      <c r="B4">
        <v>3</v>
      </c>
      <c r="C4" t="s">
        <v>443</v>
      </c>
      <c r="D4" s="81" t="s">
        <v>65</v>
      </c>
      <c r="E4" s="90" t="s">
        <v>439</v>
      </c>
      <c r="F4" s="90" t="s">
        <v>190</v>
      </c>
      <c r="G4" s="90" t="s">
        <v>439</v>
      </c>
      <c r="H4" s="92">
        <f t="shared" si="0"/>
        <v>40</v>
      </c>
      <c r="I4" s="90" t="s">
        <v>439</v>
      </c>
      <c r="J4" s="92">
        <v>40</v>
      </c>
      <c r="K4" s="90" t="s">
        <v>439</v>
      </c>
      <c r="L4" s="92">
        <v>80</v>
      </c>
      <c r="M4" t="s">
        <v>437</v>
      </c>
    </row>
    <row r="5" spans="1:13" x14ac:dyDescent="0.25">
      <c r="A5" t="s">
        <v>446</v>
      </c>
      <c r="B5">
        <v>4</v>
      </c>
      <c r="C5" t="s">
        <v>443</v>
      </c>
      <c r="D5" s="81" t="s">
        <v>93</v>
      </c>
      <c r="E5" s="90" t="s">
        <v>439</v>
      </c>
      <c r="F5" s="90" t="s">
        <v>190</v>
      </c>
      <c r="G5" s="90" t="s">
        <v>439</v>
      </c>
      <c r="H5" s="92">
        <f t="shared" si="0"/>
        <v>30</v>
      </c>
      <c r="I5" s="90" t="s">
        <v>439</v>
      </c>
      <c r="J5" s="92">
        <v>30</v>
      </c>
      <c r="K5" s="90" t="s">
        <v>439</v>
      </c>
      <c r="L5" s="92">
        <v>60</v>
      </c>
      <c r="M5" t="s">
        <v>437</v>
      </c>
    </row>
    <row r="6" spans="1:13" x14ac:dyDescent="0.25">
      <c r="A6" t="s">
        <v>446</v>
      </c>
      <c r="B6">
        <v>5</v>
      </c>
      <c r="C6" t="s">
        <v>443</v>
      </c>
      <c r="D6" s="81" t="s">
        <v>94</v>
      </c>
      <c r="E6" s="90" t="s">
        <v>439</v>
      </c>
      <c r="F6" s="90" t="s">
        <v>190</v>
      </c>
      <c r="G6" s="90" t="s">
        <v>439</v>
      </c>
      <c r="H6" s="92">
        <f t="shared" si="0"/>
        <v>37.5</v>
      </c>
      <c r="I6" s="90" t="s">
        <v>439</v>
      </c>
      <c r="J6" s="92">
        <v>37.5</v>
      </c>
      <c r="K6" s="90" t="s">
        <v>439</v>
      </c>
      <c r="L6" s="92">
        <v>75</v>
      </c>
      <c r="M6" t="s">
        <v>437</v>
      </c>
    </row>
    <row r="7" spans="1:13" x14ac:dyDescent="0.25">
      <c r="A7" t="s">
        <v>446</v>
      </c>
      <c r="B7">
        <v>6</v>
      </c>
      <c r="C7" t="s">
        <v>443</v>
      </c>
      <c r="D7" s="81" t="s">
        <v>66</v>
      </c>
      <c r="E7" s="90" t="s">
        <v>439</v>
      </c>
      <c r="F7" s="90" t="s">
        <v>190</v>
      </c>
      <c r="G7" s="90" t="s">
        <v>439</v>
      </c>
      <c r="H7" s="92">
        <f t="shared" si="0"/>
        <v>37.5</v>
      </c>
      <c r="I7" s="90" t="s">
        <v>439</v>
      </c>
      <c r="J7" s="92">
        <v>37.5</v>
      </c>
      <c r="K7" s="90" t="s">
        <v>439</v>
      </c>
      <c r="L7" s="92">
        <v>75</v>
      </c>
      <c r="M7" t="s">
        <v>437</v>
      </c>
    </row>
    <row r="8" spans="1:13" x14ac:dyDescent="0.25">
      <c r="A8" t="s">
        <v>446</v>
      </c>
      <c r="B8">
        <v>7</v>
      </c>
      <c r="C8" t="s">
        <v>443</v>
      </c>
      <c r="D8" s="81" t="s">
        <v>24</v>
      </c>
      <c r="E8" s="90" t="s">
        <v>439</v>
      </c>
      <c r="F8" s="90" t="s">
        <v>190</v>
      </c>
      <c r="G8" s="90" t="s">
        <v>439</v>
      </c>
      <c r="H8" s="92">
        <f t="shared" si="0"/>
        <v>40</v>
      </c>
      <c r="I8" s="90" t="s">
        <v>439</v>
      </c>
      <c r="J8" s="92">
        <v>40</v>
      </c>
      <c r="K8" s="90" t="s">
        <v>439</v>
      </c>
      <c r="L8" s="92">
        <v>80</v>
      </c>
      <c r="M8" t="s">
        <v>437</v>
      </c>
    </row>
    <row r="9" spans="1:13" x14ac:dyDescent="0.25">
      <c r="A9" t="s">
        <v>446</v>
      </c>
      <c r="B9">
        <v>8</v>
      </c>
      <c r="C9" t="s">
        <v>443</v>
      </c>
      <c r="D9" s="81" t="s">
        <v>126</v>
      </c>
      <c r="E9" s="90" t="s">
        <v>439</v>
      </c>
      <c r="F9" s="90" t="s">
        <v>190</v>
      </c>
      <c r="G9" s="90" t="s">
        <v>439</v>
      </c>
      <c r="H9" s="92">
        <f t="shared" si="0"/>
        <v>42.5</v>
      </c>
      <c r="I9" s="90" t="s">
        <v>439</v>
      </c>
      <c r="J9" s="92">
        <v>42.5</v>
      </c>
      <c r="K9" s="90" t="s">
        <v>439</v>
      </c>
      <c r="L9" s="92">
        <v>85</v>
      </c>
      <c r="M9" t="s">
        <v>437</v>
      </c>
    </row>
    <row r="10" spans="1:13" x14ac:dyDescent="0.25">
      <c r="A10" t="s">
        <v>446</v>
      </c>
      <c r="B10">
        <v>9</v>
      </c>
      <c r="C10" t="s">
        <v>443</v>
      </c>
      <c r="D10" s="81" t="s">
        <v>25</v>
      </c>
      <c r="E10" s="90" t="s">
        <v>439</v>
      </c>
      <c r="F10" s="90" t="s">
        <v>190</v>
      </c>
      <c r="G10" s="90" t="s">
        <v>439</v>
      </c>
      <c r="H10" s="92">
        <f t="shared" si="0"/>
        <v>45</v>
      </c>
      <c r="I10" s="90" t="s">
        <v>439</v>
      </c>
      <c r="J10" s="92">
        <v>45</v>
      </c>
      <c r="K10" s="90" t="s">
        <v>439</v>
      </c>
      <c r="L10" s="92">
        <v>90</v>
      </c>
      <c r="M10" t="s">
        <v>437</v>
      </c>
    </row>
    <row r="11" spans="1:13" x14ac:dyDescent="0.25">
      <c r="A11" t="s">
        <v>446</v>
      </c>
      <c r="B11">
        <v>10</v>
      </c>
      <c r="C11" t="s">
        <v>443</v>
      </c>
      <c r="D11" s="81" t="s">
        <v>179</v>
      </c>
      <c r="E11" s="90" t="s">
        <v>439</v>
      </c>
      <c r="F11" s="90" t="s">
        <v>190</v>
      </c>
      <c r="G11" s="90" t="s">
        <v>439</v>
      </c>
      <c r="H11" s="92">
        <f t="shared" si="0"/>
        <v>39.5</v>
      </c>
      <c r="I11" s="90" t="s">
        <v>439</v>
      </c>
      <c r="J11" s="92">
        <v>39.5</v>
      </c>
      <c r="K11" s="90" t="s">
        <v>439</v>
      </c>
      <c r="L11" s="92">
        <v>79</v>
      </c>
      <c r="M11" t="s">
        <v>437</v>
      </c>
    </row>
    <row r="12" spans="1:13" x14ac:dyDescent="0.25">
      <c r="A12" t="s">
        <v>446</v>
      </c>
      <c r="B12">
        <v>11</v>
      </c>
      <c r="C12" t="s">
        <v>443</v>
      </c>
      <c r="D12" s="81" t="s">
        <v>26</v>
      </c>
      <c r="E12" s="90" t="s">
        <v>439</v>
      </c>
      <c r="F12" s="90" t="s">
        <v>190</v>
      </c>
      <c r="G12" s="90" t="s">
        <v>439</v>
      </c>
      <c r="H12" s="92">
        <f t="shared" si="0"/>
        <v>49.5</v>
      </c>
      <c r="I12" s="90" t="s">
        <v>439</v>
      </c>
      <c r="J12" s="92">
        <v>49.5</v>
      </c>
      <c r="K12" s="90" t="s">
        <v>439</v>
      </c>
      <c r="L12" s="92">
        <v>99</v>
      </c>
      <c r="M12" t="s">
        <v>437</v>
      </c>
    </row>
    <row r="13" spans="1:13" x14ac:dyDescent="0.25">
      <c r="A13" t="s">
        <v>446</v>
      </c>
      <c r="B13">
        <v>12</v>
      </c>
      <c r="C13" t="s">
        <v>443</v>
      </c>
      <c r="D13" s="81" t="s">
        <v>120</v>
      </c>
      <c r="E13" s="90" t="s">
        <v>439</v>
      </c>
      <c r="F13" s="90" t="s">
        <v>190</v>
      </c>
      <c r="G13" s="90" t="s">
        <v>439</v>
      </c>
      <c r="H13" s="92">
        <f t="shared" si="0"/>
        <v>44.5</v>
      </c>
      <c r="I13" s="90" t="s">
        <v>439</v>
      </c>
      <c r="J13" s="92">
        <v>44.5</v>
      </c>
      <c r="K13" s="90" t="s">
        <v>439</v>
      </c>
      <c r="L13" s="92">
        <v>89</v>
      </c>
      <c r="M13" t="s">
        <v>437</v>
      </c>
    </row>
    <row r="14" spans="1:13" x14ac:dyDescent="0.25">
      <c r="A14" t="s">
        <v>446</v>
      </c>
      <c r="B14">
        <v>13</v>
      </c>
      <c r="C14" t="s">
        <v>443</v>
      </c>
      <c r="D14" s="81" t="s">
        <v>81</v>
      </c>
      <c r="E14" s="90" t="s">
        <v>439</v>
      </c>
      <c r="F14" s="90" t="s">
        <v>190</v>
      </c>
      <c r="G14" s="90" t="s">
        <v>439</v>
      </c>
      <c r="H14" s="92">
        <f t="shared" si="0"/>
        <v>40</v>
      </c>
      <c r="I14" s="90" t="s">
        <v>439</v>
      </c>
      <c r="J14" s="92">
        <v>40</v>
      </c>
      <c r="K14" s="90" t="s">
        <v>439</v>
      </c>
      <c r="L14" s="92">
        <v>80</v>
      </c>
      <c r="M14" t="s">
        <v>437</v>
      </c>
    </row>
    <row r="15" spans="1:13" x14ac:dyDescent="0.25">
      <c r="A15" t="s">
        <v>446</v>
      </c>
      <c r="B15">
        <v>14</v>
      </c>
      <c r="C15" t="s">
        <v>443</v>
      </c>
      <c r="D15" s="81" t="s">
        <v>77</v>
      </c>
      <c r="E15" s="90" t="s">
        <v>439</v>
      </c>
      <c r="F15" s="90" t="s">
        <v>190</v>
      </c>
      <c r="G15" s="90" t="s">
        <v>439</v>
      </c>
      <c r="H15" s="92">
        <f t="shared" si="0"/>
        <v>44</v>
      </c>
      <c r="I15" s="90" t="s">
        <v>439</v>
      </c>
      <c r="J15" s="92">
        <v>44</v>
      </c>
      <c r="K15" s="90" t="s">
        <v>439</v>
      </c>
      <c r="L15" s="92">
        <v>88</v>
      </c>
      <c r="M15" t="s">
        <v>437</v>
      </c>
    </row>
    <row r="16" spans="1:13" x14ac:dyDescent="0.25">
      <c r="A16" t="s">
        <v>446</v>
      </c>
      <c r="B16">
        <v>15</v>
      </c>
      <c r="C16" t="s">
        <v>443</v>
      </c>
      <c r="D16" s="81" t="s">
        <v>29</v>
      </c>
      <c r="E16" s="90" t="s">
        <v>439</v>
      </c>
      <c r="F16" s="90" t="s">
        <v>190</v>
      </c>
      <c r="G16" s="90" t="s">
        <v>439</v>
      </c>
      <c r="H16" s="92">
        <f t="shared" si="0"/>
        <v>45</v>
      </c>
      <c r="I16" s="90" t="s">
        <v>439</v>
      </c>
      <c r="J16" s="92">
        <v>45</v>
      </c>
      <c r="K16" s="90" t="s">
        <v>439</v>
      </c>
      <c r="L16" s="92">
        <v>90</v>
      </c>
      <c r="M16" t="s">
        <v>437</v>
      </c>
    </row>
    <row r="17" spans="1:15" x14ac:dyDescent="0.25">
      <c r="A17" t="s">
        <v>446</v>
      </c>
      <c r="B17">
        <v>16</v>
      </c>
      <c r="C17" t="s">
        <v>443</v>
      </c>
      <c r="D17" s="81" t="s">
        <v>88</v>
      </c>
      <c r="E17" s="90" t="s">
        <v>439</v>
      </c>
      <c r="F17" s="90" t="s">
        <v>190</v>
      </c>
      <c r="G17" s="90" t="s">
        <v>439</v>
      </c>
      <c r="H17" s="92">
        <f t="shared" si="0"/>
        <v>35</v>
      </c>
      <c r="I17" s="90" t="s">
        <v>439</v>
      </c>
      <c r="J17" s="92">
        <v>35</v>
      </c>
      <c r="K17" s="90" t="s">
        <v>439</v>
      </c>
      <c r="L17" s="92">
        <v>70</v>
      </c>
      <c r="M17" t="s">
        <v>437</v>
      </c>
    </row>
    <row r="18" spans="1:15" x14ac:dyDescent="0.25">
      <c r="A18" t="s">
        <v>446</v>
      </c>
      <c r="B18">
        <v>17</v>
      </c>
      <c r="C18" t="s">
        <v>443</v>
      </c>
      <c r="D18" s="81" t="s">
        <v>87</v>
      </c>
      <c r="E18" s="90" t="s">
        <v>439</v>
      </c>
      <c r="F18" s="90" t="s">
        <v>190</v>
      </c>
      <c r="G18" s="90" t="s">
        <v>439</v>
      </c>
      <c r="H18" s="92">
        <f t="shared" si="0"/>
        <v>35</v>
      </c>
      <c r="I18" s="90" t="s">
        <v>439</v>
      </c>
      <c r="J18" s="92">
        <v>35</v>
      </c>
      <c r="K18" s="90" t="s">
        <v>439</v>
      </c>
      <c r="L18" s="92">
        <v>70</v>
      </c>
      <c r="M18" t="s">
        <v>437</v>
      </c>
    </row>
    <row r="19" spans="1:15" x14ac:dyDescent="0.25">
      <c r="A19" t="s">
        <v>446</v>
      </c>
      <c r="B19">
        <v>18</v>
      </c>
      <c r="C19" t="s">
        <v>443</v>
      </c>
      <c r="D19" s="81" t="s">
        <v>61</v>
      </c>
      <c r="E19" s="90" t="s">
        <v>439</v>
      </c>
      <c r="F19" s="90" t="s">
        <v>190</v>
      </c>
      <c r="G19" s="90" t="s">
        <v>439</v>
      </c>
      <c r="H19" s="92">
        <f t="shared" si="0"/>
        <v>40</v>
      </c>
      <c r="I19" s="90" t="s">
        <v>439</v>
      </c>
      <c r="J19" s="92">
        <v>40</v>
      </c>
      <c r="K19" s="90" t="s">
        <v>439</v>
      </c>
      <c r="L19" s="92">
        <v>80</v>
      </c>
      <c r="M19" t="s">
        <v>437</v>
      </c>
    </row>
    <row r="20" spans="1:15" x14ac:dyDescent="0.25">
      <c r="A20" t="s">
        <v>446</v>
      </c>
      <c r="B20">
        <v>19</v>
      </c>
      <c r="C20" t="s">
        <v>443</v>
      </c>
      <c r="D20" s="81" t="s">
        <v>46</v>
      </c>
      <c r="E20" s="90" t="s">
        <v>439</v>
      </c>
      <c r="F20" s="90" t="s">
        <v>190</v>
      </c>
      <c r="G20" s="90" t="s">
        <v>439</v>
      </c>
      <c r="H20" s="92">
        <f t="shared" si="0"/>
        <v>30</v>
      </c>
      <c r="I20" s="90" t="s">
        <v>439</v>
      </c>
      <c r="J20" s="92">
        <v>30</v>
      </c>
      <c r="K20" s="90" t="s">
        <v>439</v>
      </c>
      <c r="L20" s="92">
        <v>60</v>
      </c>
      <c r="M20" t="s">
        <v>437</v>
      </c>
    </row>
    <row r="21" spans="1:15" x14ac:dyDescent="0.25">
      <c r="A21" t="s">
        <v>446</v>
      </c>
      <c r="B21">
        <v>20</v>
      </c>
      <c r="C21" t="s">
        <v>443</v>
      </c>
      <c r="D21" t="s">
        <v>121</v>
      </c>
      <c r="E21" s="90" t="s">
        <v>439</v>
      </c>
      <c r="F21" s="90" t="s">
        <v>197</v>
      </c>
      <c r="G21" s="90" t="s">
        <v>439</v>
      </c>
      <c r="H21" s="92">
        <f>J21</f>
        <v>44.5</v>
      </c>
      <c r="I21" s="90" t="s">
        <v>439</v>
      </c>
      <c r="J21" s="92">
        <f>L21/2</f>
        <v>44.5</v>
      </c>
      <c r="K21" s="90" t="s">
        <v>439</v>
      </c>
      <c r="L21" s="92">
        <v>89</v>
      </c>
      <c r="M21" t="s">
        <v>437</v>
      </c>
      <c r="O21" s="91"/>
    </row>
    <row r="22" spans="1:15" x14ac:dyDescent="0.25">
      <c r="A22" t="s">
        <v>446</v>
      </c>
      <c r="B22">
        <v>21</v>
      </c>
      <c r="C22" t="s">
        <v>443</v>
      </c>
      <c r="D22" t="s">
        <v>127</v>
      </c>
      <c r="E22" s="90" t="s">
        <v>439</v>
      </c>
      <c r="F22" s="90" t="s">
        <v>197</v>
      </c>
      <c r="G22" s="90" t="s">
        <v>439</v>
      </c>
      <c r="H22" s="92">
        <f t="shared" ref="H22:H73" si="1">J22</f>
        <v>44.5</v>
      </c>
      <c r="I22" s="90" t="s">
        <v>439</v>
      </c>
      <c r="J22" s="92">
        <f t="shared" ref="J22:J73" si="2">L22/2</f>
        <v>44.5</v>
      </c>
      <c r="K22" s="90" t="s">
        <v>439</v>
      </c>
      <c r="L22" s="92">
        <v>89</v>
      </c>
      <c r="M22" t="s">
        <v>437</v>
      </c>
    </row>
    <row r="23" spans="1:15" x14ac:dyDescent="0.25">
      <c r="A23" t="s">
        <v>446</v>
      </c>
      <c r="B23">
        <v>22</v>
      </c>
      <c r="C23" t="s">
        <v>443</v>
      </c>
      <c r="D23" t="s">
        <v>58</v>
      </c>
      <c r="E23" s="90" t="s">
        <v>439</v>
      </c>
      <c r="F23" s="90" t="s">
        <v>197</v>
      </c>
      <c r="G23" s="90" t="s">
        <v>439</v>
      </c>
      <c r="H23" s="92">
        <f t="shared" si="1"/>
        <v>39</v>
      </c>
      <c r="I23" s="90" t="s">
        <v>439</v>
      </c>
      <c r="J23" s="92">
        <f t="shared" si="2"/>
        <v>39</v>
      </c>
      <c r="K23" s="90" t="s">
        <v>439</v>
      </c>
      <c r="L23" s="92">
        <v>78</v>
      </c>
      <c r="M23" t="s">
        <v>437</v>
      </c>
    </row>
    <row r="24" spans="1:15" x14ac:dyDescent="0.25">
      <c r="A24" t="s">
        <v>446</v>
      </c>
      <c r="B24">
        <v>23</v>
      </c>
      <c r="C24" t="s">
        <v>443</v>
      </c>
      <c r="D24" t="s">
        <v>70</v>
      </c>
      <c r="E24" s="90" t="s">
        <v>439</v>
      </c>
      <c r="F24" s="90" t="s">
        <v>197</v>
      </c>
      <c r="G24" s="90" t="s">
        <v>439</v>
      </c>
      <c r="H24" s="92">
        <f t="shared" si="1"/>
        <v>39</v>
      </c>
      <c r="I24" s="90" t="s">
        <v>439</v>
      </c>
      <c r="J24" s="92">
        <f t="shared" si="2"/>
        <v>39</v>
      </c>
      <c r="K24" s="90" t="s">
        <v>439</v>
      </c>
      <c r="L24" s="92">
        <v>78</v>
      </c>
      <c r="M24" t="s">
        <v>437</v>
      </c>
    </row>
    <row r="25" spans="1:15" x14ac:dyDescent="0.25">
      <c r="A25" t="s">
        <v>446</v>
      </c>
      <c r="B25">
        <v>24</v>
      </c>
      <c r="C25" t="s">
        <v>443</v>
      </c>
      <c r="D25" t="s">
        <v>55</v>
      </c>
      <c r="E25" s="90" t="s">
        <v>439</v>
      </c>
      <c r="F25" s="90" t="s">
        <v>197</v>
      </c>
      <c r="G25" s="90" t="s">
        <v>439</v>
      </c>
      <c r="H25" s="92">
        <f t="shared" si="1"/>
        <v>34</v>
      </c>
      <c r="I25" s="90" t="s">
        <v>439</v>
      </c>
      <c r="J25" s="92">
        <f t="shared" si="2"/>
        <v>34</v>
      </c>
      <c r="K25" s="90" t="s">
        <v>439</v>
      </c>
      <c r="L25" s="92">
        <v>68</v>
      </c>
      <c r="M25" t="s">
        <v>437</v>
      </c>
    </row>
    <row r="26" spans="1:15" x14ac:dyDescent="0.25">
      <c r="A26" t="s">
        <v>446</v>
      </c>
      <c r="B26">
        <v>25</v>
      </c>
      <c r="C26" t="s">
        <v>443</v>
      </c>
      <c r="D26" t="s">
        <v>85</v>
      </c>
      <c r="E26" s="90" t="s">
        <v>439</v>
      </c>
      <c r="F26" s="90" t="s">
        <v>197</v>
      </c>
      <c r="G26" s="90" t="s">
        <v>439</v>
      </c>
      <c r="H26" s="92">
        <f t="shared" si="1"/>
        <v>24</v>
      </c>
      <c r="I26" s="90" t="s">
        <v>439</v>
      </c>
      <c r="J26" s="92">
        <f t="shared" si="2"/>
        <v>24</v>
      </c>
      <c r="K26" s="90" t="s">
        <v>439</v>
      </c>
      <c r="L26" s="92">
        <v>48</v>
      </c>
      <c r="M26" t="s">
        <v>437</v>
      </c>
    </row>
    <row r="27" spans="1:15" x14ac:dyDescent="0.25">
      <c r="A27" t="s">
        <v>446</v>
      </c>
      <c r="B27">
        <v>26</v>
      </c>
      <c r="C27" t="s">
        <v>443</v>
      </c>
      <c r="D27" t="s">
        <v>79</v>
      </c>
      <c r="E27" s="90" t="s">
        <v>439</v>
      </c>
      <c r="F27" s="90" t="s">
        <v>197</v>
      </c>
      <c r="G27" s="90" t="s">
        <v>439</v>
      </c>
      <c r="H27" s="92">
        <f t="shared" si="1"/>
        <v>51</v>
      </c>
      <c r="I27" s="90" t="s">
        <v>439</v>
      </c>
      <c r="J27" s="92">
        <f t="shared" si="2"/>
        <v>51</v>
      </c>
      <c r="K27" s="90" t="s">
        <v>439</v>
      </c>
      <c r="L27" s="92">
        <v>102</v>
      </c>
      <c r="M27" t="s">
        <v>437</v>
      </c>
    </row>
    <row r="28" spans="1:15" x14ac:dyDescent="0.25">
      <c r="A28" t="s">
        <v>446</v>
      </c>
      <c r="B28">
        <v>27</v>
      </c>
      <c r="C28" t="s">
        <v>443</v>
      </c>
      <c r="D28" t="s">
        <v>99</v>
      </c>
      <c r="E28" s="90" t="s">
        <v>439</v>
      </c>
      <c r="F28" s="90" t="s">
        <v>197</v>
      </c>
      <c r="G28" s="90" t="s">
        <v>439</v>
      </c>
      <c r="H28" s="92">
        <f t="shared" si="1"/>
        <v>37</v>
      </c>
      <c r="I28" s="90" t="s">
        <v>439</v>
      </c>
      <c r="J28" s="92">
        <f t="shared" si="2"/>
        <v>37</v>
      </c>
      <c r="K28" s="90" t="s">
        <v>439</v>
      </c>
      <c r="L28" s="92">
        <v>74</v>
      </c>
      <c r="M28" t="s">
        <v>437</v>
      </c>
    </row>
    <row r="29" spans="1:15" x14ac:dyDescent="0.25">
      <c r="A29" t="s">
        <v>446</v>
      </c>
      <c r="B29">
        <v>28</v>
      </c>
      <c r="C29" t="s">
        <v>443</v>
      </c>
      <c r="D29" t="s">
        <v>101</v>
      </c>
      <c r="E29" s="90" t="s">
        <v>439</v>
      </c>
      <c r="F29" s="90" t="s">
        <v>197</v>
      </c>
      <c r="G29" s="90" t="s">
        <v>439</v>
      </c>
      <c r="H29" s="92">
        <f t="shared" si="1"/>
        <v>22.5</v>
      </c>
      <c r="I29" s="90" t="s">
        <v>439</v>
      </c>
      <c r="J29" s="92">
        <f t="shared" si="2"/>
        <v>22.5</v>
      </c>
      <c r="K29" s="90" t="s">
        <v>439</v>
      </c>
      <c r="L29" s="92">
        <v>45</v>
      </c>
      <c r="M29" t="s">
        <v>437</v>
      </c>
    </row>
    <row r="30" spans="1:15" x14ac:dyDescent="0.25">
      <c r="A30" t="s">
        <v>446</v>
      </c>
      <c r="B30">
        <v>29</v>
      </c>
      <c r="C30" t="s">
        <v>443</v>
      </c>
      <c r="D30" t="s">
        <v>102</v>
      </c>
      <c r="E30" s="90" t="s">
        <v>439</v>
      </c>
      <c r="F30" s="90" t="s">
        <v>197</v>
      </c>
      <c r="G30" s="90" t="s">
        <v>439</v>
      </c>
      <c r="H30" s="92">
        <f t="shared" si="1"/>
        <v>28</v>
      </c>
      <c r="I30" s="90" t="s">
        <v>439</v>
      </c>
      <c r="J30" s="92">
        <f t="shared" si="2"/>
        <v>28</v>
      </c>
      <c r="K30" s="90" t="s">
        <v>439</v>
      </c>
      <c r="L30" s="92">
        <v>56</v>
      </c>
      <c r="M30" t="s">
        <v>437</v>
      </c>
    </row>
    <row r="31" spans="1:15" x14ac:dyDescent="0.25">
      <c r="A31" t="s">
        <v>446</v>
      </c>
      <c r="B31">
        <v>30</v>
      </c>
      <c r="C31" t="s">
        <v>443</v>
      </c>
      <c r="D31" t="s">
        <v>130</v>
      </c>
      <c r="E31" s="90" t="s">
        <v>439</v>
      </c>
      <c r="F31" s="90" t="s">
        <v>197</v>
      </c>
      <c r="G31" s="90" t="s">
        <v>439</v>
      </c>
      <c r="H31" s="92">
        <f t="shared" si="1"/>
        <v>32.5</v>
      </c>
      <c r="I31" s="90" t="s">
        <v>439</v>
      </c>
      <c r="J31" s="92">
        <f t="shared" si="2"/>
        <v>32.5</v>
      </c>
      <c r="K31" s="90" t="s">
        <v>439</v>
      </c>
      <c r="L31" s="92">
        <v>65</v>
      </c>
      <c r="M31" t="s">
        <v>437</v>
      </c>
    </row>
    <row r="32" spans="1:15" x14ac:dyDescent="0.25">
      <c r="A32" t="s">
        <v>446</v>
      </c>
      <c r="B32">
        <v>31</v>
      </c>
      <c r="C32" t="s">
        <v>443</v>
      </c>
      <c r="D32" t="s">
        <v>100</v>
      </c>
      <c r="E32" s="90" t="s">
        <v>439</v>
      </c>
      <c r="F32" s="90" t="s">
        <v>197</v>
      </c>
      <c r="G32" s="90" t="s">
        <v>439</v>
      </c>
      <c r="H32" s="92">
        <f t="shared" si="1"/>
        <v>34.5</v>
      </c>
      <c r="I32" s="90" t="s">
        <v>439</v>
      </c>
      <c r="J32" s="92">
        <f t="shared" si="2"/>
        <v>34.5</v>
      </c>
      <c r="K32" s="90" t="s">
        <v>439</v>
      </c>
      <c r="L32" s="92">
        <v>69</v>
      </c>
      <c r="M32" t="s">
        <v>437</v>
      </c>
    </row>
    <row r="33" spans="1:13" x14ac:dyDescent="0.25">
      <c r="A33" t="s">
        <v>446</v>
      </c>
      <c r="B33">
        <v>32</v>
      </c>
      <c r="C33" t="s">
        <v>443</v>
      </c>
      <c r="D33" t="s">
        <v>95</v>
      </c>
      <c r="E33" s="90" t="s">
        <v>439</v>
      </c>
      <c r="F33" s="90" t="s">
        <v>197</v>
      </c>
      <c r="G33" s="90" t="s">
        <v>439</v>
      </c>
      <c r="H33" s="92">
        <f t="shared" si="1"/>
        <v>34.5</v>
      </c>
      <c r="I33" s="90" t="s">
        <v>439</v>
      </c>
      <c r="J33" s="92">
        <f t="shared" si="2"/>
        <v>34.5</v>
      </c>
      <c r="K33" s="90" t="s">
        <v>439</v>
      </c>
      <c r="L33" s="92">
        <v>69</v>
      </c>
      <c r="M33" t="s">
        <v>437</v>
      </c>
    </row>
    <row r="34" spans="1:13" x14ac:dyDescent="0.25">
      <c r="A34" t="s">
        <v>446</v>
      </c>
      <c r="B34">
        <v>33</v>
      </c>
      <c r="C34" t="s">
        <v>443</v>
      </c>
      <c r="D34" t="s">
        <v>69</v>
      </c>
      <c r="E34" s="90" t="s">
        <v>439</v>
      </c>
      <c r="F34" s="90" t="s">
        <v>197</v>
      </c>
      <c r="G34" s="90" t="s">
        <v>439</v>
      </c>
      <c r="H34" s="92">
        <f t="shared" si="1"/>
        <v>49</v>
      </c>
      <c r="I34" s="90" t="s">
        <v>439</v>
      </c>
      <c r="J34" s="92">
        <f t="shared" si="2"/>
        <v>49</v>
      </c>
      <c r="K34" s="90" t="s">
        <v>439</v>
      </c>
      <c r="L34" s="92">
        <v>98</v>
      </c>
      <c r="M34" t="s">
        <v>437</v>
      </c>
    </row>
    <row r="35" spans="1:13" x14ac:dyDescent="0.25">
      <c r="A35" t="s">
        <v>446</v>
      </c>
      <c r="B35">
        <v>34</v>
      </c>
      <c r="C35" t="s">
        <v>443</v>
      </c>
      <c r="D35" t="s">
        <v>62</v>
      </c>
      <c r="E35" s="90" t="s">
        <v>439</v>
      </c>
      <c r="F35" s="90" t="s">
        <v>197</v>
      </c>
      <c r="G35" s="90" t="s">
        <v>439</v>
      </c>
      <c r="H35" s="92">
        <f t="shared" si="1"/>
        <v>44.5</v>
      </c>
      <c r="I35" s="90" t="s">
        <v>439</v>
      </c>
      <c r="J35" s="92">
        <f t="shared" si="2"/>
        <v>44.5</v>
      </c>
      <c r="K35" s="90" t="s">
        <v>439</v>
      </c>
      <c r="L35" s="92">
        <v>89</v>
      </c>
      <c r="M35" t="s">
        <v>437</v>
      </c>
    </row>
    <row r="36" spans="1:13" x14ac:dyDescent="0.25">
      <c r="A36" t="s">
        <v>446</v>
      </c>
      <c r="B36">
        <v>35</v>
      </c>
      <c r="C36" t="s">
        <v>443</v>
      </c>
      <c r="D36" t="s">
        <v>122</v>
      </c>
      <c r="E36" s="90" t="s">
        <v>439</v>
      </c>
      <c r="F36" s="90" t="s">
        <v>197</v>
      </c>
      <c r="G36" s="90" t="s">
        <v>439</v>
      </c>
      <c r="H36" s="92">
        <f t="shared" si="1"/>
        <v>22.5</v>
      </c>
      <c r="I36" s="90" t="s">
        <v>439</v>
      </c>
      <c r="J36" s="92">
        <f t="shared" si="2"/>
        <v>22.5</v>
      </c>
      <c r="K36" s="90" t="s">
        <v>439</v>
      </c>
      <c r="L36" s="92">
        <v>45</v>
      </c>
      <c r="M36" t="s">
        <v>437</v>
      </c>
    </row>
    <row r="37" spans="1:13" x14ac:dyDescent="0.25">
      <c r="A37" t="s">
        <v>446</v>
      </c>
      <c r="B37">
        <v>36</v>
      </c>
      <c r="C37" t="s">
        <v>443</v>
      </c>
      <c r="D37" t="s">
        <v>67</v>
      </c>
      <c r="E37" s="90" t="s">
        <v>439</v>
      </c>
      <c r="F37" s="90" t="s">
        <v>197</v>
      </c>
      <c r="G37" s="90" t="s">
        <v>439</v>
      </c>
      <c r="H37" s="92">
        <f t="shared" si="1"/>
        <v>34</v>
      </c>
      <c r="I37" s="90" t="s">
        <v>439</v>
      </c>
      <c r="J37" s="92">
        <f t="shared" si="2"/>
        <v>34</v>
      </c>
      <c r="K37" s="90" t="s">
        <v>439</v>
      </c>
      <c r="L37" s="92">
        <v>68</v>
      </c>
      <c r="M37" t="s">
        <v>437</v>
      </c>
    </row>
    <row r="38" spans="1:13" x14ac:dyDescent="0.25">
      <c r="A38" t="s">
        <v>446</v>
      </c>
      <c r="B38">
        <v>37</v>
      </c>
      <c r="C38" t="s">
        <v>443</v>
      </c>
      <c r="D38" t="s">
        <v>128</v>
      </c>
      <c r="E38" s="90" t="s">
        <v>439</v>
      </c>
      <c r="F38" s="90" t="s">
        <v>197</v>
      </c>
      <c r="G38" s="90" t="s">
        <v>439</v>
      </c>
      <c r="H38" s="92">
        <f t="shared" si="1"/>
        <v>29</v>
      </c>
      <c r="I38" s="90" t="s">
        <v>439</v>
      </c>
      <c r="J38" s="92">
        <f t="shared" si="2"/>
        <v>29</v>
      </c>
      <c r="K38" s="90" t="s">
        <v>439</v>
      </c>
      <c r="L38" s="92">
        <v>58</v>
      </c>
      <c r="M38" t="s">
        <v>437</v>
      </c>
    </row>
    <row r="39" spans="1:13" x14ac:dyDescent="0.25">
      <c r="A39" t="s">
        <v>446</v>
      </c>
      <c r="B39">
        <v>38</v>
      </c>
      <c r="C39" t="s">
        <v>443</v>
      </c>
      <c r="D39" t="s">
        <v>129</v>
      </c>
      <c r="E39" s="90" t="s">
        <v>439</v>
      </c>
      <c r="F39" s="90" t="s">
        <v>197</v>
      </c>
      <c r="G39" s="90" t="s">
        <v>439</v>
      </c>
      <c r="H39" s="92">
        <f t="shared" si="1"/>
        <v>29</v>
      </c>
      <c r="I39" s="90" t="s">
        <v>439</v>
      </c>
      <c r="J39" s="92">
        <f t="shared" si="2"/>
        <v>29</v>
      </c>
      <c r="K39" s="90" t="s">
        <v>439</v>
      </c>
      <c r="L39" s="92">
        <v>58</v>
      </c>
      <c r="M39" t="s">
        <v>437</v>
      </c>
    </row>
    <row r="40" spans="1:13" x14ac:dyDescent="0.25">
      <c r="A40" t="s">
        <v>446</v>
      </c>
      <c r="B40">
        <v>39</v>
      </c>
      <c r="C40" t="s">
        <v>443</v>
      </c>
      <c r="D40" t="s">
        <v>133</v>
      </c>
      <c r="E40" s="90" t="s">
        <v>439</v>
      </c>
      <c r="F40" s="90" t="s">
        <v>197</v>
      </c>
      <c r="G40" s="90" t="s">
        <v>439</v>
      </c>
      <c r="H40" s="92">
        <f t="shared" si="1"/>
        <v>55</v>
      </c>
      <c r="I40" s="90" t="s">
        <v>439</v>
      </c>
      <c r="J40" s="92">
        <f t="shared" si="2"/>
        <v>55</v>
      </c>
      <c r="K40" s="90" t="s">
        <v>439</v>
      </c>
      <c r="L40" s="92">
        <v>110</v>
      </c>
      <c r="M40" t="s">
        <v>437</v>
      </c>
    </row>
    <row r="41" spans="1:13" x14ac:dyDescent="0.25">
      <c r="A41" t="s">
        <v>446</v>
      </c>
      <c r="B41">
        <v>40</v>
      </c>
      <c r="C41" t="s">
        <v>443</v>
      </c>
      <c r="D41" t="s">
        <v>152</v>
      </c>
      <c r="E41" s="90" t="s">
        <v>439</v>
      </c>
      <c r="F41" s="90" t="s">
        <v>197</v>
      </c>
      <c r="G41" s="90" t="s">
        <v>439</v>
      </c>
      <c r="H41" s="92">
        <f t="shared" si="1"/>
        <v>39</v>
      </c>
      <c r="I41" s="90" t="s">
        <v>439</v>
      </c>
      <c r="J41" s="92">
        <f t="shared" si="2"/>
        <v>39</v>
      </c>
      <c r="K41" s="90" t="s">
        <v>439</v>
      </c>
      <c r="L41" s="92">
        <v>78</v>
      </c>
      <c r="M41" t="s">
        <v>437</v>
      </c>
    </row>
    <row r="42" spans="1:13" x14ac:dyDescent="0.25">
      <c r="A42" t="s">
        <v>446</v>
      </c>
      <c r="B42">
        <v>41</v>
      </c>
      <c r="C42" t="s">
        <v>443</v>
      </c>
      <c r="D42" t="s">
        <v>180</v>
      </c>
      <c r="E42" s="90" t="s">
        <v>439</v>
      </c>
      <c r="F42" s="90" t="s">
        <v>197</v>
      </c>
      <c r="G42" s="90" t="s">
        <v>439</v>
      </c>
      <c r="H42" s="92">
        <f t="shared" si="1"/>
        <v>34</v>
      </c>
      <c r="I42" s="90" t="s">
        <v>439</v>
      </c>
      <c r="J42" s="92">
        <f t="shared" si="2"/>
        <v>34</v>
      </c>
      <c r="K42" s="90" t="s">
        <v>439</v>
      </c>
      <c r="L42" s="92">
        <v>68</v>
      </c>
      <c r="M42" t="s">
        <v>437</v>
      </c>
    </row>
    <row r="43" spans="1:13" x14ac:dyDescent="0.25">
      <c r="A43" t="s">
        <v>446</v>
      </c>
      <c r="B43">
        <v>42</v>
      </c>
      <c r="C43" t="s">
        <v>443</v>
      </c>
      <c r="D43" t="s">
        <v>153</v>
      </c>
      <c r="E43" s="90" t="s">
        <v>439</v>
      </c>
      <c r="F43" s="90" t="s">
        <v>197</v>
      </c>
      <c r="G43" s="90" t="s">
        <v>439</v>
      </c>
      <c r="H43" s="92">
        <f t="shared" si="1"/>
        <v>32.5</v>
      </c>
      <c r="I43" s="90" t="s">
        <v>439</v>
      </c>
      <c r="J43" s="92">
        <f t="shared" si="2"/>
        <v>32.5</v>
      </c>
      <c r="K43" s="90" t="s">
        <v>439</v>
      </c>
      <c r="L43" s="92">
        <v>65</v>
      </c>
      <c r="M43" t="s">
        <v>437</v>
      </c>
    </row>
    <row r="44" spans="1:13" x14ac:dyDescent="0.25">
      <c r="A44" t="s">
        <v>446</v>
      </c>
      <c r="B44">
        <v>43</v>
      </c>
      <c r="C44" t="s">
        <v>443</v>
      </c>
      <c r="D44" t="s">
        <v>154</v>
      </c>
      <c r="E44" s="90" t="s">
        <v>439</v>
      </c>
      <c r="F44" s="90" t="s">
        <v>197</v>
      </c>
      <c r="G44" s="90" t="s">
        <v>439</v>
      </c>
      <c r="H44" s="92">
        <f t="shared" si="1"/>
        <v>24</v>
      </c>
      <c r="I44" s="90" t="s">
        <v>439</v>
      </c>
      <c r="J44" s="92">
        <f t="shared" si="2"/>
        <v>24</v>
      </c>
      <c r="K44" s="90" t="s">
        <v>439</v>
      </c>
      <c r="L44" s="92">
        <v>48</v>
      </c>
      <c r="M44" t="s">
        <v>437</v>
      </c>
    </row>
    <row r="45" spans="1:13" x14ac:dyDescent="0.25">
      <c r="A45" t="s">
        <v>446</v>
      </c>
      <c r="B45">
        <v>44</v>
      </c>
      <c r="C45" t="s">
        <v>443</v>
      </c>
      <c r="D45" t="s">
        <v>155</v>
      </c>
      <c r="E45" s="90" t="s">
        <v>439</v>
      </c>
      <c r="F45" s="90" t="s">
        <v>197</v>
      </c>
      <c r="G45" s="90" t="s">
        <v>439</v>
      </c>
      <c r="H45" s="92">
        <f t="shared" si="1"/>
        <v>34</v>
      </c>
      <c r="I45" s="90" t="s">
        <v>439</v>
      </c>
      <c r="J45" s="92">
        <f t="shared" si="2"/>
        <v>34</v>
      </c>
      <c r="K45" s="90" t="s">
        <v>439</v>
      </c>
      <c r="L45" s="92">
        <v>68</v>
      </c>
      <c r="M45" t="s">
        <v>437</v>
      </c>
    </row>
    <row r="46" spans="1:13" x14ac:dyDescent="0.25">
      <c r="A46" t="s">
        <v>446</v>
      </c>
      <c r="B46">
        <v>45</v>
      </c>
      <c r="C46" t="s">
        <v>443</v>
      </c>
      <c r="D46" t="s">
        <v>156</v>
      </c>
      <c r="E46" s="90" t="s">
        <v>439</v>
      </c>
      <c r="F46" s="90" t="s">
        <v>197</v>
      </c>
      <c r="G46" s="90" t="s">
        <v>439</v>
      </c>
      <c r="H46" s="92">
        <f t="shared" si="1"/>
        <v>50</v>
      </c>
      <c r="I46" s="90" t="s">
        <v>439</v>
      </c>
      <c r="J46" s="92">
        <f t="shared" si="2"/>
        <v>50</v>
      </c>
      <c r="K46" s="90" t="s">
        <v>439</v>
      </c>
      <c r="L46" s="92">
        <v>100</v>
      </c>
      <c r="M46" t="s">
        <v>437</v>
      </c>
    </row>
    <row r="47" spans="1:13" x14ac:dyDescent="0.25">
      <c r="A47" t="s">
        <v>446</v>
      </c>
      <c r="B47">
        <v>46</v>
      </c>
      <c r="C47" t="s">
        <v>443</v>
      </c>
      <c r="D47" t="s">
        <v>157</v>
      </c>
      <c r="E47" s="90" t="s">
        <v>439</v>
      </c>
      <c r="F47" s="90" t="s">
        <v>197</v>
      </c>
      <c r="G47" s="90" t="s">
        <v>439</v>
      </c>
      <c r="H47" s="92">
        <f t="shared" si="1"/>
        <v>39</v>
      </c>
      <c r="I47" s="90" t="s">
        <v>439</v>
      </c>
      <c r="J47" s="92">
        <f t="shared" si="2"/>
        <v>39</v>
      </c>
      <c r="K47" s="90" t="s">
        <v>439</v>
      </c>
      <c r="L47" s="92">
        <v>78</v>
      </c>
      <c r="M47" t="s">
        <v>437</v>
      </c>
    </row>
    <row r="48" spans="1:13" x14ac:dyDescent="0.25">
      <c r="A48" t="s">
        <v>446</v>
      </c>
      <c r="B48">
        <v>47</v>
      </c>
      <c r="C48" t="s">
        <v>443</v>
      </c>
      <c r="D48" t="s">
        <v>158</v>
      </c>
      <c r="E48" s="90" t="s">
        <v>439</v>
      </c>
      <c r="F48" s="90" t="s">
        <v>197</v>
      </c>
      <c r="G48" s="90" t="s">
        <v>439</v>
      </c>
      <c r="H48" s="92">
        <f t="shared" si="1"/>
        <v>44.5</v>
      </c>
      <c r="I48" s="90" t="s">
        <v>439</v>
      </c>
      <c r="J48" s="92">
        <f t="shared" si="2"/>
        <v>44.5</v>
      </c>
      <c r="K48" s="90" t="s">
        <v>439</v>
      </c>
      <c r="L48" s="92">
        <v>89</v>
      </c>
      <c r="M48" t="s">
        <v>437</v>
      </c>
    </row>
    <row r="49" spans="1:13" x14ac:dyDescent="0.25">
      <c r="A49" t="s">
        <v>446</v>
      </c>
      <c r="B49">
        <v>48</v>
      </c>
      <c r="C49" t="s">
        <v>443</v>
      </c>
      <c r="D49" t="s">
        <v>159</v>
      </c>
      <c r="E49" s="90" t="s">
        <v>439</v>
      </c>
      <c r="F49" s="90" t="s">
        <v>197</v>
      </c>
      <c r="G49" s="90" t="s">
        <v>439</v>
      </c>
      <c r="H49" s="92">
        <f t="shared" si="1"/>
        <v>55</v>
      </c>
      <c r="I49" s="90" t="s">
        <v>439</v>
      </c>
      <c r="J49" s="92">
        <f t="shared" si="2"/>
        <v>55</v>
      </c>
      <c r="K49" s="90" t="s">
        <v>439</v>
      </c>
      <c r="L49" s="92">
        <v>110</v>
      </c>
      <c r="M49" t="s">
        <v>437</v>
      </c>
    </row>
    <row r="50" spans="1:13" x14ac:dyDescent="0.25">
      <c r="A50" t="s">
        <v>446</v>
      </c>
      <c r="B50">
        <v>49</v>
      </c>
      <c r="C50" t="s">
        <v>443</v>
      </c>
      <c r="D50" t="s">
        <v>160</v>
      </c>
      <c r="E50" s="90" t="s">
        <v>439</v>
      </c>
      <c r="F50" s="90" t="s">
        <v>197</v>
      </c>
      <c r="G50" s="90" t="s">
        <v>439</v>
      </c>
      <c r="H50" s="92">
        <f t="shared" si="1"/>
        <v>37.5</v>
      </c>
      <c r="I50" s="90" t="s">
        <v>439</v>
      </c>
      <c r="J50" s="92">
        <f t="shared" si="2"/>
        <v>37.5</v>
      </c>
      <c r="K50" s="90" t="s">
        <v>439</v>
      </c>
      <c r="L50" s="92">
        <v>75</v>
      </c>
      <c r="M50" t="s">
        <v>437</v>
      </c>
    </row>
    <row r="51" spans="1:13" x14ac:dyDescent="0.25">
      <c r="A51" t="s">
        <v>446</v>
      </c>
      <c r="B51">
        <v>50</v>
      </c>
      <c r="C51" t="s">
        <v>443</v>
      </c>
      <c r="D51" t="s">
        <v>161</v>
      </c>
      <c r="E51" s="90" t="s">
        <v>439</v>
      </c>
      <c r="F51" s="90" t="s">
        <v>197</v>
      </c>
      <c r="G51" s="90" t="s">
        <v>439</v>
      </c>
      <c r="H51" s="92">
        <f t="shared" si="1"/>
        <v>44.5</v>
      </c>
      <c r="I51" s="90" t="s">
        <v>439</v>
      </c>
      <c r="J51" s="92">
        <f t="shared" si="2"/>
        <v>44.5</v>
      </c>
      <c r="K51" s="90" t="s">
        <v>439</v>
      </c>
      <c r="L51" s="92">
        <v>89</v>
      </c>
      <c r="M51" t="s">
        <v>437</v>
      </c>
    </row>
    <row r="52" spans="1:13" x14ac:dyDescent="0.25">
      <c r="A52" t="s">
        <v>446</v>
      </c>
      <c r="B52">
        <v>51</v>
      </c>
      <c r="C52" t="s">
        <v>443</v>
      </c>
      <c r="D52" t="s">
        <v>174</v>
      </c>
      <c r="E52" s="90" t="s">
        <v>439</v>
      </c>
      <c r="F52" s="90" t="s">
        <v>197</v>
      </c>
      <c r="G52" s="90" t="s">
        <v>439</v>
      </c>
      <c r="H52" s="92">
        <f t="shared" si="1"/>
        <v>39</v>
      </c>
      <c r="I52" s="90" t="s">
        <v>439</v>
      </c>
      <c r="J52" s="92">
        <f t="shared" si="2"/>
        <v>39</v>
      </c>
      <c r="K52" s="90" t="s">
        <v>439</v>
      </c>
      <c r="L52" s="92">
        <v>78</v>
      </c>
      <c r="M52" t="s">
        <v>437</v>
      </c>
    </row>
    <row r="53" spans="1:13" x14ac:dyDescent="0.25">
      <c r="A53" t="s">
        <v>446</v>
      </c>
      <c r="B53">
        <v>52</v>
      </c>
      <c r="C53" t="s">
        <v>443</v>
      </c>
      <c r="D53" t="s">
        <v>175</v>
      </c>
      <c r="E53" s="90" t="s">
        <v>439</v>
      </c>
      <c r="F53" s="90" t="s">
        <v>197</v>
      </c>
      <c r="G53" s="90" t="s">
        <v>439</v>
      </c>
      <c r="H53" s="92">
        <f t="shared" si="1"/>
        <v>39</v>
      </c>
      <c r="I53" s="90" t="s">
        <v>439</v>
      </c>
      <c r="J53" s="92">
        <f t="shared" si="2"/>
        <v>39</v>
      </c>
      <c r="K53" s="90" t="s">
        <v>439</v>
      </c>
      <c r="L53" s="92">
        <v>78</v>
      </c>
      <c r="M53" t="s">
        <v>437</v>
      </c>
    </row>
    <row r="54" spans="1:13" x14ac:dyDescent="0.25">
      <c r="A54" t="s">
        <v>446</v>
      </c>
      <c r="B54">
        <v>53</v>
      </c>
      <c r="C54" t="s">
        <v>443</v>
      </c>
      <c r="D54" t="s">
        <v>27</v>
      </c>
      <c r="E54" s="90" t="s">
        <v>439</v>
      </c>
      <c r="F54" s="90" t="s">
        <v>197</v>
      </c>
      <c r="G54" s="90" t="s">
        <v>439</v>
      </c>
      <c r="H54" s="92">
        <f t="shared" si="1"/>
        <v>44.5</v>
      </c>
      <c r="I54" s="90" t="s">
        <v>439</v>
      </c>
      <c r="J54" s="92">
        <f t="shared" si="2"/>
        <v>44.5</v>
      </c>
      <c r="K54" s="90" t="s">
        <v>439</v>
      </c>
      <c r="L54" s="92">
        <v>89</v>
      </c>
      <c r="M54" t="s">
        <v>437</v>
      </c>
    </row>
    <row r="55" spans="1:13" x14ac:dyDescent="0.25">
      <c r="A55" t="s">
        <v>446</v>
      </c>
      <c r="B55">
        <v>54</v>
      </c>
      <c r="C55" t="s">
        <v>443</v>
      </c>
      <c r="D55" t="s">
        <v>68</v>
      </c>
      <c r="E55" s="90" t="s">
        <v>439</v>
      </c>
      <c r="F55" s="90" t="s">
        <v>197</v>
      </c>
      <c r="G55" s="90" t="s">
        <v>439</v>
      </c>
      <c r="H55" s="92">
        <f t="shared" si="1"/>
        <v>49</v>
      </c>
      <c r="I55" s="90" t="s">
        <v>439</v>
      </c>
      <c r="J55" s="92">
        <f t="shared" si="2"/>
        <v>49</v>
      </c>
      <c r="K55" s="90" t="s">
        <v>439</v>
      </c>
      <c r="L55" s="92">
        <v>98</v>
      </c>
      <c r="M55" t="s">
        <v>437</v>
      </c>
    </row>
    <row r="56" spans="1:13" x14ac:dyDescent="0.25">
      <c r="A56" t="s">
        <v>446</v>
      </c>
      <c r="B56">
        <v>55</v>
      </c>
      <c r="C56" t="s">
        <v>443</v>
      </c>
      <c r="D56" t="s">
        <v>78</v>
      </c>
      <c r="E56" s="90" t="s">
        <v>439</v>
      </c>
      <c r="F56" s="90" t="s">
        <v>197</v>
      </c>
      <c r="G56" s="90" t="s">
        <v>439</v>
      </c>
      <c r="H56" s="92">
        <f t="shared" si="1"/>
        <v>51</v>
      </c>
      <c r="I56" s="90" t="s">
        <v>439</v>
      </c>
      <c r="J56" s="92">
        <f t="shared" si="2"/>
        <v>51</v>
      </c>
      <c r="K56" s="90" t="s">
        <v>439</v>
      </c>
      <c r="L56" s="92">
        <v>102</v>
      </c>
      <c r="M56" t="s">
        <v>437</v>
      </c>
    </row>
    <row r="57" spans="1:13" x14ac:dyDescent="0.25">
      <c r="A57" t="s">
        <v>446</v>
      </c>
      <c r="B57">
        <v>56</v>
      </c>
      <c r="C57" t="s">
        <v>443</v>
      </c>
      <c r="D57" t="s">
        <v>82</v>
      </c>
      <c r="E57" s="90" t="s">
        <v>439</v>
      </c>
      <c r="F57" s="90" t="s">
        <v>197</v>
      </c>
      <c r="G57" s="90" t="s">
        <v>439</v>
      </c>
      <c r="H57" s="92">
        <f t="shared" si="1"/>
        <v>29</v>
      </c>
      <c r="I57" s="90" t="s">
        <v>439</v>
      </c>
      <c r="J57" s="92">
        <f t="shared" si="2"/>
        <v>29</v>
      </c>
      <c r="K57" s="90" t="s">
        <v>439</v>
      </c>
      <c r="L57" s="92">
        <v>58</v>
      </c>
      <c r="M57" t="s">
        <v>437</v>
      </c>
    </row>
    <row r="58" spans="1:13" x14ac:dyDescent="0.25">
      <c r="A58" t="s">
        <v>446</v>
      </c>
      <c r="B58">
        <v>57</v>
      </c>
      <c r="C58" t="s">
        <v>443</v>
      </c>
      <c r="D58" t="s">
        <v>108</v>
      </c>
      <c r="E58" s="90" t="s">
        <v>439</v>
      </c>
      <c r="F58" s="90" t="s">
        <v>197</v>
      </c>
      <c r="G58" s="90" t="s">
        <v>439</v>
      </c>
      <c r="H58" s="92">
        <f t="shared" si="1"/>
        <v>39</v>
      </c>
      <c r="I58" s="90" t="s">
        <v>439</v>
      </c>
      <c r="J58" s="92">
        <f t="shared" si="2"/>
        <v>39</v>
      </c>
      <c r="K58" s="90" t="s">
        <v>439</v>
      </c>
      <c r="L58" s="92">
        <v>78</v>
      </c>
      <c r="M58" t="s">
        <v>437</v>
      </c>
    </row>
    <row r="59" spans="1:13" x14ac:dyDescent="0.25">
      <c r="A59" t="s">
        <v>446</v>
      </c>
      <c r="B59">
        <v>58</v>
      </c>
      <c r="C59" t="s">
        <v>443</v>
      </c>
      <c r="D59" t="s">
        <v>113</v>
      </c>
      <c r="E59" s="90" t="s">
        <v>439</v>
      </c>
      <c r="F59" s="90" t="s">
        <v>197</v>
      </c>
      <c r="G59" s="90" t="s">
        <v>439</v>
      </c>
      <c r="H59" s="92">
        <f t="shared" si="1"/>
        <v>29</v>
      </c>
      <c r="I59" s="90" t="s">
        <v>439</v>
      </c>
      <c r="J59" s="92">
        <f t="shared" si="2"/>
        <v>29</v>
      </c>
      <c r="K59" s="90" t="s">
        <v>439</v>
      </c>
      <c r="L59" s="92">
        <v>58</v>
      </c>
      <c r="M59" t="s">
        <v>437</v>
      </c>
    </row>
    <row r="60" spans="1:13" x14ac:dyDescent="0.25">
      <c r="A60" t="s">
        <v>446</v>
      </c>
      <c r="B60">
        <v>59</v>
      </c>
      <c r="C60" t="s">
        <v>443</v>
      </c>
      <c r="D60" t="s">
        <v>167</v>
      </c>
      <c r="E60" s="90" t="s">
        <v>439</v>
      </c>
      <c r="F60" s="90" t="s">
        <v>197</v>
      </c>
      <c r="G60" s="90" t="s">
        <v>439</v>
      </c>
      <c r="H60" s="92">
        <f t="shared" si="1"/>
        <v>28</v>
      </c>
      <c r="I60" s="90" t="s">
        <v>439</v>
      </c>
      <c r="J60" s="92">
        <f t="shared" si="2"/>
        <v>28</v>
      </c>
      <c r="K60" s="90" t="s">
        <v>439</v>
      </c>
      <c r="L60" s="92">
        <v>56</v>
      </c>
      <c r="M60" t="s">
        <v>437</v>
      </c>
    </row>
    <row r="61" spans="1:13" x14ac:dyDescent="0.25">
      <c r="A61" t="s">
        <v>446</v>
      </c>
      <c r="B61">
        <v>60</v>
      </c>
      <c r="C61" t="s">
        <v>443</v>
      </c>
      <c r="D61" t="s">
        <v>168</v>
      </c>
      <c r="E61" s="90" t="s">
        <v>439</v>
      </c>
      <c r="F61" s="90" t="s">
        <v>197</v>
      </c>
      <c r="G61" s="90" t="s">
        <v>439</v>
      </c>
      <c r="H61" s="92">
        <f t="shared" si="1"/>
        <v>49</v>
      </c>
      <c r="I61" s="90" t="s">
        <v>439</v>
      </c>
      <c r="J61" s="92">
        <f t="shared" si="2"/>
        <v>49</v>
      </c>
      <c r="K61" s="90" t="s">
        <v>439</v>
      </c>
      <c r="L61" s="92">
        <v>98</v>
      </c>
      <c r="M61" t="s">
        <v>437</v>
      </c>
    </row>
    <row r="62" spans="1:13" x14ac:dyDescent="0.25">
      <c r="A62" t="s">
        <v>446</v>
      </c>
      <c r="B62">
        <v>61</v>
      </c>
      <c r="C62" t="s">
        <v>443</v>
      </c>
      <c r="D62" t="s">
        <v>169</v>
      </c>
      <c r="E62" s="90" t="s">
        <v>439</v>
      </c>
      <c r="F62" s="90" t="s">
        <v>197</v>
      </c>
      <c r="G62" s="90" t="s">
        <v>439</v>
      </c>
      <c r="H62" s="92">
        <f t="shared" si="1"/>
        <v>49</v>
      </c>
      <c r="I62" s="90" t="s">
        <v>439</v>
      </c>
      <c r="J62" s="92">
        <f t="shared" si="2"/>
        <v>49</v>
      </c>
      <c r="K62" s="90" t="s">
        <v>439</v>
      </c>
      <c r="L62" s="92">
        <v>98</v>
      </c>
      <c r="M62" t="s">
        <v>437</v>
      </c>
    </row>
    <row r="63" spans="1:13" x14ac:dyDescent="0.25">
      <c r="A63" t="s">
        <v>446</v>
      </c>
      <c r="B63">
        <v>62</v>
      </c>
      <c r="C63" t="s">
        <v>443</v>
      </c>
      <c r="D63" t="s">
        <v>170</v>
      </c>
      <c r="E63" s="90" t="s">
        <v>439</v>
      </c>
      <c r="F63" s="90" t="s">
        <v>197</v>
      </c>
      <c r="G63" s="90" t="s">
        <v>439</v>
      </c>
      <c r="H63" s="92">
        <f t="shared" si="1"/>
        <v>51.5</v>
      </c>
      <c r="I63" s="90" t="s">
        <v>439</v>
      </c>
      <c r="J63" s="92">
        <f t="shared" si="2"/>
        <v>51.5</v>
      </c>
      <c r="K63" s="90" t="s">
        <v>439</v>
      </c>
      <c r="L63" s="92">
        <v>103</v>
      </c>
      <c r="M63" t="s">
        <v>437</v>
      </c>
    </row>
    <row r="64" spans="1:13" x14ac:dyDescent="0.25">
      <c r="A64" t="s">
        <v>446</v>
      </c>
      <c r="B64">
        <v>63</v>
      </c>
      <c r="C64" t="s">
        <v>443</v>
      </c>
      <c r="D64" t="s">
        <v>112</v>
      </c>
      <c r="E64" s="90" t="s">
        <v>439</v>
      </c>
      <c r="F64" s="90" t="s">
        <v>197</v>
      </c>
      <c r="G64" s="90" t="s">
        <v>439</v>
      </c>
      <c r="H64" s="92">
        <f t="shared" si="1"/>
        <v>75</v>
      </c>
      <c r="I64" s="90" t="s">
        <v>439</v>
      </c>
      <c r="J64" s="92">
        <f t="shared" si="2"/>
        <v>75</v>
      </c>
      <c r="K64" s="90" t="s">
        <v>439</v>
      </c>
      <c r="L64" s="92">
        <v>150</v>
      </c>
      <c r="M64" t="s">
        <v>437</v>
      </c>
    </row>
    <row r="65" spans="1:13" x14ac:dyDescent="0.25">
      <c r="A65" t="s">
        <v>446</v>
      </c>
      <c r="B65">
        <v>64</v>
      </c>
      <c r="C65" t="s">
        <v>443</v>
      </c>
      <c r="D65" t="s">
        <v>35</v>
      </c>
      <c r="E65" s="90" t="s">
        <v>439</v>
      </c>
      <c r="F65" s="90" t="s">
        <v>197</v>
      </c>
      <c r="G65" s="90" t="s">
        <v>439</v>
      </c>
      <c r="H65" s="92">
        <f t="shared" si="1"/>
        <v>49</v>
      </c>
      <c r="I65" s="90" t="s">
        <v>439</v>
      </c>
      <c r="J65" s="92">
        <f t="shared" si="2"/>
        <v>49</v>
      </c>
      <c r="K65" s="90" t="s">
        <v>439</v>
      </c>
      <c r="L65" s="92">
        <v>98</v>
      </c>
      <c r="M65" t="s">
        <v>437</v>
      </c>
    </row>
    <row r="66" spans="1:13" x14ac:dyDescent="0.25">
      <c r="A66" t="s">
        <v>446</v>
      </c>
      <c r="B66">
        <v>65</v>
      </c>
      <c r="C66" t="s">
        <v>443</v>
      </c>
      <c r="D66" t="s">
        <v>36</v>
      </c>
      <c r="E66" s="90" t="s">
        <v>439</v>
      </c>
      <c r="F66" s="90" t="s">
        <v>197</v>
      </c>
      <c r="G66" s="90" t="s">
        <v>439</v>
      </c>
      <c r="H66" s="92">
        <f t="shared" si="1"/>
        <v>53.5</v>
      </c>
      <c r="I66" s="90" t="s">
        <v>439</v>
      </c>
      <c r="J66" s="92">
        <f t="shared" si="2"/>
        <v>53.5</v>
      </c>
      <c r="K66" s="90" t="s">
        <v>439</v>
      </c>
      <c r="L66" s="92">
        <v>107</v>
      </c>
      <c r="M66" t="s">
        <v>437</v>
      </c>
    </row>
    <row r="67" spans="1:13" x14ac:dyDescent="0.25">
      <c r="A67" t="s">
        <v>446</v>
      </c>
      <c r="B67">
        <v>66</v>
      </c>
      <c r="C67" t="s">
        <v>443</v>
      </c>
      <c r="D67" t="s">
        <v>37</v>
      </c>
      <c r="E67" s="90" t="s">
        <v>439</v>
      </c>
      <c r="F67" s="90" t="s">
        <v>197</v>
      </c>
      <c r="G67" s="90" t="s">
        <v>439</v>
      </c>
      <c r="H67" s="92">
        <f t="shared" si="1"/>
        <v>52</v>
      </c>
      <c r="I67" s="90" t="s">
        <v>439</v>
      </c>
      <c r="J67" s="92">
        <f t="shared" si="2"/>
        <v>52</v>
      </c>
      <c r="K67" s="90" t="s">
        <v>439</v>
      </c>
      <c r="L67" s="92">
        <v>104</v>
      </c>
      <c r="M67" t="s">
        <v>437</v>
      </c>
    </row>
    <row r="68" spans="1:13" x14ac:dyDescent="0.25">
      <c r="A68" t="s">
        <v>446</v>
      </c>
      <c r="B68">
        <v>67</v>
      </c>
      <c r="C68" t="s">
        <v>443</v>
      </c>
      <c r="D68" t="s">
        <v>38</v>
      </c>
      <c r="E68" s="90" t="s">
        <v>439</v>
      </c>
      <c r="F68" s="90" t="s">
        <v>197</v>
      </c>
      <c r="G68" s="90" t="s">
        <v>439</v>
      </c>
      <c r="H68" s="92">
        <f t="shared" si="1"/>
        <v>55</v>
      </c>
      <c r="I68" s="90" t="s">
        <v>439</v>
      </c>
      <c r="J68" s="92">
        <f t="shared" si="2"/>
        <v>55</v>
      </c>
      <c r="K68" s="90" t="s">
        <v>439</v>
      </c>
      <c r="L68" s="92">
        <v>110</v>
      </c>
      <c r="M68" t="s">
        <v>437</v>
      </c>
    </row>
    <row r="69" spans="1:13" x14ac:dyDescent="0.25">
      <c r="A69" t="s">
        <v>446</v>
      </c>
      <c r="B69">
        <v>68</v>
      </c>
      <c r="C69" t="s">
        <v>443</v>
      </c>
      <c r="D69" t="s">
        <v>39</v>
      </c>
      <c r="E69" s="90" t="s">
        <v>439</v>
      </c>
      <c r="F69" s="90" t="s">
        <v>197</v>
      </c>
      <c r="G69" s="90" t="s">
        <v>439</v>
      </c>
      <c r="H69" s="92">
        <f t="shared" si="1"/>
        <v>51</v>
      </c>
      <c r="I69" s="90" t="s">
        <v>439</v>
      </c>
      <c r="J69" s="92">
        <f t="shared" si="2"/>
        <v>51</v>
      </c>
      <c r="K69" s="90" t="s">
        <v>439</v>
      </c>
      <c r="L69" s="92">
        <v>102</v>
      </c>
      <c r="M69" t="s">
        <v>437</v>
      </c>
    </row>
    <row r="70" spans="1:13" x14ac:dyDescent="0.25">
      <c r="A70" t="s">
        <v>446</v>
      </c>
      <c r="B70">
        <v>69</v>
      </c>
      <c r="C70" t="s">
        <v>443</v>
      </c>
      <c r="D70" t="s">
        <v>43</v>
      </c>
      <c r="E70" s="90" t="s">
        <v>439</v>
      </c>
      <c r="F70" s="90" t="s">
        <v>197</v>
      </c>
      <c r="G70" s="90" t="s">
        <v>439</v>
      </c>
      <c r="H70" s="92">
        <f t="shared" si="1"/>
        <v>54.5</v>
      </c>
      <c r="I70" s="90" t="s">
        <v>439</v>
      </c>
      <c r="J70" s="92">
        <f t="shared" si="2"/>
        <v>54.5</v>
      </c>
      <c r="K70" s="90" t="s">
        <v>439</v>
      </c>
      <c r="L70" s="92">
        <v>109</v>
      </c>
      <c r="M70" t="s">
        <v>437</v>
      </c>
    </row>
    <row r="71" spans="1:13" x14ac:dyDescent="0.25">
      <c r="A71" t="s">
        <v>446</v>
      </c>
      <c r="B71">
        <v>70</v>
      </c>
      <c r="C71" t="s">
        <v>443</v>
      </c>
      <c r="D71" t="s">
        <v>44</v>
      </c>
      <c r="E71" s="90" t="s">
        <v>439</v>
      </c>
      <c r="F71" s="90" t="s">
        <v>197</v>
      </c>
      <c r="G71" s="90" t="s">
        <v>439</v>
      </c>
      <c r="H71" s="92">
        <f t="shared" si="1"/>
        <v>49</v>
      </c>
      <c r="I71" s="90" t="s">
        <v>439</v>
      </c>
      <c r="J71" s="92">
        <f t="shared" si="2"/>
        <v>49</v>
      </c>
      <c r="K71" s="90" t="s">
        <v>439</v>
      </c>
      <c r="L71" s="92">
        <v>98</v>
      </c>
      <c r="M71" t="s">
        <v>437</v>
      </c>
    </row>
    <row r="72" spans="1:13" x14ac:dyDescent="0.25">
      <c r="A72" t="s">
        <v>446</v>
      </c>
      <c r="B72">
        <v>71</v>
      </c>
      <c r="C72" t="s">
        <v>443</v>
      </c>
      <c r="D72" t="s">
        <v>45</v>
      </c>
      <c r="E72" s="90" t="s">
        <v>439</v>
      </c>
      <c r="F72" s="90" t="s">
        <v>197</v>
      </c>
      <c r="G72" s="90" t="s">
        <v>439</v>
      </c>
      <c r="H72" s="92">
        <f t="shared" si="1"/>
        <v>57</v>
      </c>
      <c r="I72" s="90" t="s">
        <v>439</v>
      </c>
      <c r="J72" s="92">
        <f t="shared" si="2"/>
        <v>57</v>
      </c>
      <c r="K72" s="90" t="s">
        <v>439</v>
      </c>
      <c r="L72" s="92">
        <v>114</v>
      </c>
      <c r="M72" t="s">
        <v>437</v>
      </c>
    </row>
    <row r="73" spans="1:13" x14ac:dyDescent="0.25">
      <c r="A73" t="s">
        <v>446</v>
      </c>
      <c r="B73">
        <v>72</v>
      </c>
      <c r="C73" t="s">
        <v>443</v>
      </c>
      <c r="D73" t="s">
        <v>56</v>
      </c>
      <c r="E73" s="90" t="s">
        <v>439</v>
      </c>
      <c r="F73" s="90" t="s">
        <v>197</v>
      </c>
      <c r="G73" s="90" t="s">
        <v>439</v>
      </c>
      <c r="H73" s="92">
        <f t="shared" si="1"/>
        <v>57</v>
      </c>
      <c r="I73" s="90" t="s">
        <v>439</v>
      </c>
      <c r="J73" s="92">
        <f t="shared" si="2"/>
        <v>57</v>
      </c>
      <c r="K73" s="90" t="s">
        <v>439</v>
      </c>
      <c r="L73" s="92">
        <v>114</v>
      </c>
      <c r="M73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opLeftCell="A2" workbookViewId="0">
      <selection activeCell="B32" sqref="B32"/>
    </sheetView>
  </sheetViews>
  <sheetFormatPr defaultRowHeight="15" x14ac:dyDescent="0.25"/>
  <cols>
    <col min="1" max="1" width="39.42578125" bestFit="1" customWidth="1"/>
    <col min="2" max="5" width="10.7109375" customWidth="1"/>
    <col min="6" max="6" width="27.140625" bestFit="1" customWidth="1"/>
    <col min="7" max="7" width="7.42578125" customWidth="1"/>
    <col min="8" max="9" width="11" customWidth="1"/>
  </cols>
  <sheetData>
    <row r="1" spans="1:13" x14ac:dyDescent="0.25">
      <c r="H1" t="s">
        <v>189</v>
      </c>
      <c r="J1" t="s">
        <v>11</v>
      </c>
      <c r="L1" t="s">
        <v>12</v>
      </c>
    </row>
    <row r="2" spans="1:13" x14ac:dyDescent="0.25">
      <c r="A2" t="s">
        <v>447</v>
      </c>
      <c r="B2">
        <v>1</v>
      </c>
      <c r="C2" t="s">
        <v>448</v>
      </c>
      <c r="D2">
        <v>2</v>
      </c>
      <c r="E2" t="s">
        <v>443</v>
      </c>
      <c r="F2" s="81" t="s">
        <v>8</v>
      </c>
      <c r="G2" s="90" t="s">
        <v>439</v>
      </c>
      <c r="H2" s="90" t="s">
        <v>190</v>
      </c>
      <c r="I2" s="90" t="s">
        <v>439</v>
      </c>
      <c r="J2" s="92">
        <v>310</v>
      </c>
      <c r="K2" s="90"/>
      <c r="L2" s="92"/>
      <c r="M2" s="90" t="s">
        <v>437</v>
      </c>
    </row>
    <row r="3" spans="1:13" x14ac:dyDescent="0.25">
      <c r="A3" t="s">
        <v>447</v>
      </c>
      <c r="B3">
        <v>2</v>
      </c>
      <c r="C3" t="s">
        <v>448</v>
      </c>
      <c r="D3">
        <v>2</v>
      </c>
      <c r="E3" t="s">
        <v>443</v>
      </c>
      <c r="F3" s="81" t="s">
        <v>13</v>
      </c>
      <c r="G3" s="90" t="s">
        <v>439</v>
      </c>
      <c r="H3" s="90" t="s">
        <v>190</v>
      </c>
      <c r="I3" s="90" t="s">
        <v>439</v>
      </c>
      <c r="J3" s="92">
        <v>300</v>
      </c>
      <c r="K3" s="90"/>
      <c r="L3" s="92"/>
      <c r="M3" s="90" t="s">
        <v>437</v>
      </c>
    </row>
    <row r="4" spans="1:13" x14ac:dyDescent="0.25">
      <c r="A4" t="s">
        <v>447</v>
      </c>
      <c r="B4">
        <v>3</v>
      </c>
      <c r="C4" t="s">
        <v>448</v>
      </c>
      <c r="D4">
        <v>2</v>
      </c>
      <c r="E4" t="s">
        <v>443</v>
      </c>
      <c r="F4" s="81" t="s">
        <v>65</v>
      </c>
      <c r="G4" s="90" t="s">
        <v>439</v>
      </c>
      <c r="H4" s="90" t="s">
        <v>190</v>
      </c>
      <c r="I4" s="90" t="s">
        <v>439</v>
      </c>
      <c r="J4" s="92">
        <v>290</v>
      </c>
      <c r="K4" s="90"/>
      <c r="L4" s="92"/>
      <c r="M4" s="90" t="s">
        <v>437</v>
      </c>
    </row>
    <row r="5" spans="1:13" x14ac:dyDescent="0.25">
      <c r="A5" t="s">
        <v>447</v>
      </c>
      <c r="B5">
        <v>4</v>
      </c>
      <c r="C5" t="s">
        <v>448</v>
      </c>
      <c r="D5">
        <v>2</v>
      </c>
      <c r="E5" t="s">
        <v>443</v>
      </c>
      <c r="F5" s="81" t="s">
        <v>93</v>
      </c>
      <c r="G5" s="90" t="s">
        <v>439</v>
      </c>
      <c r="H5" s="90" t="s">
        <v>190</v>
      </c>
      <c r="I5" s="90" t="s">
        <v>439</v>
      </c>
      <c r="J5" s="92">
        <v>230</v>
      </c>
      <c r="K5" s="90"/>
      <c r="L5" s="92"/>
      <c r="M5" s="90" t="s">
        <v>437</v>
      </c>
    </row>
    <row r="6" spans="1:13" x14ac:dyDescent="0.25">
      <c r="A6" t="s">
        <v>447</v>
      </c>
      <c r="B6">
        <v>5</v>
      </c>
      <c r="C6" t="s">
        <v>448</v>
      </c>
      <c r="D6">
        <v>2</v>
      </c>
      <c r="E6" t="s">
        <v>443</v>
      </c>
      <c r="F6" s="81" t="s">
        <v>94</v>
      </c>
      <c r="G6" s="90" t="s">
        <v>439</v>
      </c>
      <c r="H6" s="90" t="s">
        <v>190</v>
      </c>
      <c r="I6" s="90" t="s">
        <v>439</v>
      </c>
      <c r="J6" s="92">
        <v>270</v>
      </c>
      <c r="K6" s="90"/>
      <c r="L6" s="92"/>
      <c r="M6" s="90" t="s">
        <v>437</v>
      </c>
    </row>
    <row r="7" spans="1:13" x14ac:dyDescent="0.25">
      <c r="A7" t="s">
        <v>447</v>
      </c>
      <c r="B7">
        <v>6</v>
      </c>
      <c r="C7" t="s">
        <v>448</v>
      </c>
      <c r="D7">
        <v>2</v>
      </c>
      <c r="E7" t="s">
        <v>443</v>
      </c>
      <c r="F7" s="81" t="s">
        <v>66</v>
      </c>
      <c r="G7" s="90" t="s">
        <v>439</v>
      </c>
      <c r="H7" s="90" t="s">
        <v>190</v>
      </c>
      <c r="I7" s="90" t="s">
        <v>439</v>
      </c>
      <c r="J7" s="92">
        <v>290</v>
      </c>
      <c r="K7" s="90"/>
      <c r="L7" s="92"/>
      <c r="M7" s="90" t="s">
        <v>437</v>
      </c>
    </row>
    <row r="8" spans="1:13" x14ac:dyDescent="0.25">
      <c r="A8" t="s">
        <v>447</v>
      </c>
      <c r="B8">
        <v>7</v>
      </c>
      <c r="C8" t="s">
        <v>448</v>
      </c>
      <c r="D8">
        <v>2</v>
      </c>
      <c r="E8" t="s">
        <v>443</v>
      </c>
      <c r="F8" s="81" t="s">
        <v>24</v>
      </c>
      <c r="G8" s="90" t="s">
        <v>439</v>
      </c>
      <c r="H8" s="90" t="s">
        <v>190</v>
      </c>
      <c r="I8" s="90" t="s">
        <v>439</v>
      </c>
      <c r="J8" s="92">
        <v>285</v>
      </c>
      <c r="K8" s="90"/>
      <c r="L8" s="92"/>
      <c r="M8" s="90" t="s">
        <v>437</v>
      </c>
    </row>
    <row r="9" spans="1:13" x14ac:dyDescent="0.25">
      <c r="A9" t="s">
        <v>447</v>
      </c>
      <c r="B9">
        <v>8</v>
      </c>
      <c r="C9" t="s">
        <v>448</v>
      </c>
      <c r="D9">
        <v>2</v>
      </c>
      <c r="E9" t="s">
        <v>443</v>
      </c>
      <c r="F9" s="81" t="s">
        <v>126</v>
      </c>
      <c r="G9" s="90" t="s">
        <v>439</v>
      </c>
      <c r="H9" s="90" t="s">
        <v>190</v>
      </c>
      <c r="I9" s="90" t="s">
        <v>439</v>
      </c>
      <c r="J9" s="92">
        <v>307</v>
      </c>
      <c r="K9" s="90"/>
      <c r="L9" s="92"/>
      <c r="M9" s="90" t="s">
        <v>437</v>
      </c>
    </row>
    <row r="10" spans="1:13" x14ac:dyDescent="0.25">
      <c r="A10" t="s">
        <v>447</v>
      </c>
      <c r="B10">
        <v>9</v>
      </c>
      <c r="C10" t="s">
        <v>448</v>
      </c>
      <c r="D10">
        <v>2</v>
      </c>
      <c r="E10" t="s">
        <v>443</v>
      </c>
      <c r="F10" s="81" t="s">
        <v>25</v>
      </c>
      <c r="G10" s="90" t="s">
        <v>439</v>
      </c>
      <c r="H10" s="90" t="s">
        <v>190</v>
      </c>
      <c r="I10" s="90" t="s">
        <v>439</v>
      </c>
      <c r="J10" s="92">
        <v>320</v>
      </c>
      <c r="K10" s="90"/>
      <c r="L10" s="92"/>
      <c r="M10" s="90" t="s">
        <v>437</v>
      </c>
    </row>
    <row r="11" spans="1:13" x14ac:dyDescent="0.25">
      <c r="A11" t="s">
        <v>447</v>
      </c>
      <c r="B11">
        <v>10</v>
      </c>
      <c r="C11" t="s">
        <v>448</v>
      </c>
      <c r="D11">
        <v>2</v>
      </c>
      <c r="E11" t="s">
        <v>443</v>
      </c>
      <c r="F11" s="81" t="s">
        <v>179</v>
      </c>
      <c r="G11" s="90" t="s">
        <v>439</v>
      </c>
      <c r="H11" s="90" t="s">
        <v>190</v>
      </c>
      <c r="I11" s="90" t="s">
        <v>439</v>
      </c>
      <c r="J11" s="92">
        <v>290</v>
      </c>
      <c r="K11" s="90"/>
      <c r="L11" s="92"/>
      <c r="M11" s="90" t="s">
        <v>437</v>
      </c>
    </row>
    <row r="12" spans="1:13" x14ac:dyDescent="0.25">
      <c r="A12" t="s">
        <v>447</v>
      </c>
      <c r="B12">
        <v>11</v>
      </c>
      <c r="C12" t="s">
        <v>448</v>
      </c>
      <c r="D12">
        <v>2</v>
      </c>
      <c r="E12" t="s">
        <v>443</v>
      </c>
      <c r="F12" s="81" t="s">
        <v>26</v>
      </c>
      <c r="G12" s="90" t="s">
        <v>439</v>
      </c>
      <c r="H12" s="90" t="s">
        <v>190</v>
      </c>
      <c r="I12" s="90" t="s">
        <v>439</v>
      </c>
      <c r="J12" s="92">
        <v>305</v>
      </c>
      <c r="K12" s="90"/>
      <c r="L12" s="92"/>
      <c r="M12" s="90" t="s">
        <v>437</v>
      </c>
    </row>
    <row r="13" spans="1:13" x14ac:dyDescent="0.25">
      <c r="A13" t="s">
        <v>447</v>
      </c>
      <c r="B13">
        <v>12</v>
      </c>
      <c r="C13" t="s">
        <v>448</v>
      </c>
      <c r="D13">
        <v>2</v>
      </c>
      <c r="E13" t="s">
        <v>443</v>
      </c>
      <c r="F13" s="81" t="s">
        <v>120</v>
      </c>
      <c r="G13" s="90" t="s">
        <v>439</v>
      </c>
      <c r="H13" s="90" t="s">
        <v>190</v>
      </c>
      <c r="I13" s="90" t="s">
        <v>439</v>
      </c>
      <c r="J13" s="92">
        <v>310</v>
      </c>
      <c r="K13" s="90"/>
      <c r="L13" s="92"/>
      <c r="M13" s="90" t="s">
        <v>437</v>
      </c>
    </row>
    <row r="14" spans="1:13" x14ac:dyDescent="0.25">
      <c r="A14" t="s">
        <v>447</v>
      </c>
      <c r="B14">
        <v>13</v>
      </c>
      <c r="C14" t="s">
        <v>448</v>
      </c>
      <c r="D14">
        <v>2</v>
      </c>
      <c r="E14" t="s">
        <v>443</v>
      </c>
      <c r="F14" s="81" t="s">
        <v>81</v>
      </c>
      <c r="G14" s="90" t="s">
        <v>439</v>
      </c>
      <c r="H14" s="90" t="s">
        <v>190</v>
      </c>
      <c r="I14" s="90" t="s">
        <v>439</v>
      </c>
      <c r="J14" s="92">
        <v>318</v>
      </c>
      <c r="K14" s="90"/>
      <c r="L14" s="92"/>
      <c r="M14" s="90" t="s">
        <v>437</v>
      </c>
    </row>
    <row r="15" spans="1:13" x14ac:dyDescent="0.25">
      <c r="A15" t="s">
        <v>447</v>
      </c>
      <c r="B15">
        <v>14</v>
      </c>
      <c r="C15" t="s">
        <v>448</v>
      </c>
      <c r="D15">
        <v>2</v>
      </c>
      <c r="E15" t="s">
        <v>443</v>
      </c>
      <c r="F15" s="81" t="s">
        <v>77</v>
      </c>
      <c r="G15" s="90" t="s">
        <v>439</v>
      </c>
      <c r="H15" s="90" t="s">
        <v>190</v>
      </c>
      <c r="I15" s="90" t="s">
        <v>439</v>
      </c>
      <c r="J15" s="92">
        <v>290</v>
      </c>
      <c r="K15" s="90"/>
      <c r="L15" s="92"/>
      <c r="M15" s="90" t="s">
        <v>437</v>
      </c>
    </row>
    <row r="16" spans="1:13" x14ac:dyDescent="0.25">
      <c r="A16" t="s">
        <v>447</v>
      </c>
      <c r="B16">
        <v>15</v>
      </c>
      <c r="C16" t="s">
        <v>448</v>
      </c>
      <c r="D16">
        <v>2</v>
      </c>
      <c r="E16" t="s">
        <v>443</v>
      </c>
      <c r="F16" s="81" t="s">
        <v>29</v>
      </c>
      <c r="G16" s="90" t="s">
        <v>439</v>
      </c>
      <c r="H16" s="90" t="s">
        <v>190</v>
      </c>
      <c r="I16" s="90" t="s">
        <v>439</v>
      </c>
      <c r="J16" s="92">
        <v>410</v>
      </c>
      <c r="K16" s="90"/>
      <c r="L16" s="92"/>
      <c r="M16" s="90" t="s">
        <v>437</v>
      </c>
    </row>
    <row r="17" spans="1:13" x14ac:dyDescent="0.25">
      <c r="A17" t="s">
        <v>447</v>
      </c>
      <c r="B17">
        <v>16</v>
      </c>
      <c r="C17" t="s">
        <v>448</v>
      </c>
      <c r="D17">
        <v>2</v>
      </c>
      <c r="E17" t="s">
        <v>443</v>
      </c>
      <c r="F17" s="81" t="s">
        <v>88</v>
      </c>
      <c r="G17" s="90" t="s">
        <v>439</v>
      </c>
      <c r="H17" s="90" t="s">
        <v>190</v>
      </c>
      <c r="I17" s="90" t="s">
        <v>439</v>
      </c>
      <c r="J17" s="92">
        <v>329</v>
      </c>
      <c r="K17" s="90"/>
      <c r="L17" s="92"/>
      <c r="M17" s="90" t="s">
        <v>437</v>
      </c>
    </row>
    <row r="18" spans="1:13" x14ac:dyDescent="0.25">
      <c r="A18" t="s">
        <v>447</v>
      </c>
      <c r="B18">
        <v>17</v>
      </c>
      <c r="C18" t="s">
        <v>448</v>
      </c>
      <c r="D18">
        <v>2</v>
      </c>
      <c r="E18" t="s">
        <v>443</v>
      </c>
      <c r="F18" s="81" t="s">
        <v>87</v>
      </c>
      <c r="G18" s="90" t="s">
        <v>439</v>
      </c>
      <c r="H18" s="90" t="s">
        <v>190</v>
      </c>
      <c r="I18" s="90" t="s">
        <v>439</v>
      </c>
      <c r="J18" s="92">
        <v>280</v>
      </c>
      <c r="K18" s="90"/>
      <c r="L18" s="92"/>
      <c r="M18" s="90" t="s">
        <v>437</v>
      </c>
    </row>
    <row r="19" spans="1:13" x14ac:dyDescent="0.25">
      <c r="A19" t="s">
        <v>447</v>
      </c>
      <c r="B19">
        <v>18</v>
      </c>
      <c r="C19" t="s">
        <v>448</v>
      </c>
      <c r="D19">
        <v>2</v>
      </c>
      <c r="E19" t="s">
        <v>443</v>
      </c>
      <c r="F19" s="81" t="s">
        <v>61</v>
      </c>
      <c r="G19" s="90" t="s">
        <v>439</v>
      </c>
      <c r="H19" s="90" t="s">
        <v>190</v>
      </c>
      <c r="I19" s="90" t="s">
        <v>439</v>
      </c>
      <c r="J19" s="92">
        <v>290</v>
      </c>
      <c r="K19" s="90"/>
      <c r="L19" s="92"/>
      <c r="M19" s="90" t="s">
        <v>437</v>
      </c>
    </row>
    <row r="20" spans="1:13" x14ac:dyDescent="0.25">
      <c r="A20" t="s">
        <v>447</v>
      </c>
      <c r="B20">
        <v>19</v>
      </c>
      <c r="C20" t="s">
        <v>448</v>
      </c>
      <c r="D20">
        <v>2</v>
      </c>
      <c r="E20" t="s">
        <v>443</v>
      </c>
      <c r="F20" s="81" t="s">
        <v>46</v>
      </c>
      <c r="G20" s="90" t="s">
        <v>439</v>
      </c>
      <c r="H20" s="90" t="s">
        <v>190</v>
      </c>
      <c r="I20" s="90" t="s">
        <v>439</v>
      </c>
      <c r="J20" s="92">
        <v>270</v>
      </c>
      <c r="K20" s="90"/>
      <c r="L20" s="92"/>
      <c r="M20" s="90" t="s">
        <v>437</v>
      </c>
    </row>
    <row r="21" spans="1:13" x14ac:dyDescent="0.25">
      <c r="A21" t="s">
        <v>447</v>
      </c>
      <c r="B21">
        <v>20</v>
      </c>
      <c r="C21" t="s">
        <v>448</v>
      </c>
      <c r="D21">
        <v>2</v>
      </c>
      <c r="E21" t="s">
        <v>443</v>
      </c>
      <c r="F21" t="s">
        <v>121</v>
      </c>
      <c r="G21" s="90" t="s">
        <v>439</v>
      </c>
      <c r="H21" s="90" t="s">
        <v>197</v>
      </c>
      <c r="I21" s="90" t="s">
        <v>439</v>
      </c>
      <c r="J21" s="92">
        <v>411</v>
      </c>
      <c r="K21" s="90"/>
      <c r="L21" s="92"/>
      <c r="M21" s="90" t="s">
        <v>437</v>
      </c>
    </row>
    <row r="22" spans="1:13" x14ac:dyDescent="0.25">
      <c r="A22" t="s">
        <v>447</v>
      </c>
      <c r="B22">
        <v>21</v>
      </c>
      <c r="C22" t="s">
        <v>448</v>
      </c>
      <c r="D22">
        <v>2</v>
      </c>
      <c r="E22" t="s">
        <v>443</v>
      </c>
      <c r="F22" t="s">
        <v>127</v>
      </c>
      <c r="G22" s="90" t="s">
        <v>439</v>
      </c>
      <c r="H22" s="90" t="s">
        <v>197</v>
      </c>
      <c r="I22" s="90" t="s">
        <v>439</v>
      </c>
      <c r="J22" s="92">
        <v>421</v>
      </c>
      <c r="K22" s="90"/>
      <c r="L22" s="92"/>
      <c r="M22" s="90" t="s">
        <v>437</v>
      </c>
    </row>
    <row r="23" spans="1:13" x14ac:dyDescent="0.25">
      <c r="A23" t="s">
        <v>447</v>
      </c>
      <c r="B23">
        <v>22</v>
      </c>
      <c r="C23" t="s">
        <v>448</v>
      </c>
      <c r="D23">
        <v>2</v>
      </c>
      <c r="E23" t="s">
        <v>443</v>
      </c>
      <c r="F23" t="s">
        <v>58</v>
      </c>
      <c r="G23" s="90" t="s">
        <v>439</v>
      </c>
      <c r="H23" s="90" t="s">
        <v>197</v>
      </c>
      <c r="I23" s="90" t="s">
        <v>439</v>
      </c>
      <c r="J23" s="92">
        <v>350</v>
      </c>
      <c r="K23" s="90"/>
      <c r="L23" s="92"/>
      <c r="M23" s="90" t="s">
        <v>437</v>
      </c>
    </row>
    <row r="24" spans="1:13" x14ac:dyDescent="0.25">
      <c r="A24" t="s">
        <v>447</v>
      </c>
      <c r="B24">
        <v>23</v>
      </c>
      <c r="C24" t="s">
        <v>448</v>
      </c>
      <c r="D24">
        <v>2</v>
      </c>
      <c r="E24" t="s">
        <v>443</v>
      </c>
      <c r="F24" t="s">
        <v>70</v>
      </c>
      <c r="G24" s="90" t="s">
        <v>439</v>
      </c>
      <c r="H24" s="90" t="s">
        <v>197</v>
      </c>
      <c r="I24" s="90" t="s">
        <v>439</v>
      </c>
      <c r="J24" s="92">
        <v>370</v>
      </c>
      <c r="K24" s="90"/>
      <c r="L24" s="92"/>
      <c r="M24" s="90" t="s">
        <v>437</v>
      </c>
    </row>
    <row r="25" spans="1:13" x14ac:dyDescent="0.25">
      <c r="A25" t="s">
        <v>447</v>
      </c>
      <c r="B25">
        <v>24</v>
      </c>
      <c r="C25" t="s">
        <v>448</v>
      </c>
      <c r="D25">
        <v>2</v>
      </c>
      <c r="E25" t="s">
        <v>443</v>
      </c>
      <c r="F25" t="s">
        <v>55</v>
      </c>
      <c r="G25" s="90" t="s">
        <v>439</v>
      </c>
      <c r="H25" s="90" t="s">
        <v>197</v>
      </c>
      <c r="I25" s="90" t="s">
        <v>439</v>
      </c>
      <c r="J25" s="92">
        <v>350</v>
      </c>
      <c r="K25" s="90"/>
      <c r="L25" s="92"/>
      <c r="M25" s="90" t="s">
        <v>437</v>
      </c>
    </row>
    <row r="26" spans="1:13" x14ac:dyDescent="0.25">
      <c r="A26" t="s">
        <v>447</v>
      </c>
      <c r="B26">
        <v>25</v>
      </c>
      <c r="C26" t="s">
        <v>448</v>
      </c>
      <c r="D26">
        <v>2</v>
      </c>
      <c r="E26" t="s">
        <v>443</v>
      </c>
      <c r="F26" t="s">
        <v>85</v>
      </c>
      <c r="G26" s="90" t="s">
        <v>439</v>
      </c>
      <c r="H26" s="90" t="s">
        <v>197</v>
      </c>
      <c r="I26" s="90" t="s">
        <v>439</v>
      </c>
      <c r="J26" s="92">
        <v>260</v>
      </c>
      <c r="K26" s="90"/>
      <c r="L26" s="92"/>
      <c r="M26" s="90" t="s">
        <v>437</v>
      </c>
    </row>
    <row r="27" spans="1:13" x14ac:dyDescent="0.25">
      <c r="A27" t="s">
        <v>447</v>
      </c>
      <c r="B27">
        <v>26</v>
      </c>
      <c r="C27" t="s">
        <v>448</v>
      </c>
      <c r="D27">
        <v>2</v>
      </c>
      <c r="E27" t="s">
        <v>443</v>
      </c>
      <c r="F27" t="s">
        <v>79</v>
      </c>
      <c r="G27" s="90" t="s">
        <v>439</v>
      </c>
      <c r="H27" s="90" t="s">
        <v>197</v>
      </c>
      <c r="I27" s="90" t="s">
        <v>439</v>
      </c>
      <c r="J27" s="92">
        <v>380</v>
      </c>
      <c r="K27" s="90"/>
      <c r="L27" s="92"/>
      <c r="M27" s="90" t="s">
        <v>437</v>
      </c>
    </row>
    <row r="28" spans="1:13" x14ac:dyDescent="0.25">
      <c r="A28" t="s">
        <v>447</v>
      </c>
      <c r="B28">
        <v>27</v>
      </c>
      <c r="C28" t="s">
        <v>448</v>
      </c>
      <c r="D28">
        <v>2</v>
      </c>
      <c r="E28" t="s">
        <v>443</v>
      </c>
      <c r="F28" t="s">
        <v>99</v>
      </c>
      <c r="G28" s="90" t="s">
        <v>439</v>
      </c>
      <c r="H28" s="90" t="s">
        <v>197</v>
      </c>
      <c r="I28" s="90" t="s">
        <v>439</v>
      </c>
      <c r="J28" s="92">
        <v>340</v>
      </c>
      <c r="K28" s="90"/>
      <c r="L28" s="92"/>
      <c r="M28" s="90" t="s">
        <v>437</v>
      </c>
    </row>
    <row r="29" spans="1:13" x14ac:dyDescent="0.25">
      <c r="A29" t="s">
        <v>447</v>
      </c>
      <c r="B29">
        <v>28</v>
      </c>
      <c r="C29" t="s">
        <v>448</v>
      </c>
      <c r="D29">
        <v>2</v>
      </c>
      <c r="E29" t="s">
        <v>443</v>
      </c>
      <c r="F29" t="s">
        <v>101</v>
      </c>
      <c r="G29" s="90" t="s">
        <v>439</v>
      </c>
      <c r="H29" s="90" t="s">
        <v>197</v>
      </c>
      <c r="I29" s="90" t="s">
        <v>439</v>
      </c>
      <c r="J29" s="92">
        <v>140</v>
      </c>
      <c r="K29" s="90"/>
      <c r="L29" s="92"/>
      <c r="M29" s="90" t="s">
        <v>437</v>
      </c>
    </row>
    <row r="30" spans="1:13" x14ac:dyDescent="0.25">
      <c r="A30" t="s">
        <v>447</v>
      </c>
      <c r="B30">
        <v>29</v>
      </c>
      <c r="C30" t="s">
        <v>448</v>
      </c>
      <c r="D30">
        <v>2</v>
      </c>
      <c r="E30" t="s">
        <v>443</v>
      </c>
      <c r="F30" t="s">
        <v>102</v>
      </c>
      <c r="G30" s="90" t="s">
        <v>439</v>
      </c>
      <c r="H30" s="90" t="s">
        <v>197</v>
      </c>
      <c r="I30" s="90" t="s">
        <v>439</v>
      </c>
      <c r="J30" s="92">
        <v>326</v>
      </c>
      <c r="K30" s="90"/>
      <c r="L30" s="92"/>
      <c r="M30" s="90" t="s">
        <v>437</v>
      </c>
    </row>
    <row r="31" spans="1:13" x14ac:dyDescent="0.25">
      <c r="A31" t="s">
        <v>447</v>
      </c>
      <c r="B31">
        <v>30</v>
      </c>
      <c r="C31" t="s">
        <v>448</v>
      </c>
      <c r="D31">
        <v>2</v>
      </c>
      <c r="E31" t="s">
        <v>443</v>
      </c>
      <c r="F31" t="s">
        <v>130</v>
      </c>
      <c r="G31" s="90" t="s">
        <v>439</v>
      </c>
      <c r="H31" s="90" t="s">
        <v>197</v>
      </c>
      <c r="I31" s="90" t="s">
        <v>439</v>
      </c>
      <c r="J31" s="92">
        <v>340</v>
      </c>
      <c r="K31" s="90"/>
      <c r="L31" s="92"/>
      <c r="M31" s="90" t="s">
        <v>437</v>
      </c>
    </row>
    <row r="32" spans="1:13" x14ac:dyDescent="0.25">
      <c r="A32" t="s">
        <v>447</v>
      </c>
      <c r="B32">
        <v>31</v>
      </c>
      <c r="C32" t="s">
        <v>448</v>
      </c>
      <c r="D32">
        <v>2</v>
      </c>
      <c r="E32" t="s">
        <v>443</v>
      </c>
      <c r="F32" t="s">
        <v>100</v>
      </c>
      <c r="G32" s="90" t="s">
        <v>439</v>
      </c>
      <c r="H32" s="90" t="s">
        <v>197</v>
      </c>
      <c r="I32" s="90" t="s">
        <v>439</v>
      </c>
      <c r="J32" s="92">
        <v>335</v>
      </c>
      <c r="K32" s="90"/>
      <c r="L32" s="92"/>
      <c r="M32" s="90" t="s">
        <v>437</v>
      </c>
    </row>
    <row r="33" spans="1:13" x14ac:dyDescent="0.25">
      <c r="A33" t="s">
        <v>447</v>
      </c>
      <c r="B33">
        <v>32</v>
      </c>
      <c r="C33" t="s">
        <v>448</v>
      </c>
      <c r="D33">
        <v>2</v>
      </c>
      <c r="E33" t="s">
        <v>443</v>
      </c>
      <c r="F33" t="s">
        <v>95</v>
      </c>
      <c r="G33" s="90" t="s">
        <v>439</v>
      </c>
      <c r="H33" s="90" t="s">
        <v>197</v>
      </c>
      <c r="I33" s="90" t="s">
        <v>439</v>
      </c>
      <c r="J33" s="92">
        <v>395</v>
      </c>
      <c r="K33" s="90"/>
      <c r="L33" s="92"/>
      <c r="M33" s="90" t="s">
        <v>437</v>
      </c>
    </row>
    <row r="34" spans="1:13" x14ac:dyDescent="0.25">
      <c r="A34" t="s">
        <v>447</v>
      </c>
      <c r="B34">
        <v>33</v>
      </c>
      <c r="C34" t="s">
        <v>448</v>
      </c>
      <c r="D34">
        <v>2</v>
      </c>
      <c r="E34" t="s">
        <v>443</v>
      </c>
      <c r="F34" t="s">
        <v>69</v>
      </c>
      <c r="G34" s="90" t="s">
        <v>439</v>
      </c>
      <c r="H34" s="90" t="s">
        <v>197</v>
      </c>
      <c r="I34" s="90" t="s">
        <v>439</v>
      </c>
      <c r="J34" s="92">
        <v>326.64999999999998</v>
      </c>
      <c r="K34" s="90"/>
      <c r="L34" s="92"/>
      <c r="M34" s="90" t="s">
        <v>437</v>
      </c>
    </row>
    <row r="35" spans="1:13" x14ac:dyDescent="0.25">
      <c r="A35" t="s">
        <v>447</v>
      </c>
      <c r="B35">
        <v>34</v>
      </c>
      <c r="C35" t="s">
        <v>448</v>
      </c>
      <c r="D35">
        <v>2</v>
      </c>
      <c r="E35" t="s">
        <v>443</v>
      </c>
      <c r="F35" t="s">
        <v>62</v>
      </c>
      <c r="G35" s="90" t="s">
        <v>439</v>
      </c>
      <c r="H35" s="90" t="s">
        <v>197</v>
      </c>
      <c r="I35" s="90" t="s">
        <v>439</v>
      </c>
      <c r="J35" s="92">
        <v>370</v>
      </c>
      <c r="K35" s="90"/>
      <c r="L35" s="92"/>
      <c r="M35" s="90" t="s">
        <v>437</v>
      </c>
    </row>
    <row r="36" spans="1:13" x14ac:dyDescent="0.25">
      <c r="A36" t="s">
        <v>447</v>
      </c>
      <c r="B36">
        <v>35</v>
      </c>
      <c r="C36" t="s">
        <v>448</v>
      </c>
      <c r="D36">
        <v>2</v>
      </c>
      <c r="E36" t="s">
        <v>443</v>
      </c>
      <c r="F36" t="s">
        <v>122</v>
      </c>
      <c r="G36" s="90" t="s">
        <v>439</v>
      </c>
      <c r="H36" s="90" t="s">
        <v>197</v>
      </c>
      <c r="I36" s="90" t="s">
        <v>439</v>
      </c>
      <c r="J36" s="92">
        <v>98</v>
      </c>
      <c r="K36" s="90"/>
      <c r="L36" s="92"/>
      <c r="M36" s="90" t="s">
        <v>437</v>
      </c>
    </row>
    <row r="37" spans="1:13" x14ac:dyDescent="0.25">
      <c r="A37" t="s">
        <v>447</v>
      </c>
      <c r="B37">
        <v>36</v>
      </c>
      <c r="C37" t="s">
        <v>448</v>
      </c>
      <c r="D37">
        <v>2</v>
      </c>
      <c r="E37" t="s">
        <v>443</v>
      </c>
      <c r="F37" t="s">
        <v>67</v>
      </c>
      <c r="G37" s="90" t="s">
        <v>439</v>
      </c>
      <c r="H37" s="90" t="s">
        <v>197</v>
      </c>
      <c r="I37" s="90" t="s">
        <v>439</v>
      </c>
      <c r="J37" s="92">
        <v>350</v>
      </c>
      <c r="K37" s="90"/>
      <c r="L37" s="92"/>
      <c r="M37" s="90" t="s">
        <v>437</v>
      </c>
    </row>
    <row r="38" spans="1:13" x14ac:dyDescent="0.25">
      <c r="A38" t="s">
        <v>447</v>
      </c>
      <c r="B38">
        <v>37</v>
      </c>
      <c r="C38" t="s">
        <v>448</v>
      </c>
      <c r="D38">
        <v>2</v>
      </c>
      <c r="E38" t="s">
        <v>443</v>
      </c>
      <c r="F38" t="s">
        <v>128</v>
      </c>
      <c r="G38" s="90" t="s">
        <v>439</v>
      </c>
      <c r="H38" s="90" t="s">
        <v>197</v>
      </c>
      <c r="I38" s="90" t="s">
        <v>439</v>
      </c>
      <c r="J38" s="92">
        <v>370</v>
      </c>
      <c r="K38" s="90"/>
      <c r="L38" s="92"/>
      <c r="M38" s="90" t="s">
        <v>437</v>
      </c>
    </row>
    <row r="39" spans="1:13" x14ac:dyDescent="0.25">
      <c r="A39" t="s">
        <v>447</v>
      </c>
      <c r="B39">
        <v>38</v>
      </c>
      <c r="C39" t="s">
        <v>448</v>
      </c>
      <c r="D39">
        <v>2</v>
      </c>
      <c r="E39" t="s">
        <v>443</v>
      </c>
      <c r="F39" t="s">
        <v>129</v>
      </c>
      <c r="G39" s="90" t="s">
        <v>439</v>
      </c>
      <c r="H39" s="90" t="s">
        <v>197</v>
      </c>
      <c r="I39" s="90" t="s">
        <v>439</v>
      </c>
      <c r="J39" s="92">
        <v>395</v>
      </c>
      <c r="K39" s="90"/>
      <c r="L39" s="92"/>
      <c r="M39" s="90" t="s">
        <v>437</v>
      </c>
    </row>
    <row r="40" spans="1:13" x14ac:dyDescent="0.25">
      <c r="A40" t="s">
        <v>447</v>
      </c>
      <c r="B40">
        <v>39</v>
      </c>
      <c r="C40" t="s">
        <v>448</v>
      </c>
      <c r="D40">
        <v>2</v>
      </c>
      <c r="E40" t="s">
        <v>443</v>
      </c>
      <c r="F40" t="s">
        <v>133</v>
      </c>
      <c r="G40" s="90" t="s">
        <v>439</v>
      </c>
      <c r="H40" s="90" t="s">
        <v>197</v>
      </c>
      <c r="I40" s="90" t="s">
        <v>439</v>
      </c>
      <c r="J40" s="92">
        <v>380</v>
      </c>
      <c r="K40" s="90"/>
      <c r="L40" s="92"/>
      <c r="M40" s="90" t="s">
        <v>437</v>
      </c>
    </row>
    <row r="41" spans="1:13" x14ac:dyDescent="0.25">
      <c r="A41" t="s">
        <v>447</v>
      </c>
      <c r="B41">
        <v>40</v>
      </c>
      <c r="C41" t="s">
        <v>448</v>
      </c>
      <c r="D41">
        <v>2</v>
      </c>
      <c r="E41" t="s">
        <v>443</v>
      </c>
      <c r="F41" t="s">
        <v>152</v>
      </c>
      <c r="G41" s="90" t="s">
        <v>439</v>
      </c>
      <c r="H41" s="90" t="s">
        <v>197</v>
      </c>
      <c r="I41" s="90" t="s">
        <v>439</v>
      </c>
      <c r="J41" s="92">
        <v>390</v>
      </c>
      <c r="K41" s="90"/>
      <c r="L41" s="92"/>
      <c r="M41" s="90" t="s">
        <v>437</v>
      </c>
    </row>
    <row r="42" spans="1:13" x14ac:dyDescent="0.25">
      <c r="A42" t="s">
        <v>447</v>
      </c>
      <c r="B42">
        <v>41</v>
      </c>
      <c r="C42" t="s">
        <v>448</v>
      </c>
      <c r="D42">
        <v>2</v>
      </c>
      <c r="E42" t="s">
        <v>443</v>
      </c>
      <c r="F42" t="s">
        <v>180</v>
      </c>
      <c r="G42" s="90" t="s">
        <v>439</v>
      </c>
      <c r="H42" s="90" t="s">
        <v>197</v>
      </c>
      <c r="I42" s="90" t="s">
        <v>439</v>
      </c>
      <c r="J42" s="92">
        <v>438</v>
      </c>
      <c r="K42" s="90"/>
      <c r="L42" s="92"/>
      <c r="M42" s="90" t="s">
        <v>437</v>
      </c>
    </row>
    <row r="43" spans="1:13" x14ac:dyDescent="0.25">
      <c r="A43" t="s">
        <v>447</v>
      </c>
      <c r="B43">
        <v>42</v>
      </c>
      <c r="C43" t="s">
        <v>448</v>
      </c>
      <c r="D43">
        <v>2</v>
      </c>
      <c r="E43" t="s">
        <v>443</v>
      </c>
      <c r="F43" t="s">
        <v>153</v>
      </c>
      <c r="G43" s="90" t="s">
        <v>439</v>
      </c>
      <c r="H43" s="90" t="s">
        <v>197</v>
      </c>
      <c r="I43" s="90" t="s">
        <v>439</v>
      </c>
      <c r="J43" s="92">
        <v>370</v>
      </c>
      <c r="K43" s="90"/>
      <c r="L43" s="92"/>
      <c r="M43" s="90" t="s">
        <v>437</v>
      </c>
    </row>
    <row r="44" spans="1:13" x14ac:dyDescent="0.25">
      <c r="A44" t="s">
        <v>447</v>
      </c>
      <c r="B44">
        <v>43</v>
      </c>
      <c r="C44" t="s">
        <v>448</v>
      </c>
      <c r="D44">
        <v>2</v>
      </c>
      <c r="E44" t="s">
        <v>443</v>
      </c>
      <c r="F44" t="s">
        <v>154</v>
      </c>
      <c r="G44" s="90" t="s">
        <v>439</v>
      </c>
      <c r="H44" s="90" t="s">
        <v>197</v>
      </c>
      <c r="I44" s="90" t="s">
        <v>439</v>
      </c>
      <c r="J44" s="92">
        <v>360</v>
      </c>
      <c r="K44" s="90"/>
      <c r="L44" s="92"/>
      <c r="M44" s="90" t="s">
        <v>437</v>
      </c>
    </row>
    <row r="45" spans="1:13" x14ac:dyDescent="0.25">
      <c r="A45" t="s">
        <v>447</v>
      </c>
      <c r="B45">
        <v>44</v>
      </c>
      <c r="C45" t="s">
        <v>448</v>
      </c>
      <c r="D45">
        <v>2</v>
      </c>
      <c r="E45" t="s">
        <v>443</v>
      </c>
      <c r="F45" t="s">
        <v>155</v>
      </c>
      <c r="G45" s="90" t="s">
        <v>439</v>
      </c>
      <c r="H45" s="90" t="s">
        <v>197</v>
      </c>
      <c r="I45" s="90" t="s">
        <v>439</v>
      </c>
      <c r="J45" s="92">
        <v>410</v>
      </c>
      <c r="K45" s="90"/>
      <c r="L45" s="92"/>
      <c r="M45" s="90" t="s">
        <v>437</v>
      </c>
    </row>
    <row r="46" spans="1:13" x14ac:dyDescent="0.25">
      <c r="A46" t="s">
        <v>447</v>
      </c>
      <c r="B46">
        <v>45</v>
      </c>
      <c r="C46" t="s">
        <v>448</v>
      </c>
      <c r="D46">
        <v>2</v>
      </c>
      <c r="E46" t="s">
        <v>443</v>
      </c>
      <c r="F46" t="s">
        <v>156</v>
      </c>
      <c r="G46" s="90" t="s">
        <v>439</v>
      </c>
      <c r="H46" s="90" t="s">
        <v>197</v>
      </c>
      <c r="I46" s="90" t="s">
        <v>439</v>
      </c>
      <c r="J46" s="92">
        <v>390</v>
      </c>
      <c r="K46" s="90"/>
      <c r="L46" s="92"/>
      <c r="M46" s="90" t="s">
        <v>437</v>
      </c>
    </row>
    <row r="47" spans="1:13" x14ac:dyDescent="0.25">
      <c r="A47" t="s">
        <v>447</v>
      </c>
      <c r="B47">
        <v>46</v>
      </c>
      <c r="C47" t="s">
        <v>448</v>
      </c>
      <c r="D47">
        <v>2</v>
      </c>
      <c r="E47" t="s">
        <v>443</v>
      </c>
      <c r="F47" t="s">
        <v>157</v>
      </c>
      <c r="G47" s="90" t="s">
        <v>439</v>
      </c>
      <c r="H47" s="90" t="s">
        <v>197</v>
      </c>
      <c r="I47" s="90" t="s">
        <v>439</v>
      </c>
      <c r="J47" s="92">
        <v>430</v>
      </c>
      <c r="K47" s="90"/>
      <c r="L47" s="92"/>
      <c r="M47" s="90" t="s">
        <v>437</v>
      </c>
    </row>
    <row r="48" spans="1:13" x14ac:dyDescent="0.25">
      <c r="A48" t="s">
        <v>447</v>
      </c>
      <c r="B48">
        <v>47</v>
      </c>
      <c r="C48" t="s">
        <v>448</v>
      </c>
      <c r="D48">
        <v>2</v>
      </c>
      <c r="E48" t="s">
        <v>443</v>
      </c>
      <c r="F48" t="s">
        <v>158</v>
      </c>
      <c r="G48" s="90" t="s">
        <v>439</v>
      </c>
      <c r="H48" s="90" t="s">
        <v>197</v>
      </c>
      <c r="I48" s="90" t="s">
        <v>439</v>
      </c>
      <c r="J48" s="92">
        <v>550</v>
      </c>
      <c r="K48" s="90"/>
      <c r="L48" s="92"/>
      <c r="M48" s="90" t="s">
        <v>437</v>
      </c>
    </row>
    <row r="49" spans="1:13" x14ac:dyDescent="0.25">
      <c r="A49" t="s">
        <v>447</v>
      </c>
      <c r="B49">
        <v>48</v>
      </c>
      <c r="C49" t="s">
        <v>448</v>
      </c>
      <c r="D49">
        <v>2</v>
      </c>
      <c r="E49" t="s">
        <v>443</v>
      </c>
      <c r="F49" t="s">
        <v>159</v>
      </c>
      <c r="G49" s="90" t="s">
        <v>439</v>
      </c>
      <c r="H49" s="90" t="s">
        <v>197</v>
      </c>
      <c r="I49" s="90" t="s">
        <v>439</v>
      </c>
      <c r="J49" s="92">
        <v>395</v>
      </c>
      <c r="K49" s="90"/>
      <c r="L49" s="92"/>
      <c r="M49" s="90" t="s">
        <v>437</v>
      </c>
    </row>
    <row r="50" spans="1:13" x14ac:dyDescent="0.25">
      <c r="A50" t="s">
        <v>447</v>
      </c>
      <c r="B50">
        <v>49</v>
      </c>
      <c r="C50" t="s">
        <v>448</v>
      </c>
      <c r="D50">
        <v>2</v>
      </c>
      <c r="E50" t="s">
        <v>443</v>
      </c>
      <c r="F50" t="s">
        <v>160</v>
      </c>
      <c r="G50" s="90" t="s">
        <v>439</v>
      </c>
      <c r="H50" s="90" t="s">
        <v>197</v>
      </c>
      <c r="I50" s="90" t="s">
        <v>439</v>
      </c>
      <c r="J50" s="92">
        <v>340</v>
      </c>
      <c r="K50" s="90"/>
      <c r="L50" s="92"/>
      <c r="M50" s="90" t="s">
        <v>437</v>
      </c>
    </row>
    <row r="51" spans="1:13" x14ac:dyDescent="0.25">
      <c r="A51" t="s">
        <v>447</v>
      </c>
      <c r="B51">
        <v>50</v>
      </c>
      <c r="C51" t="s">
        <v>448</v>
      </c>
      <c r="D51">
        <v>2</v>
      </c>
      <c r="E51" t="s">
        <v>443</v>
      </c>
      <c r="F51" t="s">
        <v>161</v>
      </c>
      <c r="G51" s="90" t="s">
        <v>439</v>
      </c>
      <c r="H51" s="90" t="s">
        <v>197</v>
      </c>
      <c r="I51" s="90" t="s">
        <v>439</v>
      </c>
      <c r="J51" s="92">
        <v>230</v>
      </c>
      <c r="K51" s="90"/>
      <c r="L51" s="92"/>
      <c r="M51" s="90" t="s">
        <v>437</v>
      </c>
    </row>
    <row r="52" spans="1:13" x14ac:dyDescent="0.25">
      <c r="A52" t="s">
        <v>447</v>
      </c>
      <c r="B52">
        <v>51</v>
      </c>
      <c r="C52" t="s">
        <v>448</v>
      </c>
      <c r="D52">
        <v>2</v>
      </c>
      <c r="E52" t="s">
        <v>443</v>
      </c>
      <c r="F52" t="s">
        <v>174</v>
      </c>
      <c r="G52" s="90" t="s">
        <v>439</v>
      </c>
      <c r="H52" s="90" t="s">
        <v>197</v>
      </c>
      <c r="I52" s="90" t="s">
        <v>439</v>
      </c>
      <c r="J52" s="92">
        <v>420</v>
      </c>
      <c r="K52" s="90"/>
      <c r="L52" s="92"/>
      <c r="M52" s="90" t="s">
        <v>437</v>
      </c>
    </row>
    <row r="53" spans="1:13" x14ac:dyDescent="0.25">
      <c r="A53" t="s">
        <v>447</v>
      </c>
      <c r="B53">
        <v>52</v>
      </c>
      <c r="C53" t="s">
        <v>448</v>
      </c>
      <c r="D53">
        <v>2</v>
      </c>
      <c r="E53" t="s">
        <v>443</v>
      </c>
      <c r="F53" t="s">
        <v>175</v>
      </c>
      <c r="G53" s="90" t="s">
        <v>439</v>
      </c>
      <c r="H53" s="90" t="s">
        <v>197</v>
      </c>
      <c r="I53" s="90" t="s">
        <v>439</v>
      </c>
      <c r="J53" s="92">
        <v>366.76</v>
      </c>
      <c r="K53" s="90"/>
      <c r="L53" s="92"/>
      <c r="M53" s="90" t="s">
        <v>437</v>
      </c>
    </row>
    <row r="54" spans="1:13" x14ac:dyDescent="0.25">
      <c r="A54" t="s">
        <v>447</v>
      </c>
      <c r="B54">
        <v>53</v>
      </c>
      <c r="C54" t="s">
        <v>448</v>
      </c>
      <c r="D54">
        <v>2</v>
      </c>
      <c r="E54" t="s">
        <v>443</v>
      </c>
      <c r="F54" t="s">
        <v>27</v>
      </c>
      <c r="G54" s="90" t="s">
        <v>439</v>
      </c>
      <c r="H54" s="90" t="s">
        <v>197</v>
      </c>
      <c r="I54" s="90" t="s">
        <v>439</v>
      </c>
      <c r="J54" s="92">
        <v>380</v>
      </c>
      <c r="K54" s="90"/>
      <c r="L54" s="92"/>
      <c r="M54" s="90" t="s">
        <v>437</v>
      </c>
    </row>
    <row r="55" spans="1:13" x14ac:dyDescent="0.25">
      <c r="A55" t="s">
        <v>447</v>
      </c>
      <c r="B55">
        <v>54</v>
      </c>
      <c r="C55" t="s">
        <v>448</v>
      </c>
      <c r="D55">
        <v>2</v>
      </c>
      <c r="E55" t="s">
        <v>443</v>
      </c>
      <c r="F55" t="s">
        <v>68</v>
      </c>
      <c r="G55" s="90" t="s">
        <v>439</v>
      </c>
      <c r="H55" s="90" t="s">
        <v>197</v>
      </c>
      <c r="I55" s="90" t="s">
        <v>439</v>
      </c>
      <c r="J55" s="92">
        <v>340</v>
      </c>
      <c r="K55" s="90"/>
      <c r="L55" s="92"/>
      <c r="M55" s="90" t="s">
        <v>437</v>
      </c>
    </row>
    <row r="56" spans="1:13" x14ac:dyDescent="0.25">
      <c r="A56" t="s">
        <v>447</v>
      </c>
      <c r="B56">
        <v>55</v>
      </c>
      <c r="C56" t="s">
        <v>448</v>
      </c>
      <c r="D56">
        <v>2</v>
      </c>
      <c r="E56" t="s">
        <v>443</v>
      </c>
      <c r="F56" t="s">
        <v>78</v>
      </c>
      <c r="G56" s="90" t="s">
        <v>439</v>
      </c>
      <c r="H56" s="90" t="s">
        <v>197</v>
      </c>
      <c r="I56" s="90" t="s">
        <v>439</v>
      </c>
      <c r="J56" s="92">
        <v>370</v>
      </c>
      <c r="K56" s="90"/>
      <c r="L56" s="92"/>
      <c r="M56" s="90" t="s">
        <v>437</v>
      </c>
    </row>
    <row r="57" spans="1:13" x14ac:dyDescent="0.25">
      <c r="A57" t="s">
        <v>447</v>
      </c>
      <c r="B57">
        <v>56</v>
      </c>
      <c r="C57" t="s">
        <v>448</v>
      </c>
      <c r="D57">
        <v>2</v>
      </c>
      <c r="E57" t="s">
        <v>443</v>
      </c>
      <c r="F57" t="s">
        <v>82</v>
      </c>
      <c r="G57" s="90" t="s">
        <v>439</v>
      </c>
      <c r="H57" s="90" t="s">
        <v>197</v>
      </c>
      <c r="I57" s="90" t="s">
        <v>439</v>
      </c>
      <c r="J57" s="92">
        <v>390</v>
      </c>
      <c r="K57" s="90"/>
      <c r="L57" s="92"/>
      <c r="M57" s="90" t="s">
        <v>437</v>
      </c>
    </row>
    <row r="58" spans="1:13" x14ac:dyDescent="0.25">
      <c r="A58" t="s">
        <v>447</v>
      </c>
      <c r="B58">
        <v>57</v>
      </c>
      <c r="C58" t="s">
        <v>448</v>
      </c>
      <c r="D58">
        <v>2</v>
      </c>
      <c r="E58" t="s">
        <v>443</v>
      </c>
      <c r="F58" t="s">
        <v>108</v>
      </c>
      <c r="G58" s="90" t="s">
        <v>439</v>
      </c>
      <c r="H58" s="90" t="s">
        <v>197</v>
      </c>
      <c r="I58" s="90" t="s">
        <v>439</v>
      </c>
      <c r="J58" s="92">
        <v>370</v>
      </c>
      <c r="K58" s="90"/>
      <c r="L58" s="92"/>
      <c r="M58" s="90" t="s">
        <v>437</v>
      </c>
    </row>
    <row r="59" spans="1:13" x14ac:dyDescent="0.25">
      <c r="A59" t="s">
        <v>447</v>
      </c>
      <c r="B59">
        <v>58</v>
      </c>
      <c r="C59" t="s">
        <v>448</v>
      </c>
      <c r="D59">
        <v>2</v>
      </c>
      <c r="E59" t="s">
        <v>443</v>
      </c>
      <c r="F59" t="s">
        <v>113</v>
      </c>
      <c r="G59" s="90" t="s">
        <v>439</v>
      </c>
      <c r="H59" s="90" t="s">
        <v>197</v>
      </c>
      <c r="I59" s="90" t="s">
        <v>439</v>
      </c>
      <c r="J59" s="92">
        <v>320</v>
      </c>
      <c r="K59" s="90"/>
      <c r="L59" s="92"/>
      <c r="M59" s="90" t="s">
        <v>437</v>
      </c>
    </row>
    <row r="60" spans="1:13" x14ac:dyDescent="0.25">
      <c r="A60" t="s">
        <v>447</v>
      </c>
      <c r="B60">
        <v>59</v>
      </c>
      <c r="C60" t="s">
        <v>448</v>
      </c>
      <c r="D60">
        <v>2</v>
      </c>
      <c r="E60" t="s">
        <v>443</v>
      </c>
      <c r="F60" t="s">
        <v>167</v>
      </c>
      <c r="G60" s="90" t="s">
        <v>439</v>
      </c>
      <c r="H60" s="90" t="s">
        <v>197</v>
      </c>
      <c r="I60" s="90" t="s">
        <v>439</v>
      </c>
      <c r="J60" s="92">
        <v>360</v>
      </c>
      <c r="K60" s="90"/>
      <c r="L60" s="92"/>
      <c r="M60" s="90" t="s">
        <v>437</v>
      </c>
    </row>
    <row r="61" spans="1:13" x14ac:dyDescent="0.25">
      <c r="A61" t="s">
        <v>447</v>
      </c>
      <c r="B61">
        <v>60</v>
      </c>
      <c r="C61" t="s">
        <v>448</v>
      </c>
      <c r="D61">
        <v>2</v>
      </c>
      <c r="E61" t="s">
        <v>443</v>
      </c>
      <c r="F61" t="s">
        <v>168</v>
      </c>
      <c r="G61" s="90" t="s">
        <v>439</v>
      </c>
      <c r="H61" s="90" t="s">
        <v>197</v>
      </c>
      <c r="I61" s="90" t="s">
        <v>439</v>
      </c>
      <c r="J61" s="92">
        <v>196</v>
      </c>
      <c r="K61" s="90"/>
      <c r="L61" s="92"/>
      <c r="M61" s="90" t="s">
        <v>437</v>
      </c>
    </row>
    <row r="62" spans="1:13" x14ac:dyDescent="0.25">
      <c r="A62" t="s">
        <v>447</v>
      </c>
      <c r="B62">
        <v>61</v>
      </c>
      <c r="C62" t="s">
        <v>448</v>
      </c>
      <c r="D62">
        <v>2</v>
      </c>
      <c r="E62" t="s">
        <v>443</v>
      </c>
      <c r="F62" t="s">
        <v>169</v>
      </c>
      <c r="G62" s="90" t="s">
        <v>439</v>
      </c>
      <c r="H62" s="90" t="s">
        <v>197</v>
      </c>
      <c r="I62" s="90" t="s">
        <v>439</v>
      </c>
      <c r="J62" s="92">
        <v>350</v>
      </c>
      <c r="K62" s="90"/>
      <c r="L62" s="92"/>
      <c r="M62" s="90" t="s">
        <v>437</v>
      </c>
    </row>
    <row r="63" spans="1:13" x14ac:dyDescent="0.25">
      <c r="A63" t="s">
        <v>447</v>
      </c>
      <c r="B63">
        <v>62</v>
      </c>
      <c r="C63" t="s">
        <v>448</v>
      </c>
      <c r="D63">
        <v>2</v>
      </c>
      <c r="E63" t="s">
        <v>443</v>
      </c>
      <c r="F63" t="s">
        <v>170</v>
      </c>
      <c r="G63" s="90" t="s">
        <v>439</v>
      </c>
      <c r="H63" s="90" t="s">
        <v>197</v>
      </c>
      <c r="I63" s="90" t="s">
        <v>439</v>
      </c>
      <c r="J63" s="92">
        <v>350</v>
      </c>
      <c r="K63" s="90"/>
      <c r="L63" s="92"/>
      <c r="M63" s="90" t="s">
        <v>437</v>
      </c>
    </row>
    <row r="64" spans="1:13" x14ac:dyDescent="0.25">
      <c r="A64" t="s">
        <v>447</v>
      </c>
      <c r="B64">
        <v>63</v>
      </c>
      <c r="C64" t="s">
        <v>448</v>
      </c>
      <c r="D64">
        <v>2</v>
      </c>
      <c r="E64" t="s">
        <v>443</v>
      </c>
      <c r="F64" t="s">
        <v>112</v>
      </c>
      <c r="G64" s="90" t="s">
        <v>439</v>
      </c>
      <c r="H64" s="90" t="s">
        <v>197</v>
      </c>
      <c r="I64" s="90" t="s">
        <v>439</v>
      </c>
      <c r="J64" s="92">
        <v>389</v>
      </c>
      <c r="K64" s="90"/>
      <c r="L64" s="92"/>
      <c r="M64" s="90" t="s">
        <v>437</v>
      </c>
    </row>
    <row r="65" spans="1:13" x14ac:dyDescent="0.25">
      <c r="A65" t="s">
        <v>447</v>
      </c>
      <c r="B65">
        <v>64</v>
      </c>
      <c r="C65" t="s">
        <v>448</v>
      </c>
      <c r="D65">
        <v>2</v>
      </c>
      <c r="E65" t="s">
        <v>443</v>
      </c>
      <c r="F65" t="s">
        <v>35</v>
      </c>
      <c r="G65" s="90" t="s">
        <v>439</v>
      </c>
      <c r="H65" s="90" t="s">
        <v>197</v>
      </c>
      <c r="I65" s="90" t="s">
        <v>439</v>
      </c>
      <c r="J65" s="92">
        <v>395</v>
      </c>
      <c r="K65" s="90"/>
      <c r="L65" s="92"/>
      <c r="M65" s="90" t="s">
        <v>437</v>
      </c>
    </row>
    <row r="66" spans="1:13" x14ac:dyDescent="0.25">
      <c r="A66" t="s">
        <v>447</v>
      </c>
      <c r="B66">
        <v>65</v>
      </c>
      <c r="C66" t="s">
        <v>448</v>
      </c>
      <c r="D66">
        <v>2</v>
      </c>
      <c r="E66" t="s">
        <v>443</v>
      </c>
      <c r="F66" t="s">
        <v>36</v>
      </c>
      <c r="G66" s="90" t="s">
        <v>439</v>
      </c>
      <c r="H66" s="90" t="s">
        <v>197</v>
      </c>
      <c r="I66" s="90" t="s">
        <v>439</v>
      </c>
      <c r="J66" s="92">
        <v>380</v>
      </c>
      <c r="K66" s="90"/>
      <c r="L66" s="92"/>
      <c r="M66" s="90" t="s">
        <v>437</v>
      </c>
    </row>
    <row r="67" spans="1:13" x14ac:dyDescent="0.25">
      <c r="A67" t="s">
        <v>447</v>
      </c>
      <c r="B67">
        <v>66</v>
      </c>
      <c r="C67" t="s">
        <v>448</v>
      </c>
      <c r="D67">
        <v>2</v>
      </c>
      <c r="E67" t="s">
        <v>443</v>
      </c>
      <c r="F67" t="s">
        <v>37</v>
      </c>
      <c r="G67" s="90" t="s">
        <v>439</v>
      </c>
      <c r="H67" s="90" t="s">
        <v>197</v>
      </c>
      <c r="I67" s="90" t="s">
        <v>439</v>
      </c>
      <c r="J67" s="92">
        <v>368</v>
      </c>
      <c r="K67" s="90"/>
      <c r="L67" s="92"/>
      <c r="M67" s="90" t="s">
        <v>437</v>
      </c>
    </row>
    <row r="68" spans="1:13" x14ac:dyDescent="0.25">
      <c r="A68" t="s">
        <v>447</v>
      </c>
      <c r="B68">
        <v>67</v>
      </c>
      <c r="C68" t="s">
        <v>448</v>
      </c>
      <c r="D68">
        <v>2</v>
      </c>
      <c r="E68" t="s">
        <v>443</v>
      </c>
      <c r="F68" t="s">
        <v>38</v>
      </c>
      <c r="G68" s="90" t="s">
        <v>439</v>
      </c>
      <c r="H68" s="90" t="s">
        <v>197</v>
      </c>
      <c r="I68" s="90" t="s">
        <v>439</v>
      </c>
      <c r="J68" s="92">
        <v>380</v>
      </c>
      <c r="K68" s="90"/>
      <c r="L68" s="92"/>
      <c r="M68" s="90" t="s">
        <v>437</v>
      </c>
    </row>
    <row r="69" spans="1:13" x14ac:dyDescent="0.25">
      <c r="A69" t="s">
        <v>447</v>
      </c>
      <c r="B69">
        <v>68</v>
      </c>
      <c r="C69" t="s">
        <v>448</v>
      </c>
      <c r="D69">
        <v>2</v>
      </c>
      <c r="E69" t="s">
        <v>443</v>
      </c>
      <c r="F69" t="s">
        <v>39</v>
      </c>
      <c r="G69" s="90" t="s">
        <v>439</v>
      </c>
      <c r="H69" s="90" t="s">
        <v>197</v>
      </c>
      <c r="I69" s="90" t="s">
        <v>439</v>
      </c>
      <c r="J69" s="92">
        <v>380</v>
      </c>
      <c r="K69" s="90"/>
      <c r="L69" s="92"/>
      <c r="M69" s="90" t="s">
        <v>437</v>
      </c>
    </row>
    <row r="70" spans="1:13" x14ac:dyDescent="0.25">
      <c r="A70" t="s">
        <v>447</v>
      </c>
      <c r="B70">
        <v>69</v>
      </c>
      <c r="C70" t="s">
        <v>448</v>
      </c>
      <c r="D70">
        <v>2</v>
      </c>
      <c r="E70" t="s">
        <v>443</v>
      </c>
      <c r="F70" t="s">
        <v>43</v>
      </c>
      <c r="G70" s="90" t="s">
        <v>439</v>
      </c>
      <c r="H70" s="90" t="s">
        <v>197</v>
      </c>
      <c r="I70" s="90" t="s">
        <v>439</v>
      </c>
      <c r="J70" s="92">
        <v>380</v>
      </c>
      <c r="K70" s="90"/>
      <c r="L70" s="92"/>
      <c r="M70" s="90" t="s">
        <v>437</v>
      </c>
    </row>
    <row r="71" spans="1:13" x14ac:dyDescent="0.25">
      <c r="A71" t="s">
        <v>447</v>
      </c>
      <c r="B71">
        <v>70</v>
      </c>
      <c r="C71" t="s">
        <v>448</v>
      </c>
      <c r="D71">
        <v>2</v>
      </c>
      <c r="E71" t="s">
        <v>443</v>
      </c>
      <c r="F71" t="s">
        <v>44</v>
      </c>
      <c r="G71" s="90" t="s">
        <v>439</v>
      </c>
      <c r="H71" s="90" t="s">
        <v>197</v>
      </c>
      <c r="I71" s="90" t="s">
        <v>439</v>
      </c>
      <c r="J71" s="92">
        <v>390</v>
      </c>
      <c r="K71" s="90"/>
      <c r="L71" s="92"/>
      <c r="M71" s="90" t="s">
        <v>437</v>
      </c>
    </row>
    <row r="72" spans="1:13" x14ac:dyDescent="0.25">
      <c r="A72" t="s">
        <v>447</v>
      </c>
      <c r="B72">
        <v>71</v>
      </c>
      <c r="C72" t="s">
        <v>448</v>
      </c>
      <c r="D72">
        <v>2</v>
      </c>
      <c r="E72" t="s">
        <v>443</v>
      </c>
      <c r="F72" t="s">
        <v>45</v>
      </c>
      <c r="G72" s="90" t="s">
        <v>439</v>
      </c>
      <c r="H72" s="90" t="s">
        <v>197</v>
      </c>
      <c r="I72" s="90" t="s">
        <v>439</v>
      </c>
      <c r="J72" s="92">
        <v>350</v>
      </c>
      <c r="K72" s="90"/>
      <c r="L72" s="92"/>
      <c r="M72" s="90" t="s">
        <v>437</v>
      </c>
    </row>
    <row r="73" spans="1:13" x14ac:dyDescent="0.25">
      <c r="A73" t="s">
        <v>447</v>
      </c>
      <c r="B73">
        <v>72</v>
      </c>
      <c r="C73" t="s">
        <v>448</v>
      </c>
      <c r="D73">
        <v>2</v>
      </c>
      <c r="E73" t="s">
        <v>443</v>
      </c>
      <c r="F73" t="s">
        <v>56</v>
      </c>
      <c r="G73" s="90" t="s">
        <v>439</v>
      </c>
      <c r="H73" s="90" t="s">
        <v>197</v>
      </c>
      <c r="I73" s="90" t="s">
        <v>439</v>
      </c>
      <c r="J73" s="92">
        <v>520</v>
      </c>
      <c r="K73" s="90"/>
      <c r="L73" s="92"/>
      <c r="M73" s="90" t="s">
        <v>437</v>
      </c>
    </row>
    <row r="74" spans="1:13" x14ac:dyDescent="0.25">
      <c r="A74" t="s">
        <v>447</v>
      </c>
      <c r="B74">
        <v>73</v>
      </c>
      <c r="C74" t="s">
        <v>448</v>
      </c>
      <c r="D74">
        <v>1</v>
      </c>
      <c r="E74" t="s">
        <v>443</v>
      </c>
      <c r="F74" s="94" t="s">
        <v>8</v>
      </c>
      <c r="G74" s="90" t="s">
        <v>439</v>
      </c>
      <c r="H74" s="90" t="s">
        <v>190</v>
      </c>
      <c r="I74" s="90" t="s">
        <v>439</v>
      </c>
      <c r="J74" s="92"/>
      <c r="K74" s="90"/>
      <c r="L74" s="92">
        <v>267</v>
      </c>
      <c r="M74" s="90" t="s">
        <v>437</v>
      </c>
    </row>
    <row r="75" spans="1:13" x14ac:dyDescent="0.25">
      <c r="A75" t="s">
        <v>447</v>
      </c>
      <c r="B75">
        <v>74</v>
      </c>
      <c r="C75" t="s">
        <v>448</v>
      </c>
      <c r="D75">
        <v>1</v>
      </c>
      <c r="E75" t="s">
        <v>443</v>
      </c>
      <c r="F75" s="94" t="s">
        <v>13</v>
      </c>
      <c r="G75" s="90" t="s">
        <v>439</v>
      </c>
      <c r="H75" s="90" t="s">
        <v>190</v>
      </c>
      <c r="I75" s="90" t="s">
        <v>439</v>
      </c>
      <c r="J75" s="92"/>
      <c r="K75" s="90"/>
      <c r="L75" s="92">
        <v>274</v>
      </c>
      <c r="M75" s="90" t="s">
        <v>437</v>
      </c>
    </row>
    <row r="76" spans="1:13" x14ac:dyDescent="0.25">
      <c r="A76" t="s">
        <v>447</v>
      </c>
      <c r="B76">
        <v>75</v>
      </c>
      <c r="C76" t="s">
        <v>448</v>
      </c>
      <c r="D76">
        <v>1</v>
      </c>
      <c r="E76" t="s">
        <v>443</v>
      </c>
      <c r="F76" s="94" t="s">
        <v>65</v>
      </c>
      <c r="G76" s="90" t="s">
        <v>439</v>
      </c>
      <c r="H76" s="90" t="s">
        <v>190</v>
      </c>
      <c r="I76" s="90" t="s">
        <v>439</v>
      </c>
      <c r="J76" s="92"/>
      <c r="K76" s="90"/>
      <c r="L76" s="92">
        <v>270</v>
      </c>
      <c r="M76" s="90" t="s">
        <v>437</v>
      </c>
    </row>
    <row r="77" spans="1:13" x14ac:dyDescent="0.25">
      <c r="A77" t="s">
        <v>447</v>
      </c>
      <c r="B77">
        <v>76</v>
      </c>
      <c r="C77" t="s">
        <v>448</v>
      </c>
      <c r="D77">
        <v>1</v>
      </c>
      <c r="E77" t="s">
        <v>443</v>
      </c>
      <c r="F77" s="94" t="s">
        <v>93</v>
      </c>
      <c r="G77" s="90" t="s">
        <v>439</v>
      </c>
      <c r="H77" s="90" t="s">
        <v>190</v>
      </c>
      <c r="I77" s="90" t="s">
        <v>439</v>
      </c>
      <c r="J77" s="92"/>
      <c r="K77" s="90"/>
      <c r="L77" s="92">
        <v>180</v>
      </c>
      <c r="M77" s="90" t="s">
        <v>437</v>
      </c>
    </row>
    <row r="78" spans="1:13" x14ac:dyDescent="0.25">
      <c r="A78" t="s">
        <v>447</v>
      </c>
      <c r="B78">
        <v>77</v>
      </c>
      <c r="C78" t="s">
        <v>448</v>
      </c>
      <c r="D78">
        <v>1</v>
      </c>
      <c r="E78" t="s">
        <v>443</v>
      </c>
      <c r="F78" s="94" t="s">
        <v>94</v>
      </c>
      <c r="G78" s="90" t="s">
        <v>439</v>
      </c>
      <c r="H78" s="90" t="s">
        <v>190</v>
      </c>
      <c r="I78" s="90" t="s">
        <v>439</v>
      </c>
      <c r="J78" s="92"/>
      <c r="K78" s="90"/>
      <c r="L78" s="92">
        <v>250</v>
      </c>
      <c r="M78" s="90" t="s">
        <v>437</v>
      </c>
    </row>
    <row r="79" spans="1:13" x14ac:dyDescent="0.25">
      <c r="A79" t="s">
        <v>447</v>
      </c>
      <c r="B79">
        <v>78</v>
      </c>
      <c r="C79" t="s">
        <v>448</v>
      </c>
      <c r="D79">
        <v>1</v>
      </c>
      <c r="E79" t="s">
        <v>443</v>
      </c>
      <c r="F79" s="94" t="s">
        <v>66</v>
      </c>
      <c r="G79" s="90" t="s">
        <v>439</v>
      </c>
      <c r="H79" s="90" t="s">
        <v>190</v>
      </c>
      <c r="I79" s="90" t="s">
        <v>439</v>
      </c>
      <c r="J79" s="92"/>
      <c r="K79" s="90"/>
      <c r="L79" s="92">
        <v>198</v>
      </c>
      <c r="M79" s="90" t="s">
        <v>437</v>
      </c>
    </row>
    <row r="80" spans="1:13" x14ac:dyDescent="0.25">
      <c r="A80" t="s">
        <v>447</v>
      </c>
      <c r="B80">
        <v>79</v>
      </c>
      <c r="C80" t="s">
        <v>448</v>
      </c>
      <c r="D80">
        <v>1</v>
      </c>
      <c r="E80" t="s">
        <v>443</v>
      </c>
      <c r="F80" s="94" t="s">
        <v>24</v>
      </c>
      <c r="G80" s="90" t="s">
        <v>439</v>
      </c>
      <c r="H80" s="90" t="s">
        <v>190</v>
      </c>
      <c r="I80" s="90" t="s">
        <v>439</v>
      </c>
      <c r="J80" s="92"/>
      <c r="K80" s="90"/>
      <c r="L80" s="92">
        <v>230</v>
      </c>
      <c r="M80" s="90" t="s">
        <v>437</v>
      </c>
    </row>
    <row r="81" spans="1:13" x14ac:dyDescent="0.25">
      <c r="A81" t="s">
        <v>447</v>
      </c>
      <c r="B81">
        <v>80</v>
      </c>
      <c r="C81" t="s">
        <v>448</v>
      </c>
      <c r="D81">
        <v>1</v>
      </c>
      <c r="E81" t="s">
        <v>443</v>
      </c>
      <c r="F81" s="94" t="s">
        <v>126</v>
      </c>
      <c r="G81" s="90" t="s">
        <v>439</v>
      </c>
      <c r="H81" s="90" t="s">
        <v>190</v>
      </c>
      <c r="I81" s="90" t="s">
        <v>439</v>
      </c>
      <c r="J81" s="92"/>
      <c r="K81" s="90"/>
      <c r="L81" s="92">
        <v>223</v>
      </c>
      <c r="M81" s="90" t="s">
        <v>437</v>
      </c>
    </row>
    <row r="82" spans="1:13" x14ac:dyDescent="0.25">
      <c r="A82" t="s">
        <v>447</v>
      </c>
      <c r="B82">
        <v>81</v>
      </c>
      <c r="C82" t="s">
        <v>448</v>
      </c>
      <c r="D82">
        <v>1</v>
      </c>
      <c r="E82" t="s">
        <v>443</v>
      </c>
      <c r="F82" s="94" t="s">
        <v>25</v>
      </c>
      <c r="G82" s="90" t="s">
        <v>439</v>
      </c>
      <c r="H82" s="90" t="s">
        <v>190</v>
      </c>
      <c r="I82" s="90" t="s">
        <v>439</v>
      </c>
      <c r="J82" s="92"/>
      <c r="K82" s="90"/>
      <c r="L82" s="92">
        <v>290</v>
      </c>
      <c r="M82" s="90" t="s">
        <v>437</v>
      </c>
    </row>
    <row r="83" spans="1:13" x14ac:dyDescent="0.25">
      <c r="A83" t="s">
        <v>447</v>
      </c>
      <c r="B83">
        <v>82</v>
      </c>
      <c r="C83" t="s">
        <v>448</v>
      </c>
      <c r="D83">
        <v>1</v>
      </c>
      <c r="E83" t="s">
        <v>443</v>
      </c>
      <c r="F83" s="94" t="s">
        <v>179</v>
      </c>
      <c r="G83" s="90" t="s">
        <v>439</v>
      </c>
      <c r="H83" s="90" t="s">
        <v>190</v>
      </c>
      <c r="I83" s="90" t="s">
        <v>439</v>
      </c>
      <c r="J83" s="92"/>
      <c r="K83" s="90"/>
      <c r="L83" s="92">
        <v>169</v>
      </c>
      <c r="M83" s="90" t="s">
        <v>437</v>
      </c>
    </row>
    <row r="84" spans="1:13" x14ac:dyDescent="0.25">
      <c r="A84" t="s">
        <v>447</v>
      </c>
      <c r="B84">
        <v>83</v>
      </c>
      <c r="C84" t="s">
        <v>448</v>
      </c>
      <c r="D84">
        <v>1</v>
      </c>
      <c r="E84" t="s">
        <v>443</v>
      </c>
      <c r="F84" s="94" t="s">
        <v>26</v>
      </c>
      <c r="G84" s="90" t="s">
        <v>439</v>
      </c>
      <c r="H84" s="90" t="s">
        <v>190</v>
      </c>
      <c r="I84" s="90" t="s">
        <v>439</v>
      </c>
      <c r="J84" s="92"/>
      <c r="K84" s="90"/>
      <c r="L84" s="92">
        <v>270</v>
      </c>
      <c r="M84" s="90" t="s">
        <v>437</v>
      </c>
    </row>
    <row r="85" spans="1:13" x14ac:dyDescent="0.25">
      <c r="A85" t="s">
        <v>447</v>
      </c>
      <c r="B85">
        <v>84</v>
      </c>
      <c r="C85" t="s">
        <v>448</v>
      </c>
      <c r="D85">
        <v>1</v>
      </c>
      <c r="E85" t="s">
        <v>443</v>
      </c>
      <c r="F85" s="94" t="s">
        <v>120</v>
      </c>
      <c r="G85" s="90" t="s">
        <v>439</v>
      </c>
      <c r="H85" s="90" t="s">
        <v>190</v>
      </c>
      <c r="I85" s="90" t="s">
        <v>439</v>
      </c>
      <c r="J85" s="92"/>
      <c r="K85" s="90"/>
      <c r="L85" s="92">
        <v>273</v>
      </c>
      <c r="M85" s="90" t="s">
        <v>437</v>
      </c>
    </row>
    <row r="86" spans="1:13" x14ac:dyDescent="0.25">
      <c r="A86" t="s">
        <v>447</v>
      </c>
      <c r="B86">
        <v>85</v>
      </c>
      <c r="C86" t="s">
        <v>448</v>
      </c>
      <c r="D86">
        <v>1</v>
      </c>
      <c r="E86" t="s">
        <v>443</v>
      </c>
      <c r="F86" s="94" t="s">
        <v>81</v>
      </c>
      <c r="G86" s="90" t="s">
        <v>439</v>
      </c>
      <c r="H86" s="90" t="s">
        <v>190</v>
      </c>
      <c r="I86" s="90" t="s">
        <v>439</v>
      </c>
      <c r="J86" s="92"/>
      <c r="K86" s="90"/>
      <c r="L86" s="92">
        <v>275</v>
      </c>
      <c r="M86" s="90" t="s">
        <v>437</v>
      </c>
    </row>
    <row r="87" spans="1:13" x14ac:dyDescent="0.25">
      <c r="A87" t="s">
        <v>447</v>
      </c>
      <c r="B87">
        <v>86</v>
      </c>
      <c r="C87" t="s">
        <v>448</v>
      </c>
      <c r="D87">
        <v>1</v>
      </c>
      <c r="E87" t="s">
        <v>443</v>
      </c>
      <c r="F87" s="94" t="s">
        <v>77</v>
      </c>
      <c r="G87" s="90" t="s">
        <v>439</v>
      </c>
      <c r="H87" s="90" t="s">
        <v>190</v>
      </c>
      <c r="I87" s="90" t="s">
        <v>439</v>
      </c>
      <c r="J87" s="92"/>
      <c r="K87" s="90"/>
      <c r="L87" s="92">
        <v>270</v>
      </c>
      <c r="M87" s="90" t="s">
        <v>437</v>
      </c>
    </row>
    <row r="88" spans="1:13" x14ac:dyDescent="0.25">
      <c r="A88" t="s">
        <v>447</v>
      </c>
      <c r="B88">
        <v>87</v>
      </c>
      <c r="C88" t="s">
        <v>448</v>
      </c>
      <c r="D88">
        <v>1</v>
      </c>
      <c r="E88" t="s">
        <v>443</v>
      </c>
      <c r="F88" s="94" t="s">
        <v>29</v>
      </c>
      <c r="G88" s="90" t="s">
        <v>439</v>
      </c>
      <c r="H88" s="90" t="s">
        <v>190</v>
      </c>
      <c r="I88" s="90" t="s">
        <v>439</v>
      </c>
      <c r="J88" s="92"/>
      <c r="K88" s="90"/>
      <c r="L88" s="92">
        <v>340</v>
      </c>
      <c r="M88" s="90" t="s">
        <v>437</v>
      </c>
    </row>
    <row r="89" spans="1:13" x14ac:dyDescent="0.25">
      <c r="A89" t="s">
        <v>447</v>
      </c>
      <c r="B89">
        <v>88</v>
      </c>
      <c r="C89" t="s">
        <v>448</v>
      </c>
      <c r="D89">
        <v>1</v>
      </c>
      <c r="E89" t="s">
        <v>443</v>
      </c>
      <c r="F89" s="94" t="s">
        <v>88</v>
      </c>
      <c r="G89" s="90" t="s">
        <v>439</v>
      </c>
      <c r="H89" s="90" t="s">
        <v>190</v>
      </c>
      <c r="I89" s="90" t="s">
        <v>439</v>
      </c>
      <c r="J89" s="92"/>
      <c r="K89" s="90"/>
      <c r="L89" s="92">
        <v>251</v>
      </c>
      <c r="M89" s="90" t="s">
        <v>437</v>
      </c>
    </row>
    <row r="90" spans="1:13" x14ac:dyDescent="0.25">
      <c r="A90" t="s">
        <v>447</v>
      </c>
      <c r="B90">
        <v>89</v>
      </c>
      <c r="C90" t="s">
        <v>448</v>
      </c>
      <c r="D90">
        <v>1</v>
      </c>
      <c r="E90" t="s">
        <v>443</v>
      </c>
      <c r="F90" s="94" t="s">
        <v>87</v>
      </c>
      <c r="G90" s="90" t="s">
        <v>439</v>
      </c>
      <c r="H90" s="90" t="s">
        <v>190</v>
      </c>
      <c r="I90" s="90" t="s">
        <v>439</v>
      </c>
      <c r="J90" s="92"/>
      <c r="K90" s="90"/>
      <c r="L90" s="92">
        <v>240</v>
      </c>
      <c r="M90" s="90" t="s">
        <v>437</v>
      </c>
    </row>
    <row r="91" spans="1:13" x14ac:dyDescent="0.25">
      <c r="A91" t="s">
        <v>447</v>
      </c>
      <c r="B91">
        <v>90</v>
      </c>
      <c r="C91" t="s">
        <v>448</v>
      </c>
      <c r="D91">
        <v>1</v>
      </c>
      <c r="E91" t="s">
        <v>443</v>
      </c>
      <c r="F91" s="94" t="s">
        <v>61</v>
      </c>
      <c r="G91" s="90" t="s">
        <v>439</v>
      </c>
      <c r="H91" s="90" t="s">
        <v>190</v>
      </c>
      <c r="I91" s="90" t="s">
        <v>439</v>
      </c>
      <c r="J91" s="92"/>
      <c r="K91" s="90"/>
      <c r="L91" s="92">
        <v>210</v>
      </c>
      <c r="M91" s="90" t="s">
        <v>437</v>
      </c>
    </row>
    <row r="92" spans="1:13" x14ac:dyDescent="0.25">
      <c r="A92" t="s">
        <v>447</v>
      </c>
      <c r="B92">
        <v>91</v>
      </c>
      <c r="C92" t="s">
        <v>448</v>
      </c>
      <c r="D92">
        <v>1</v>
      </c>
      <c r="E92" t="s">
        <v>443</v>
      </c>
      <c r="F92" s="94" t="s">
        <v>46</v>
      </c>
      <c r="G92" s="90" t="s">
        <v>439</v>
      </c>
      <c r="H92" s="90" t="s">
        <v>190</v>
      </c>
      <c r="I92" s="90" t="s">
        <v>439</v>
      </c>
      <c r="J92" s="92"/>
      <c r="K92" s="90"/>
      <c r="L92" s="92">
        <v>250</v>
      </c>
      <c r="M92" s="90" t="s">
        <v>437</v>
      </c>
    </row>
    <row r="93" spans="1:13" x14ac:dyDescent="0.25">
      <c r="A93" t="s">
        <v>447</v>
      </c>
      <c r="B93">
        <v>92</v>
      </c>
      <c r="C93" t="s">
        <v>448</v>
      </c>
      <c r="D93">
        <v>1</v>
      </c>
      <c r="E93" t="s">
        <v>443</v>
      </c>
      <c r="F93" t="s">
        <v>121</v>
      </c>
      <c r="G93" s="90" t="s">
        <v>439</v>
      </c>
      <c r="H93" s="90" t="s">
        <v>197</v>
      </c>
      <c r="I93" s="90" t="s">
        <v>439</v>
      </c>
      <c r="J93" s="92"/>
      <c r="K93" s="90"/>
      <c r="L93" s="92">
        <v>390</v>
      </c>
      <c r="M93" s="90" t="s">
        <v>437</v>
      </c>
    </row>
    <row r="94" spans="1:13" x14ac:dyDescent="0.25">
      <c r="A94" t="s">
        <v>447</v>
      </c>
      <c r="B94">
        <v>93</v>
      </c>
      <c r="C94" t="s">
        <v>448</v>
      </c>
      <c r="D94">
        <v>1</v>
      </c>
      <c r="E94" t="s">
        <v>443</v>
      </c>
      <c r="F94" t="s">
        <v>127</v>
      </c>
      <c r="G94" s="90" t="s">
        <v>439</v>
      </c>
      <c r="H94" s="90" t="s">
        <v>197</v>
      </c>
      <c r="I94" s="90" t="s">
        <v>439</v>
      </c>
      <c r="J94" s="92"/>
      <c r="K94" s="90"/>
      <c r="L94" s="92">
        <v>325</v>
      </c>
      <c r="M94" s="90" t="s">
        <v>437</v>
      </c>
    </row>
    <row r="95" spans="1:13" x14ac:dyDescent="0.25">
      <c r="A95" t="s">
        <v>447</v>
      </c>
      <c r="B95">
        <v>94</v>
      </c>
      <c r="C95" t="s">
        <v>448</v>
      </c>
      <c r="D95">
        <v>1</v>
      </c>
      <c r="E95" t="s">
        <v>443</v>
      </c>
      <c r="F95" t="s">
        <v>58</v>
      </c>
      <c r="G95" s="90" t="s">
        <v>439</v>
      </c>
      <c r="H95" s="90" t="s">
        <v>197</v>
      </c>
      <c r="I95" s="90" t="s">
        <v>439</v>
      </c>
      <c r="J95" s="92"/>
      <c r="K95" s="90"/>
      <c r="L95" s="92">
        <v>290</v>
      </c>
      <c r="M95" s="90" t="s">
        <v>437</v>
      </c>
    </row>
    <row r="96" spans="1:13" x14ac:dyDescent="0.25">
      <c r="A96" t="s">
        <v>447</v>
      </c>
      <c r="B96">
        <v>95</v>
      </c>
      <c r="C96" t="s">
        <v>448</v>
      </c>
      <c r="D96">
        <v>1</v>
      </c>
      <c r="E96" t="s">
        <v>443</v>
      </c>
      <c r="F96" t="s">
        <v>70</v>
      </c>
      <c r="G96" s="90" t="s">
        <v>439</v>
      </c>
      <c r="H96" s="90" t="s">
        <v>197</v>
      </c>
      <c r="I96" s="90" t="s">
        <v>439</v>
      </c>
      <c r="J96" s="92"/>
      <c r="K96" s="90"/>
      <c r="L96" s="92">
        <v>270</v>
      </c>
      <c r="M96" s="90" t="s">
        <v>437</v>
      </c>
    </row>
    <row r="97" spans="1:13" x14ac:dyDescent="0.25">
      <c r="A97" t="s">
        <v>447</v>
      </c>
      <c r="B97">
        <v>96</v>
      </c>
      <c r="C97" t="s">
        <v>448</v>
      </c>
      <c r="D97">
        <v>1</v>
      </c>
      <c r="E97" t="s">
        <v>443</v>
      </c>
      <c r="F97" t="s">
        <v>55</v>
      </c>
      <c r="G97" s="90" t="s">
        <v>439</v>
      </c>
      <c r="H97" s="90" t="s">
        <v>197</v>
      </c>
      <c r="I97" s="90" t="s">
        <v>439</v>
      </c>
      <c r="J97" s="92"/>
      <c r="K97" s="90"/>
      <c r="L97" s="92">
        <v>240</v>
      </c>
      <c r="M97" s="90" t="s">
        <v>437</v>
      </c>
    </row>
    <row r="98" spans="1:13" x14ac:dyDescent="0.25">
      <c r="A98" t="s">
        <v>447</v>
      </c>
      <c r="B98">
        <v>97</v>
      </c>
      <c r="C98" t="s">
        <v>448</v>
      </c>
      <c r="D98">
        <v>1</v>
      </c>
      <c r="E98" t="s">
        <v>443</v>
      </c>
      <c r="F98" t="s">
        <v>85</v>
      </c>
      <c r="G98" s="90" t="s">
        <v>439</v>
      </c>
      <c r="H98" s="90" t="s">
        <v>197</v>
      </c>
      <c r="I98" s="90" t="s">
        <v>439</v>
      </c>
      <c r="J98" s="92"/>
      <c r="K98" s="90"/>
      <c r="L98" s="92">
        <v>240</v>
      </c>
      <c r="M98" s="90" t="s">
        <v>437</v>
      </c>
    </row>
    <row r="99" spans="1:13" x14ac:dyDescent="0.25">
      <c r="A99" t="s">
        <v>447</v>
      </c>
      <c r="B99">
        <v>98</v>
      </c>
      <c r="C99" t="s">
        <v>448</v>
      </c>
      <c r="D99">
        <v>1</v>
      </c>
      <c r="E99" t="s">
        <v>443</v>
      </c>
      <c r="F99" t="s">
        <v>79</v>
      </c>
      <c r="G99" s="90" t="s">
        <v>439</v>
      </c>
      <c r="H99" s="90" t="s">
        <v>197</v>
      </c>
      <c r="I99" s="90" t="s">
        <v>439</v>
      </c>
      <c r="J99" s="92"/>
      <c r="K99" s="90"/>
      <c r="L99" s="92">
        <v>320</v>
      </c>
      <c r="M99" s="90" t="s">
        <v>437</v>
      </c>
    </row>
    <row r="100" spans="1:13" x14ac:dyDescent="0.25">
      <c r="A100" t="s">
        <v>447</v>
      </c>
      <c r="B100">
        <v>99</v>
      </c>
      <c r="C100" t="s">
        <v>448</v>
      </c>
      <c r="D100">
        <v>1</v>
      </c>
      <c r="E100" t="s">
        <v>443</v>
      </c>
      <c r="F100" t="s">
        <v>99</v>
      </c>
      <c r="G100" s="90" t="s">
        <v>439</v>
      </c>
      <c r="H100" s="90" t="s">
        <v>197</v>
      </c>
      <c r="I100" s="90" t="s">
        <v>439</v>
      </c>
      <c r="J100" s="92"/>
      <c r="K100" s="90"/>
      <c r="L100" s="92">
        <v>315</v>
      </c>
      <c r="M100" s="90" t="s">
        <v>437</v>
      </c>
    </row>
    <row r="101" spans="1:13" x14ac:dyDescent="0.25">
      <c r="A101" t="s">
        <v>447</v>
      </c>
      <c r="B101">
        <v>100</v>
      </c>
      <c r="C101" t="s">
        <v>448</v>
      </c>
      <c r="D101">
        <v>1</v>
      </c>
      <c r="E101" t="s">
        <v>443</v>
      </c>
      <c r="F101" t="s">
        <v>101</v>
      </c>
      <c r="G101" s="90" t="s">
        <v>439</v>
      </c>
      <c r="H101" s="90" t="s">
        <v>197</v>
      </c>
      <c r="I101" s="90" t="s">
        <v>439</v>
      </c>
      <c r="J101" s="92"/>
      <c r="K101" s="90"/>
      <c r="L101" s="92">
        <v>140</v>
      </c>
      <c r="M101" s="90" t="s">
        <v>437</v>
      </c>
    </row>
    <row r="102" spans="1:13" x14ac:dyDescent="0.25">
      <c r="A102" t="s">
        <v>447</v>
      </c>
      <c r="B102">
        <v>101</v>
      </c>
      <c r="C102" t="s">
        <v>448</v>
      </c>
      <c r="D102">
        <v>1</v>
      </c>
      <c r="E102" t="s">
        <v>443</v>
      </c>
      <c r="F102" t="s">
        <v>102</v>
      </c>
      <c r="G102" s="90" t="s">
        <v>439</v>
      </c>
      <c r="H102" s="90" t="s">
        <v>197</v>
      </c>
      <c r="I102" s="90" t="s">
        <v>439</v>
      </c>
      <c r="J102" s="92"/>
      <c r="K102" s="90"/>
      <c r="L102" s="92">
        <v>295</v>
      </c>
      <c r="M102" s="90" t="s">
        <v>437</v>
      </c>
    </row>
    <row r="103" spans="1:13" x14ac:dyDescent="0.25">
      <c r="A103" t="s">
        <v>447</v>
      </c>
      <c r="B103">
        <v>102</v>
      </c>
      <c r="C103" t="s">
        <v>448</v>
      </c>
      <c r="D103">
        <v>1</v>
      </c>
      <c r="E103" t="s">
        <v>443</v>
      </c>
      <c r="F103" t="s">
        <v>130</v>
      </c>
      <c r="G103" s="90" t="s">
        <v>439</v>
      </c>
      <c r="H103" s="90" t="s">
        <v>197</v>
      </c>
      <c r="I103" s="90" t="s">
        <v>439</v>
      </c>
      <c r="J103" s="92"/>
      <c r="K103" s="90"/>
      <c r="L103" s="92">
        <v>320</v>
      </c>
      <c r="M103" s="90" t="s">
        <v>437</v>
      </c>
    </row>
    <row r="104" spans="1:13" x14ac:dyDescent="0.25">
      <c r="A104" t="s">
        <v>447</v>
      </c>
      <c r="B104">
        <v>103</v>
      </c>
      <c r="C104" t="s">
        <v>448</v>
      </c>
      <c r="D104">
        <v>1</v>
      </c>
      <c r="E104" t="s">
        <v>443</v>
      </c>
      <c r="F104" t="s">
        <v>100</v>
      </c>
      <c r="G104" s="90" t="s">
        <v>439</v>
      </c>
      <c r="H104" s="90" t="s">
        <v>197</v>
      </c>
      <c r="I104" s="90" t="s">
        <v>439</v>
      </c>
      <c r="J104" s="92"/>
      <c r="K104" s="90"/>
      <c r="L104" s="92">
        <v>320</v>
      </c>
      <c r="M104" s="90" t="s">
        <v>437</v>
      </c>
    </row>
    <row r="105" spans="1:13" x14ac:dyDescent="0.25">
      <c r="A105" t="s">
        <v>447</v>
      </c>
      <c r="B105">
        <v>104</v>
      </c>
      <c r="C105" t="s">
        <v>448</v>
      </c>
      <c r="D105">
        <v>1</v>
      </c>
      <c r="E105" t="s">
        <v>443</v>
      </c>
      <c r="F105" t="s">
        <v>95</v>
      </c>
      <c r="G105" s="90" t="s">
        <v>439</v>
      </c>
      <c r="H105" s="90" t="s">
        <v>197</v>
      </c>
      <c r="I105" s="90" t="s">
        <v>439</v>
      </c>
      <c r="J105" s="92"/>
      <c r="K105" s="90"/>
      <c r="L105" s="92">
        <v>350</v>
      </c>
      <c r="M105" s="90" t="s">
        <v>437</v>
      </c>
    </row>
    <row r="106" spans="1:13" x14ac:dyDescent="0.25">
      <c r="A106" t="s">
        <v>447</v>
      </c>
      <c r="B106">
        <v>105</v>
      </c>
      <c r="C106" t="s">
        <v>448</v>
      </c>
      <c r="D106">
        <v>1</v>
      </c>
      <c r="E106" t="s">
        <v>443</v>
      </c>
      <c r="F106" t="s">
        <v>69</v>
      </c>
      <c r="G106" s="90" t="s">
        <v>439</v>
      </c>
      <c r="H106" s="90" t="s">
        <v>197</v>
      </c>
      <c r="I106" s="90" t="s">
        <v>439</v>
      </c>
      <c r="J106" s="92"/>
      <c r="K106" s="90"/>
      <c r="L106" s="92">
        <v>326.64999999999998</v>
      </c>
      <c r="M106" s="90" t="s">
        <v>437</v>
      </c>
    </row>
    <row r="107" spans="1:13" x14ac:dyDescent="0.25">
      <c r="A107" t="s">
        <v>447</v>
      </c>
      <c r="B107">
        <v>106</v>
      </c>
      <c r="C107" t="s">
        <v>448</v>
      </c>
      <c r="D107">
        <v>1</v>
      </c>
      <c r="E107" t="s">
        <v>443</v>
      </c>
      <c r="F107" t="s">
        <v>62</v>
      </c>
      <c r="G107" s="90" t="s">
        <v>439</v>
      </c>
      <c r="H107" s="90" t="s">
        <v>197</v>
      </c>
      <c r="I107" s="90" t="s">
        <v>439</v>
      </c>
      <c r="J107" s="92"/>
      <c r="K107" s="90"/>
      <c r="L107" s="92">
        <v>350</v>
      </c>
      <c r="M107" s="90" t="s">
        <v>437</v>
      </c>
    </row>
    <row r="108" spans="1:13" x14ac:dyDescent="0.25">
      <c r="A108" t="s">
        <v>447</v>
      </c>
      <c r="B108">
        <v>107</v>
      </c>
      <c r="C108" t="s">
        <v>448</v>
      </c>
      <c r="D108">
        <v>1</v>
      </c>
      <c r="E108" t="s">
        <v>443</v>
      </c>
      <c r="F108" t="s">
        <v>122</v>
      </c>
      <c r="G108" s="90" t="s">
        <v>439</v>
      </c>
      <c r="H108" s="90" t="s">
        <v>197</v>
      </c>
      <c r="I108" s="90" t="s">
        <v>439</v>
      </c>
      <c r="J108" s="92"/>
      <c r="K108" s="90"/>
      <c r="L108" s="92">
        <v>89</v>
      </c>
      <c r="M108" s="90" t="s">
        <v>437</v>
      </c>
    </row>
    <row r="109" spans="1:13" x14ac:dyDescent="0.25">
      <c r="A109" t="s">
        <v>447</v>
      </c>
      <c r="B109">
        <v>108</v>
      </c>
      <c r="C109" t="s">
        <v>448</v>
      </c>
      <c r="D109">
        <v>1</v>
      </c>
      <c r="E109" t="s">
        <v>443</v>
      </c>
      <c r="F109" t="s">
        <v>67</v>
      </c>
      <c r="G109" s="90" t="s">
        <v>439</v>
      </c>
      <c r="H109" s="90" t="s">
        <v>197</v>
      </c>
      <c r="I109" s="90" t="s">
        <v>439</v>
      </c>
      <c r="J109" s="92"/>
      <c r="K109" s="90"/>
      <c r="L109" s="92">
        <v>320</v>
      </c>
      <c r="M109" s="90" t="s">
        <v>437</v>
      </c>
    </row>
    <row r="110" spans="1:13" x14ac:dyDescent="0.25">
      <c r="A110" t="s">
        <v>447</v>
      </c>
      <c r="B110">
        <v>109</v>
      </c>
      <c r="C110" t="s">
        <v>448</v>
      </c>
      <c r="D110">
        <v>1</v>
      </c>
      <c r="E110" t="s">
        <v>443</v>
      </c>
      <c r="F110" t="s">
        <v>128</v>
      </c>
      <c r="G110" s="90" t="s">
        <v>439</v>
      </c>
      <c r="H110" s="90" t="s">
        <v>197</v>
      </c>
      <c r="I110" s="90" t="s">
        <v>439</v>
      </c>
      <c r="J110" s="92"/>
      <c r="K110" s="90"/>
      <c r="L110" s="92">
        <v>260</v>
      </c>
      <c r="M110" s="90" t="s">
        <v>437</v>
      </c>
    </row>
    <row r="111" spans="1:13" x14ac:dyDescent="0.25">
      <c r="A111" t="s">
        <v>447</v>
      </c>
      <c r="B111">
        <v>110</v>
      </c>
      <c r="C111" t="s">
        <v>448</v>
      </c>
      <c r="D111">
        <v>1</v>
      </c>
      <c r="E111" t="s">
        <v>443</v>
      </c>
      <c r="F111" t="s">
        <v>129</v>
      </c>
      <c r="G111" s="90" t="s">
        <v>439</v>
      </c>
      <c r="H111" s="90" t="s">
        <v>197</v>
      </c>
      <c r="I111" s="90" t="s">
        <v>439</v>
      </c>
      <c r="J111" s="92"/>
      <c r="K111" s="90"/>
      <c r="L111" s="92">
        <v>340</v>
      </c>
      <c r="M111" s="90" t="s">
        <v>437</v>
      </c>
    </row>
    <row r="112" spans="1:13" x14ac:dyDescent="0.25">
      <c r="A112" t="s">
        <v>447</v>
      </c>
      <c r="B112">
        <v>111</v>
      </c>
      <c r="C112" t="s">
        <v>448</v>
      </c>
      <c r="D112">
        <v>1</v>
      </c>
      <c r="E112" t="s">
        <v>443</v>
      </c>
      <c r="F112" t="s">
        <v>133</v>
      </c>
      <c r="G112" s="90" t="s">
        <v>439</v>
      </c>
      <c r="H112" s="90" t="s">
        <v>197</v>
      </c>
      <c r="I112" s="90" t="s">
        <v>439</v>
      </c>
      <c r="J112" s="92"/>
      <c r="K112" s="90"/>
      <c r="L112" s="92">
        <v>350</v>
      </c>
      <c r="M112" s="90" t="s">
        <v>437</v>
      </c>
    </row>
    <row r="113" spans="1:13" x14ac:dyDescent="0.25">
      <c r="A113" t="s">
        <v>447</v>
      </c>
      <c r="B113">
        <v>112</v>
      </c>
      <c r="C113" t="s">
        <v>448</v>
      </c>
      <c r="D113">
        <v>1</v>
      </c>
      <c r="E113" t="s">
        <v>443</v>
      </c>
      <c r="F113" t="s">
        <v>152</v>
      </c>
      <c r="G113" s="90" t="s">
        <v>439</v>
      </c>
      <c r="H113" s="90" t="s">
        <v>197</v>
      </c>
      <c r="I113" s="90" t="s">
        <v>439</v>
      </c>
      <c r="J113" s="92"/>
      <c r="K113" s="90"/>
      <c r="L113" s="92">
        <v>360</v>
      </c>
      <c r="M113" s="90" t="s">
        <v>437</v>
      </c>
    </row>
    <row r="114" spans="1:13" x14ac:dyDescent="0.25">
      <c r="A114" t="s">
        <v>447</v>
      </c>
      <c r="B114">
        <v>113</v>
      </c>
      <c r="C114" t="s">
        <v>448</v>
      </c>
      <c r="D114">
        <v>1</v>
      </c>
      <c r="E114" t="s">
        <v>443</v>
      </c>
      <c r="F114" t="s">
        <v>180</v>
      </c>
      <c r="G114" s="90" t="s">
        <v>439</v>
      </c>
      <c r="H114" s="90" t="s">
        <v>197</v>
      </c>
      <c r="I114" s="90" t="s">
        <v>439</v>
      </c>
      <c r="J114" s="92"/>
      <c r="K114" s="90"/>
      <c r="L114" s="92">
        <v>350</v>
      </c>
      <c r="M114" s="90" t="s">
        <v>437</v>
      </c>
    </row>
    <row r="115" spans="1:13" x14ac:dyDescent="0.25">
      <c r="A115" t="s">
        <v>447</v>
      </c>
      <c r="B115">
        <v>114</v>
      </c>
      <c r="C115" t="s">
        <v>448</v>
      </c>
      <c r="D115">
        <v>1</v>
      </c>
      <c r="E115" t="s">
        <v>443</v>
      </c>
      <c r="F115" t="s">
        <v>153</v>
      </c>
      <c r="G115" s="90" t="s">
        <v>439</v>
      </c>
      <c r="H115" s="90" t="s">
        <v>197</v>
      </c>
      <c r="I115" s="90" t="s">
        <v>439</v>
      </c>
      <c r="J115" s="92"/>
      <c r="K115" s="90"/>
      <c r="L115" s="92">
        <v>310</v>
      </c>
      <c r="M115" s="90" t="s">
        <v>437</v>
      </c>
    </row>
    <row r="116" spans="1:13" x14ac:dyDescent="0.25">
      <c r="A116" t="s">
        <v>447</v>
      </c>
      <c r="B116">
        <v>115</v>
      </c>
      <c r="C116" t="s">
        <v>448</v>
      </c>
      <c r="D116">
        <v>1</v>
      </c>
      <c r="E116" t="s">
        <v>443</v>
      </c>
      <c r="F116" t="s">
        <v>154</v>
      </c>
      <c r="G116" s="90" t="s">
        <v>439</v>
      </c>
      <c r="H116" s="90" t="s">
        <v>197</v>
      </c>
      <c r="I116" s="90" t="s">
        <v>439</v>
      </c>
      <c r="J116" s="92"/>
      <c r="K116" s="90"/>
      <c r="L116" s="92">
        <v>330</v>
      </c>
      <c r="M116" s="90" t="s">
        <v>437</v>
      </c>
    </row>
    <row r="117" spans="1:13" x14ac:dyDescent="0.25">
      <c r="A117" t="s">
        <v>447</v>
      </c>
      <c r="B117">
        <v>116</v>
      </c>
      <c r="C117" t="s">
        <v>448</v>
      </c>
      <c r="D117">
        <v>1</v>
      </c>
      <c r="E117" t="s">
        <v>443</v>
      </c>
      <c r="F117" t="s">
        <v>155</v>
      </c>
      <c r="G117" s="90" t="s">
        <v>439</v>
      </c>
      <c r="H117" s="90" t="s">
        <v>197</v>
      </c>
      <c r="I117" s="90" t="s">
        <v>439</v>
      </c>
      <c r="J117" s="92"/>
      <c r="K117" s="90"/>
      <c r="L117" s="92">
        <v>390</v>
      </c>
      <c r="M117" s="90" t="s">
        <v>437</v>
      </c>
    </row>
    <row r="118" spans="1:13" x14ac:dyDescent="0.25">
      <c r="A118" t="s">
        <v>447</v>
      </c>
      <c r="B118">
        <v>117</v>
      </c>
      <c r="C118" t="s">
        <v>448</v>
      </c>
      <c r="D118">
        <v>1</v>
      </c>
      <c r="E118" t="s">
        <v>443</v>
      </c>
      <c r="F118" t="s">
        <v>156</v>
      </c>
      <c r="G118" s="90" t="s">
        <v>439</v>
      </c>
      <c r="H118" s="90" t="s">
        <v>197</v>
      </c>
      <c r="I118" s="90" t="s">
        <v>439</v>
      </c>
      <c r="J118" s="92"/>
      <c r="K118" s="90"/>
      <c r="L118" s="92">
        <v>350</v>
      </c>
      <c r="M118" s="90" t="s">
        <v>437</v>
      </c>
    </row>
    <row r="119" spans="1:13" x14ac:dyDescent="0.25">
      <c r="A119" t="s">
        <v>447</v>
      </c>
      <c r="B119">
        <v>118</v>
      </c>
      <c r="C119" t="s">
        <v>448</v>
      </c>
      <c r="D119">
        <v>1</v>
      </c>
      <c r="E119" t="s">
        <v>443</v>
      </c>
      <c r="F119" t="s">
        <v>157</v>
      </c>
      <c r="G119" s="90" t="s">
        <v>439</v>
      </c>
      <c r="H119" s="90" t="s">
        <v>197</v>
      </c>
      <c r="I119" s="90" t="s">
        <v>439</v>
      </c>
      <c r="J119" s="92"/>
      <c r="K119" s="90"/>
      <c r="L119" s="92">
        <v>390</v>
      </c>
      <c r="M119" s="90" t="s">
        <v>437</v>
      </c>
    </row>
    <row r="120" spans="1:13" x14ac:dyDescent="0.25">
      <c r="A120" t="s">
        <v>447</v>
      </c>
      <c r="B120">
        <v>119</v>
      </c>
      <c r="C120" t="s">
        <v>448</v>
      </c>
      <c r="D120">
        <v>1</v>
      </c>
      <c r="E120" t="s">
        <v>443</v>
      </c>
      <c r="F120" t="s">
        <v>158</v>
      </c>
      <c r="G120" s="90" t="s">
        <v>439</v>
      </c>
      <c r="H120" s="90" t="s">
        <v>197</v>
      </c>
      <c r="I120" s="90" t="s">
        <v>439</v>
      </c>
      <c r="J120" s="92"/>
      <c r="K120" s="90"/>
      <c r="L120" s="92">
        <v>410</v>
      </c>
      <c r="M120" s="90" t="s">
        <v>437</v>
      </c>
    </row>
    <row r="121" spans="1:13" x14ac:dyDescent="0.25">
      <c r="A121" t="s">
        <v>447</v>
      </c>
      <c r="B121">
        <v>120</v>
      </c>
      <c r="C121" t="s">
        <v>448</v>
      </c>
      <c r="D121">
        <v>1</v>
      </c>
      <c r="E121" t="s">
        <v>443</v>
      </c>
      <c r="F121" t="s">
        <v>159</v>
      </c>
      <c r="G121" s="90" t="s">
        <v>439</v>
      </c>
      <c r="H121" s="90" t="s">
        <v>197</v>
      </c>
      <c r="I121" s="90" t="s">
        <v>439</v>
      </c>
      <c r="J121" s="92"/>
      <c r="K121" s="90"/>
      <c r="L121" s="92">
        <v>350</v>
      </c>
      <c r="M121" s="90" t="s">
        <v>437</v>
      </c>
    </row>
    <row r="122" spans="1:13" x14ac:dyDescent="0.25">
      <c r="A122" t="s">
        <v>447</v>
      </c>
      <c r="B122">
        <v>121</v>
      </c>
      <c r="C122" t="s">
        <v>448</v>
      </c>
      <c r="D122">
        <v>1</v>
      </c>
      <c r="E122" t="s">
        <v>443</v>
      </c>
      <c r="F122" t="s">
        <v>160</v>
      </c>
      <c r="G122" s="90" t="s">
        <v>439</v>
      </c>
      <c r="H122" s="90" t="s">
        <v>197</v>
      </c>
      <c r="I122" s="90" t="s">
        <v>439</v>
      </c>
      <c r="J122" s="92"/>
      <c r="K122" s="90"/>
      <c r="L122" s="92">
        <v>320</v>
      </c>
      <c r="M122" s="90" t="s">
        <v>437</v>
      </c>
    </row>
    <row r="123" spans="1:13" x14ac:dyDescent="0.25">
      <c r="A123" t="s">
        <v>447</v>
      </c>
      <c r="B123">
        <v>122</v>
      </c>
      <c r="C123" t="s">
        <v>448</v>
      </c>
      <c r="D123">
        <v>1</v>
      </c>
      <c r="E123" t="s">
        <v>443</v>
      </c>
      <c r="F123" t="s">
        <v>161</v>
      </c>
      <c r="G123" s="90" t="s">
        <v>439</v>
      </c>
      <c r="H123" s="90" t="s">
        <v>197</v>
      </c>
      <c r="I123" s="90" t="s">
        <v>439</v>
      </c>
      <c r="J123" s="92"/>
      <c r="K123" s="90"/>
      <c r="L123" s="92">
        <v>200</v>
      </c>
      <c r="M123" s="90" t="s">
        <v>437</v>
      </c>
    </row>
    <row r="124" spans="1:13" x14ac:dyDescent="0.25">
      <c r="A124" t="s">
        <v>447</v>
      </c>
      <c r="B124">
        <v>123</v>
      </c>
      <c r="C124" t="s">
        <v>448</v>
      </c>
      <c r="D124">
        <v>1</v>
      </c>
      <c r="E124" t="s">
        <v>443</v>
      </c>
      <c r="F124" t="s">
        <v>174</v>
      </c>
      <c r="G124" s="90" t="s">
        <v>439</v>
      </c>
      <c r="H124" s="90" t="s">
        <v>197</v>
      </c>
      <c r="I124" s="90" t="s">
        <v>439</v>
      </c>
      <c r="J124" s="92"/>
      <c r="K124" s="90"/>
      <c r="L124" s="92">
        <v>402.97</v>
      </c>
      <c r="M124" s="90" t="s">
        <v>437</v>
      </c>
    </row>
    <row r="125" spans="1:13" x14ac:dyDescent="0.25">
      <c r="A125" t="s">
        <v>447</v>
      </c>
      <c r="B125">
        <v>124</v>
      </c>
      <c r="C125" t="s">
        <v>448</v>
      </c>
      <c r="D125">
        <v>1</v>
      </c>
      <c r="E125" t="s">
        <v>443</v>
      </c>
      <c r="F125" t="s">
        <v>175</v>
      </c>
      <c r="G125" s="90" t="s">
        <v>439</v>
      </c>
      <c r="H125" s="90" t="s">
        <v>197</v>
      </c>
      <c r="I125" s="90" t="s">
        <v>439</v>
      </c>
      <c r="J125" s="92"/>
      <c r="K125" s="90"/>
      <c r="L125" s="92">
        <v>345</v>
      </c>
      <c r="M125" s="90" t="s">
        <v>437</v>
      </c>
    </row>
    <row r="126" spans="1:13" x14ac:dyDescent="0.25">
      <c r="A126" t="s">
        <v>447</v>
      </c>
      <c r="B126">
        <v>125</v>
      </c>
      <c r="C126" t="s">
        <v>448</v>
      </c>
      <c r="D126">
        <v>1</v>
      </c>
      <c r="E126" t="s">
        <v>443</v>
      </c>
      <c r="F126" t="s">
        <v>27</v>
      </c>
      <c r="G126" s="90" t="s">
        <v>439</v>
      </c>
      <c r="H126" s="90" t="s">
        <v>197</v>
      </c>
      <c r="I126" s="90" t="s">
        <v>439</v>
      </c>
      <c r="J126" s="92"/>
      <c r="K126" s="90"/>
      <c r="L126" s="92">
        <v>380</v>
      </c>
      <c r="M126" s="90" t="s">
        <v>437</v>
      </c>
    </row>
    <row r="127" spans="1:13" x14ac:dyDescent="0.25">
      <c r="A127" t="s">
        <v>447</v>
      </c>
      <c r="B127">
        <v>126</v>
      </c>
      <c r="C127" t="s">
        <v>448</v>
      </c>
      <c r="D127">
        <v>1</v>
      </c>
      <c r="E127" t="s">
        <v>443</v>
      </c>
      <c r="F127" t="s">
        <v>68</v>
      </c>
      <c r="G127" s="90" t="s">
        <v>439</v>
      </c>
      <c r="H127" s="90" t="s">
        <v>197</v>
      </c>
      <c r="I127" s="90" t="s">
        <v>439</v>
      </c>
      <c r="J127" s="92"/>
      <c r="K127" s="90"/>
      <c r="L127" s="92">
        <v>300</v>
      </c>
      <c r="M127" s="90" t="s">
        <v>437</v>
      </c>
    </row>
    <row r="128" spans="1:13" x14ac:dyDescent="0.25">
      <c r="A128" t="s">
        <v>447</v>
      </c>
      <c r="B128">
        <v>127</v>
      </c>
      <c r="C128" t="s">
        <v>448</v>
      </c>
      <c r="D128">
        <v>1</v>
      </c>
      <c r="E128" t="s">
        <v>443</v>
      </c>
      <c r="F128" t="s">
        <v>78</v>
      </c>
      <c r="G128" s="90" t="s">
        <v>439</v>
      </c>
      <c r="H128" s="90" t="s">
        <v>197</v>
      </c>
      <c r="I128" s="90" t="s">
        <v>439</v>
      </c>
      <c r="J128" s="92"/>
      <c r="K128" s="90"/>
      <c r="L128" s="92">
        <v>350</v>
      </c>
      <c r="M128" s="90" t="s">
        <v>437</v>
      </c>
    </row>
    <row r="129" spans="1:13" x14ac:dyDescent="0.25">
      <c r="A129" t="s">
        <v>447</v>
      </c>
      <c r="B129">
        <v>128</v>
      </c>
      <c r="C129" t="s">
        <v>448</v>
      </c>
      <c r="D129">
        <v>1</v>
      </c>
      <c r="E129" t="s">
        <v>443</v>
      </c>
      <c r="F129" t="s">
        <v>82</v>
      </c>
      <c r="G129" s="90" t="s">
        <v>439</v>
      </c>
      <c r="H129" s="90" t="s">
        <v>197</v>
      </c>
      <c r="I129" s="90" t="s">
        <v>439</v>
      </c>
      <c r="J129" s="92"/>
      <c r="K129" s="90"/>
      <c r="L129" s="92">
        <v>350</v>
      </c>
      <c r="M129" s="90" t="s">
        <v>437</v>
      </c>
    </row>
    <row r="130" spans="1:13" x14ac:dyDescent="0.25">
      <c r="A130" t="s">
        <v>447</v>
      </c>
      <c r="B130">
        <v>129</v>
      </c>
      <c r="C130" t="s">
        <v>448</v>
      </c>
      <c r="D130">
        <v>1</v>
      </c>
      <c r="E130" t="s">
        <v>443</v>
      </c>
      <c r="F130" t="s">
        <v>108</v>
      </c>
      <c r="G130" s="90" t="s">
        <v>439</v>
      </c>
      <c r="H130" s="90" t="s">
        <v>197</v>
      </c>
      <c r="I130" s="90" t="s">
        <v>439</v>
      </c>
      <c r="J130" s="92"/>
      <c r="K130" s="90"/>
      <c r="L130" s="92">
        <v>310</v>
      </c>
      <c r="M130" s="90" t="s">
        <v>437</v>
      </c>
    </row>
    <row r="131" spans="1:13" x14ac:dyDescent="0.25">
      <c r="A131" t="s">
        <v>447</v>
      </c>
      <c r="B131">
        <v>130</v>
      </c>
      <c r="C131" t="s">
        <v>448</v>
      </c>
      <c r="D131">
        <v>1</v>
      </c>
      <c r="E131" t="s">
        <v>443</v>
      </c>
      <c r="F131" t="s">
        <v>113</v>
      </c>
      <c r="G131" s="90" t="s">
        <v>439</v>
      </c>
      <c r="H131" s="90" t="s">
        <v>197</v>
      </c>
      <c r="I131" s="90" t="s">
        <v>439</v>
      </c>
      <c r="J131" s="92"/>
      <c r="K131" s="90"/>
      <c r="L131" s="92">
        <v>300</v>
      </c>
      <c r="M131" s="90" t="s">
        <v>437</v>
      </c>
    </row>
    <row r="132" spans="1:13" x14ac:dyDescent="0.25">
      <c r="A132" t="s">
        <v>447</v>
      </c>
      <c r="B132">
        <v>131</v>
      </c>
      <c r="C132" t="s">
        <v>448</v>
      </c>
      <c r="D132">
        <v>1</v>
      </c>
      <c r="E132" t="s">
        <v>443</v>
      </c>
      <c r="F132" t="s">
        <v>167</v>
      </c>
      <c r="G132" s="90" t="s">
        <v>439</v>
      </c>
      <c r="H132" s="90" t="s">
        <v>197</v>
      </c>
      <c r="I132" s="90" t="s">
        <v>439</v>
      </c>
      <c r="J132" s="92"/>
      <c r="K132" s="90"/>
      <c r="L132" s="92">
        <v>320</v>
      </c>
      <c r="M132" s="90" t="s">
        <v>437</v>
      </c>
    </row>
    <row r="133" spans="1:13" x14ac:dyDescent="0.25">
      <c r="A133" t="s">
        <v>447</v>
      </c>
      <c r="B133">
        <v>132</v>
      </c>
      <c r="C133" t="s">
        <v>448</v>
      </c>
      <c r="D133">
        <v>1</v>
      </c>
      <c r="E133" t="s">
        <v>443</v>
      </c>
      <c r="F133" t="s">
        <v>168</v>
      </c>
      <c r="G133" s="90" t="s">
        <v>439</v>
      </c>
      <c r="H133" s="90" t="s">
        <v>197</v>
      </c>
      <c r="I133" s="90" t="s">
        <v>439</v>
      </c>
      <c r="J133" s="92"/>
      <c r="K133" s="90"/>
      <c r="L133" s="92">
        <v>132</v>
      </c>
      <c r="M133" s="90" t="s">
        <v>437</v>
      </c>
    </row>
    <row r="134" spans="1:13" x14ac:dyDescent="0.25">
      <c r="A134" t="s">
        <v>447</v>
      </c>
      <c r="B134">
        <v>133</v>
      </c>
      <c r="C134" t="s">
        <v>448</v>
      </c>
      <c r="D134">
        <v>1</v>
      </c>
      <c r="E134" t="s">
        <v>443</v>
      </c>
      <c r="F134" t="s">
        <v>169</v>
      </c>
      <c r="G134" s="90" t="s">
        <v>439</v>
      </c>
      <c r="H134" s="90" t="s">
        <v>197</v>
      </c>
      <c r="I134" s="90" t="s">
        <v>439</v>
      </c>
      <c r="J134" s="92"/>
      <c r="K134" s="90"/>
      <c r="L134" s="92">
        <v>330</v>
      </c>
      <c r="M134" s="90" t="s">
        <v>437</v>
      </c>
    </row>
    <row r="135" spans="1:13" x14ac:dyDescent="0.25">
      <c r="A135" t="s">
        <v>447</v>
      </c>
      <c r="B135">
        <v>134</v>
      </c>
      <c r="C135" t="s">
        <v>448</v>
      </c>
      <c r="D135">
        <v>1</v>
      </c>
      <c r="E135" t="s">
        <v>443</v>
      </c>
      <c r="F135" t="s">
        <v>170</v>
      </c>
      <c r="G135" s="90" t="s">
        <v>439</v>
      </c>
      <c r="H135" s="90" t="s">
        <v>197</v>
      </c>
      <c r="I135" s="90" t="s">
        <v>439</v>
      </c>
      <c r="J135" s="92"/>
      <c r="K135" s="90"/>
      <c r="L135" s="92">
        <v>320</v>
      </c>
      <c r="M135" s="90" t="s">
        <v>437</v>
      </c>
    </row>
    <row r="136" spans="1:13" x14ac:dyDescent="0.25">
      <c r="A136" t="s">
        <v>447</v>
      </c>
      <c r="B136">
        <v>135</v>
      </c>
      <c r="C136" t="s">
        <v>448</v>
      </c>
      <c r="D136">
        <v>1</v>
      </c>
      <c r="E136" t="s">
        <v>443</v>
      </c>
      <c r="F136" t="s">
        <v>112</v>
      </c>
      <c r="G136" s="90" t="s">
        <v>439</v>
      </c>
      <c r="H136" s="90" t="s">
        <v>197</v>
      </c>
      <c r="I136" s="90" t="s">
        <v>439</v>
      </c>
      <c r="J136" s="92"/>
      <c r="K136" s="90"/>
      <c r="L136" s="92">
        <v>345</v>
      </c>
      <c r="M136" s="90" t="s">
        <v>437</v>
      </c>
    </row>
    <row r="137" spans="1:13" x14ac:dyDescent="0.25">
      <c r="A137" t="s">
        <v>447</v>
      </c>
      <c r="B137">
        <v>136</v>
      </c>
      <c r="C137" t="s">
        <v>448</v>
      </c>
      <c r="D137">
        <v>1</v>
      </c>
      <c r="E137" t="s">
        <v>443</v>
      </c>
      <c r="F137" t="s">
        <v>35</v>
      </c>
      <c r="G137" s="90" t="s">
        <v>439</v>
      </c>
      <c r="H137" s="90" t="s">
        <v>197</v>
      </c>
      <c r="I137" s="90" t="s">
        <v>439</v>
      </c>
      <c r="J137" s="92"/>
      <c r="K137" s="90"/>
      <c r="L137" s="92">
        <v>360</v>
      </c>
      <c r="M137" s="90" t="s">
        <v>437</v>
      </c>
    </row>
    <row r="138" spans="1:13" x14ac:dyDescent="0.25">
      <c r="A138" t="s">
        <v>447</v>
      </c>
      <c r="B138">
        <v>137</v>
      </c>
      <c r="C138" t="s">
        <v>448</v>
      </c>
      <c r="D138">
        <v>1</v>
      </c>
      <c r="E138" t="s">
        <v>443</v>
      </c>
      <c r="F138" t="s">
        <v>36</v>
      </c>
      <c r="G138" s="90" t="s">
        <v>439</v>
      </c>
      <c r="H138" s="90" t="s">
        <v>197</v>
      </c>
      <c r="I138" s="90" t="s">
        <v>439</v>
      </c>
      <c r="J138" s="92"/>
      <c r="K138" s="90"/>
      <c r="L138" s="92">
        <v>335</v>
      </c>
      <c r="M138" s="90" t="s">
        <v>437</v>
      </c>
    </row>
    <row r="139" spans="1:13" x14ac:dyDescent="0.25">
      <c r="A139" t="s">
        <v>447</v>
      </c>
      <c r="B139">
        <v>138</v>
      </c>
      <c r="C139" t="s">
        <v>448</v>
      </c>
      <c r="D139">
        <v>1</v>
      </c>
      <c r="E139" t="s">
        <v>443</v>
      </c>
      <c r="F139" t="s">
        <v>37</v>
      </c>
      <c r="G139" s="90" t="s">
        <v>439</v>
      </c>
      <c r="H139" s="90" t="s">
        <v>197</v>
      </c>
      <c r="I139" s="90" t="s">
        <v>439</v>
      </c>
      <c r="J139" s="92"/>
      <c r="K139" s="90"/>
      <c r="L139" s="92">
        <v>385</v>
      </c>
      <c r="M139" s="90" t="s">
        <v>437</v>
      </c>
    </row>
    <row r="140" spans="1:13" x14ac:dyDescent="0.25">
      <c r="A140" t="s">
        <v>447</v>
      </c>
      <c r="B140">
        <v>139</v>
      </c>
      <c r="C140" t="s">
        <v>448</v>
      </c>
      <c r="D140">
        <v>1</v>
      </c>
      <c r="E140" t="s">
        <v>443</v>
      </c>
      <c r="F140" t="s">
        <v>38</v>
      </c>
      <c r="G140" s="90" t="s">
        <v>439</v>
      </c>
      <c r="H140" s="90" t="s">
        <v>197</v>
      </c>
      <c r="I140" s="90" t="s">
        <v>439</v>
      </c>
      <c r="J140" s="92"/>
      <c r="K140" s="90"/>
      <c r="L140" s="92">
        <v>370</v>
      </c>
      <c r="M140" s="90" t="s">
        <v>437</v>
      </c>
    </row>
    <row r="141" spans="1:13" x14ac:dyDescent="0.25">
      <c r="A141" t="s">
        <v>447</v>
      </c>
      <c r="B141">
        <v>140</v>
      </c>
      <c r="C141" t="s">
        <v>448</v>
      </c>
      <c r="D141">
        <v>1</v>
      </c>
      <c r="E141" t="s">
        <v>443</v>
      </c>
      <c r="F141" t="s">
        <v>39</v>
      </c>
      <c r="G141" s="90" t="s">
        <v>439</v>
      </c>
      <c r="H141" s="90" t="s">
        <v>197</v>
      </c>
      <c r="I141" s="90" t="s">
        <v>439</v>
      </c>
      <c r="J141" s="92"/>
      <c r="K141" s="90"/>
      <c r="L141" s="92">
        <v>350</v>
      </c>
      <c r="M141" s="90" t="s">
        <v>437</v>
      </c>
    </row>
    <row r="142" spans="1:13" x14ac:dyDescent="0.25">
      <c r="A142" t="s">
        <v>447</v>
      </c>
      <c r="B142">
        <v>141</v>
      </c>
      <c r="C142" t="s">
        <v>448</v>
      </c>
      <c r="D142">
        <v>1</v>
      </c>
      <c r="E142" t="s">
        <v>443</v>
      </c>
      <c r="F142" t="s">
        <v>43</v>
      </c>
      <c r="G142" s="90" t="s">
        <v>439</v>
      </c>
      <c r="H142" s="90" t="s">
        <v>197</v>
      </c>
      <c r="I142" s="90" t="s">
        <v>439</v>
      </c>
      <c r="J142" s="92"/>
      <c r="K142" s="90"/>
      <c r="L142" s="92">
        <v>340</v>
      </c>
      <c r="M142" s="90" t="s">
        <v>437</v>
      </c>
    </row>
    <row r="143" spans="1:13" x14ac:dyDescent="0.25">
      <c r="A143" t="s">
        <v>447</v>
      </c>
      <c r="B143">
        <v>142</v>
      </c>
      <c r="C143" t="s">
        <v>448</v>
      </c>
      <c r="D143">
        <v>1</v>
      </c>
      <c r="E143" t="s">
        <v>443</v>
      </c>
      <c r="F143" t="s">
        <v>44</v>
      </c>
      <c r="G143" s="90" t="s">
        <v>439</v>
      </c>
      <c r="H143" s="90" t="s">
        <v>197</v>
      </c>
      <c r="I143" s="90" t="s">
        <v>439</v>
      </c>
      <c r="J143" s="92"/>
      <c r="K143" s="90"/>
      <c r="L143" s="92">
        <v>350</v>
      </c>
      <c r="M143" s="90" t="s">
        <v>437</v>
      </c>
    </row>
    <row r="144" spans="1:13" x14ac:dyDescent="0.25">
      <c r="A144" t="s">
        <v>447</v>
      </c>
      <c r="B144">
        <v>143</v>
      </c>
      <c r="C144" t="s">
        <v>448</v>
      </c>
      <c r="D144">
        <v>1</v>
      </c>
      <c r="E144" t="s">
        <v>443</v>
      </c>
      <c r="F144" t="s">
        <v>45</v>
      </c>
      <c r="G144" s="90" t="s">
        <v>439</v>
      </c>
      <c r="H144" s="90" t="s">
        <v>197</v>
      </c>
      <c r="I144" s="90" t="s">
        <v>439</v>
      </c>
      <c r="J144" s="92"/>
      <c r="K144" s="90"/>
      <c r="L144" s="92">
        <v>310</v>
      </c>
      <c r="M144" s="90" t="s">
        <v>437</v>
      </c>
    </row>
    <row r="145" spans="1:13" x14ac:dyDescent="0.25">
      <c r="A145" t="s">
        <v>447</v>
      </c>
      <c r="B145">
        <v>144</v>
      </c>
      <c r="C145" t="s">
        <v>448</v>
      </c>
      <c r="D145">
        <v>1</v>
      </c>
      <c r="E145" t="s">
        <v>443</v>
      </c>
      <c r="F145" t="s">
        <v>56</v>
      </c>
      <c r="G145" s="90" t="s">
        <v>439</v>
      </c>
      <c r="H145" s="90" t="s">
        <v>197</v>
      </c>
      <c r="I145" s="90" t="s">
        <v>439</v>
      </c>
      <c r="J145" s="92"/>
      <c r="K145" s="90"/>
      <c r="L145" s="92">
        <v>415</v>
      </c>
      <c r="M145" s="90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3"/>
  <sheetViews>
    <sheetView showGridLines="0" workbookViewId="0">
      <selection activeCell="K27" sqref="K27"/>
    </sheetView>
  </sheetViews>
  <sheetFormatPr defaultRowHeight="15" x14ac:dyDescent="0.25"/>
  <cols>
    <col min="1" max="1" width="1.7109375" customWidth="1"/>
    <col min="2" max="2" width="27.85546875" customWidth="1"/>
    <col min="3" max="3" width="20.28515625" customWidth="1"/>
    <col min="4" max="4" width="18.5703125" customWidth="1"/>
    <col min="5" max="5" width="18.7109375" customWidth="1"/>
    <col min="6" max="6" width="16.85546875" customWidth="1"/>
    <col min="7" max="7" width="17.140625" customWidth="1"/>
  </cols>
  <sheetData>
    <row r="2" spans="2:14" ht="17.25" x14ac:dyDescent="0.3">
      <c r="B2" s="118" t="s">
        <v>49</v>
      </c>
      <c r="C2" s="118"/>
      <c r="D2" s="118"/>
      <c r="E2" s="118"/>
      <c r="F2" s="118"/>
      <c r="G2" s="118"/>
    </row>
    <row r="3" spans="2:14" ht="16.5" thickBot="1" x14ac:dyDescent="0.3">
      <c r="B3" s="7"/>
      <c r="C3" s="7"/>
      <c r="D3" s="7"/>
      <c r="E3" s="7"/>
    </row>
    <row r="4" spans="2:14" x14ac:dyDescent="0.25">
      <c r="D4" s="132" t="s">
        <v>182</v>
      </c>
      <c r="E4" s="133"/>
      <c r="F4" s="134"/>
      <c r="G4" s="126" t="s">
        <v>183</v>
      </c>
    </row>
    <row r="5" spans="2:14" ht="15.75" thickBot="1" x14ac:dyDescent="0.3">
      <c r="B5" s="38"/>
      <c r="C5" s="39"/>
      <c r="D5" s="135"/>
      <c r="E5" s="136"/>
      <c r="F5" s="137"/>
      <c r="G5" s="127"/>
    </row>
    <row r="6" spans="2:14" x14ac:dyDescent="0.25">
      <c r="B6" s="40" t="s">
        <v>7</v>
      </c>
      <c r="C6" s="37" t="s">
        <v>30</v>
      </c>
      <c r="D6" s="10" t="s">
        <v>184</v>
      </c>
      <c r="E6" s="8" t="s">
        <v>185</v>
      </c>
      <c r="F6" s="9" t="s">
        <v>186</v>
      </c>
      <c r="G6" s="128"/>
      <c r="I6" s="89"/>
      <c r="J6" t="s">
        <v>11</v>
      </c>
      <c r="K6" t="s">
        <v>12</v>
      </c>
      <c r="M6" t="s">
        <v>252</v>
      </c>
      <c r="N6" t="s">
        <v>272</v>
      </c>
    </row>
    <row r="7" spans="2:14" x14ac:dyDescent="0.25">
      <c r="B7" s="129" t="s">
        <v>8</v>
      </c>
      <c r="C7" s="11" t="s">
        <v>11</v>
      </c>
      <c r="D7" s="56">
        <v>330</v>
      </c>
      <c r="E7" s="56">
        <v>316</v>
      </c>
      <c r="F7" s="56">
        <v>310</v>
      </c>
      <c r="G7" s="56">
        <f>D7</f>
        <v>330</v>
      </c>
      <c r="H7">
        <f>LARGE(D7:F7,3)</f>
        <v>310</v>
      </c>
      <c r="J7">
        <f ca="1">INDIRECT(M7,TRUE)</f>
        <v>310</v>
      </c>
      <c r="K7">
        <f ca="1">INDIRECT(N7,TRUE)</f>
        <v>267</v>
      </c>
      <c r="M7" t="s">
        <v>253</v>
      </c>
      <c r="N7" t="s">
        <v>273</v>
      </c>
    </row>
    <row r="8" spans="2:14" x14ac:dyDescent="0.25">
      <c r="B8" s="129"/>
      <c r="C8" s="12" t="s">
        <v>12</v>
      </c>
      <c r="D8" s="56">
        <v>310</v>
      </c>
      <c r="E8" s="56">
        <v>267</v>
      </c>
      <c r="F8" s="56">
        <v>299</v>
      </c>
      <c r="G8" s="56">
        <f>D8</f>
        <v>310</v>
      </c>
      <c r="H8">
        <f t="shared" ref="H8:H63" si="0">LARGE(D8:F8,3)</f>
        <v>267</v>
      </c>
      <c r="J8">
        <f t="shared" ref="J8:J25" ca="1" si="1">INDIRECT(M8,TRUE)</f>
        <v>300</v>
      </c>
      <c r="K8">
        <f t="shared" ref="K8:K25" ca="1" si="2">INDIRECT(N8,TRUE)</f>
        <v>274</v>
      </c>
      <c r="M8" t="s">
        <v>254</v>
      </c>
      <c r="N8" t="s">
        <v>274</v>
      </c>
    </row>
    <row r="9" spans="2:14" ht="15.75" thickBot="1" x14ac:dyDescent="0.3">
      <c r="B9" s="130"/>
      <c r="C9" s="13" t="s">
        <v>9</v>
      </c>
      <c r="D9" s="71">
        <v>90</v>
      </c>
      <c r="E9" s="71">
        <v>80</v>
      </c>
      <c r="F9" s="71">
        <v>112</v>
      </c>
      <c r="G9" s="71">
        <f t="shared" ref="G9:G18" si="3">E9</f>
        <v>80</v>
      </c>
      <c r="H9">
        <f t="shared" si="0"/>
        <v>80</v>
      </c>
      <c r="J9">
        <f t="shared" ca="1" si="1"/>
        <v>290</v>
      </c>
      <c r="K9">
        <f t="shared" ca="1" si="2"/>
        <v>270</v>
      </c>
      <c r="M9" t="s">
        <v>255</v>
      </c>
      <c r="N9" t="s">
        <v>275</v>
      </c>
    </row>
    <row r="10" spans="2:14" x14ac:dyDescent="0.25">
      <c r="B10" s="129" t="s">
        <v>13</v>
      </c>
      <c r="C10" s="11" t="s">
        <v>11</v>
      </c>
      <c r="D10" s="57">
        <v>360</v>
      </c>
      <c r="E10" s="57">
        <v>335</v>
      </c>
      <c r="F10" s="72">
        <v>300</v>
      </c>
      <c r="G10" s="57">
        <f t="shared" si="3"/>
        <v>335</v>
      </c>
      <c r="H10">
        <f t="shared" si="0"/>
        <v>300</v>
      </c>
      <c r="J10">
        <f t="shared" ca="1" si="1"/>
        <v>230</v>
      </c>
      <c r="K10">
        <f t="shared" ca="1" si="2"/>
        <v>180</v>
      </c>
      <c r="M10" t="s">
        <v>256</v>
      </c>
      <c r="N10" t="s">
        <v>276</v>
      </c>
    </row>
    <row r="11" spans="2:14" x14ac:dyDescent="0.25">
      <c r="B11" s="129"/>
      <c r="C11" s="12" t="s">
        <v>12</v>
      </c>
      <c r="D11" s="59">
        <v>290</v>
      </c>
      <c r="E11" s="59">
        <v>274</v>
      </c>
      <c r="F11" s="73">
        <v>290</v>
      </c>
      <c r="G11" s="59">
        <f t="shared" si="3"/>
        <v>274</v>
      </c>
      <c r="H11">
        <f t="shared" si="0"/>
        <v>274</v>
      </c>
      <c r="J11">
        <f t="shared" ca="1" si="1"/>
        <v>270</v>
      </c>
      <c r="K11">
        <f t="shared" ca="1" si="2"/>
        <v>250</v>
      </c>
      <c r="M11" t="s">
        <v>257</v>
      </c>
      <c r="N11" t="s">
        <v>277</v>
      </c>
    </row>
    <row r="12" spans="2:14" ht="15.75" thickBot="1" x14ac:dyDescent="0.3">
      <c r="B12" s="130"/>
      <c r="C12" s="13" t="s">
        <v>9</v>
      </c>
      <c r="D12" s="71">
        <v>80</v>
      </c>
      <c r="E12" s="71">
        <v>80</v>
      </c>
      <c r="F12" s="83">
        <v>110</v>
      </c>
      <c r="G12" s="71">
        <f t="shared" si="3"/>
        <v>80</v>
      </c>
      <c r="H12">
        <f t="shared" si="0"/>
        <v>80</v>
      </c>
      <c r="J12">
        <f t="shared" ca="1" si="1"/>
        <v>290</v>
      </c>
      <c r="K12">
        <f t="shared" ca="1" si="2"/>
        <v>198</v>
      </c>
      <c r="M12" t="s">
        <v>258</v>
      </c>
      <c r="N12" t="s">
        <v>278</v>
      </c>
    </row>
    <row r="13" spans="2:14" x14ac:dyDescent="0.25">
      <c r="B13" s="129" t="s">
        <v>65</v>
      </c>
      <c r="C13" s="11" t="s">
        <v>11</v>
      </c>
      <c r="D13" s="59">
        <v>290</v>
      </c>
      <c r="E13" s="59">
        <v>308</v>
      </c>
      <c r="F13" s="59">
        <v>290</v>
      </c>
      <c r="G13" s="59">
        <f t="shared" si="3"/>
        <v>308</v>
      </c>
      <c r="H13">
        <f t="shared" si="0"/>
        <v>290</v>
      </c>
      <c r="J13">
        <f t="shared" ca="1" si="1"/>
        <v>285</v>
      </c>
      <c r="K13">
        <f t="shared" ca="1" si="2"/>
        <v>230</v>
      </c>
      <c r="M13" t="s">
        <v>259</v>
      </c>
      <c r="N13" t="s">
        <v>279</v>
      </c>
    </row>
    <row r="14" spans="2:14" x14ac:dyDescent="0.25">
      <c r="B14" s="129"/>
      <c r="C14" s="12" t="s">
        <v>12</v>
      </c>
      <c r="D14" s="59">
        <v>270</v>
      </c>
      <c r="E14" s="59">
        <v>270</v>
      </c>
      <c r="F14" s="59">
        <v>279</v>
      </c>
      <c r="G14" s="59">
        <f t="shared" si="3"/>
        <v>270</v>
      </c>
      <c r="H14">
        <f t="shared" si="0"/>
        <v>270</v>
      </c>
      <c r="J14">
        <f t="shared" ca="1" si="1"/>
        <v>307</v>
      </c>
      <c r="K14">
        <f t="shared" ca="1" si="2"/>
        <v>223</v>
      </c>
      <c r="M14" t="s">
        <v>260</v>
      </c>
      <c r="N14" t="s">
        <v>280</v>
      </c>
    </row>
    <row r="15" spans="2:14" ht="15.75" thickBot="1" x14ac:dyDescent="0.3">
      <c r="B15" s="130"/>
      <c r="C15" s="13" t="s">
        <v>9</v>
      </c>
      <c r="D15" s="71">
        <v>85</v>
      </c>
      <c r="E15" s="71">
        <v>80</v>
      </c>
      <c r="F15" s="71">
        <v>125</v>
      </c>
      <c r="G15" s="71">
        <f t="shared" si="3"/>
        <v>80</v>
      </c>
      <c r="H15">
        <f t="shared" si="0"/>
        <v>80</v>
      </c>
      <c r="J15">
        <f t="shared" ca="1" si="1"/>
        <v>320</v>
      </c>
      <c r="K15">
        <f t="shared" ca="1" si="2"/>
        <v>290</v>
      </c>
      <c r="M15" t="s">
        <v>261</v>
      </c>
      <c r="N15" t="s">
        <v>281</v>
      </c>
    </row>
    <row r="16" spans="2:14" x14ac:dyDescent="0.25">
      <c r="B16" s="129" t="s">
        <v>93</v>
      </c>
      <c r="C16" s="11" t="s">
        <v>11</v>
      </c>
      <c r="D16" s="59">
        <v>230</v>
      </c>
      <c r="E16" s="59">
        <v>300</v>
      </c>
      <c r="F16" s="59">
        <v>290</v>
      </c>
      <c r="G16" s="59">
        <f t="shared" si="3"/>
        <v>300</v>
      </c>
      <c r="H16">
        <f t="shared" si="0"/>
        <v>230</v>
      </c>
      <c r="J16">
        <f t="shared" ca="1" si="1"/>
        <v>290</v>
      </c>
      <c r="K16">
        <f t="shared" ca="1" si="2"/>
        <v>169</v>
      </c>
      <c r="M16" t="s">
        <v>262</v>
      </c>
      <c r="N16" t="s">
        <v>282</v>
      </c>
    </row>
    <row r="17" spans="2:14" x14ac:dyDescent="0.25">
      <c r="B17" s="129"/>
      <c r="C17" s="12" t="s">
        <v>12</v>
      </c>
      <c r="D17" s="59">
        <v>180</v>
      </c>
      <c r="E17" s="59">
        <v>278</v>
      </c>
      <c r="F17" s="59">
        <v>270</v>
      </c>
      <c r="G17" s="59">
        <f t="shared" si="3"/>
        <v>278</v>
      </c>
      <c r="H17">
        <f t="shared" si="0"/>
        <v>180</v>
      </c>
      <c r="J17">
        <f t="shared" ca="1" si="1"/>
        <v>305</v>
      </c>
      <c r="K17">
        <f t="shared" ca="1" si="2"/>
        <v>270</v>
      </c>
      <c r="M17" t="s">
        <v>263</v>
      </c>
      <c r="N17" t="s">
        <v>283</v>
      </c>
    </row>
    <row r="18" spans="2:14" ht="15.75" thickBot="1" x14ac:dyDescent="0.3">
      <c r="B18" s="130"/>
      <c r="C18" s="13" t="s">
        <v>9</v>
      </c>
      <c r="D18" s="71">
        <v>70</v>
      </c>
      <c r="E18" s="71">
        <v>60</v>
      </c>
      <c r="F18" s="71">
        <v>96</v>
      </c>
      <c r="G18" s="71">
        <f t="shared" si="3"/>
        <v>60</v>
      </c>
      <c r="H18">
        <f t="shared" si="0"/>
        <v>60</v>
      </c>
      <c r="J18">
        <f t="shared" ca="1" si="1"/>
        <v>310</v>
      </c>
      <c r="K18">
        <f t="shared" ca="1" si="2"/>
        <v>273</v>
      </c>
      <c r="M18" t="s">
        <v>264</v>
      </c>
      <c r="N18" t="s">
        <v>284</v>
      </c>
    </row>
    <row r="19" spans="2:14" x14ac:dyDescent="0.25">
      <c r="B19" s="129" t="s">
        <v>94</v>
      </c>
      <c r="C19" s="11" t="s">
        <v>11</v>
      </c>
      <c r="D19" s="59">
        <v>270</v>
      </c>
      <c r="E19" s="59">
        <v>349</v>
      </c>
      <c r="F19" s="59">
        <v>310</v>
      </c>
      <c r="G19" s="59">
        <f>F19</f>
        <v>310</v>
      </c>
      <c r="H19">
        <f t="shared" si="0"/>
        <v>270</v>
      </c>
      <c r="J19">
        <f t="shared" ca="1" si="1"/>
        <v>318</v>
      </c>
      <c r="K19">
        <f t="shared" ca="1" si="2"/>
        <v>275</v>
      </c>
      <c r="M19" t="s">
        <v>265</v>
      </c>
      <c r="N19" t="s">
        <v>285</v>
      </c>
    </row>
    <row r="20" spans="2:14" x14ac:dyDescent="0.25">
      <c r="B20" s="129"/>
      <c r="C20" s="12" t="s">
        <v>12</v>
      </c>
      <c r="D20" s="59">
        <v>250</v>
      </c>
      <c r="E20" s="59">
        <v>290</v>
      </c>
      <c r="F20" s="59">
        <v>280</v>
      </c>
      <c r="G20" s="59">
        <f>F20</f>
        <v>280</v>
      </c>
      <c r="H20">
        <f t="shared" si="0"/>
        <v>250</v>
      </c>
      <c r="J20">
        <f t="shared" ca="1" si="1"/>
        <v>290</v>
      </c>
      <c r="K20">
        <f t="shared" ca="1" si="2"/>
        <v>270</v>
      </c>
      <c r="M20" t="s">
        <v>266</v>
      </c>
      <c r="N20" t="s">
        <v>286</v>
      </c>
    </row>
    <row r="21" spans="2:14" ht="15.75" thickBot="1" x14ac:dyDescent="0.3">
      <c r="B21" s="130"/>
      <c r="C21" s="13" t="s">
        <v>9</v>
      </c>
      <c r="D21" s="71">
        <v>75</v>
      </c>
      <c r="E21" s="71">
        <v>90</v>
      </c>
      <c r="F21" s="71">
        <v>111</v>
      </c>
      <c r="G21" s="71">
        <f>D21</f>
        <v>75</v>
      </c>
      <c r="H21">
        <f t="shared" si="0"/>
        <v>75</v>
      </c>
      <c r="J21">
        <f t="shared" ca="1" si="1"/>
        <v>410</v>
      </c>
      <c r="K21">
        <f t="shared" ca="1" si="2"/>
        <v>340</v>
      </c>
      <c r="M21" t="s">
        <v>267</v>
      </c>
      <c r="N21" t="s">
        <v>287</v>
      </c>
    </row>
    <row r="22" spans="2:14" x14ac:dyDescent="0.25">
      <c r="B22" s="129" t="s">
        <v>66</v>
      </c>
      <c r="C22" s="11" t="s">
        <v>11</v>
      </c>
      <c r="D22" s="59">
        <v>359</v>
      </c>
      <c r="E22" s="59">
        <v>350</v>
      </c>
      <c r="F22" s="59">
        <v>290</v>
      </c>
      <c r="G22" s="59">
        <f>F22</f>
        <v>290</v>
      </c>
      <c r="H22">
        <f t="shared" si="0"/>
        <v>290</v>
      </c>
      <c r="J22">
        <f t="shared" ca="1" si="1"/>
        <v>329</v>
      </c>
      <c r="K22">
        <f t="shared" ca="1" si="2"/>
        <v>251</v>
      </c>
      <c r="M22" t="s">
        <v>268</v>
      </c>
      <c r="N22" t="s">
        <v>288</v>
      </c>
    </row>
    <row r="23" spans="2:14" x14ac:dyDescent="0.25">
      <c r="B23" s="129"/>
      <c r="C23" s="12" t="s">
        <v>12</v>
      </c>
      <c r="D23" s="59">
        <v>198</v>
      </c>
      <c r="E23" s="59">
        <v>270</v>
      </c>
      <c r="F23" s="59">
        <v>270</v>
      </c>
      <c r="G23" s="59">
        <f>F23</f>
        <v>270</v>
      </c>
      <c r="H23">
        <f t="shared" si="0"/>
        <v>198</v>
      </c>
      <c r="J23">
        <f t="shared" ca="1" si="1"/>
        <v>280</v>
      </c>
      <c r="K23">
        <f t="shared" ca="1" si="2"/>
        <v>240</v>
      </c>
      <c r="M23" t="s">
        <v>269</v>
      </c>
      <c r="N23" t="s">
        <v>289</v>
      </c>
    </row>
    <row r="24" spans="2:14" ht="15.75" thickBot="1" x14ac:dyDescent="0.3">
      <c r="B24" s="130"/>
      <c r="C24" s="13" t="s">
        <v>9</v>
      </c>
      <c r="D24" s="71">
        <v>100</v>
      </c>
      <c r="E24" s="71">
        <v>75</v>
      </c>
      <c r="F24" s="71">
        <v>89</v>
      </c>
      <c r="G24" s="71">
        <f>E24</f>
        <v>75</v>
      </c>
      <c r="H24">
        <f t="shared" si="0"/>
        <v>75</v>
      </c>
      <c r="J24">
        <f t="shared" ca="1" si="1"/>
        <v>290</v>
      </c>
      <c r="K24">
        <f t="shared" ca="1" si="2"/>
        <v>210</v>
      </c>
      <c r="M24" t="s">
        <v>270</v>
      </c>
      <c r="N24" t="s">
        <v>290</v>
      </c>
    </row>
    <row r="25" spans="2:14" x14ac:dyDescent="0.25">
      <c r="B25" s="129" t="s">
        <v>24</v>
      </c>
      <c r="C25" s="11" t="s">
        <v>11</v>
      </c>
      <c r="D25" s="59">
        <v>285</v>
      </c>
      <c r="E25" s="59">
        <v>320</v>
      </c>
      <c r="F25" s="59">
        <v>285</v>
      </c>
      <c r="G25" s="59">
        <f>D25</f>
        <v>285</v>
      </c>
      <c r="H25">
        <f t="shared" si="0"/>
        <v>285</v>
      </c>
      <c r="J25">
        <f t="shared" ca="1" si="1"/>
        <v>270</v>
      </c>
      <c r="K25">
        <f t="shared" ca="1" si="2"/>
        <v>250</v>
      </c>
      <c r="M25" t="s">
        <v>271</v>
      </c>
      <c r="N25" t="s">
        <v>291</v>
      </c>
    </row>
    <row r="26" spans="2:14" x14ac:dyDescent="0.25">
      <c r="B26" s="129"/>
      <c r="C26" s="12" t="s">
        <v>12</v>
      </c>
      <c r="D26" s="59">
        <v>230</v>
      </c>
      <c r="E26" s="59">
        <v>280</v>
      </c>
      <c r="F26" s="59">
        <v>265</v>
      </c>
      <c r="G26" s="59">
        <f>D26</f>
        <v>230</v>
      </c>
      <c r="H26">
        <f t="shared" si="0"/>
        <v>230</v>
      </c>
    </row>
    <row r="27" spans="2:14" ht="15.75" thickBot="1" x14ac:dyDescent="0.3">
      <c r="B27" s="130"/>
      <c r="C27" s="13" t="s">
        <v>9</v>
      </c>
      <c r="D27" s="71">
        <v>80</v>
      </c>
      <c r="E27" s="71">
        <v>90</v>
      </c>
      <c r="F27" s="71">
        <v>99</v>
      </c>
      <c r="G27" s="71">
        <f>D27</f>
        <v>80</v>
      </c>
      <c r="H27">
        <f t="shared" si="0"/>
        <v>80</v>
      </c>
    </row>
    <row r="28" spans="2:14" x14ac:dyDescent="0.25">
      <c r="B28" s="129" t="s">
        <v>126</v>
      </c>
      <c r="C28" s="11" t="s">
        <v>11</v>
      </c>
      <c r="D28" s="59">
        <v>380</v>
      </c>
      <c r="E28" s="59">
        <v>307</v>
      </c>
      <c r="F28" s="59">
        <v>310</v>
      </c>
      <c r="G28" s="59">
        <f>F28</f>
        <v>310</v>
      </c>
      <c r="H28">
        <f t="shared" si="0"/>
        <v>307</v>
      </c>
    </row>
    <row r="29" spans="2:14" x14ac:dyDescent="0.25">
      <c r="B29" s="129"/>
      <c r="C29" s="12" t="s">
        <v>12</v>
      </c>
      <c r="D29" s="59">
        <v>223</v>
      </c>
      <c r="E29" s="59">
        <v>275</v>
      </c>
      <c r="F29" s="59">
        <v>290</v>
      </c>
      <c r="G29" s="59">
        <f>F29</f>
        <v>290</v>
      </c>
      <c r="H29">
        <f t="shared" si="0"/>
        <v>223</v>
      </c>
    </row>
    <row r="30" spans="2:14" ht="15.75" thickBot="1" x14ac:dyDescent="0.3">
      <c r="B30" s="130"/>
      <c r="C30" s="13" t="s">
        <v>9</v>
      </c>
      <c r="D30" s="71">
        <v>100</v>
      </c>
      <c r="E30" s="71">
        <v>85</v>
      </c>
      <c r="F30" s="71">
        <v>112</v>
      </c>
      <c r="G30" s="71">
        <f>E30</f>
        <v>85</v>
      </c>
      <c r="H30">
        <f t="shared" si="0"/>
        <v>85</v>
      </c>
    </row>
    <row r="31" spans="2:14" x14ac:dyDescent="0.25">
      <c r="B31" s="129" t="s">
        <v>25</v>
      </c>
      <c r="C31" s="11" t="s">
        <v>11</v>
      </c>
      <c r="D31" s="59">
        <v>341</v>
      </c>
      <c r="E31" s="59">
        <v>320</v>
      </c>
      <c r="F31" s="59">
        <v>320</v>
      </c>
      <c r="G31" s="59">
        <f>F31</f>
        <v>320</v>
      </c>
      <c r="H31">
        <f t="shared" si="0"/>
        <v>320</v>
      </c>
    </row>
    <row r="32" spans="2:14" x14ac:dyDescent="0.25">
      <c r="B32" s="129"/>
      <c r="C32" s="12" t="s">
        <v>12</v>
      </c>
      <c r="D32" s="59">
        <v>297</v>
      </c>
      <c r="E32" s="59">
        <v>314</v>
      </c>
      <c r="F32" s="59">
        <v>290</v>
      </c>
      <c r="G32" s="59">
        <f>F32</f>
        <v>290</v>
      </c>
      <c r="H32">
        <f t="shared" si="0"/>
        <v>290</v>
      </c>
    </row>
    <row r="33" spans="2:8" ht="15.75" thickBot="1" x14ac:dyDescent="0.3">
      <c r="B33" s="131"/>
      <c r="C33" s="13" t="s">
        <v>9</v>
      </c>
      <c r="D33" s="71">
        <v>120</v>
      </c>
      <c r="E33" s="71">
        <v>90</v>
      </c>
      <c r="F33" s="71">
        <v>102</v>
      </c>
      <c r="G33" s="71">
        <f t="shared" ref="G33:G38" si="4">E33</f>
        <v>90</v>
      </c>
      <c r="H33">
        <f t="shared" si="0"/>
        <v>90</v>
      </c>
    </row>
    <row r="34" spans="2:8" x14ac:dyDescent="0.25">
      <c r="B34" s="129" t="s">
        <v>179</v>
      </c>
      <c r="C34" s="11" t="s">
        <v>11</v>
      </c>
      <c r="D34" s="59">
        <v>338</v>
      </c>
      <c r="E34" s="59">
        <v>320</v>
      </c>
      <c r="F34" s="59">
        <v>290</v>
      </c>
      <c r="G34" s="59">
        <f t="shared" si="4"/>
        <v>320</v>
      </c>
      <c r="H34">
        <f t="shared" si="0"/>
        <v>290</v>
      </c>
    </row>
    <row r="35" spans="2:8" x14ac:dyDescent="0.25">
      <c r="B35" s="129"/>
      <c r="C35" s="12" t="s">
        <v>12</v>
      </c>
      <c r="D35" s="59">
        <v>169</v>
      </c>
      <c r="E35" s="59">
        <v>270</v>
      </c>
      <c r="F35" s="59">
        <v>290</v>
      </c>
      <c r="G35" s="59">
        <f t="shared" si="4"/>
        <v>270</v>
      </c>
      <c r="H35">
        <f t="shared" si="0"/>
        <v>169</v>
      </c>
    </row>
    <row r="36" spans="2:8" ht="15.75" thickBot="1" x14ac:dyDescent="0.3">
      <c r="B36" s="131"/>
      <c r="C36" s="13" t="s">
        <v>9</v>
      </c>
      <c r="D36" s="71">
        <v>100</v>
      </c>
      <c r="E36" s="71">
        <v>79</v>
      </c>
      <c r="F36" s="71">
        <v>89</v>
      </c>
      <c r="G36" s="71">
        <f t="shared" si="4"/>
        <v>79</v>
      </c>
      <c r="H36">
        <f t="shared" si="0"/>
        <v>79</v>
      </c>
    </row>
    <row r="37" spans="2:8" x14ac:dyDescent="0.25">
      <c r="B37" s="129" t="s">
        <v>26</v>
      </c>
      <c r="C37" s="11" t="s">
        <v>11</v>
      </c>
      <c r="D37" s="59">
        <v>350</v>
      </c>
      <c r="E37" s="59">
        <v>305</v>
      </c>
      <c r="F37" s="59">
        <v>340</v>
      </c>
      <c r="G37" s="59">
        <f t="shared" si="4"/>
        <v>305</v>
      </c>
      <c r="H37">
        <f t="shared" si="0"/>
        <v>305</v>
      </c>
    </row>
    <row r="38" spans="2:8" x14ac:dyDescent="0.25">
      <c r="B38" s="129"/>
      <c r="C38" s="12" t="s">
        <v>12</v>
      </c>
      <c r="D38" s="59">
        <v>301</v>
      </c>
      <c r="E38" s="59">
        <v>270</v>
      </c>
      <c r="F38" s="59">
        <v>321</v>
      </c>
      <c r="G38" s="59">
        <f t="shared" si="4"/>
        <v>270</v>
      </c>
      <c r="H38">
        <f t="shared" si="0"/>
        <v>270</v>
      </c>
    </row>
    <row r="39" spans="2:8" ht="15.75" thickBot="1" x14ac:dyDescent="0.3">
      <c r="B39" s="131"/>
      <c r="C39" s="13" t="s">
        <v>9</v>
      </c>
      <c r="D39" s="71">
        <v>100</v>
      </c>
      <c r="E39" s="71">
        <v>100</v>
      </c>
      <c r="F39" s="71">
        <v>99</v>
      </c>
      <c r="G39" s="71">
        <f>F39</f>
        <v>99</v>
      </c>
      <c r="H39">
        <f t="shared" si="0"/>
        <v>99</v>
      </c>
    </row>
    <row r="40" spans="2:8" x14ac:dyDescent="0.25">
      <c r="B40" s="129" t="s">
        <v>120</v>
      </c>
      <c r="C40" s="11" t="s">
        <v>11</v>
      </c>
      <c r="D40" s="59">
        <v>327</v>
      </c>
      <c r="E40" s="59">
        <v>314</v>
      </c>
      <c r="F40" s="59">
        <v>310</v>
      </c>
      <c r="G40" s="59">
        <f>E40</f>
        <v>314</v>
      </c>
      <c r="H40">
        <f t="shared" si="0"/>
        <v>310</v>
      </c>
    </row>
    <row r="41" spans="2:8" x14ac:dyDescent="0.25">
      <c r="B41" s="129"/>
      <c r="C41" s="12" t="s">
        <v>12</v>
      </c>
      <c r="D41" s="59">
        <v>273</v>
      </c>
      <c r="E41" s="59">
        <v>278</v>
      </c>
      <c r="F41" s="59">
        <v>299</v>
      </c>
      <c r="G41" s="59">
        <f>E41</f>
        <v>278</v>
      </c>
      <c r="H41">
        <f t="shared" si="0"/>
        <v>273</v>
      </c>
    </row>
    <row r="42" spans="2:8" ht="15.75" thickBot="1" x14ac:dyDescent="0.3">
      <c r="B42" s="131"/>
      <c r="C42" s="13" t="s">
        <v>9</v>
      </c>
      <c r="D42" s="71">
        <v>90</v>
      </c>
      <c r="E42" s="71">
        <v>89</v>
      </c>
      <c r="F42" s="71">
        <v>89</v>
      </c>
      <c r="G42" s="71">
        <f>E42</f>
        <v>89</v>
      </c>
      <c r="H42">
        <f t="shared" si="0"/>
        <v>89</v>
      </c>
    </row>
    <row r="43" spans="2:8" x14ac:dyDescent="0.25">
      <c r="B43" s="129" t="s">
        <v>81</v>
      </c>
      <c r="C43" s="11" t="s">
        <v>11</v>
      </c>
      <c r="D43" s="59">
        <v>330</v>
      </c>
      <c r="E43" s="59">
        <v>318</v>
      </c>
      <c r="F43" s="59">
        <v>350</v>
      </c>
      <c r="G43" s="59">
        <f>F43</f>
        <v>350</v>
      </c>
      <c r="H43">
        <f t="shared" si="0"/>
        <v>318</v>
      </c>
    </row>
    <row r="44" spans="2:8" x14ac:dyDescent="0.25">
      <c r="B44" s="129"/>
      <c r="C44" s="12" t="s">
        <v>12</v>
      </c>
      <c r="D44" s="59">
        <v>295</v>
      </c>
      <c r="E44" s="59">
        <v>275</v>
      </c>
      <c r="F44" s="59">
        <v>299</v>
      </c>
      <c r="G44" s="59">
        <f>F44</f>
        <v>299</v>
      </c>
      <c r="H44">
        <f t="shared" si="0"/>
        <v>275</v>
      </c>
    </row>
    <row r="45" spans="2:8" ht="15.75" thickBot="1" x14ac:dyDescent="0.3">
      <c r="B45" s="131"/>
      <c r="C45" s="13" t="s">
        <v>9</v>
      </c>
      <c r="D45" s="71">
        <v>80</v>
      </c>
      <c r="E45" s="71">
        <v>80</v>
      </c>
      <c r="F45" s="71">
        <v>98</v>
      </c>
      <c r="G45" s="71">
        <f t="shared" ref="G45:G51" si="5">E45</f>
        <v>80</v>
      </c>
      <c r="H45">
        <f t="shared" si="0"/>
        <v>80</v>
      </c>
    </row>
    <row r="46" spans="2:8" x14ac:dyDescent="0.25">
      <c r="B46" s="129" t="s">
        <v>77</v>
      </c>
      <c r="C46" s="16" t="s">
        <v>11</v>
      </c>
      <c r="D46" s="59">
        <v>370</v>
      </c>
      <c r="E46" s="59">
        <v>350</v>
      </c>
      <c r="F46" s="59">
        <v>290</v>
      </c>
      <c r="G46" s="59">
        <f t="shared" si="5"/>
        <v>350</v>
      </c>
      <c r="H46">
        <f t="shared" si="0"/>
        <v>290</v>
      </c>
    </row>
    <row r="47" spans="2:8" x14ac:dyDescent="0.25">
      <c r="B47" s="129"/>
      <c r="C47" s="14" t="s">
        <v>12</v>
      </c>
      <c r="D47" s="59">
        <v>345</v>
      </c>
      <c r="E47" s="59">
        <v>320</v>
      </c>
      <c r="F47" s="59">
        <v>270</v>
      </c>
      <c r="G47" s="59">
        <f t="shared" si="5"/>
        <v>320</v>
      </c>
      <c r="H47">
        <f t="shared" si="0"/>
        <v>270</v>
      </c>
    </row>
    <row r="48" spans="2:8" ht="15.75" thickBot="1" x14ac:dyDescent="0.3">
      <c r="B48" s="130"/>
      <c r="C48" s="13" t="s">
        <v>9</v>
      </c>
      <c r="D48" s="71">
        <v>100</v>
      </c>
      <c r="E48" s="71">
        <v>88</v>
      </c>
      <c r="F48" s="71">
        <v>98</v>
      </c>
      <c r="G48" s="71">
        <f t="shared" si="5"/>
        <v>88</v>
      </c>
      <c r="H48">
        <f t="shared" si="0"/>
        <v>88</v>
      </c>
    </row>
    <row r="49" spans="2:8" x14ac:dyDescent="0.25">
      <c r="B49" s="129" t="s">
        <v>29</v>
      </c>
      <c r="C49" s="17" t="s">
        <v>11</v>
      </c>
      <c r="D49" s="59">
        <v>410</v>
      </c>
      <c r="E49" s="59">
        <v>468</v>
      </c>
      <c r="F49" s="59">
        <v>460</v>
      </c>
      <c r="G49" s="59">
        <f t="shared" si="5"/>
        <v>468</v>
      </c>
      <c r="H49">
        <f t="shared" si="0"/>
        <v>410</v>
      </c>
    </row>
    <row r="50" spans="2:8" x14ac:dyDescent="0.25">
      <c r="B50" s="129"/>
      <c r="C50" s="14" t="s">
        <v>12</v>
      </c>
      <c r="D50" s="59">
        <v>340</v>
      </c>
      <c r="E50" s="59">
        <v>390</v>
      </c>
      <c r="F50" s="59">
        <v>350</v>
      </c>
      <c r="G50" s="59">
        <f t="shared" si="5"/>
        <v>390</v>
      </c>
      <c r="H50">
        <f t="shared" si="0"/>
        <v>340</v>
      </c>
    </row>
    <row r="51" spans="2:8" ht="15.75" thickBot="1" x14ac:dyDescent="0.3">
      <c r="B51" s="130"/>
      <c r="C51" s="13" t="s">
        <v>9</v>
      </c>
      <c r="D51" s="71">
        <v>120</v>
      </c>
      <c r="E51" s="71">
        <v>90</v>
      </c>
      <c r="F51" s="71">
        <v>102</v>
      </c>
      <c r="G51" s="71">
        <f t="shared" si="5"/>
        <v>90</v>
      </c>
      <c r="H51">
        <f t="shared" si="0"/>
        <v>90</v>
      </c>
    </row>
    <row r="52" spans="2:8" x14ac:dyDescent="0.25">
      <c r="B52" s="129" t="s">
        <v>88</v>
      </c>
      <c r="C52" s="17" t="s">
        <v>11</v>
      </c>
      <c r="D52" s="59">
        <v>359</v>
      </c>
      <c r="E52" s="59">
        <v>329</v>
      </c>
      <c r="F52" s="59">
        <v>355</v>
      </c>
      <c r="G52" s="59">
        <f>F52</f>
        <v>355</v>
      </c>
      <c r="H52">
        <f t="shared" si="0"/>
        <v>329</v>
      </c>
    </row>
    <row r="53" spans="2:8" x14ac:dyDescent="0.25">
      <c r="B53" s="129"/>
      <c r="C53" s="14" t="s">
        <v>12</v>
      </c>
      <c r="D53" s="59">
        <v>251</v>
      </c>
      <c r="E53" s="59">
        <v>280</v>
      </c>
      <c r="F53" s="59">
        <v>280</v>
      </c>
      <c r="G53" s="59">
        <f>F53</f>
        <v>280</v>
      </c>
      <c r="H53">
        <f t="shared" si="0"/>
        <v>251</v>
      </c>
    </row>
    <row r="54" spans="2:8" ht="15.75" thickBot="1" x14ac:dyDescent="0.3">
      <c r="B54" s="130"/>
      <c r="C54" s="13" t="s">
        <v>9</v>
      </c>
      <c r="D54" s="71">
        <v>80</v>
      </c>
      <c r="E54" s="71">
        <v>70</v>
      </c>
      <c r="F54" s="71">
        <v>89</v>
      </c>
      <c r="G54" s="71">
        <f>E54</f>
        <v>70</v>
      </c>
      <c r="H54">
        <f t="shared" si="0"/>
        <v>70</v>
      </c>
    </row>
    <row r="55" spans="2:8" x14ac:dyDescent="0.25">
      <c r="B55" s="129" t="s">
        <v>87</v>
      </c>
      <c r="C55" s="17" t="s">
        <v>11</v>
      </c>
      <c r="D55" s="59">
        <v>290</v>
      </c>
      <c r="E55" s="59">
        <v>310</v>
      </c>
      <c r="F55" s="59">
        <v>280</v>
      </c>
      <c r="G55" s="59">
        <f>E55</f>
        <v>310</v>
      </c>
      <c r="H55">
        <f t="shared" si="0"/>
        <v>280</v>
      </c>
    </row>
    <row r="56" spans="2:8" x14ac:dyDescent="0.25">
      <c r="B56" s="129"/>
      <c r="C56" s="14" t="s">
        <v>12</v>
      </c>
      <c r="D56" s="59">
        <v>250</v>
      </c>
      <c r="E56" s="59">
        <v>279</v>
      </c>
      <c r="F56" s="59">
        <v>240</v>
      </c>
      <c r="G56" s="59">
        <f>E56</f>
        <v>279</v>
      </c>
      <c r="H56">
        <f t="shared" si="0"/>
        <v>240</v>
      </c>
    </row>
    <row r="57" spans="2:8" ht="15.75" thickBot="1" x14ac:dyDescent="0.3">
      <c r="B57" s="130"/>
      <c r="C57" s="13" t="s">
        <v>9</v>
      </c>
      <c r="D57" s="71">
        <v>80</v>
      </c>
      <c r="E57" s="71">
        <v>70</v>
      </c>
      <c r="F57" s="71">
        <v>102</v>
      </c>
      <c r="G57" s="71">
        <f>E57</f>
        <v>70</v>
      </c>
      <c r="H57">
        <f t="shared" si="0"/>
        <v>70</v>
      </c>
    </row>
    <row r="58" spans="2:8" x14ac:dyDescent="0.25">
      <c r="B58" s="129" t="s">
        <v>61</v>
      </c>
      <c r="C58" s="17" t="s">
        <v>11</v>
      </c>
      <c r="D58" s="59">
        <v>290</v>
      </c>
      <c r="E58" s="59">
        <v>300</v>
      </c>
      <c r="F58" s="59">
        <v>290</v>
      </c>
      <c r="G58" s="59">
        <f>F58</f>
        <v>290</v>
      </c>
      <c r="H58">
        <f t="shared" si="0"/>
        <v>290</v>
      </c>
    </row>
    <row r="59" spans="2:8" x14ac:dyDescent="0.25">
      <c r="B59" s="129"/>
      <c r="C59" s="14" t="s">
        <v>12</v>
      </c>
      <c r="D59" s="59">
        <v>240</v>
      </c>
      <c r="E59" s="59">
        <v>260</v>
      </c>
      <c r="F59" s="59">
        <v>210</v>
      </c>
      <c r="G59" s="59">
        <f>D59</f>
        <v>240</v>
      </c>
      <c r="H59">
        <f t="shared" si="0"/>
        <v>210</v>
      </c>
    </row>
    <row r="60" spans="2:8" ht="15.75" thickBot="1" x14ac:dyDescent="0.3">
      <c r="B60" s="130"/>
      <c r="C60" s="13" t="s">
        <v>9</v>
      </c>
      <c r="D60" s="71">
        <v>100</v>
      </c>
      <c r="E60" s="83">
        <v>80</v>
      </c>
      <c r="F60" s="71">
        <v>98</v>
      </c>
      <c r="G60" s="71">
        <f>F60</f>
        <v>98</v>
      </c>
      <c r="H60">
        <f t="shared" si="0"/>
        <v>80</v>
      </c>
    </row>
    <row r="61" spans="2:8" x14ac:dyDescent="0.25">
      <c r="B61" s="129" t="s">
        <v>46</v>
      </c>
      <c r="C61" s="17" t="s">
        <v>11</v>
      </c>
      <c r="D61" s="59">
        <v>270</v>
      </c>
      <c r="E61" s="59">
        <v>353</v>
      </c>
      <c r="F61" s="59">
        <v>290</v>
      </c>
      <c r="G61" s="59">
        <f>E61</f>
        <v>353</v>
      </c>
      <c r="H61">
        <f t="shared" si="0"/>
        <v>270</v>
      </c>
    </row>
    <row r="62" spans="2:8" x14ac:dyDescent="0.25">
      <c r="B62" s="129"/>
      <c r="C62" s="14" t="s">
        <v>12</v>
      </c>
      <c r="D62" s="59">
        <v>260</v>
      </c>
      <c r="E62" s="59">
        <v>320</v>
      </c>
      <c r="F62" s="59">
        <v>250</v>
      </c>
      <c r="G62" s="59">
        <f>E62</f>
        <v>320</v>
      </c>
      <c r="H62">
        <f t="shared" si="0"/>
        <v>250</v>
      </c>
    </row>
    <row r="63" spans="2:8" ht="15.75" thickBot="1" x14ac:dyDescent="0.3">
      <c r="B63" s="130"/>
      <c r="C63" s="13" t="s">
        <v>9</v>
      </c>
      <c r="D63" s="71">
        <v>100</v>
      </c>
      <c r="E63" s="71">
        <v>60</v>
      </c>
      <c r="F63" s="71">
        <v>121</v>
      </c>
      <c r="G63" s="71">
        <f>E63</f>
        <v>60</v>
      </c>
      <c r="H63">
        <f t="shared" si="0"/>
        <v>60</v>
      </c>
    </row>
  </sheetData>
  <mergeCells count="22">
    <mergeCell ref="B43:B45"/>
    <mergeCell ref="B16:B18"/>
    <mergeCell ref="D4:F5"/>
    <mergeCell ref="B37:B39"/>
    <mergeCell ref="B28:B30"/>
    <mergeCell ref="B31:B33"/>
    <mergeCell ref="G4:G6"/>
    <mergeCell ref="B2:G2"/>
    <mergeCell ref="B61:B63"/>
    <mergeCell ref="B7:B9"/>
    <mergeCell ref="B10:B12"/>
    <mergeCell ref="B19:B21"/>
    <mergeCell ref="B25:B27"/>
    <mergeCell ref="B58:B60"/>
    <mergeCell ref="B34:B36"/>
    <mergeCell ref="B40:B42"/>
    <mergeCell ref="B52:B54"/>
    <mergeCell ref="B49:B51"/>
    <mergeCell ref="B55:B57"/>
    <mergeCell ref="B13:B15"/>
    <mergeCell ref="B22:B24"/>
    <mergeCell ref="B46:B48"/>
  </mergeCells>
  <pageMargins left="0.51181102362204722" right="0.51181102362204722" top="0.78740157480314965" bottom="0.78740157480314965" header="0.31496062992125984" footer="0.31496062992125984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M165"/>
  <sheetViews>
    <sheetView showGridLines="0" topLeftCell="A35" workbookViewId="0">
      <selection activeCell="J7" sqref="J7:K59"/>
    </sheetView>
  </sheetViews>
  <sheetFormatPr defaultRowHeight="15" x14ac:dyDescent="0.25"/>
  <cols>
    <col min="1" max="1" width="1.7109375" customWidth="1"/>
    <col min="2" max="2" width="28.140625" customWidth="1"/>
    <col min="3" max="3" width="21.85546875" customWidth="1"/>
    <col min="4" max="4" width="19.140625" customWidth="1"/>
    <col min="5" max="5" width="19.85546875" customWidth="1"/>
    <col min="6" max="6" width="17.85546875" customWidth="1"/>
    <col min="7" max="7" width="17.5703125" customWidth="1"/>
  </cols>
  <sheetData>
    <row r="2" spans="2:13" ht="17.25" x14ac:dyDescent="0.3">
      <c r="B2" s="118" t="s">
        <v>50</v>
      </c>
      <c r="C2" s="118"/>
      <c r="D2" s="118"/>
      <c r="E2" s="118"/>
      <c r="F2" s="118"/>
      <c r="G2" s="45"/>
    </row>
    <row r="3" spans="2:13" ht="16.5" thickBot="1" x14ac:dyDescent="0.3">
      <c r="B3" s="6"/>
      <c r="C3" s="6"/>
      <c r="D3" s="6"/>
      <c r="E3" s="6"/>
      <c r="F3" s="6"/>
      <c r="G3" s="6"/>
    </row>
    <row r="4" spans="2:13" ht="15.75" x14ac:dyDescent="0.25">
      <c r="B4" s="7"/>
      <c r="C4" s="7"/>
      <c r="D4" s="132" t="s">
        <v>182</v>
      </c>
      <c r="E4" s="133"/>
      <c r="F4" s="134"/>
      <c r="G4" s="126" t="s">
        <v>183</v>
      </c>
    </row>
    <row r="5" spans="2:13" ht="15.75" thickBot="1" x14ac:dyDescent="0.3">
      <c r="B5" s="19"/>
      <c r="C5" s="19"/>
      <c r="D5" s="135"/>
      <c r="E5" s="136"/>
      <c r="F5" s="137"/>
      <c r="G5" s="127"/>
    </row>
    <row r="6" spans="2:13" x14ac:dyDescent="0.25">
      <c r="B6" s="40" t="s">
        <v>7</v>
      </c>
      <c r="C6" s="37" t="s">
        <v>10</v>
      </c>
      <c r="D6" s="10" t="s">
        <v>184</v>
      </c>
      <c r="E6" s="8" t="s">
        <v>185</v>
      </c>
      <c r="F6" s="9" t="s">
        <v>186</v>
      </c>
      <c r="G6" s="128"/>
      <c r="J6" t="s">
        <v>292</v>
      </c>
      <c r="K6" t="s">
        <v>293</v>
      </c>
      <c r="L6" t="s">
        <v>294</v>
      </c>
      <c r="M6" t="s">
        <v>295</v>
      </c>
    </row>
    <row r="7" spans="2:13" x14ac:dyDescent="0.25">
      <c r="B7" s="129" t="s">
        <v>121</v>
      </c>
      <c r="C7" s="11" t="s">
        <v>11</v>
      </c>
      <c r="D7" s="57">
        <v>455</v>
      </c>
      <c r="E7" s="57">
        <v>472</v>
      </c>
      <c r="F7" s="57">
        <v>411</v>
      </c>
      <c r="G7" s="57">
        <f>F7</f>
        <v>411</v>
      </c>
      <c r="H7" t="s">
        <v>198</v>
      </c>
      <c r="I7">
        <f ca="1">INDIRECT(H7,TRUE)</f>
        <v>89</v>
      </c>
      <c r="J7">
        <f ca="1">INDIRECT(L7,TRUE)</f>
        <v>411</v>
      </c>
      <c r="K7">
        <f ca="1">INDIRECT(M7,TRUE)</f>
        <v>390</v>
      </c>
      <c r="L7" t="s">
        <v>296</v>
      </c>
      <c r="M7" t="s">
        <v>297</v>
      </c>
    </row>
    <row r="8" spans="2:13" x14ac:dyDescent="0.25">
      <c r="B8" s="129"/>
      <c r="C8" s="12" t="s">
        <v>12</v>
      </c>
      <c r="D8" s="59">
        <v>350</v>
      </c>
      <c r="E8" s="59">
        <v>553</v>
      </c>
      <c r="F8" s="59">
        <v>390</v>
      </c>
      <c r="G8" s="59">
        <f>F8</f>
        <v>390</v>
      </c>
      <c r="H8" t="s">
        <v>199</v>
      </c>
      <c r="I8">
        <f t="shared" ref="I8:I59" ca="1" si="0">INDIRECT(H8,TRUE)</f>
        <v>89</v>
      </c>
      <c r="J8">
        <f t="shared" ref="J8:J59" ca="1" si="1">INDIRECT(L8,TRUE)</f>
        <v>421</v>
      </c>
      <c r="K8">
        <f t="shared" ref="K8:K59" ca="1" si="2">INDIRECT(M8,TRUE)</f>
        <v>325</v>
      </c>
      <c r="L8" t="s">
        <v>298</v>
      </c>
      <c r="M8" t="s">
        <v>299</v>
      </c>
    </row>
    <row r="9" spans="2:13" ht="15.75" thickBot="1" x14ac:dyDescent="0.3">
      <c r="B9" s="130"/>
      <c r="C9" s="13" t="s">
        <v>9</v>
      </c>
      <c r="D9" s="61">
        <v>150</v>
      </c>
      <c r="E9" s="61">
        <v>180</v>
      </c>
      <c r="F9" s="61">
        <v>89</v>
      </c>
      <c r="G9" s="61">
        <f>F9</f>
        <v>89</v>
      </c>
      <c r="H9" t="s">
        <v>200</v>
      </c>
      <c r="I9">
        <f t="shared" ca="1" si="0"/>
        <v>78</v>
      </c>
      <c r="J9">
        <f t="shared" ca="1" si="1"/>
        <v>350</v>
      </c>
      <c r="K9">
        <f t="shared" ca="1" si="2"/>
        <v>290</v>
      </c>
      <c r="L9" t="s">
        <v>300</v>
      </c>
      <c r="M9" t="s">
        <v>301</v>
      </c>
    </row>
    <row r="10" spans="2:13" x14ac:dyDescent="0.25">
      <c r="B10" s="129" t="s">
        <v>127</v>
      </c>
      <c r="C10" s="11" t="s">
        <v>11</v>
      </c>
      <c r="D10" s="57">
        <v>421</v>
      </c>
      <c r="E10" s="57">
        <v>457</v>
      </c>
      <c r="F10" s="57">
        <v>555</v>
      </c>
      <c r="G10" s="57">
        <f>D10</f>
        <v>421</v>
      </c>
      <c r="H10" t="s">
        <v>201</v>
      </c>
      <c r="I10">
        <f t="shared" ca="1" si="0"/>
        <v>78</v>
      </c>
      <c r="J10">
        <f t="shared" ca="1" si="1"/>
        <v>370</v>
      </c>
      <c r="K10">
        <f t="shared" ca="1" si="2"/>
        <v>270</v>
      </c>
      <c r="L10" t="s">
        <v>302</v>
      </c>
      <c r="M10" t="s">
        <v>303</v>
      </c>
    </row>
    <row r="11" spans="2:13" x14ac:dyDescent="0.25">
      <c r="B11" s="129"/>
      <c r="C11" s="12" t="s">
        <v>12</v>
      </c>
      <c r="D11" s="59">
        <v>325</v>
      </c>
      <c r="E11" s="59">
        <v>457</v>
      </c>
      <c r="F11" s="59">
        <v>480</v>
      </c>
      <c r="G11" s="59">
        <f>D11</f>
        <v>325</v>
      </c>
      <c r="H11" t="s">
        <v>202</v>
      </c>
      <c r="I11">
        <f t="shared" ca="1" si="0"/>
        <v>68</v>
      </c>
      <c r="J11">
        <f t="shared" ca="1" si="1"/>
        <v>350</v>
      </c>
      <c r="K11">
        <f t="shared" ca="1" si="2"/>
        <v>240</v>
      </c>
      <c r="L11" t="s">
        <v>304</v>
      </c>
      <c r="M11" t="s">
        <v>305</v>
      </c>
    </row>
    <row r="12" spans="2:13" ht="15.75" thickBot="1" x14ac:dyDescent="0.3">
      <c r="B12" s="130"/>
      <c r="C12" s="13" t="s">
        <v>9</v>
      </c>
      <c r="D12" s="61">
        <v>150</v>
      </c>
      <c r="E12" s="61">
        <v>150</v>
      </c>
      <c r="F12" s="61">
        <v>89</v>
      </c>
      <c r="G12" s="61">
        <f>F12</f>
        <v>89</v>
      </c>
      <c r="H12" t="s">
        <v>203</v>
      </c>
      <c r="I12">
        <f t="shared" ca="1" si="0"/>
        <v>48</v>
      </c>
      <c r="J12">
        <f t="shared" ca="1" si="1"/>
        <v>260</v>
      </c>
      <c r="K12">
        <f t="shared" ca="1" si="2"/>
        <v>240</v>
      </c>
      <c r="L12" t="s">
        <v>306</v>
      </c>
      <c r="M12" t="s">
        <v>307</v>
      </c>
    </row>
    <row r="13" spans="2:13" x14ac:dyDescent="0.25">
      <c r="B13" s="129" t="s">
        <v>58</v>
      </c>
      <c r="C13" s="11" t="s">
        <v>11</v>
      </c>
      <c r="D13" s="57">
        <v>350</v>
      </c>
      <c r="E13" s="57">
        <v>449</v>
      </c>
      <c r="F13" s="57">
        <v>395</v>
      </c>
      <c r="G13" s="57">
        <f>D13</f>
        <v>350</v>
      </c>
      <c r="H13" t="s">
        <v>204</v>
      </c>
      <c r="I13">
        <f t="shared" ca="1" si="0"/>
        <v>102</v>
      </c>
      <c r="J13">
        <f t="shared" ca="1" si="1"/>
        <v>380</v>
      </c>
      <c r="K13">
        <f t="shared" ca="1" si="2"/>
        <v>320</v>
      </c>
      <c r="L13" t="s">
        <v>308</v>
      </c>
      <c r="M13" t="s">
        <v>309</v>
      </c>
    </row>
    <row r="14" spans="2:13" x14ac:dyDescent="0.25">
      <c r="B14" s="129"/>
      <c r="C14" s="12" t="s">
        <v>12</v>
      </c>
      <c r="D14" s="59">
        <v>320</v>
      </c>
      <c r="E14" s="59">
        <v>449</v>
      </c>
      <c r="F14" s="59">
        <v>290</v>
      </c>
      <c r="G14" s="59">
        <f>F14</f>
        <v>290</v>
      </c>
      <c r="H14" t="s">
        <v>205</v>
      </c>
      <c r="I14">
        <f t="shared" ca="1" si="0"/>
        <v>74</v>
      </c>
      <c r="J14">
        <f t="shared" ca="1" si="1"/>
        <v>340</v>
      </c>
      <c r="K14">
        <f t="shared" ca="1" si="2"/>
        <v>315</v>
      </c>
      <c r="L14" t="s">
        <v>310</v>
      </c>
      <c r="M14" t="s">
        <v>311</v>
      </c>
    </row>
    <row r="15" spans="2:13" ht="15.75" thickBot="1" x14ac:dyDescent="0.3">
      <c r="B15" s="130"/>
      <c r="C15" s="13" t="s">
        <v>9</v>
      </c>
      <c r="D15" s="61">
        <v>140</v>
      </c>
      <c r="E15" s="61">
        <v>190</v>
      </c>
      <c r="F15" s="61">
        <v>78</v>
      </c>
      <c r="G15" s="61">
        <f>F15</f>
        <v>78</v>
      </c>
      <c r="H15" t="s">
        <v>206</v>
      </c>
      <c r="I15">
        <f t="shared" ca="1" si="0"/>
        <v>45</v>
      </c>
      <c r="J15">
        <f t="shared" ca="1" si="1"/>
        <v>140</v>
      </c>
      <c r="K15">
        <f t="shared" ca="1" si="2"/>
        <v>140</v>
      </c>
      <c r="L15" t="s">
        <v>312</v>
      </c>
      <c r="M15" t="s">
        <v>313</v>
      </c>
    </row>
    <row r="16" spans="2:13" x14ac:dyDescent="0.25">
      <c r="B16" s="129" t="s">
        <v>59</v>
      </c>
      <c r="C16" s="11" t="s">
        <v>11</v>
      </c>
      <c r="D16" s="57">
        <v>350</v>
      </c>
      <c r="E16" s="57">
        <v>370</v>
      </c>
      <c r="F16" s="57">
        <v>360</v>
      </c>
      <c r="G16" s="57">
        <f>E16</f>
        <v>370</v>
      </c>
      <c r="H16" t="s">
        <v>207</v>
      </c>
      <c r="I16">
        <f t="shared" ca="1" si="0"/>
        <v>56</v>
      </c>
      <c r="J16">
        <f t="shared" ca="1" si="1"/>
        <v>326</v>
      </c>
      <c r="K16">
        <f t="shared" ca="1" si="2"/>
        <v>295</v>
      </c>
      <c r="L16" t="s">
        <v>314</v>
      </c>
      <c r="M16" t="s">
        <v>315</v>
      </c>
    </row>
    <row r="17" spans="2:13" x14ac:dyDescent="0.25">
      <c r="B17" s="129"/>
      <c r="C17" s="12" t="s">
        <v>12</v>
      </c>
      <c r="D17" s="59">
        <v>254</v>
      </c>
      <c r="E17" s="59">
        <v>350</v>
      </c>
      <c r="F17" s="59">
        <v>270</v>
      </c>
      <c r="G17" s="59">
        <f>F17</f>
        <v>270</v>
      </c>
      <c r="H17" t="s">
        <v>208</v>
      </c>
      <c r="I17">
        <f t="shared" ca="1" si="0"/>
        <v>65</v>
      </c>
      <c r="J17">
        <f t="shared" ca="1" si="1"/>
        <v>340</v>
      </c>
      <c r="K17">
        <f t="shared" ca="1" si="2"/>
        <v>320</v>
      </c>
      <c r="L17" t="s">
        <v>316</v>
      </c>
      <c r="M17" t="s">
        <v>317</v>
      </c>
    </row>
    <row r="18" spans="2:13" ht="15.75" thickBot="1" x14ac:dyDescent="0.3">
      <c r="B18" s="130"/>
      <c r="C18" s="13" t="s">
        <v>9</v>
      </c>
      <c r="D18" s="61">
        <v>150</v>
      </c>
      <c r="E18" s="61">
        <v>160</v>
      </c>
      <c r="F18" s="61">
        <v>78</v>
      </c>
      <c r="G18" s="61">
        <f>F18</f>
        <v>78</v>
      </c>
      <c r="H18" t="s">
        <v>209</v>
      </c>
      <c r="I18">
        <f t="shared" ca="1" si="0"/>
        <v>69</v>
      </c>
      <c r="J18">
        <f t="shared" ca="1" si="1"/>
        <v>335</v>
      </c>
      <c r="K18">
        <f t="shared" ca="1" si="2"/>
        <v>320</v>
      </c>
      <c r="L18" t="s">
        <v>318</v>
      </c>
      <c r="M18" t="s">
        <v>319</v>
      </c>
    </row>
    <row r="19" spans="2:13" x14ac:dyDescent="0.25">
      <c r="B19" s="129" t="s">
        <v>55</v>
      </c>
      <c r="C19" s="11" t="s">
        <v>11</v>
      </c>
      <c r="D19" s="57">
        <v>345</v>
      </c>
      <c r="E19" s="57">
        <v>301</v>
      </c>
      <c r="F19" s="57">
        <v>350</v>
      </c>
      <c r="G19" s="57">
        <f>F19</f>
        <v>350</v>
      </c>
      <c r="H19" t="s">
        <v>210</v>
      </c>
      <c r="I19">
        <f t="shared" ca="1" si="0"/>
        <v>69</v>
      </c>
      <c r="J19">
        <f t="shared" ca="1" si="1"/>
        <v>395</v>
      </c>
      <c r="K19">
        <f t="shared" ca="1" si="2"/>
        <v>350</v>
      </c>
      <c r="L19" t="s">
        <v>320</v>
      </c>
      <c r="M19" t="s">
        <v>321</v>
      </c>
    </row>
    <row r="20" spans="2:13" x14ac:dyDescent="0.25">
      <c r="B20" s="129"/>
      <c r="C20" s="12" t="s">
        <v>12</v>
      </c>
      <c r="D20" s="59">
        <v>235</v>
      </c>
      <c r="E20" s="59">
        <v>301</v>
      </c>
      <c r="F20" s="59">
        <v>240</v>
      </c>
      <c r="G20" s="59">
        <f>F20</f>
        <v>240</v>
      </c>
      <c r="H20" t="s">
        <v>211</v>
      </c>
      <c r="I20">
        <f t="shared" ca="1" si="0"/>
        <v>98</v>
      </c>
      <c r="J20">
        <f t="shared" ca="1" si="1"/>
        <v>326.64999999999998</v>
      </c>
      <c r="K20">
        <f t="shared" ca="1" si="2"/>
        <v>326.64999999999998</v>
      </c>
      <c r="L20" t="s">
        <v>322</v>
      </c>
      <c r="M20" t="s">
        <v>323</v>
      </c>
    </row>
    <row r="21" spans="2:13" ht="15.75" thickBot="1" x14ac:dyDescent="0.3">
      <c r="B21" s="130"/>
      <c r="C21" s="13" t="s">
        <v>9</v>
      </c>
      <c r="D21" s="61">
        <v>140</v>
      </c>
      <c r="E21" s="61">
        <v>190</v>
      </c>
      <c r="F21" s="61">
        <v>68</v>
      </c>
      <c r="G21" s="61">
        <f>F21</f>
        <v>68</v>
      </c>
      <c r="H21" t="s">
        <v>212</v>
      </c>
      <c r="I21">
        <f t="shared" ca="1" si="0"/>
        <v>89</v>
      </c>
      <c r="J21">
        <f t="shared" ca="1" si="1"/>
        <v>370</v>
      </c>
      <c r="K21">
        <f t="shared" ca="1" si="2"/>
        <v>350</v>
      </c>
      <c r="L21" t="s">
        <v>324</v>
      </c>
      <c r="M21" t="s">
        <v>325</v>
      </c>
    </row>
    <row r="22" spans="2:13" x14ac:dyDescent="0.25">
      <c r="B22" s="129" t="s">
        <v>85</v>
      </c>
      <c r="C22" s="11" t="s">
        <v>11</v>
      </c>
      <c r="D22" s="57">
        <v>290</v>
      </c>
      <c r="E22" s="57">
        <v>260</v>
      </c>
      <c r="F22" s="57">
        <v>288</v>
      </c>
      <c r="G22" s="57">
        <f>E22</f>
        <v>260</v>
      </c>
      <c r="H22" t="s">
        <v>213</v>
      </c>
      <c r="I22">
        <f t="shared" ca="1" si="0"/>
        <v>45</v>
      </c>
      <c r="J22">
        <f t="shared" ca="1" si="1"/>
        <v>98</v>
      </c>
      <c r="K22">
        <f t="shared" ca="1" si="2"/>
        <v>89</v>
      </c>
      <c r="L22" t="s">
        <v>326</v>
      </c>
      <c r="M22" t="s">
        <v>327</v>
      </c>
    </row>
    <row r="23" spans="2:13" x14ac:dyDescent="0.25">
      <c r="B23" s="129"/>
      <c r="C23" s="12" t="s">
        <v>12</v>
      </c>
      <c r="D23" s="59">
        <v>254</v>
      </c>
      <c r="E23" s="59">
        <v>240</v>
      </c>
      <c r="F23" s="59">
        <v>280</v>
      </c>
      <c r="G23" s="59">
        <f>E23</f>
        <v>240</v>
      </c>
      <c r="H23" t="s">
        <v>214</v>
      </c>
      <c r="I23">
        <f t="shared" ca="1" si="0"/>
        <v>68</v>
      </c>
      <c r="J23">
        <f t="shared" ca="1" si="1"/>
        <v>350</v>
      </c>
      <c r="K23">
        <f t="shared" ca="1" si="2"/>
        <v>320</v>
      </c>
      <c r="L23" t="s">
        <v>328</v>
      </c>
      <c r="M23" t="s">
        <v>329</v>
      </c>
    </row>
    <row r="24" spans="2:13" ht="15.75" thickBot="1" x14ac:dyDescent="0.3">
      <c r="B24" s="130"/>
      <c r="C24" s="13" t="s">
        <v>9</v>
      </c>
      <c r="D24" s="61">
        <v>140</v>
      </c>
      <c r="E24" s="61">
        <v>100</v>
      </c>
      <c r="F24" s="61">
        <v>48</v>
      </c>
      <c r="G24" s="61">
        <f>F24</f>
        <v>48</v>
      </c>
      <c r="H24" t="s">
        <v>215</v>
      </c>
      <c r="I24">
        <f t="shared" ca="1" si="0"/>
        <v>58</v>
      </c>
      <c r="J24">
        <f t="shared" ca="1" si="1"/>
        <v>370</v>
      </c>
      <c r="K24">
        <f t="shared" ca="1" si="2"/>
        <v>260</v>
      </c>
      <c r="L24" t="s">
        <v>330</v>
      </c>
      <c r="M24" t="s">
        <v>331</v>
      </c>
    </row>
    <row r="25" spans="2:13" x14ac:dyDescent="0.25">
      <c r="B25" s="129" t="s">
        <v>79</v>
      </c>
      <c r="C25" s="11" t="s">
        <v>11</v>
      </c>
      <c r="D25" s="57">
        <v>360</v>
      </c>
      <c r="E25" s="57">
        <v>440.23</v>
      </c>
      <c r="F25" s="57">
        <v>380</v>
      </c>
      <c r="G25" s="57">
        <f>F25</f>
        <v>380</v>
      </c>
      <c r="H25" t="s">
        <v>216</v>
      </c>
      <c r="I25">
        <f t="shared" ca="1" si="0"/>
        <v>58</v>
      </c>
      <c r="J25">
        <f t="shared" ca="1" si="1"/>
        <v>395</v>
      </c>
      <c r="K25">
        <f t="shared" ca="1" si="2"/>
        <v>340</v>
      </c>
      <c r="L25" t="s">
        <v>332</v>
      </c>
      <c r="M25" t="s">
        <v>333</v>
      </c>
    </row>
    <row r="26" spans="2:13" x14ac:dyDescent="0.25">
      <c r="B26" s="129"/>
      <c r="C26" s="12" t="s">
        <v>12</v>
      </c>
      <c r="D26" s="59">
        <v>295</v>
      </c>
      <c r="E26" s="59">
        <v>440.23</v>
      </c>
      <c r="F26" s="59">
        <v>320</v>
      </c>
      <c r="G26" s="59">
        <f>F26</f>
        <v>320</v>
      </c>
      <c r="H26" t="s">
        <v>217</v>
      </c>
      <c r="I26">
        <f t="shared" ca="1" si="0"/>
        <v>110</v>
      </c>
      <c r="J26">
        <f t="shared" ca="1" si="1"/>
        <v>380</v>
      </c>
      <c r="K26">
        <f t="shared" ca="1" si="2"/>
        <v>350</v>
      </c>
      <c r="L26" t="s">
        <v>334</v>
      </c>
      <c r="M26" t="s">
        <v>335</v>
      </c>
    </row>
    <row r="27" spans="2:13" ht="15.75" thickBot="1" x14ac:dyDescent="0.3">
      <c r="B27" s="130"/>
      <c r="C27" s="13" t="s">
        <v>9</v>
      </c>
      <c r="D27" s="61">
        <v>160</v>
      </c>
      <c r="E27" s="61">
        <v>200</v>
      </c>
      <c r="F27" s="61">
        <v>102</v>
      </c>
      <c r="G27" s="61">
        <f>F27</f>
        <v>102</v>
      </c>
      <c r="H27" t="s">
        <v>218</v>
      </c>
      <c r="I27">
        <f t="shared" ca="1" si="0"/>
        <v>78</v>
      </c>
      <c r="J27">
        <f t="shared" ca="1" si="1"/>
        <v>390</v>
      </c>
      <c r="K27">
        <f t="shared" ca="1" si="2"/>
        <v>360</v>
      </c>
      <c r="L27" t="s">
        <v>336</v>
      </c>
      <c r="M27" t="s">
        <v>337</v>
      </c>
    </row>
    <row r="28" spans="2:13" x14ac:dyDescent="0.25">
      <c r="B28" s="129" t="s">
        <v>99</v>
      </c>
      <c r="C28" s="11" t="s">
        <v>11</v>
      </c>
      <c r="D28" s="57">
        <v>350</v>
      </c>
      <c r="E28" s="57">
        <v>340</v>
      </c>
      <c r="F28" s="57">
        <v>390</v>
      </c>
      <c r="G28" s="57">
        <f>E28</f>
        <v>340</v>
      </c>
      <c r="H28" t="s">
        <v>219</v>
      </c>
      <c r="I28">
        <f t="shared" ca="1" si="0"/>
        <v>68</v>
      </c>
      <c r="J28">
        <f t="shared" ca="1" si="1"/>
        <v>438</v>
      </c>
      <c r="K28">
        <f t="shared" ca="1" si="2"/>
        <v>350</v>
      </c>
      <c r="L28" t="s">
        <v>338</v>
      </c>
      <c r="M28" t="s">
        <v>339</v>
      </c>
    </row>
    <row r="29" spans="2:13" x14ac:dyDescent="0.25">
      <c r="B29" s="129"/>
      <c r="C29" s="12" t="s">
        <v>12</v>
      </c>
      <c r="D29" s="59">
        <v>270</v>
      </c>
      <c r="E29" s="59">
        <v>315</v>
      </c>
      <c r="F29" s="59">
        <v>270</v>
      </c>
      <c r="G29" s="59">
        <f>E29</f>
        <v>315</v>
      </c>
      <c r="H29" t="s">
        <v>220</v>
      </c>
      <c r="I29">
        <f t="shared" ca="1" si="0"/>
        <v>65</v>
      </c>
      <c r="J29">
        <f t="shared" ca="1" si="1"/>
        <v>370</v>
      </c>
      <c r="K29">
        <f t="shared" ca="1" si="2"/>
        <v>310</v>
      </c>
      <c r="L29" t="s">
        <v>340</v>
      </c>
      <c r="M29" t="s">
        <v>341</v>
      </c>
    </row>
    <row r="30" spans="2:13" ht="15.75" thickBot="1" x14ac:dyDescent="0.3">
      <c r="B30" s="130"/>
      <c r="C30" s="13" t="s">
        <v>9</v>
      </c>
      <c r="D30" s="61">
        <v>150</v>
      </c>
      <c r="E30" s="61">
        <v>180</v>
      </c>
      <c r="F30" s="61">
        <v>74</v>
      </c>
      <c r="G30" s="61">
        <f t="shared" ref="G30:G36" si="3">F30</f>
        <v>74</v>
      </c>
      <c r="H30" t="s">
        <v>221</v>
      </c>
      <c r="I30">
        <f t="shared" ca="1" si="0"/>
        <v>48</v>
      </c>
      <c r="J30">
        <f t="shared" ca="1" si="1"/>
        <v>360</v>
      </c>
      <c r="K30">
        <f t="shared" ca="1" si="2"/>
        <v>330</v>
      </c>
      <c r="L30" t="s">
        <v>342</v>
      </c>
      <c r="M30" t="s">
        <v>343</v>
      </c>
    </row>
    <row r="31" spans="2:13" x14ac:dyDescent="0.25">
      <c r="B31" s="129" t="s">
        <v>101</v>
      </c>
      <c r="C31" s="11" t="s">
        <v>11</v>
      </c>
      <c r="D31" s="57">
        <v>320</v>
      </c>
      <c r="E31" s="57">
        <v>350</v>
      </c>
      <c r="F31" s="82">
        <v>140</v>
      </c>
      <c r="G31" s="57">
        <f t="shared" si="3"/>
        <v>140</v>
      </c>
      <c r="H31" t="s">
        <v>222</v>
      </c>
      <c r="I31">
        <f t="shared" ca="1" si="0"/>
        <v>68</v>
      </c>
      <c r="J31">
        <f t="shared" ca="1" si="1"/>
        <v>410</v>
      </c>
      <c r="K31">
        <f t="shared" ca="1" si="2"/>
        <v>390</v>
      </c>
      <c r="L31" t="s">
        <v>344</v>
      </c>
      <c r="M31" t="s">
        <v>345</v>
      </c>
    </row>
    <row r="32" spans="2:13" x14ac:dyDescent="0.25">
      <c r="B32" s="129"/>
      <c r="C32" s="12" t="s">
        <v>12</v>
      </c>
      <c r="D32" s="59">
        <v>280</v>
      </c>
      <c r="E32" s="59">
        <v>320</v>
      </c>
      <c r="F32" s="77">
        <v>140</v>
      </c>
      <c r="G32" s="59">
        <f t="shared" si="3"/>
        <v>140</v>
      </c>
      <c r="H32" t="s">
        <v>223</v>
      </c>
      <c r="I32">
        <f t="shared" ca="1" si="0"/>
        <v>100</v>
      </c>
      <c r="J32">
        <f t="shared" ca="1" si="1"/>
        <v>390</v>
      </c>
      <c r="K32">
        <f t="shared" ca="1" si="2"/>
        <v>350</v>
      </c>
      <c r="L32" t="s">
        <v>346</v>
      </c>
      <c r="M32" t="s">
        <v>347</v>
      </c>
    </row>
    <row r="33" spans="2:13" ht="15.75" thickBot="1" x14ac:dyDescent="0.3">
      <c r="B33" s="130"/>
      <c r="C33" s="13" t="s">
        <v>9</v>
      </c>
      <c r="D33" s="61">
        <v>150</v>
      </c>
      <c r="E33" s="61">
        <v>190</v>
      </c>
      <c r="F33" s="84">
        <v>45</v>
      </c>
      <c r="G33" s="61">
        <f t="shared" si="3"/>
        <v>45</v>
      </c>
      <c r="H33" t="s">
        <v>224</v>
      </c>
      <c r="I33">
        <f t="shared" ca="1" si="0"/>
        <v>78</v>
      </c>
      <c r="J33">
        <f t="shared" ca="1" si="1"/>
        <v>430</v>
      </c>
      <c r="K33">
        <f t="shared" ca="1" si="2"/>
        <v>390</v>
      </c>
      <c r="L33" t="s">
        <v>348</v>
      </c>
      <c r="M33" t="s">
        <v>349</v>
      </c>
    </row>
    <row r="34" spans="2:13" x14ac:dyDescent="0.25">
      <c r="B34" s="129" t="s">
        <v>102</v>
      </c>
      <c r="C34" s="11" t="s">
        <v>11</v>
      </c>
      <c r="D34" s="57">
        <v>390</v>
      </c>
      <c r="E34" s="57">
        <v>472</v>
      </c>
      <c r="F34" s="57">
        <v>326</v>
      </c>
      <c r="G34" s="57">
        <f t="shared" si="3"/>
        <v>326</v>
      </c>
      <c r="H34" t="s">
        <v>225</v>
      </c>
      <c r="I34">
        <f t="shared" ca="1" si="0"/>
        <v>89</v>
      </c>
      <c r="J34">
        <f t="shared" ca="1" si="1"/>
        <v>550</v>
      </c>
      <c r="K34">
        <f t="shared" ca="1" si="2"/>
        <v>410</v>
      </c>
      <c r="L34" t="s">
        <v>350</v>
      </c>
      <c r="M34" t="s">
        <v>351</v>
      </c>
    </row>
    <row r="35" spans="2:13" x14ac:dyDescent="0.25">
      <c r="B35" s="129"/>
      <c r="C35" s="12" t="s">
        <v>12</v>
      </c>
      <c r="D35" s="59">
        <v>350</v>
      </c>
      <c r="E35" s="59">
        <v>435</v>
      </c>
      <c r="F35" s="59">
        <v>295</v>
      </c>
      <c r="G35" s="59">
        <f t="shared" si="3"/>
        <v>295</v>
      </c>
      <c r="H35" t="s">
        <v>226</v>
      </c>
      <c r="I35">
        <f t="shared" ca="1" si="0"/>
        <v>110</v>
      </c>
      <c r="J35">
        <f t="shared" ca="1" si="1"/>
        <v>395</v>
      </c>
      <c r="K35">
        <f t="shared" ca="1" si="2"/>
        <v>350</v>
      </c>
      <c r="L35" t="s">
        <v>352</v>
      </c>
      <c r="M35" t="s">
        <v>353</v>
      </c>
    </row>
    <row r="36" spans="2:13" ht="15.75" thickBot="1" x14ac:dyDescent="0.3">
      <c r="B36" s="130"/>
      <c r="C36" s="13" t="s">
        <v>9</v>
      </c>
      <c r="D36" s="61">
        <v>160</v>
      </c>
      <c r="E36" s="61">
        <v>200</v>
      </c>
      <c r="F36" s="61">
        <v>56</v>
      </c>
      <c r="G36" s="61">
        <f t="shared" si="3"/>
        <v>56</v>
      </c>
      <c r="H36" t="s">
        <v>227</v>
      </c>
      <c r="I36">
        <f t="shared" ca="1" si="0"/>
        <v>75</v>
      </c>
      <c r="J36">
        <f t="shared" ca="1" si="1"/>
        <v>340</v>
      </c>
      <c r="K36">
        <f t="shared" ca="1" si="2"/>
        <v>320</v>
      </c>
      <c r="L36" t="s">
        <v>354</v>
      </c>
      <c r="M36" t="s">
        <v>355</v>
      </c>
    </row>
    <row r="37" spans="2:13" x14ac:dyDescent="0.25">
      <c r="B37" s="129" t="s">
        <v>130</v>
      </c>
      <c r="C37" s="11" t="s">
        <v>11</v>
      </c>
      <c r="D37" s="57">
        <v>395</v>
      </c>
      <c r="E37" s="57">
        <v>340</v>
      </c>
      <c r="F37" s="57">
        <v>393</v>
      </c>
      <c r="G37" s="57">
        <f>E37</f>
        <v>340</v>
      </c>
      <c r="H37" t="s">
        <v>228</v>
      </c>
      <c r="I37">
        <f t="shared" ca="1" si="0"/>
        <v>89</v>
      </c>
      <c r="J37">
        <f t="shared" ca="1" si="1"/>
        <v>230</v>
      </c>
      <c r="K37">
        <f t="shared" ca="1" si="2"/>
        <v>200</v>
      </c>
      <c r="L37" t="s">
        <v>356</v>
      </c>
      <c r="M37" t="s">
        <v>357</v>
      </c>
    </row>
    <row r="38" spans="2:13" x14ac:dyDescent="0.25">
      <c r="B38" s="129"/>
      <c r="C38" s="12" t="s">
        <v>12</v>
      </c>
      <c r="D38" s="59">
        <v>325</v>
      </c>
      <c r="E38" s="59">
        <v>320</v>
      </c>
      <c r="F38" s="59">
        <v>335</v>
      </c>
      <c r="G38" s="59">
        <f>E38</f>
        <v>320</v>
      </c>
      <c r="H38" t="s">
        <v>229</v>
      </c>
      <c r="I38">
        <f t="shared" ca="1" si="0"/>
        <v>78</v>
      </c>
      <c r="J38">
        <f t="shared" ca="1" si="1"/>
        <v>420</v>
      </c>
      <c r="K38">
        <f t="shared" ca="1" si="2"/>
        <v>402.97</v>
      </c>
      <c r="L38" t="s">
        <v>358</v>
      </c>
      <c r="M38" t="s">
        <v>359</v>
      </c>
    </row>
    <row r="39" spans="2:13" ht="15.75" thickBot="1" x14ac:dyDescent="0.3">
      <c r="B39" s="130"/>
      <c r="C39" s="13" t="s">
        <v>9</v>
      </c>
      <c r="D39" s="61">
        <v>170</v>
      </c>
      <c r="E39" s="61">
        <v>190</v>
      </c>
      <c r="F39" s="61">
        <v>65</v>
      </c>
      <c r="G39" s="61">
        <f t="shared" ref="G39:G45" si="4">F39</f>
        <v>65</v>
      </c>
      <c r="H39" t="s">
        <v>230</v>
      </c>
      <c r="I39">
        <f t="shared" ca="1" si="0"/>
        <v>78</v>
      </c>
      <c r="J39">
        <f t="shared" ca="1" si="1"/>
        <v>366.76</v>
      </c>
      <c r="K39">
        <f t="shared" ca="1" si="2"/>
        <v>345</v>
      </c>
      <c r="L39" t="s">
        <v>360</v>
      </c>
      <c r="M39" t="s">
        <v>361</v>
      </c>
    </row>
    <row r="40" spans="2:13" x14ac:dyDescent="0.25">
      <c r="B40" s="129" t="s">
        <v>100</v>
      </c>
      <c r="C40" s="11" t="s">
        <v>11</v>
      </c>
      <c r="D40" s="57">
        <v>356</v>
      </c>
      <c r="E40" s="57">
        <v>329</v>
      </c>
      <c r="F40" s="57">
        <v>335</v>
      </c>
      <c r="G40" s="57">
        <f t="shared" si="4"/>
        <v>335</v>
      </c>
      <c r="H40" t="s">
        <v>231</v>
      </c>
      <c r="I40">
        <f t="shared" ca="1" si="0"/>
        <v>89</v>
      </c>
      <c r="J40">
        <f t="shared" ca="1" si="1"/>
        <v>380</v>
      </c>
      <c r="K40">
        <f t="shared" ca="1" si="2"/>
        <v>380</v>
      </c>
      <c r="L40" t="s">
        <v>362</v>
      </c>
      <c r="M40" t="s">
        <v>363</v>
      </c>
    </row>
    <row r="41" spans="2:13" x14ac:dyDescent="0.25">
      <c r="B41" s="129"/>
      <c r="C41" s="12" t="s">
        <v>12</v>
      </c>
      <c r="D41" s="59">
        <v>275</v>
      </c>
      <c r="E41" s="59">
        <v>312</v>
      </c>
      <c r="F41" s="59">
        <v>320</v>
      </c>
      <c r="G41" s="59">
        <f t="shared" si="4"/>
        <v>320</v>
      </c>
      <c r="H41" t="s">
        <v>232</v>
      </c>
      <c r="I41">
        <f t="shared" ca="1" si="0"/>
        <v>98</v>
      </c>
      <c r="J41">
        <f t="shared" ca="1" si="1"/>
        <v>340</v>
      </c>
      <c r="K41">
        <f t="shared" ca="1" si="2"/>
        <v>300</v>
      </c>
      <c r="L41" t="s">
        <v>364</v>
      </c>
      <c r="M41" t="s">
        <v>365</v>
      </c>
    </row>
    <row r="42" spans="2:13" ht="15.75" thickBot="1" x14ac:dyDescent="0.3">
      <c r="B42" s="130"/>
      <c r="C42" s="13" t="s">
        <v>9</v>
      </c>
      <c r="D42" s="61">
        <v>150</v>
      </c>
      <c r="E42" s="61">
        <v>190</v>
      </c>
      <c r="F42" s="61">
        <v>69</v>
      </c>
      <c r="G42" s="61">
        <f t="shared" si="4"/>
        <v>69</v>
      </c>
      <c r="H42" t="s">
        <v>233</v>
      </c>
      <c r="I42">
        <f t="shared" ca="1" si="0"/>
        <v>102</v>
      </c>
      <c r="J42">
        <f t="shared" ca="1" si="1"/>
        <v>370</v>
      </c>
      <c r="K42">
        <f t="shared" ca="1" si="2"/>
        <v>350</v>
      </c>
      <c r="L42" t="s">
        <v>366</v>
      </c>
      <c r="M42" t="s">
        <v>367</v>
      </c>
    </row>
    <row r="43" spans="2:13" x14ac:dyDescent="0.25">
      <c r="B43" s="129" t="s">
        <v>95</v>
      </c>
      <c r="C43" s="11" t="s">
        <v>11</v>
      </c>
      <c r="D43" s="57">
        <v>350</v>
      </c>
      <c r="E43" s="57">
        <v>399</v>
      </c>
      <c r="F43" s="57">
        <v>395</v>
      </c>
      <c r="G43" s="57">
        <f t="shared" si="4"/>
        <v>395</v>
      </c>
      <c r="H43" t="s">
        <v>234</v>
      </c>
      <c r="I43">
        <f t="shared" ca="1" si="0"/>
        <v>58</v>
      </c>
      <c r="J43">
        <f t="shared" ca="1" si="1"/>
        <v>390</v>
      </c>
      <c r="K43">
        <f t="shared" ca="1" si="2"/>
        <v>350</v>
      </c>
      <c r="L43" t="s">
        <v>368</v>
      </c>
      <c r="M43" t="s">
        <v>369</v>
      </c>
    </row>
    <row r="44" spans="2:13" x14ac:dyDescent="0.25">
      <c r="B44" s="129"/>
      <c r="C44" s="12" t="s">
        <v>12</v>
      </c>
      <c r="D44" s="59">
        <v>260</v>
      </c>
      <c r="E44" s="59">
        <v>337</v>
      </c>
      <c r="F44" s="59">
        <v>350</v>
      </c>
      <c r="G44" s="59">
        <f t="shared" si="4"/>
        <v>350</v>
      </c>
      <c r="H44" t="s">
        <v>235</v>
      </c>
      <c r="I44">
        <f t="shared" ca="1" si="0"/>
        <v>78</v>
      </c>
      <c r="J44">
        <f t="shared" ca="1" si="1"/>
        <v>370</v>
      </c>
      <c r="K44">
        <f t="shared" ca="1" si="2"/>
        <v>310</v>
      </c>
      <c r="L44" t="s">
        <v>370</v>
      </c>
      <c r="M44" t="s">
        <v>371</v>
      </c>
    </row>
    <row r="45" spans="2:13" ht="15.75" thickBot="1" x14ac:dyDescent="0.3">
      <c r="B45" s="130"/>
      <c r="C45" s="13" t="s">
        <v>9</v>
      </c>
      <c r="D45" s="61">
        <v>140</v>
      </c>
      <c r="E45" s="61">
        <v>108</v>
      </c>
      <c r="F45" s="61">
        <v>69</v>
      </c>
      <c r="G45" s="61">
        <f t="shared" si="4"/>
        <v>69</v>
      </c>
      <c r="H45" t="s">
        <v>236</v>
      </c>
      <c r="I45">
        <f t="shared" ca="1" si="0"/>
        <v>58</v>
      </c>
      <c r="J45">
        <f t="shared" ca="1" si="1"/>
        <v>320</v>
      </c>
      <c r="K45">
        <f t="shared" ca="1" si="2"/>
        <v>300</v>
      </c>
      <c r="L45" t="s">
        <v>372</v>
      </c>
      <c r="M45" t="s">
        <v>373</v>
      </c>
    </row>
    <row r="46" spans="2:13" x14ac:dyDescent="0.25">
      <c r="B46" s="129" t="s">
        <v>69</v>
      </c>
      <c r="C46" s="11" t="s">
        <v>11</v>
      </c>
      <c r="D46" s="57">
        <v>380</v>
      </c>
      <c r="E46" s="57">
        <v>326.64999999999998</v>
      </c>
      <c r="F46" s="57">
        <v>398</v>
      </c>
      <c r="G46" s="57">
        <f>E46</f>
        <v>326.64999999999998</v>
      </c>
      <c r="H46" t="s">
        <v>237</v>
      </c>
      <c r="I46">
        <f t="shared" ca="1" si="0"/>
        <v>56</v>
      </c>
      <c r="J46">
        <f t="shared" ca="1" si="1"/>
        <v>360</v>
      </c>
      <c r="K46">
        <f t="shared" ca="1" si="2"/>
        <v>320</v>
      </c>
      <c r="L46" t="s">
        <v>374</v>
      </c>
      <c r="M46" t="s">
        <v>375</v>
      </c>
    </row>
    <row r="47" spans="2:13" x14ac:dyDescent="0.25">
      <c r="B47" s="129"/>
      <c r="C47" s="12" t="s">
        <v>12</v>
      </c>
      <c r="D47" s="59">
        <v>340</v>
      </c>
      <c r="E47" s="59">
        <v>326.64999999999998</v>
      </c>
      <c r="F47" s="59">
        <v>339</v>
      </c>
      <c r="G47" s="59">
        <f>E47</f>
        <v>326.64999999999998</v>
      </c>
      <c r="H47" t="s">
        <v>238</v>
      </c>
      <c r="I47">
        <f t="shared" ca="1" si="0"/>
        <v>98</v>
      </c>
      <c r="J47">
        <f t="shared" ca="1" si="1"/>
        <v>196</v>
      </c>
      <c r="K47">
        <f t="shared" ca="1" si="2"/>
        <v>132</v>
      </c>
      <c r="L47" t="s">
        <v>376</v>
      </c>
      <c r="M47" t="s">
        <v>377</v>
      </c>
    </row>
    <row r="48" spans="2:13" ht="15.75" thickBot="1" x14ac:dyDescent="0.3">
      <c r="B48" s="130"/>
      <c r="C48" s="13" t="s">
        <v>9</v>
      </c>
      <c r="D48" s="61">
        <v>160</v>
      </c>
      <c r="E48" s="61">
        <v>160</v>
      </c>
      <c r="F48" s="61">
        <v>98</v>
      </c>
      <c r="G48" s="61">
        <f t="shared" ref="G48:G54" si="5">F48</f>
        <v>98</v>
      </c>
      <c r="H48" t="s">
        <v>239</v>
      </c>
      <c r="I48">
        <f t="shared" ca="1" si="0"/>
        <v>98</v>
      </c>
      <c r="J48">
        <f t="shared" ca="1" si="1"/>
        <v>350</v>
      </c>
      <c r="K48">
        <f t="shared" ca="1" si="2"/>
        <v>330</v>
      </c>
      <c r="L48" t="s">
        <v>378</v>
      </c>
      <c r="M48" t="s">
        <v>379</v>
      </c>
    </row>
    <row r="49" spans="2:13" x14ac:dyDescent="0.25">
      <c r="B49" s="129" t="s">
        <v>62</v>
      </c>
      <c r="C49" s="11" t="s">
        <v>11</v>
      </c>
      <c r="D49" s="57">
        <v>360</v>
      </c>
      <c r="E49" s="57">
        <v>409</v>
      </c>
      <c r="F49" s="57">
        <v>370</v>
      </c>
      <c r="G49" s="57">
        <f t="shared" si="5"/>
        <v>370</v>
      </c>
      <c r="H49" t="s">
        <v>240</v>
      </c>
      <c r="I49">
        <f t="shared" ca="1" si="0"/>
        <v>103</v>
      </c>
      <c r="J49">
        <f t="shared" ca="1" si="1"/>
        <v>350</v>
      </c>
      <c r="K49">
        <f t="shared" ca="1" si="2"/>
        <v>320</v>
      </c>
      <c r="L49" t="s">
        <v>380</v>
      </c>
      <c r="M49" t="s">
        <v>381</v>
      </c>
    </row>
    <row r="50" spans="2:13" x14ac:dyDescent="0.25">
      <c r="B50" s="129"/>
      <c r="C50" s="12" t="s">
        <v>12</v>
      </c>
      <c r="D50" s="59">
        <v>320</v>
      </c>
      <c r="E50" s="59">
        <v>378</v>
      </c>
      <c r="F50" s="59">
        <v>350</v>
      </c>
      <c r="G50" s="59">
        <f t="shared" si="5"/>
        <v>350</v>
      </c>
      <c r="H50" t="s">
        <v>241</v>
      </c>
      <c r="I50">
        <f t="shared" ca="1" si="0"/>
        <v>150</v>
      </c>
      <c r="J50">
        <f t="shared" ca="1" si="1"/>
        <v>389</v>
      </c>
      <c r="K50">
        <f t="shared" ca="1" si="2"/>
        <v>345</v>
      </c>
      <c r="L50" t="s">
        <v>382</v>
      </c>
      <c r="M50" t="s">
        <v>383</v>
      </c>
    </row>
    <row r="51" spans="2:13" ht="15.75" thickBot="1" x14ac:dyDescent="0.3">
      <c r="B51" s="130"/>
      <c r="C51" s="13" t="s">
        <v>9</v>
      </c>
      <c r="D51" s="61">
        <v>150</v>
      </c>
      <c r="E51" s="61">
        <v>185</v>
      </c>
      <c r="F51" s="61">
        <v>89</v>
      </c>
      <c r="G51" s="61">
        <f t="shared" si="5"/>
        <v>89</v>
      </c>
      <c r="H51" t="s">
        <v>242</v>
      </c>
      <c r="I51">
        <f t="shared" ca="1" si="0"/>
        <v>98</v>
      </c>
      <c r="J51">
        <f t="shared" ca="1" si="1"/>
        <v>395</v>
      </c>
      <c r="K51">
        <f t="shared" ca="1" si="2"/>
        <v>360</v>
      </c>
      <c r="L51" t="s">
        <v>384</v>
      </c>
      <c r="M51" t="s">
        <v>385</v>
      </c>
    </row>
    <row r="52" spans="2:13" x14ac:dyDescent="0.25">
      <c r="B52" s="129" t="s">
        <v>122</v>
      </c>
      <c r="C52" s="11" t="s">
        <v>11</v>
      </c>
      <c r="D52" s="57">
        <v>378</v>
      </c>
      <c r="E52" s="57">
        <v>370</v>
      </c>
      <c r="F52" s="82">
        <v>98</v>
      </c>
      <c r="G52" s="57">
        <f t="shared" si="5"/>
        <v>98</v>
      </c>
      <c r="H52" t="s">
        <v>243</v>
      </c>
      <c r="I52">
        <f t="shared" ca="1" si="0"/>
        <v>107</v>
      </c>
      <c r="J52">
        <f t="shared" ca="1" si="1"/>
        <v>380</v>
      </c>
      <c r="K52">
        <f t="shared" ca="1" si="2"/>
        <v>335</v>
      </c>
      <c r="L52" t="s">
        <v>386</v>
      </c>
      <c r="M52" t="s">
        <v>387</v>
      </c>
    </row>
    <row r="53" spans="2:13" x14ac:dyDescent="0.25">
      <c r="B53" s="129"/>
      <c r="C53" s="12" t="s">
        <v>12</v>
      </c>
      <c r="D53" s="59">
        <v>325</v>
      </c>
      <c r="E53" s="59">
        <v>345</v>
      </c>
      <c r="F53" s="77">
        <v>89</v>
      </c>
      <c r="G53" s="59">
        <f t="shared" si="5"/>
        <v>89</v>
      </c>
      <c r="H53" t="s">
        <v>244</v>
      </c>
      <c r="I53">
        <f t="shared" ca="1" si="0"/>
        <v>104</v>
      </c>
      <c r="J53">
        <f t="shared" ca="1" si="1"/>
        <v>368</v>
      </c>
      <c r="K53">
        <f t="shared" ca="1" si="2"/>
        <v>385</v>
      </c>
      <c r="L53" t="s">
        <v>388</v>
      </c>
      <c r="M53" t="s">
        <v>389</v>
      </c>
    </row>
    <row r="54" spans="2:13" ht="15.75" thickBot="1" x14ac:dyDescent="0.3">
      <c r="B54" s="130"/>
      <c r="C54" s="13" t="s">
        <v>9</v>
      </c>
      <c r="D54" s="61">
        <v>160</v>
      </c>
      <c r="E54" s="61">
        <v>189</v>
      </c>
      <c r="F54" s="84">
        <v>45</v>
      </c>
      <c r="G54" s="61">
        <f t="shared" si="5"/>
        <v>45</v>
      </c>
      <c r="H54" t="s">
        <v>245</v>
      </c>
      <c r="I54">
        <f t="shared" ca="1" si="0"/>
        <v>110</v>
      </c>
      <c r="J54">
        <f t="shared" ca="1" si="1"/>
        <v>380</v>
      </c>
      <c r="K54">
        <f t="shared" ca="1" si="2"/>
        <v>370</v>
      </c>
      <c r="L54" t="s">
        <v>390</v>
      </c>
      <c r="M54" t="s">
        <v>391</v>
      </c>
    </row>
    <row r="55" spans="2:13" x14ac:dyDescent="0.25">
      <c r="B55" s="129" t="s">
        <v>67</v>
      </c>
      <c r="C55" s="11" t="s">
        <v>11</v>
      </c>
      <c r="D55" s="57">
        <v>436</v>
      </c>
      <c r="E55" s="57">
        <v>350</v>
      </c>
      <c r="F55" s="57">
        <v>365</v>
      </c>
      <c r="G55" s="57">
        <f>E55</f>
        <v>350</v>
      </c>
      <c r="H55" t="s">
        <v>246</v>
      </c>
      <c r="I55">
        <f t="shared" ca="1" si="0"/>
        <v>102</v>
      </c>
      <c r="J55">
        <f t="shared" ca="1" si="1"/>
        <v>380</v>
      </c>
      <c r="K55">
        <f t="shared" ca="1" si="2"/>
        <v>350</v>
      </c>
      <c r="L55" t="s">
        <v>392</v>
      </c>
      <c r="M55" t="s">
        <v>393</v>
      </c>
    </row>
    <row r="56" spans="2:13" x14ac:dyDescent="0.25">
      <c r="B56" s="129"/>
      <c r="C56" s="12" t="s">
        <v>12</v>
      </c>
      <c r="D56" s="59">
        <v>375</v>
      </c>
      <c r="E56" s="59">
        <v>320</v>
      </c>
      <c r="F56" s="59">
        <v>330</v>
      </c>
      <c r="G56" s="59">
        <f>E56</f>
        <v>320</v>
      </c>
      <c r="H56" t="s">
        <v>247</v>
      </c>
      <c r="I56">
        <f t="shared" ca="1" si="0"/>
        <v>109</v>
      </c>
      <c r="J56">
        <f t="shared" ca="1" si="1"/>
        <v>380</v>
      </c>
      <c r="K56">
        <f t="shared" ca="1" si="2"/>
        <v>340</v>
      </c>
      <c r="L56" t="s">
        <v>394</v>
      </c>
      <c r="M56" t="s">
        <v>395</v>
      </c>
    </row>
    <row r="57" spans="2:13" ht="15.75" thickBot="1" x14ac:dyDescent="0.3">
      <c r="B57" s="130"/>
      <c r="C57" s="13" t="s">
        <v>9</v>
      </c>
      <c r="D57" s="61">
        <v>170</v>
      </c>
      <c r="E57" s="61">
        <v>190</v>
      </c>
      <c r="F57" s="61">
        <v>68</v>
      </c>
      <c r="G57" s="61">
        <f>F57</f>
        <v>68</v>
      </c>
      <c r="H57" t="s">
        <v>248</v>
      </c>
      <c r="I57">
        <f t="shared" ca="1" si="0"/>
        <v>98</v>
      </c>
      <c r="J57">
        <f t="shared" ca="1" si="1"/>
        <v>390</v>
      </c>
      <c r="K57">
        <f t="shared" ca="1" si="2"/>
        <v>350</v>
      </c>
      <c r="L57" t="s">
        <v>396</v>
      </c>
      <c r="M57" t="s">
        <v>397</v>
      </c>
    </row>
    <row r="58" spans="2:13" x14ac:dyDescent="0.25">
      <c r="B58" s="129" t="s">
        <v>128</v>
      </c>
      <c r="C58" s="11" t="s">
        <v>11</v>
      </c>
      <c r="D58" s="57">
        <v>358</v>
      </c>
      <c r="E58" s="57">
        <v>370</v>
      </c>
      <c r="F58" s="57">
        <v>381</v>
      </c>
      <c r="G58" s="57">
        <f>E58</f>
        <v>370</v>
      </c>
      <c r="H58" t="s">
        <v>249</v>
      </c>
      <c r="I58">
        <f t="shared" ca="1" si="0"/>
        <v>114</v>
      </c>
      <c r="J58">
        <f t="shared" ca="1" si="1"/>
        <v>350</v>
      </c>
      <c r="K58">
        <f t="shared" ca="1" si="2"/>
        <v>310</v>
      </c>
      <c r="L58" t="s">
        <v>398</v>
      </c>
      <c r="M58" t="s">
        <v>399</v>
      </c>
    </row>
    <row r="59" spans="2:13" x14ac:dyDescent="0.25">
      <c r="B59" s="129"/>
      <c r="C59" s="12" t="s">
        <v>12</v>
      </c>
      <c r="D59" s="59">
        <v>310</v>
      </c>
      <c r="E59" s="59">
        <v>320</v>
      </c>
      <c r="F59" s="59">
        <v>260</v>
      </c>
      <c r="G59" s="59">
        <f>F59</f>
        <v>260</v>
      </c>
      <c r="H59" t="s">
        <v>250</v>
      </c>
      <c r="I59">
        <f t="shared" ca="1" si="0"/>
        <v>114</v>
      </c>
      <c r="J59">
        <f t="shared" ca="1" si="1"/>
        <v>520</v>
      </c>
      <c r="K59">
        <f t="shared" ca="1" si="2"/>
        <v>415</v>
      </c>
      <c r="L59" t="s">
        <v>400</v>
      </c>
      <c r="M59" t="s">
        <v>401</v>
      </c>
    </row>
    <row r="60" spans="2:13" ht="15.75" thickBot="1" x14ac:dyDescent="0.3">
      <c r="B60" s="130"/>
      <c r="C60" s="13" t="s">
        <v>9</v>
      </c>
      <c r="D60" s="61">
        <v>140</v>
      </c>
      <c r="E60" s="61">
        <v>190</v>
      </c>
      <c r="F60" s="61">
        <v>58</v>
      </c>
      <c r="G60" s="61">
        <f>F60</f>
        <v>58</v>
      </c>
    </row>
    <row r="61" spans="2:13" x14ac:dyDescent="0.25">
      <c r="B61" s="129" t="s">
        <v>129</v>
      </c>
      <c r="C61" s="11" t="s">
        <v>11</v>
      </c>
      <c r="D61" s="57">
        <v>375</v>
      </c>
      <c r="E61" s="57">
        <v>360</v>
      </c>
      <c r="F61" s="57">
        <v>395</v>
      </c>
      <c r="G61" s="57">
        <f>F61</f>
        <v>395</v>
      </c>
    </row>
    <row r="62" spans="2:13" x14ac:dyDescent="0.25">
      <c r="B62" s="129"/>
      <c r="C62" s="12" t="s">
        <v>12</v>
      </c>
      <c r="D62" s="59">
        <v>310</v>
      </c>
      <c r="E62" s="59">
        <v>340</v>
      </c>
      <c r="F62" s="59">
        <v>310</v>
      </c>
      <c r="G62" s="59">
        <f>E62</f>
        <v>340</v>
      </c>
    </row>
    <row r="63" spans="2:13" ht="15.75" thickBot="1" x14ac:dyDescent="0.3">
      <c r="B63" s="130"/>
      <c r="C63" s="13" t="s">
        <v>9</v>
      </c>
      <c r="D63" s="61">
        <v>150</v>
      </c>
      <c r="E63" s="61">
        <v>180</v>
      </c>
      <c r="F63" s="61">
        <v>58</v>
      </c>
      <c r="G63" s="61">
        <f>F63</f>
        <v>58</v>
      </c>
    </row>
    <row r="64" spans="2:13" x14ac:dyDescent="0.25">
      <c r="B64" s="129" t="s">
        <v>133</v>
      </c>
      <c r="C64" s="11" t="s">
        <v>11</v>
      </c>
      <c r="D64" s="57">
        <v>398</v>
      </c>
      <c r="E64" s="57">
        <v>380</v>
      </c>
      <c r="F64" s="57">
        <v>390</v>
      </c>
      <c r="G64" s="57">
        <f>E64</f>
        <v>380</v>
      </c>
    </row>
    <row r="65" spans="2:7" x14ac:dyDescent="0.25">
      <c r="B65" s="129"/>
      <c r="C65" s="12" t="s">
        <v>12</v>
      </c>
      <c r="D65" s="59">
        <v>356</v>
      </c>
      <c r="E65" s="59">
        <v>350</v>
      </c>
      <c r="F65" s="59">
        <v>250</v>
      </c>
      <c r="G65" s="59">
        <f>E65</f>
        <v>350</v>
      </c>
    </row>
    <row r="66" spans="2:7" ht="15.75" thickBot="1" x14ac:dyDescent="0.3">
      <c r="B66" s="130"/>
      <c r="C66" s="13" t="s">
        <v>9</v>
      </c>
      <c r="D66" s="61">
        <v>160</v>
      </c>
      <c r="E66" s="61">
        <v>120</v>
      </c>
      <c r="F66" s="61">
        <v>110</v>
      </c>
      <c r="G66" s="61">
        <f>F66</f>
        <v>110</v>
      </c>
    </row>
    <row r="67" spans="2:7" x14ac:dyDescent="0.25">
      <c r="B67" s="129" t="s">
        <v>152</v>
      </c>
      <c r="C67" s="11" t="s">
        <v>11</v>
      </c>
      <c r="D67" s="57">
        <v>390</v>
      </c>
      <c r="E67" s="72">
        <v>430</v>
      </c>
      <c r="F67" s="57">
        <v>390</v>
      </c>
      <c r="G67" s="57">
        <f>F67</f>
        <v>390</v>
      </c>
    </row>
    <row r="68" spans="2:7" x14ac:dyDescent="0.25">
      <c r="B68" s="129"/>
      <c r="C68" s="12" t="s">
        <v>12</v>
      </c>
      <c r="D68" s="59">
        <v>350</v>
      </c>
      <c r="E68" s="73">
        <v>400</v>
      </c>
      <c r="F68" s="59">
        <v>360</v>
      </c>
      <c r="G68" s="59">
        <f>F68</f>
        <v>360</v>
      </c>
    </row>
    <row r="69" spans="2:7" ht="15.75" thickBot="1" x14ac:dyDescent="0.3">
      <c r="B69" s="130"/>
      <c r="C69" s="13" t="s">
        <v>9</v>
      </c>
      <c r="D69" s="61">
        <v>170</v>
      </c>
      <c r="E69" s="74">
        <v>200</v>
      </c>
      <c r="F69" s="61">
        <v>78</v>
      </c>
      <c r="G69" s="61">
        <f>F69</f>
        <v>78</v>
      </c>
    </row>
    <row r="70" spans="2:7" x14ac:dyDescent="0.25">
      <c r="B70" s="129" t="s">
        <v>180</v>
      </c>
      <c r="C70" s="11" t="s">
        <v>11</v>
      </c>
      <c r="D70" s="57">
        <v>438</v>
      </c>
      <c r="E70" s="72">
        <v>400</v>
      </c>
      <c r="F70" s="57">
        <v>459</v>
      </c>
      <c r="G70" s="57">
        <f>D70</f>
        <v>438</v>
      </c>
    </row>
    <row r="71" spans="2:7" x14ac:dyDescent="0.25">
      <c r="B71" s="129"/>
      <c r="C71" s="12" t="s">
        <v>12</v>
      </c>
      <c r="D71" s="59">
        <v>357</v>
      </c>
      <c r="E71" s="73">
        <v>355</v>
      </c>
      <c r="F71" s="59">
        <v>350</v>
      </c>
      <c r="G71" s="59">
        <f t="shared" ref="G71:G78" si="6">F71</f>
        <v>350</v>
      </c>
    </row>
    <row r="72" spans="2:7" ht="15.75" thickBot="1" x14ac:dyDescent="0.3">
      <c r="B72" s="130"/>
      <c r="C72" s="13" t="s">
        <v>9</v>
      </c>
      <c r="D72" s="61">
        <v>160</v>
      </c>
      <c r="E72" s="74">
        <v>170</v>
      </c>
      <c r="F72" s="61">
        <v>68</v>
      </c>
      <c r="G72" s="61">
        <f t="shared" si="6"/>
        <v>68</v>
      </c>
    </row>
    <row r="73" spans="2:7" x14ac:dyDescent="0.25">
      <c r="B73" s="129" t="s">
        <v>153</v>
      </c>
      <c r="C73" s="11" t="s">
        <v>11</v>
      </c>
      <c r="D73" s="57">
        <v>368</v>
      </c>
      <c r="E73" s="57">
        <v>350</v>
      </c>
      <c r="F73" s="57">
        <v>370</v>
      </c>
      <c r="G73" s="57">
        <f t="shared" si="6"/>
        <v>370</v>
      </c>
    </row>
    <row r="74" spans="2:7" x14ac:dyDescent="0.25">
      <c r="B74" s="129"/>
      <c r="C74" s="12" t="s">
        <v>12</v>
      </c>
      <c r="D74" s="59">
        <v>310</v>
      </c>
      <c r="E74" s="59">
        <v>320</v>
      </c>
      <c r="F74" s="59">
        <v>310</v>
      </c>
      <c r="G74" s="59">
        <f t="shared" si="6"/>
        <v>310</v>
      </c>
    </row>
    <row r="75" spans="2:7" ht="15.75" thickBot="1" x14ac:dyDescent="0.3">
      <c r="B75" s="130"/>
      <c r="C75" s="13" t="s">
        <v>9</v>
      </c>
      <c r="D75" s="61">
        <v>160</v>
      </c>
      <c r="E75" s="61">
        <v>140</v>
      </c>
      <c r="F75" s="61">
        <v>65</v>
      </c>
      <c r="G75" s="61">
        <f t="shared" si="6"/>
        <v>65</v>
      </c>
    </row>
    <row r="76" spans="2:7" x14ac:dyDescent="0.25">
      <c r="B76" s="129" t="s">
        <v>154</v>
      </c>
      <c r="C76" s="11" t="s">
        <v>11</v>
      </c>
      <c r="D76" s="57">
        <v>356</v>
      </c>
      <c r="E76" s="57">
        <v>320</v>
      </c>
      <c r="F76" s="57">
        <v>360</v>
      </c>
      <c r="G76" s="57">
        <f t="shared" si="6"/>
        <v>360</v>
      </c>
    </row>
    <row r="77" spans="2:7" x14ac:dyDescent="0.25">
      <c r="B77" s="129"/>
      <c r="C77" s="12" t="s">
        <v>12</v>
      </c>
      <c r="D77" s="59">
        <v>310</v>
      </c>
      <c r="E77" s="59">
        <v>300</v>
      </c>
      <c r="F77" s="59">
        <v>330</v>
      </c>
      <c r="G77" s="59">
        <f t="shared" si="6"/>
        <v>330</v>
      </c>
    </row>
    <row r="78" spans="2:7" ht="15.75" thickBot="1" x14ac:dyDescent="0.3">
      <c r="B78" s="130"/>
      <c r="C78" s="13" t="s">
        <v>9</v>
      </c>
      <c r="D78" s="61">
        <v>180</v>
      </c>
      <c r="E78" s="61">
        <v>150</v>
      </c>
      <c r="F78" s="61">
        <v>48</v>
      </c>
      <c r="G78" s="61">
        <f t="shared" si="6"/>
        <v>48</v>
      </c>
    </row>
    <row r="79" spans="2:7" x14ac:dyDescent="0.25">
      <c r="B79" s="129" t="s">
        <v>155</v>
      </c>
      <c r="C79" s="11" t="s">
        <v>11</v>
      </c>
      <c r="D79" s="57">
        <v>395</v>
      </c>
      <c r="E79" s="57">
        <v>410</v>
      </c>
      <c r="F79" s="57">
        <v>395</v>
      </c>
      <c r="G79" s="57">
        <f>E79</f>
        <v>410</v>
      </c>
    </row>
    <row r="80" spans="2:7" x14ac:dyDescent="0.25">
      <c r="B80" s="129"/>
      <c r="C80" s="12" t="s">
        <v>12</v>
      </c>
      <c r="D80" s="59">
        <v>355</v>
      </c>
      <c r="E80" s="59">
        <v>390</v>
      </c>
      <c r="F80" s="59">
        <v>370</v>
      </c>
      <c r="G80" s="59">
        <f>E80</f>
        <v>390</v>
      </c>
    </row>
    <row r="81" spans="2:7" ht="15.75" thickBot="1" x14ac:dyDescent="0.3">
      <c r="B81" s="130"/>
      <c r="C81" s="13" t="s">
        <v>9</v>
      </c>
      <c r="D81" s="61">
        <v>170</v>
      </c>
      <c r="E81" s="61">
        <v>160</v>
      </c>
      <c r="F81" s="61">
        <v>68</v>
      </c>
      <c r="G81" s="61">
        <f>F81</f>
        <v>68</v>
      </c>
    </row>
    <row r="82" spans="2:7" x14ac:dyDescent="0.25">
      <c r="B82" s="129" t="s">
        <v>156</v>
      </c>
      <c r="C82" s="11" t="s">
        <v>11</v>
      </c>
      <c r="D82" s="57">
        <v>378</v>
      </c>
      <c r="E82" s="57">
        <v>604.01</v>
      </c>
      <c r="F82" s="57">
        <v>390</v>
      </c>
      <c r="G82" s="57">
        <f>F82</f>
        <v>390</v>
      </c>
    </row>
    <row r="83" spans="2:7" x14ac:dyDescent="0.25">
      <c r="B83" s="129"/>
      <c r="C83" s="12" t="s">
        <v>12</v>
      </c>
      <c r="D83" s="59">
        <v>325</v>
      </c>
      <c r="E83" s="59">
        <v>595.61</v>
      </c>
      <c r="F83" s="59">
        <v>350</v>
      </c>
      <c r="G83" s="59">
        <f>F83</f>
        <v>350</v>
      </c>
    </row>
    <row r="84" spans="2:7" ht="15.75" thickBot="1" x14ac:dyDescent="0.3">
      <c r="B84" s="130"/>
      <c r="C84" s="13" t="s">
        <v>9</v>
      </c>
      <c r="D84" s="61">
        <v>170</v>
      </c>
      <c r="E84" s="61">
        <v>190</v>
      </c>
      <c r="F84" s="61">
        <v>100</v>
      </c>
      <c r="G84" s="61">
        <f>F84</f>
        <v>100</v>
      </c>
    </row>
    <row r="85" spans="2:7" x14ac:dyDescent="0.25">
      <c r="B85" s="129" t="s">
        <v>157</v>
      </c>
      <c r="C85" s="11" t="s">
        <v>11</v>
      </c>
      <c r="D85" s="57">
        <v>438</v>
      </c>
      <c r="E85" s="57">
        <v>430</v>
      </c>
      <c r="F85" s="57">
        <v>415</v>
      </c>
      <c r="G85" s="57">
        <f>E85</f>
        <v>430</v>
      </c>
    </row>
    <row r="86" spans="2:7" x14ac:dyDescent="0.25">
      <c r="B86" s="129"/>
      <c r="C86" s="12" t="s">
        <v>12</v>
      </c>
      <c r="D86" s="59">
        <v>388</v>
      </c>
      <c r="E86" s="59">
        <v>390</v>
      </c>
      <c r="F86" s="59">
        <v>385</v>
      </c>
      <c r="G86" s="59">
        <f>E86</f>
        <v>390</v>
      </c>
    </row>
    <row r="87" spans="2:7" ht="15.75" thickBot="1" x14ac:dyDescent="0.3">
      <c r="B87" s="130"/>
      <c r="C87" s="13" t="s">
        <v>9</v>
      </c>
      <c r="D87" s="61">
        <v>180</v>
      </c>
      <c r="E87" s="61">
        <v>190</v>
      </c>
      <c r="F87" s="61">
        <v>78</v>
      </c>
      <c r="G87" s="61">
        <f>F87</f>
        <v>78</v>
      </c>
    </row>
    <row r="88" spans="2:7" x14ac:dyDescent="0.25">
      <c r="B88" s="129" t="s">
        <v>158</v>
      </c>
      <c r="C88" s="11" t="s">
        <v>11</v>
      </c>
      <c r="D88" s="57">
        <v>542</v>
      </c>
      <c r="E88" s="57">
        <v>499</v>
      </c>
      <c r="F88" s="57">
        <v>550</v>
      </c>
      <c r="G88" s="57">
        <f>F88</f>
        <v>550</v>
      </c>
    </row>
    <row r="89" spans="2:7" x14ac:dyDescent="0.25">
      <c r="B89" s="129"/>
      <c r="C89" s="12" t="s">
        <v>12</v>
      </c>
      <c r="D89" s="59">
        <v>402</v>
      </c>
      <c r="E89" s="59">
        <v>405</v>
      </c>
      <c r="F89" s="59">
        <v>410</v>
      </c>
      <c r="G89" s="59">
        <f>F89</f>
        <v>410</v>
      </c>
    </row>
    <row r="90" spans="2:7" ht="15.75" thickBot="1" x14ac:dyDescent="0.3">
      <c r="B90" s="130"/>
      <c r="C90" s="13" t="s">
        <v>9</v>
      </c>
      <c r="D90" s="61">
        <v>170</v>
      </c>
      <c r="E90" s="61">
        <v>110</v>
      </c>
      <c r="F90" s="61">
        <v>89</v>
      </c>
      <c r="G90" s="61">
        <f>F90</f>
        <v>89</v>
      </c>
    </row>
    <row r="91" spans="2:7" x14ac:dyDescent="0.25">
      <c r="B91" s="129" t="s">
        <v>159</v>
      </c>
      <c r="C91" s="11" t="s">
        <v>11</v>
      </c>
      <c r="D91" s="57">
        <v>395</v>
      </c>
      <c r="E91" s="57">
        <v>580</v>
      </c>
      <c r="F91" s="57">
        <v>414</v>
      </c>
      <c r="G91" s="57">
        <f>D91</f>
        <v>395</v>
      </c>
    </row>
    <row r="92" spans="2:7" x14ac:dyDescent="0.25">
      <c r="B92" s="129"/>
      <c r="C92" s="12" t="s">
        <v>12</v>
      </c>
      <c r="D92" s="59">
        <v>355</v>
      </c>
      <c r="E92" s="59">
        <v>510</v>
      </c>
      <c r="F92" s="59">
        <v>350</v>
      </c>
      <c r="G92" s="59">
        <f>F92</f>
        <v>350</v>
      </c>
    </row>
    <row r="93" spans="2:7" ht="15.75" thickBot="1" x14ac:dyDescent="0.3">
      <c r="B93" s="130"/>
      <c r="C93" s="13" t="s">
        <v>9</v>
      </c>
      <c r="D93" s="61">
        <v>170</v>
      </c>
      <c r="E93" s="61">
        <v>220</v>
      </c>
      <c r="F93" s="61">
        <v>110</v>
      </c>
      <c r="G93" s="61">
        <f>F93</f>
        <v>110</v>
      </c>
    </row>
    <row r="94" spans="2:7" x14ac:dyDescent="0.25">
      <c r="B94" s="129" t="s">
        <v>160</v>
      </c>
      <c r="C94" s="11" t="s">
        <v>11</v>
      </c>
      <c r="D94" s="57">
        <v>376</v>
      </c>
      <c r="E94" s="57">
        <v>340</v>
      </c>
      <c r="F94" s="57">
        <v>380</v>
      </c>
      <c r="G94" s="57">
        <f>E94</f>
        <v>340</v>
      </c>
    </row>
    <row r="95" spans="2:7" x14ac:dyDescent="0.25">
      <c r="B95" s="129"/>
      <c r="C95" s="12" t="s">
        <v>12</v>
      </c>
      <c r="D95" s="59">
        <v>325</v>
      </c>
      <c r="E95" s="59">
        <v>320</v>
      </c>
      <c r="F95" s="59">
        <v>299</v>
      </c>
      <c r="G95" s="59">
        <f>E95</f>
        <v>320</v>
      </c>
    </row>
    <row r="96" spans="2:7" ht="15.75" thickBot="1" x14ac:dyDescent="0.3">
      <c r="B96" s="130"/>
      <c r="C96" s="13" t="s">
        <v>9</v>
      </c>
      <c r="D96" s="61">
        <v>160</v>
      </c>
      <c r="E96" s="61">
        <v>190</v>
      </c>
      <c r="F96" s="61">
        <v>75</v>
      </c>
      <c r="G96" s="61">
        <f>F96</f>
        <v>75</v>
      </c>
    </row>
    <row r="97" spans="2:7" x14ac:dyDescent="0.25">
      <c r="B97" s="129" t="s">
        <v>161</v>
      </c>
      <c r="C97" s="11" t="s">
        <v>11</v>
      </c>
      <c r="D97" s="57">
        <v>397</v>
      </c>
      <c r="E97" s="57">
        <v>405</v>
      </c>
      <c r="F97" s="57">
        <v>230</v>
      </c>
      <c r="G97" s="57">
        <f>F97</f>
        <v>230</v>
      </c>
    </row>
    <row r="98" spans="2:7" x14ac:dyDescent="0.25">
      <c r="B98" s="129"/>
      <c r="C98" s="12" t="s">
        <v>12</v>
      </c>
      <c r="D98" s="59">
        <v>354</v>
      </c>
      <c r="E98" s="59">
        <v>387</v>
      </c>
      <c r="F98" s="59">
        <v>200</v>
      </c>
      <c r="G98" s="59">
        <f>F98</f>
        <v>200</v>
      </c>
    </row>
    <row r="99" spans="2:7" ht="15.75" thickBot="1" x14ac:dyDescent="0.3">
      <c r="B99" s="130"/>
      <c r="C99" s="13" t="s">
        <v>9</v>
      </c>
      <c r="D99" s="61">
        <v>170</v>
      </c>
      <c r="E99" s="61">
        <v>330</v>
      </c>
      <c r="F99" s="61">
        <v>89</v>
      </c>
      <c r="G99" s="61">
        <f>F99</f>
        <v>89</v>
      </c>
    </row>
    <row r="100" spans="2:7" x14ac:dyDescent="0.25">
      <c r="B100" s="129" t="s">
        <v>174</v>
      </c>
      <c r="C100" s="11" t="s">
        <v>11</v>
      </c>
      <c r="D100" s="57">
        <v>356</v>
      </c>
      <c r="E100" s="57">
        <v>420</v>
      </c>
      <c r="F100" s="57">
        <v>395</v>
      </c>
      <c r="G100" s="57">
        <f>E100</f>
        <v>420</v>
      </c>
    </row>
    <row r="101" spans="2:7" x14ac:dyDescent="0.25">
      <c r="B101" s="129"/>
      <c r="C101" s="12" t="s">
        <v>12</v>
      </c>
      <c r="D101" s="59">
        <v>302</v>
      </c>
      <c r="E101" s="59">
        <v>402.97</v>
      </c>
      <c r="F101" s="59">
        <v>350</v>
      </c>
      <c r="G101" s="59">
        <f>E101</f>
        <v>402.97</v>
      </c>
    </row>
    <row r="102" spans="2:7" ht="15.75" thickBot="1" x14ac:dyDescent="0.3">
      <c r="B102" s="130"/>
      <c r="C102" s="13" t="s">
        <v>9</v>
      </c>
      <c r="D102" s="61">
        <v>180</v>
      </c>
      <c r="E102" s="61">
        <v>180</v>
      </c>
      <c r="F102" s="61">
        <v>78</v>
      </c>
      <c r="G102" s="61">
        <f>F102</f>
        <v>78</v>
      </c>
    </row>
    <row r="103" spans="2:7" x14ac:dyDescent="0.25">
      <c r="B103" s="129" t="s">
        <v>175</v>
      </c>
      <c r="C103" s="11" t="s">
        <v>11</v>
      </c>
      <c r="D103" s="57">
        <v>403</v>
      </c>
      <c r="E103" s="57">
        <v>366.76</v>
      </c>
      <c r="F103" s="57">
        <v>382</v>
      </c>
      <c r="G103" s="57">
        <f>E103</f>
        <v>366.76</v>
      </c>
    </row>
    <row r="104" spans="2:7" x14ac:dyDescent="0.25">
      <c r="B104" s="129"/>
      <c r="C104" s="12" t="s">
        <v>12</v>
      </c>
      <c r="D104" s="59">
        <v>345</v>
      </c>
      <c r="E104" s="59">
        <v>350.78</v>
      </c>
      <c r="F104" s="59">
        <v>350</v>
      </c>
      <c r="G104" s="59">
        <f>D104</f>
        <v>345</v>
      </c>
    </row>
    <row r="105" spans="2:7" ht="15.75" thickBot="1" x14ac:dyDescent="0.3">
      <c r="B105" s="130"/>
      <c r="C105" s="13" t="s">
        <v>9</v>
      </c>
      <c r="D105" s="61">
        <v>190</v>
      </c>
      <c r="E105" s="61">
        <v>190</v>
      </c>
      <c r="F105" s="61">
        <v>78</v>
      </c>
      <c r="G105" s="61">
        <f>F105</f>
        <v>78</v>
      </c>
    </row>
    <row r="106" spans="2:7" x14ac:dyDescent="0.25">
      <c r="B106" s="129" t="s">
        <v>27</v>
      </c>
      <c r="C106" s="11" t="s">
        <v>11</v>
      </c>
      <c r="D106" s="57">
        <v>395</v>
      </c>
      <c r="E106" s="57">
        <v>410</v>
      </c>
      <c r="F106" s="57">
        <v>380</v>
      </c>
      <c r="G106" s="57">
        <f>F106</f>
        <v>380</v>
      </c>
    </row>
    <row r="107" spans="2:7" x14ac:dyDescent="0.25">
      <c r="B107" s="129"/>
      <c r="C107" s="12" t="s">
        <v>12</v>
      </c>
      <c r="D107" s="59">
        <v>355</v>
      </c>
      <c r="E107" s="59">
        <v>380</v>
      </c>
      <c r="F107" s="59">
        <v>355</v>
      </c>
      <c r="G107" s="59">
        <f>E107</f>
        <v>380</v>
      </c>
    </row>
    <row r="108" spans="2:7" ht="15.75" thickBot="1" x14ac:dyDescent="0.3">
      <c r="B108" s="130"/>
      <c r="C108" s="13" t="s">
        <v>9</v>
      </c>
      <c r="D108" s="61">
        <v>170</v>
      </c>
      <c r="E108" s="61">
        <v>170</v>
      </c>
      <c r="F108" s="61">
        <v>89</v>
      </c>
      <c r="G108" s="61">
        <f>F108</f>
        <v>89</v>
      </c>
    </row>
    <row r="109" spans="2:7" x14ac:dyDescent="0.25">
      <c r="B109" s="129" t="s">
        <v>68</v>
      </c>
      <c r="C109" s="17" t="s">
        <v>11</v>
      </c>
      <c r="D109" s="57">
        <v>375</v>
      </c>
      <c r="E109" s="57">
        <v>340</v>
      </c>
      <c r="F109" s="57">
        <v>378</v>
      </c>
      <c r="G109" s="57">
        <f>E109</f>
        <v>340</v>
      </c>
    </row>
    <row r="110" spans="2:7" x14ac:dyDescent="0.25">
      <c r="B110" s="129"/>
      <c r="C110" s="14" t="s">
        <v>12</v>
      </c>
      <c r="D110" s="59">
        <v>320</v>
      </c>
      <c r="E110" s="59">
        <v>300</v>
      </c>
      <c r="F110" s="59">
        <v>350</v>
      </c>
      <c r="G110" s="59">
        <f>E110</f>
        <v>300</v>
      </c>
    </row>
    <row r="111" spans="2:7" ht="15.75" thickBot="1" x14ac:dyDescent="0.3">
      <c r="B111" s="130"/>
      <c r="C111" s="20" t="s">
        <v>9</v>
      </c>
      <c r="D111" s="61">
        <v>170</v>
      </c>
      <c r="E111" s="61">
        <v>190</v>
      </c>
      <c r="F111" s="61">
        <v>98</v>
      </c>
      <c r="G111" s="61">
        <f t="shared" ref="G111:G117" si="7">F111</f>
        <v>98</v>
      </c>
    </row>
    <row r="112" spans="2:7" x14ac:dyDescent="0.25">
      <c r="B112" s="129" t="s">
        <v>78</v>
      </c>
      <c r="C112" s="17" t="s">
        <v>11</v>
      </c>
      <c r="D112" s="57">
        <v>370</v>
      </c>
      <c r="E112" s="57">
        <v>430.68</v>
      </c>
      <c r="F112" s="57">
        <v>370</v>
      </c>
      <c r="G112" s="57">
        <f t="shared" si="7"/>
        <v>370</v>
      </c>
    </row>
    <row r="113" spans="2:7" x14ac:dyDescent="0.25">
      <c r="B113" s="129"/>
      <c r="C113" s="14" t="s">
        <v>12</v>
      </c>
      <c r="D113" s="59">
        <v>320</v>
      </c>
      <c r="E113" s="59">
        <v>430.68</v>
      </c>
      <c r="F113" s="59">
        <v>350</v>
      </c>
      <c r="G113" s="59">
        <f t="shared" si="7"/>
        <v>350</v>
      </c>
    </row>
    <row r="114" spans="2:7" ht="15.75" thickBot="1" x14ac:dyDescent="0.3">
      <c r="B114" s="130"/>
      <c r="C114" s="15" t="s">
        <v>9</v>
      </c>
      <c r="D114" s="61">
        <v>190</v>
      </c>
      <c r="E114" s="61">
        <v>240</v>
      </c>
      <c r="F114" s="61">
        <v>102</v>
      </c>
      <c r="G114" s="61">
        <f t="shared" si="7"/>
        <v>102</v>
      </c>
    </row>
    <row r="115" spans="2:7" x14ac:dyDescent="0.25">
      <c r="B115" s="129" t="s">
        <v>82</v>
      </c>
      <c r="C115" s="17" t="s">
        <v>11</v>
      </c>
      <c r="D115" s="57">
        <v>380</v>
      </c>
      <c r="E115" s="57">
        <v>387.02</v>
      </c>
      <c r="F115" s="57">
        <v>390</v>
      </c>
      <c r="G115" s="57">
        <f t="shared" si="7"/>
        <v>390</v>
      </c>
    </row>
    <row r="116" spans="2:7" x14ac:dyDescent="0.25">
      <c r="B116" s="129"/>
      <c r="C116" s="14" t="s">
        <v>12</v>
      </c>
      <c r="D116" s="59">
        <v>320</v>
      </c>
      <c r="E116" s="59">
        <v>318.33</v>
      </c>
      <c r="F116" s="59">
        <v>350</v>
      </c>
      <c r="G116" s="59">
        <f t="shared" si="7"/>
        <v>350</v>
      </c>
    </row>
    <row r="117" spans="2:7" ht="15.75" thickBot="1" x14ac:dyDescent="0.3">
      <c r="B117" s="130"/>
      <c r="C117" s="15" t="s">
        <v>9</v>
      </c>
      <c r="D117" s="61">
        <v>180</v>
      </c>
      <c r="E117" s="61">
        <v>150</v>
      </c>
      <c r="F117" s="61">
        <v>58</v>
      </c>
      <c r="G117" s="61">
        <f t="shared" si="7"/>
        <v>58</v>
      </c>
    </row>
    <row r="118" spans="2:7" x14ac:dyDescent="0.25">
      <c r="B118" s="129" t="s">
        <v>108</v>
      </c>
      <c r="C118" s="17" t="s">
        <v>11</v>
      </c>
      <c r="D118" s="57">
        <v>370</v>
      </c>
      <c r="E118" s="57">
        <v>370</v>
      </c>
      <c r="F118" s="57">
        <v>380</v>
      </c>
      <c r="G118" s="57">
        <f>E118</f>
        <v>370</v>
      </c>
    </row>
    <row r="119" spans="2:7" x14ac:dyDescent="0.25">
      <c r="B119" s="129"/>
      <c r="C119" s="14" t="s">
        <v>12</v>
      </c>
      <c r="D119" s="59">
        <v>320</v>
      </c>
      <c r="E119" s="59">
        <v>310</v>
      </c>
      <c r="F119" s="59">
        <v>340</v>
      </c>
      <c r="G119" s="59">
        <f>E119</f>
        <v>310</v>
      </c>
    </row>
    <row r="120" spans="2:7" ht="15.75" thickBot="1" x14ac:dyDescent="0.3">
      <c r="B120" s="130"/>
      <c r="C120" s="15" t="s">
        <v>9</v>
      </c>
      <c r="D120" s="61">
        <v>180</v>
      </c>
      <c r="E120" s="61">
        <v>130</v>
      </c>
      <c r="F120" s="61">
        <v>78</v>
      </c>
      <c r="G120" s="61">
        <f>F120</f>
        <v>78</v>
      </c>
    </row>
    <row r="121" spans="2:7" x14ac:dyDescent="0.25">
      <c r="B121" s="129" t="s">
        <v>113</v>
      </c>
      <c r="C121" s="17" t="s">
        <v>11</v>
      </c>
      <c r="D121" s="57">
        <v>320</v>
      </c>
      <c r="E121" s="57">
        <v>320</v>
      </c>
      <c r="F121" s="57">
        <v>320</v>
      </c>
      <c r="G121" s="57">
        <f>F121</f>
        <v>320</v>
      </c>
    </row>
    <row r="122" spans="2:7" x14ac:dyDescent="0.25">
      <c r="B122" s="129"/>
      <c r="C122" s="14" t="s">
        <v>12</v>
      </c>
      <c r="D122" s="59">
        <v>290</v>
      </c>
      <c r="E122" s="59">
        <v>300</v>
      </c>
      <c r="F122" s="59">
        <v>280</v>
      </c>
      <c r="G122" s="59">
        <f>E122</f>
        <v>300</v>
      </c>
    </row>
    <row r="123" spans="2:7" ht="15.75" thickBot="1" x14ac:dyDescent="0.3">
      <c r="B123" s="130"/>
      <c r="C123" s="15" t="s">
        <v>9</v>
      </c>
      <c r="D123" s="61">
        <v>160</v>
      </c>
      <c r="E123" s="61">
        <v>98</v>
      </c>
      <c r="F123" s="61">
        <v>58</v>
      </c>
      <c r="G123" s="61">
        <f>F123</f>
        <v>58</v>
      </c>
    </row>
    <row r="124" spans="2:7" s="44" customFormat="1" x14ac:dyDescent="0.25">
      <c r="B124" s="129" t="s">
        <v>167</v>
      </c>
      <c r="C124" s="17" t="s">
        <v>11</v>
      </c>
      <c r="D124" s="72">
        <v>360</v>
      </c>
      <c r="E124" s="72">
        <v>360</v>
      </c>
      <c r="F124" s="72">
        <v>355</v>
      </c>
      <c r="G124" s="72">
        <f>E124</f>
        <v>360</v>
      </c>
    </row>
    <row r="125" spans="2:7" s="44" customFormat="1" x14ac:dyDescent="0.25">
      <c r="B125" s="129"/>
      <c r="C125" s="14" t="s">
        <v>12</v>
      </c>
      <c r="D125" s="73">
        <v>290</v>
      </c>
      <c r="E125" s="73">
        <v>320</v>
      </c>
      <c r="F125" s="73">
        <v>385</v>
      </c>
      <c r="G125" s="73">
        <f>E125</f>
        <v>320</v>
      </c>
    </row>
    <row r="126" spans="2:7" s="44" customFormat="1" ht="15.75" thickBot="1" x14ac:dyDescent="0.3">
      <c r="B126" s="130"/>
      <c r="C126" s="15" t="s">
        <v>9</v>
      </c>
      <c r="D126" s="74">
        <v>150</v>
      </c>
      <c r="E126" s="74">
        <v>148</v>
      </c>
      <c r="F126" s="74">
        <v>56</v>
      </c>
      <c r="G126" s="74">
        <f>F126</f>
        <v>56</v>
      </c>
    </row>
    <row r="127" spans="2:7" s="44" customFormat="1" x14ac:dyDescent="0.25">
      <c r="B127" s="129" t="s">
        <v>168</v>
      </c>
      <c r="C127" s="17" t="s">
        <v>11</v>
      </c>
      <c r="D127" s="72">
        <v>350</v>
      </c>
      <c r="E127" s="72">
        <v>360</v>
      </c>
      <c r="F127" s="82">
        <v>196</v>
      </c>
      <c r="G127" s="72">
        <f>F127</f>
        <v>196</v>
      </c>
    </row>
    <row r="128" spans="2:7" s="44" customFormat="1" x14ac:dyDescent="0.25">
      <c r="B128" s="129"/>
      <c r="C128" s="14" t="s">
        <v>12</v>
      </c>
      <c r="D128" s="73">
        <v>320</v>
      </c>
      <c r="E128" s="73">
        <v>320</v>
      </c>
      <c r="F128" s="77">
        <v>132</v>
      </c>
      <c r="G128" s="73">
        <f>F128</f>
        <v>132</v>
      </c>
    </row>
    <row r="129" spans="2:7" s="44" customFormat="1" ht="15.75" thickBot="1" x14ac:dyDescent="0.3">
      <c r="B129" s="130"/>
      <c r="C129" s="15" t="s">
        <v>9</v>
      </c>
      <c r="D129" s="74">
        <v>170</v>
      </c>
      <c r="E129" s="74">
        <v>180</v>
      </c>
      <c r="F129" s="84">
        <v>98</v>
      </c>
      <c r="G129" s="74">
        <f>F129</f>
        <v>98</v>
      </c>
    </row>
    <row r="130" spans="2:7" s="44" customFormat="1" x14ac:dyDescent="0.25">
      <c r="B130" s="129" t="s">
        <v>169</v>
      </c>
      <c r="C130" s="17" t="s">
        <v>11</v>
      </c>
      <c r="D130" s="72">
        <v>340</v>
      </c>
      <c r="E130" s="72">
        <v>350</v>
      </c>
      <c r="F130" s="72">
        <v>350</v>
      </c>
      <c r="G130" s="72">
        <f>E130</f>
        <v>350</v>
      </c>
    </row>
    <row r="131" spans="2:7" s="44" customFormat="1" x14ac:dyDescent="0.25">
      <c r="B131" s="129"/>
      <c r="C131" s="14" t="s">
        <v>12</v>
      </c>
      <c r="D131" s="73">
        <v>302</v>
      </c>
      <c r="E131" s="73">
        <v>330</v>
      </c>
      <c r="F131" s="73">
        <v>315</v>
      </c>
      <c r="G131" s="73">
        <f>E131</f>
        <v>330</v>
      </c>
    </row>
    <row r="132" spans="2:7" s="44" customFormat="1" ht="15.75" thickBot="1" x14ac:dyDescent="0.3">
      <c r="B132" s="130"/>
      <c r="C132" s="15" t="s">
        <v>9</v>
      </c>
      <c r="D132" s="74">
        <v>150</v>
      </c>
      <c r="E132" s="74">
        <v>180</v>
      </c>
      <c r="F132" s="74">
        <v>98</v>
      </c>
      <c r="G132" s="74">
        <f>F132</f>
        <v>98</v>
      </c>
    </row>
    <row r="133" spans="2:7" s="44" customFormat="1" x14ac:dyDescent="0.25">
      <c r="B133" s="129" t="s">
        <v>170</v>
      </c>
      <c r="C133" s="17" t="s">
        <v>11</v>
      </c>
      <c r="D133" s="72">
        <v>350</v>
      </c>
      <c r="E133" s="72">
        <v>350</v>
      </c>
      <c r="F133" s="72">
        <v>355</v>
      </c>
      <c r="G133" s="72">
        <f>E133</f>
        <v>350</v>
      </c>
    </row>
    <row r="134" spans="2:7" s="44" customFormat="1" x14ac:dyDescent="0.25">
      <c r="B134" s="129"/>
      <c r="C134" s="14" t="s">
        <v>12</v>
      </c>
      <c r="D134" s="73">
        <v>320</v>
      </c>
      <c r="E134" s="73">
        <v>350</v>
      </c>
      <c r="F134" s="73">
        <v>320</v>
      </c>
      <c r="G134" s="73">
        <f>F134</f>
        <v>320</v>
      </c>
    </row>
    <row r="135" spans="2:7" s="44" customFormat="1" ht="15.75" thickBot="1" x14ac:dyDescent="0.3">
      <c r="B135" s="130"/>
      <c r="C135" s="15" t="s">
        <v>9</v>
      </c>
      <c r="D135" s="74">
        <v>160</v>
      </c>
      <c r="E135" s="74">
        <v>170</v>
      </c>
      <c r="F135" s="74">
        <v>103</v>
      </c>
      <c r="G135" s="74">
        <f>F135</f>
        <v>103</v>
      </c>
    </row>
    <row r="136" spans="2:7" x14ac:dyDescent="0.25">
      <c r="B136" s="129" t="s">
        <v>112</v>
      </c>
      <c r="C136" s="17" t="s">
        <v>11</v>
      </c>
      <c r="D136" s="57">
        <v>390</v>
      </c>
      <c r="E136" s="57">
        <v>389</v>
      </c>
      <c r="F136" s="57">
        <v>216</v>
      </c>
      <c r="G136" s="57">
        <f>E136</f>
        <v>389</v>
      </c>
    </row>
    <row r="137" spans="2:7" x14ac:dyDescent="0.25">
      <c r="B137" s="129"/>
      <c r="C137" s="14" t="s">
        <v>12</v>
      </c>
      <c r="D137" s="59">
        <v>360</v>
      </c>
      <c r="E137" s="59">
        <v>345</v>
      </c>
      <c r="F137" s="59">
        <v>200</v>
      </c>
      <c r="G137" s="59">
        <f>E137</f>
        <v>345</v>
      </c>
    </row>
    <row r="138" spans="2:7" ht="15.75" thickBot="1" x14ac:dyDescent="0.3">
      <c r="B138" s="130"/>
      <c r="C138" s="15" t="s">
        <v>9</v>
      </c>
      <c r="D138" s="61">
        <v>160</v>
      </c>
      <c r="E138" s="61">
        <v>150</v>
      </c>
      <c r="F138" s="61">
        <v>160</v>
      </c>
      <c r="G138" s="61">
        <f>E138</f>
        <v>150</v>
      </c>
    </row>
    <row r="139" spans="2:7" x14ac:dyDescent="0.25">
      <c r="B139" s="129" t="s">
        <v>35</v>
      </c>
      <c r="C139" s="17" t="s">
        <v>11</v>
      </c>
      <c r="D139" s="59">
        <v>390</v>
      </c>
      <c r="E139" s="59">
        <v>395</v>
      </c>
      <c r="F139" s="59">
        <v>395</v>
      </c>
      <c r="G139" s="59">
        <f>E139</f>
        <v>395</v>
      </c>
    </row>
    <row r="140" spans="2:7" x14ac:dyDescent="0.25">
      <c r="B140" s="129"/>
      <c r="C140" s="14" t="s">
        <v>12</v>
      </c>
      <c r="D140" s="59">
        <v>350</v>
      </c>
      <c r="E140" s="59">
        <v>360</v>
      </c>
      <c r="F140" s="59">
        <v>360</v>
      </c>
      <c r="G140" s="59">
        <f t="shared" ref="G140:G145" si="8">F140</f>
        <v>360</v>
      </c>
    </row>
    <row r="141" spans="2:7" ht="15.75" thickBot="1" x14ac:dyDescent="0.3">
      <c r="B141" s="130"/>
      <c r="C141" s="15" t="s">
        <v>9</v>
      </c>
      <c r="D141" s="61">
        <v>170</v>
      </c>
      <c r="E141" s="61">
        <v>195</v>
      </c>
      <c r="F141" s="61">
        <v>98</v>
      </c>
      <c r="G141" s="61">
        <f t="shared" si="8"/>
        <v>98</v>
      </c>
    </row>
    <row r="142" spans="2:7" x14ac:dyDescent="0.25">
      <c r="B142" s="129" t="s">
        <v>36</v>
      </c>
      <c r="C142" s="17" t="s">
        <v>11</v>
      </c>
      <c r="D142" s="59">
        <v>390</v>
      </c>
      <c r="E142" s="59">
        <v>429.83</v>
      </c>
      <c r="F142" s="59">
        <v>380</v>
      </c>
      <c r="G142" s="59">
        <f t="shared" si="8"/>
        <v>380</v>
      </c>
    </row>
    <row r="143" spans="2:7" x14ac:dyDescent="0.25">
      <c r="B143" s="129"/>
      <c r="C143" s="14" t="s">
        <v>12</v>
      </c>
      <c r="D143" s="59">
        <v>350</v>
      </c>
      <c r="E143" s="59">
        <v>374.71</v>
      </c>
      <c r="F143" s="59">
        <v>335</v>
      </c>
      <c r="G143" s="59">
        <f t="shared" si="8"/>
        <v>335</v>
      </c>
    </row>
    <row r="144" spans="2:7" ht="15.75" thickBot="1" x14ac:dyDescent="0.3">
      <c r="B144" s="130"/>
      <c r="C144" s="15" t="s">
        <v>9</v>
      </c>
      <c r="D144" s="61">
        <v>160</v>
      </c>
      <c r="E144" s="61">
        <v>183</v>
      </c>
      <c r="F144" s="61">
        <v>107</v>
      </c>
      <c r="G144" s="61">
        <f t="shared" si="8"/>
        <v>107</v>
      </c>
    </row>
    <row r="145" spans="2:7" x14ac:dyDescent="0.25">
      <c r="B145" s="129" t="s">
        <v>37</v>
      </c>
      <c r="C145" s="17" t="s">
        <v>11</v>
      </c>
      <c r="D145" s="59">
        <v>370</v>
      </c>
      <c r="E145" s="59">
        <v>420</v>
      </c>
      <c r="F145" s="59">
        <v>368</v>
      </c>
      <c r="G145" s="59">
        <f t="shared" si="8"/>
        <v>368</v>
      </c>
    </row>
    <row r="146" spans="2:7" x14ac:dyDescent="0.25">
      <c r="B146" s="129"/>
      <c r="C146" s="14" t="s">
        <v>12</v>
      </c>
      <c r="D146" s="59">
        <v>320</v>
      </c>
      <c r="E146" s="59">
        <v>385</v>
      </c>
      <c r="F146" s="59">
        <v>335</v>
      </c>
      <c r="G146" s="59">
        <f>E146</f>
        <v>385</v>
      </c>
    </row>
    <row r="147" spans="2:7" ht="15.75" thickBot="1" x14ac:dyDescent="0.3">
      <c r="B147" s="130"/>
      <c r="C147" s="15" t="s">
        <v>9</v>
      </c>
      <c r="D147" s="61">
        <v>150</v>
      </c>
      <c r="E147" s="61">
        <v>155</v>
      </c>
      <c r="F147" s="61">
        <v>104</v>
      </c>
      <c r="G147" s="61">
        <f t="shared" ref="G147:G159" si="9">F147</f>
        <v>104</v>
      </c>
    </row>
    <row r="148" spans="2:7" x14ac:dyDescent="0.25">
      <c r="B148" s="129" t="s">
        <v>38</v>
      </c>
      <c r="C148" s="17" t="s">
        <v>11</v>
      </c>
      <c r="D148" s="59">
        <v>398</v>
      </c>
      <c r="E148" s="59">
        <v>460</v>
      </c>
      <c r="F148" s="59">
        <v>380</v>
      </c>
      <c r="G148" s="59">
        <f t="shared" si="9"/>
        <v>380</v>
      </c>
    </row>
    <row r="149" spans="2:7" x14ac:dyDescent="0.25">
      <c r="B149" s="129"/>
      <c r="C149" s="14" t="s">
        <v>12</v>
      </c>
      <c r="D149" s="59">
        <v>340</v>
      </c>
      <c r="E149" s="59">
        <v>460</v>
      </c>
      <c r="F149" s="59">
        <v>370</v>
      </c>
      <c r="G149" s="59">
        <f t="shared" si="9"/>
        <v>370</v>
      </c>
    </row>
    <row r="150" spans="2:7" ht="15.75" thickBot="1" x14ac:dyDescent="0.3">
      <c r="B150" s="130"/>
      <c r="C150" s="15" t="s">
        <v>9</v>
      </c>
      <c r="D150" s="61">
        <v>170</v>
      </c>
      <c r="E150" s="61">
        <v>140</v>
      </c>
      <c r="F150" s="61">
        <v>110</v>
      </c>
      <c r="G150" s="61">
        <f t="shared" si="9"/>
        <v>110</v>
      </c>
    </row>
    <row r="151" spans="2:7" x14ac:dyDescent="0.25">
      <c r="B151" s="129" t="s">
        <v>39</v>
      </c>
      <c r="C151" s="17" t="s">
        <v>11</v>
      </c>
      <c r="D151" s="59">
        <v>370</v>
      </c>
      <c r="E151" s="59">
        <v>398.48</v>
      </c>
      <c r="F151" s="59">
        <v>380</v>
      </c>
      <c r="G151" s="59">
        <f t="shared" si="9"/>
        <v>380</v>
      </c>
    </row>
    <row r="152" spans="2:7" x14ac:dyDescent="0.25">
      <c r="B152" s="129"/>
      <c r="C152" s="14" t="s">
        <v>12</v>
      </c>
      <c r="D152" s="59">
        <v>340</v>
      </c>
      <c r="E152" s="59">
        <v>362.2</v>
      </c>
      <c r="F152" s="59">
        <v>350</v>
      </c>
      <c r="G152" s="59">
        <f t="shared" si="9"/>
        <v>350</v>
      </c>
    </row>
    <row r="153" spans="2:7" ht="15.75" thickBot="1" x14ac:dyDescent="0.3">
      <c r="B153" s="130"/>
      <c r="C153" s="15" t="s">
        <v>9</v>
      </c>
      <c r="D153" s="61">
        <v>160</v>
      </c>
      <c r="E153" s="61">
        <v>195</v>
      </c>
      <c r="F153" s="61">
        <v>102</v>
      </c>
      <c r="G153" s="61">
        <f t="shared" si="9"/>
        <v>102</v>
      </c>
    </row>
    <row r="154" spans="2:7" x14ac:dyDescent="0.25">
      <c r="B154" s="129" t="s">
        <v>43</v>
      </c>
      <c r="C154" s="17" t="s">
        <v>11</v>
      </c>
      <c r="D154" s="59">
        <v>380</v>
      </c>
      <c r="E154" s="59">
        <v>380</v>
      </c>
      <c r="F154" s="59">
        <v>380</v>
      </c>
      <c r="G154" s="59">
        <f t="shared" si="9"/>
        <v>380</v>
      </c>
    </row>
    <row r="155" spans="2:7" x14ac:dyDescent="0.25">
      <c r="B155" s="129"/>
      <c r="C155" s="14" t="s">
        <v>12</v>
      </c>
      <c r="D155" s="59">
        <v>340</v>
      </c>
      <c r="E155" s="59">
        <v>330</v>
      </c>
      <c r="F155" s="59">
        <v>340</v>
      </c>
      <c r="G155" s="59">
        <f t="shared" si="9"/>
        <v>340</v>
      </c>
    </row>
    <row r="156" spans="2:7" ht="15.75" thickBot="1" x14ac:dyDescent="0.3">
      <c r="B156" s="130"/>
      <c r="C156" s="15" t="s">
        <v>9</v>
      </c>
      <c r="D156" s="61">
        <v>170</v>
      </c>
      <c r="E156" s="61">
        <v>190</v>
      </c>
      <c r="F156" s="61">
        <v>109</v>
      </c>
      <c r="G156" s="61">
        <f t="shared" si="9"/>
        <v>109</v>
      </c>
    </row>
    <row r="157" spans="2:7" x14ac:dyDescent="0.25">
      <c r="B157" s="129" t="s">
        <v>44</v>
      </c>
      <c r="C157" s="17" t="s">
        <v>11</v>
      </c>
      <c r="D157" s="59">
        <v>380</v>
      </c>
      <c r="E157" s="59">
        <v>360</v>
      </c>
      <c r="F157" s="59">
        <v>390</v>
      </c>
      <c r="G157" s="59">
        <f t="shared" si="9"/>
        <v>390</v>
      </c>
    </row>
    <row r="158" spans="2:7" x14ac:dyDescent="0.25">
      <c r="B158" s="129"/>
      <c r="C158" s="14" t="s">
        <v>12</v>
      </c>
      <c r="D158" s="59">
        <v>340</v>
      </c>
      <c r="E158" s="59">
        <v>330</v>
      </c>
      <c r="F158" s="59">
        <v>350</v>
      </c>
      <c r="G158" s="59">
        <f t="shared" si="9"/>
        <v>350</v>
      </c>
    </row>
    <row r="159" spans="2:7" ht="15.75" thickBot="1" x14ac:dyDescent="0.3">
      <c r="B159" s="130"/>
      <c r="C159" s="15" t="s">
        <v>9</v>
      </c>
      <c r="D159" s="61">
        <v>160</v>
      </c>
      <c r="E159" s="61">
        <v>130</v>
      </c>
      <c r="F159" s="61">
        <v>98</v>
      </c>
      <c r="G159" s="61">
        <f t="shared" si="9"/>
        <v>98</v>
      </c>
    </row>
    <row r="160" spans="2:7" x14ac:dyDescent="0.25">
      <c r="B160" s="129" t="s">
        <v>45</v>
      </c>
      <c r="C160" s="17" t="s">
        <v>11</v>
      </c>
      <c r="D160" s="59">
        <v>350</v>
      </c>
      <c r="E160" s="59">
        <v>350</v>
      </c>
      <c r="F160" s="59">
        <v>458</v>
      </c>
      <c r="G160" s="59">
        <f>E160</f>
        <v>350</v>
      </c>
    </row>
    <row r="161" spans="2:7" x14ac:dyDescent="0.25">
      <c r="B161" s="129"/>
      <c r="C161" s="14" t="s">
        <v>12</v>
      </c>
      <c r="D161" s="59">
        <v>310</v>
      </c>
      <c r="E161" s="59">
        <v>310</v>
      </c>
      <c r="F161" s="59">
        <v>350</v>
      </c>
      <c r="G161" s="59">
        <f>E161</f>
        <v>310</v>
      </c>
    </row>
    <row r="162" spans="2:7" ht="15.75" thickBot="1" x14ac:dyDescent="0.3">
      <c r="B162" s="130"/>
      <c r="C162" s="15" t="s">
        <v>9</v>
      </c>
      <c r="D162" s="61">
        <v>170</v>
      </c>
      <c r="E162" s="61">
        <v>158</v>
      </c>
      <c r="F162" s="61">
        <v>114</v>
      </c>
      <c r="G162" s="61">
        <f>F162</f>
        <v>114</v>
      </c>
    </row>
    <row r="163" spans="2:7" x14ac:dyDescent="0.25">
      <c r="B163" s="129" t="s">
        <v>56</v>
      </c>
      <c r="C163" s="17" t="s">
        <v>11</v>
      </c>
      <c r="D163" s="59">
        <v>530</v>
      </c>
      <c r="E163" s="59">
        <v>520</v>
      </c>
      <c r="F163" s="59">
        <v>434</v>
      </c>
      <c r="G163" s="59">
        <f>E163</f>
        <v>520</v>
      </c>
    </row>
    <row r="164" spans="2:7" x14ac:dyDescent="0.25">
      <c r="B164" s="129"/>
      <c r="C164" s="14" t="s">
        <v>12</v>
      </c>
      <c r="D164" s="59">
        <v>420</v>
      </c>
      <c r="E164" s="59">
        <v>415</v>
      </c>
      <c r="F164" s="59">
        <v>420</v>
      </c>
      <c r="G164" s="59">
        <f>E164</f>
        <v>415</v>
      </c>
    </row>
    <row r="165" spans="2:7" ht="15.75" thickBot="1" x14ac:dyDescent="0.3">
      <c r="B165" s="130"/>
      <c r="C165" s="15" t="s">
        <v>9</v>
      </c>
      <c r="D165" s="61">
        <v>190</v>
      </c>
      <c r="E165" s="61">
        <v>170</v>
      </c>
      <c r="F165" s="61">
        <v>114</v>
      </c>
      <c r="G165" s="61">
        <f>F165</f>
        <v>114</v>
      </c>
    </row>
  </sheetData>
  <mergeCells count="56">
    <mergeCell ref="B2:F2"/>
    <mergeCell ref="B13:B15"/>
    <mergeCell ref="B124:B126"/>
    <mergeCell ref="B16:B18"/>
    <mergeCell ref="B19:B21"/>
    <mergeCell ref="B22:B24"/>
    <mergeCell ref="B106:B108"/>
    <mergeCell ref="D4:F5"/>
    <mergeCell ref="B61:B63"/>
    <mergeCell ref="B52:B54"/>
    <mergeCell ref="B46:B48"/>
    <mergeCell ref="B43:B45"/>
    <mergeCell ref="B40:B42"/>
    <mergeCell ref="B25:B27"/>
    <mergeCell ref="B37:B39"/>
    <mergeCell ref="B64:B66"/>
    <mergeCell ref="B157:B15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133:B135"/>
    <mergeCell ref="B109:B111"/>
    <mergeCell ref="B112:B114"/>
    <mergeCell ref="B130:B132"/>
    <mergeCell ref="B7:B9"/>
    <mergeCell ref="B55:B57"/>
    <mergeCell ref="B58:B60"/>
    <mergeCell ref="B154:B156"/>
    <mergeCell ref="B10:B12"/>
    <mergeCell ref="B49:B51"/>
    <mergeCell ref="B67:B69"/>
    <mergeCell ref="B34:B36"/>
    <mergeCell ref="B28:B30"/>
    <mergeCell ref="B31:B33"/>
    <mergeCell ref="G4:G6"/>
    <mergeCell ref="B163:B165"/>
    <mergeCell ref="B151:B153"/>
    <mergeCell ref="B160:B162"/>
    <mergeCell ref="B97:B99"/>
    <mergeCell ref="B142:B144"/>
    <mergeCell ref="B145:B147"/>
    <mergeCell ref="B148:B150"/>
    <mergeCell ref="B136:B138"/>
    <mergeCell ref="B139:B141"/>
    <mergeCell ref="B118:B120"/>
    <mergeCell ref="B121:B123"/>
    <mergeCell ref="B115:B117"/>
    <mergeCell ref="B103:B105"/>
    <mergeCell ref="B100:B102"/>
    <mergeCell ref="B127:B129"/>
  </mergeCells>
  <pageMargins left="0.51181102362204722" right="0.51181102362204722" top="0.78740157480314965" bottom="0.78740157480314965" header="0.31496062992125984" footer="0.31496062992125984"/>
  <pageSetup paperSize="9"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1" workbookViewId="0">
      <selection activeCell="K2" sqref="A2:K62"/>
    </sheetView>
  </sheetViews>
  <sheetFormatPr defaultRowHeight="15" x14ac:dyDescent="0.25"/>
  <cols>
    <col min="1" max="1" width="31.85546875" bestFit="1" customWidth="1"/>
    <col min="4" max="4" width="22.140625" bestFit="1" customWidth="1"/>
    <col min="5" max="5" width="5.140625" customWidth="1"/>
    <col min="6" max="6" width="4.5703125" bestFit="1" customWidth="1"/>
    <col min="7" max="7" width="4.5703125" customWidth="1"/>
    <col min="8" max="8" width="5.85546875" bestFit="1" customWidth="1"/>
    <col min="9" max="9" width="5.85546875" customWidth="1"/>
  </cols>
  <sheetData>
    <row r="1" spans="1:11" x14ac:dyDescent="0.25">
      <c r="B1" t="s">
        <v>187</v>
      </c>
      <c r="D1" t="s">
        <v>7</v>
      </c>
      <c r="F1" t="s">
        <v>435</v>
      </c>
      <c r="H1" t="s">
        <v>189</v>
      </c>
      <c r="J1" t="s">
        <v>188</v>
      </c>
    </row>
    <row r="2" spans="1:11" x14ac:dyDescent="0.25">
      <c r="A2" t="s">
        <v>449</v>
      </c>
      <c r="B2">
        <v>1</v>
      </c>
      <c r="C2" t="s">
        <v>443</v>
      </c>
      <c r="D2" t="s">
        <v>8</v>
      </c>
      <c r="E2" t="s">
        <v>439</v>
      </c>
      <c r="F2" t="s">
        <v>436</v>
      </c>
      <c r="G2" t="s">
        <v>439</v>
      </c>
      <c r="H2" t="s">
        <v>190</v>
      </c>
      <c r="I2" t="s">
        <v>439</v>
      </c>
      <c r="J2" s="92">
        <v>710</v>
      </c>
      <c r="K2" t="s">
        <v>437</v>
      </c>
    </row>
    <row r="3" spans="1:11" x14ac:dyDescent="0.25">
      <c r="A3" t="s">
        <v>449</v>
      </c>
      <c r="B3">
        <v>2</v>
      </c>
      <c r="C3" t="s">
        <v>443</v>
      </c>
      <c r="D3" t="s">
        <v>402</v>
      </c>
      <c r="E3" t="s">
        <v>439</v>
      </c>
      <c r="F3" t="s">
        <v>436</v>
      </c>
      <c r="G3" t="s">
        <v>439</v>
      </c>
      <c r="H3" t="s">
        <v>190</v>
      </c>
      <c r="I3" t="s">
        <v>439</v>
      </c>
      <c r="J3" s="92">
        <v>710</v>
      </c>
      <c r="K3" t="s">
        <v>437</v>
      </c>
    </row>
    <row r="4" spans="1:11" x14ac:dyDescent="0.25">
      <c r="A4" t="s">
        <v>449</v>
      </c>
      <c r="B4">
        <v>3</v>
      </c>
      <c r="C4" t="s">
        <v>443</v>
      </c>
      <c r="D4" t="s">
        <v>61</v>
      </c>
      <c r="E4" t="s">
        <v>439</v>
      </c>
      <c r="F4" t="s">
        <v>436</v>
      </c>
      <c r="G4" t="s">
        <v>439</v>
      </c>
      <c r="H4" t="s">
        <v>190</v>
      </c>
      <c r="I4" t="s">
        <v>439</v>
      </c>
      <c r="J4" s="92">
        <v>710</v>
      </c>
      <c r="K4" t="s">
        <v>437</v>
      </c>
    </row>
    <row r="5" spans="1:11" x14ac:dyDescent="0.25">
      <c r="A5" t="s">
        <v>449</v>
      </c>
      <c r="B5">
        <v>4</v>
      </c>
      <c r="C5" t="s">
        <v>443</v>
      </c>
      <c r="D5" t="s">
        <v>93</v>
      </c>
      <c r="E5" t="s">
        <v>439</v>
      </c>
      <c r="F5" t="s">
        <v>436</v>
      </c>
      <c r="G5" t="s">
        <v>439</v>
      </c>
      <c r="H5" t="s">
        <v>190</v>
      </c>
      <c r="I5" t="s">
        <v>439</v>
      </c>
      <c r="J5" s="92">
        <v>710</v>
      </c>
      <c r="K5" t="s">
        <v>437</v>
      </c>
    </row>
    <row r="6" spans="1:11" x14ac:dyDescent="0.25">
      <c r="A6" t="s">
        <v>449</v>
      </c>
      <c r="B6">
        <v>5</v>
      </c>
      <c r="C6" t="s">
        <v>443</v>
      </c>
      <c r="D6" t="s">
        <v>87</v>
      </c>
      <c r="E6" t="s">
        <v>439</v>
      </c>
      <c r="F6" t="s">
        <v>436</v>
      </c>
      <c r="G6" t="s">
        <v>439</v>
      </c>
      <c r="H6" t="s">
        <v>190</v>
      </c>
      <c r="I6" t="s">
        <v>439</v>
      </c>
      <c r="J6" s="92">
        <v>710</v>
      </c>
      <c r="K6" t="s">
        <v>437</v>
      </c>
    </row>
    <row r="7" spans="1:11" x14ac:dyDescent="0.25">
      <c r="A7" t="s">
        <v>449</v>
      </c>
      <c r="B7">
        <v>6</v>
      </c>
      <c r="C7" t="s">
        <v>443</v>
      </c>
      <c r="D7" t="s">
        <v>88</v>
      </c>
      <c r="E7" t="s">
        <v>439</v>
      </c>
      <c r="F7" t="s">
        <v>436</v>
      </c>
      <c r="G7" t="s">
        <v>439</v>
      </c>
      <c r="H7" t="s">
        <v>190</v>
      </c>
      <c r="I7" t="s">
        <v>439</v>
      </c>
      <c r="J7" s="92">
        <v>710</v>
      </c>
      <c r="K7" t="s">
        <v>437</v>
      </c>
    </row>
    <row r="8" spans="1:11" x14ac:dyDescent="0.25">
      <c r="A8" t="s">
        <v>449</v>
      </c>
      <c r="B8">
        <v>7</v>
      </c>
      <c r="C8" t="s">
        <v>443</v>
      </c>
      <c r="D8" t="s">
        <v>403</v>
      </c>
      <c r="E8" t="s">
        <v>439</v>
      </c>
      <c r="F8" t="s">
        <v>436</v>
      </c>
      <c r="G8" t="s">
        <v>439</v>
      </c>
      <c r="H8" t="s">
        <v>190</v>
      </c>
      <c r="I8" t="s">
        <v>439</v>
      </c>
      <c r="J8" s="92">
        <v>750</v>
      </c>
      <c r="K8" t="s">
        <v>437</v>
      </c>
    </row>
    <row r="9" spans="1:11" x14ac:dyDescent="0.25">
      <c r="A9" t="s">
        <v>449</v>
      </c>
      <c r="B9">
        <v>8</v>
      </c>
      <c r="C9" t="s">
        <v>443</v>
      </c>
      <c r="D9" t="s">
        <v>94</v>
      </c>
      <c r="E9" t="s">
        <v>439</v>
      </c>
      <c r="F9" t="s">
        <v>436</v>
      </c>
      <c r="G9" t="s">
        <v>439</v>
      </c>
      <c r="H9" t="s">
        <v>190</v>
      </c>
      <c r="I9" t="s">
        <v>439</v>
      </c>
      <c r="J9" s="92">
        <v>710</v>
      </c>
      <c r="K9" t="s">
        <v>437</v>
      </c>
    </row>
    <row r="10" spans="1:11" x14ac:dyDescent="0.25">
      <c r="A10" t="s">
        <v>449</v>
      </c>
      <c r="B10">
        <v>9</v>
      </c>
      <c r="C10" t="s">
        <v>443</v>
      </c>
      <c r="D10" t="s">
        <v>77</v>
      </c>
      <c r="E10" t="s">
        <v>439</v>
      </c>
      <c r="F10" t="s">
        <v>436</v>
      </c>
      <c r="G10" t="s">
        <v>439</v>
      </c>
      <c r="H10" t="s">
        <v>190</v>
      </c>
      <c r="I10" t="s">
        <v>439</v>
      </c>
      <c r="J10" s="92">
        <v>740</v>
      </c>
      <c r="K10" t="s">
        <v>437</v>
      </c>
    </row>
    <row r="11" spans="1:11" x14ac:dyDescent="0.25">
      <c r="A11" t="s">
        <v>449</v>
      </c>
      <c r="B11">
        <v>10</v>
      </c>
      <c r="C11" t="s">
        <v>443</v>
      </c>
      <c r="D11" t="s">
        <v>126</v>
      </c>
      <c r="E11" t="s">
        <v>439</v>
      </c>
      <c r="F11" t="s">
        <v>436</v>
      </c>
      <c r="G11" t="s">
        <v>439</v>
      </c>
      <c r="H11" t="s">
        <v>190</v>
      </c>
      <c r="I11" t="s">
        <v>439</v>
      </c>
      <c r="J11" s="92">
        <v>740</v>
      </c>
      <c r="K11" t="s">
        <v>437</v>
      </c>
    </row>
    <row r="12" spans="1:11" x14ac:dyDescent="0.25">
      <c r="A12" t="s">
        <v>449</v>
      </c>
      <c r="B12">
        <v>11</v>
      </c>
      <c r="C12" t="s">
        <v>443</v>
      </c>
      <c r="D12" t="s">
        <v>404</v>
      </c>
      <c r="E12" t="s">
        <v>439</v>
      </c>
      <c r="F12" t="s">
        <v>436</v>
      </c>
      <c r="G12" t="s">
        <v>439</v>
      </c>
      <c r="H12" t="s">
        <v>190</v>
      </c>
      <c r="I12" t="s">
        <v>439</v>
      </c>
      <c r="J12" s="92">
        <v>620</v>
      </c>
      <c r="K12" t="s">
        <v>437</v>
      </c>
    </row>
    <row r="13" spans="1:11" x14ac:dyDescent="0.25">
      <c r="A13" t="s">
        <v>449</v>
      </c>
      <c r="B13">
        <v>12</v>
      </c>
      <c r="C13" t="s">
        <v>443</v>
      </c>
      <c r="D13" t="s">
        <v>179</v>
      </c>
      <c r="E13" t="s">
        <v>439</v>
      </c>
      <c r="F13" t="s">
        <v>436</v>
      </c>
      <c r="G13" t="s">
        <v>439</v>
      </c>
      <c r="H13" t="s">
        <v>190</v>
      </c>
      <c r="I13" t="s">
        <v>439</v>
      </c>
      <c r="J13" s="92">
        <v>620</v>
      </c>
      <c r="K13" t="s">
        <v>437</v>
      </c>
    </row>
    <row r="14" spans="1:11" x14ac:dyDescent="0.25">
      <c r="A14" t="s">
        <v>449</v>
      </c>
      <c r="B14">
        <v>13</v>
      </c>
      <c r="C14" t="s">
        <v>443</v>
      </c>
      <c r="D14" t="s">
        <v>26</v>
      </c>
      <c r="E14" t="s">
        <v>439</v>
      </c>
      <c r="F14" t="s">
        <v>436</v>
      </c>
      <c r="G14" t="s">
        <v>439</v>
      </c>
      <c r="H14" t="s">
        <v>190</v>
      </c>
      <c r="I14" t="s">
        <v>439</v>
      </c>
      <c r="J14" s="92">
        <v>620</v>
      </c>
      <c r="K14" t="s">
        <v>437</v>
      </c>
    </row>
    <row r="15" spans="1:11" x14ac:dyDescent="0.25">
      <c r="A15" t="s">
        <v>449</v>
      </c>
      <c r="B15">
        <v>14</v>
      </c>
      <c r="C15" t="s">
        <v>443</v>
      </c>
      <c r="D15" t="s">
        <v>120</v>
      </c>
      <c r="E15" t="s">
        <v>439</v>
      </c>
      <c r="F15" t="s">
        <v>436</v>
      </c>
      <c r="G15" t="s">
        <v>439</v>
      </c>
      <c r="H15" t="s">
        <v>190</v>
      </c>
      <c r="I15" t="s">
        <v>439</v>
      </c>
      <c r="J15" s="92">
        <v>620</v>
      </c>
      <c r="K15" t="s">
        <v>437</v>
      </c>
    </row>
    <row r="16" spans="1:11" x14ac:dyDescent="0.25">
      <c r="A16" t="s">
        <v>449</v>
      </c>
      <c r="B16">
        <v>15</v>
      </c>
      <c r="C16" t="s">
        <v>443</v>
      </c>
      <c r="D16" t="s">
        <v>405</v>
      </c>
      <c r="E16" t="s">
        <v>439</v>
      </c>
      <c r="F16" t="s">
        <v>436</v>
      </c>
      <c r="G16" t="s">
        <v>439</v>
      </c>
      <c r="H16" t="s">
        <v>190</v>
      </c>
      <c r="I16" t="s">
        <v>439</v>
      </c>
      <c r="J16" s="92">
        <v>720</v>
      </c>
      <c r="K16" t="s">
        <v>437</v>
      </c>
    </row>
    <row r="17" spans="1:11" x14ac:dyDescent="0.25">
      <c r="A17" t="s">
        <v>449</v>
      </c>
      <c r="B17">
        <v>16</v>
      </c>
      <c r="C17" t="s">
        <v>443</v>
      </c>
      <c r="D17" t="s">
        <v>66</v>
      </c>
      <c r="E17" t="s">
        <v>439</v>
      </c>
      <c r="F17" t="s">
        <v>436</v>
      </c>
      <c r="G17" t="s">
        <v>439</v>
      </c>
      <c r="H17" t="s">
        <v>190</v>
      </c>
      <c r="I17" t="s">
        <v>439</v>
      </c>
      <c r="J17" s="92">
        <v>620</v>
      </c>
      <c r="K17" t="s">
        <v>437</v>
      </c>
    </row>
    <row r="18" spans="1:11" x14ac:dyDescent="0.25">
      <c r="A18" t="s">
        <v>449</v>
      </c>
      <c r="B18">
        <v>17</v>
      </c>
      <c r="C18" t="s">
        <v>443</v>
      </c>
      <c r="D18" t="s">
        <v>65</v>
      </c>
      <c r="E18" t="s">
        <v>439</v>
      </c>
      <c r="F18" t="s">
        <v>436</v>
      </c>
      <c r="G18" t="s">
        <v>439</v>
      </c>
      <c r="H18" t="s">
        <v>190</v>
      </c>
      <c r="I18" t="s">
        <v>439</v>
      </c>
      <c r="J18" s="92">
        <v>710</v>
      </c>
      <c r="K18" t="s">
        <v>437</v>
      </c>
    </row>
    <row r="19" spans="1:11" x14ac:dyDescent="0.25">
      <c r="A19" t="s">
        <v>449</v>
      </c>
      <c r="B19">
        <v>18</v>
      </c>
      <c r="C19" t="s">
        <v>443</v>
      </c>
      <c r="D19" t="s">
        <v>46</v>
      </c>
      <c r="E19" t="s">
        <v>439</v>
      </c>
      <c r="F19" t="s">
        <v>436</v>
      </c>
      <c r="G19" t="s">
        <v>439</v>
      </c>
      <c r="H19" t="s">
        <v>190</v>
      </c>
      <c r="I19" t="s">
        <v>439</v>
      </c>
      <c r="J19" s="92">
        <v>710</v>
      </c>
      <c r="K19" t="s">
        <v>437</v>
      </c>
    </row>
    <row r="20" spans="1:11" x14ac:dyDescent="0.25">
      <c r="A20" t="s">
        <v>449</v>
      </c>
      <c r="B20">
        <v>19</v>
      </c>
      <c r="C20" t="s">
        <v>443</v>
      </c>
      <c r="D20" t="s">
        <v>29</v>
      </c>
      <c r="E20" t="s">
        <v>439</v>
      </c>
      <c r="F20" t="s">
        <v>436</v>
      </c>
      <c r="G20" t="s">
        <v>439</v>
      </c>
      <c r="H20" t="s">
        <v>190</v>
      </c>
      <c r="I20" t="s">
        <v>439</v>
      </c>
      <c r="J20" s="92">
        <v>720</v>
      </c>
      <c r="K20" t="s">
        <v>437</v>
      </c>
    </row>
    <row r="21" spans="1:11" x14ac:dyDescent="0.25">
      <c r="A21" t="s">
        <v>449</v>
      </c>
      <c r="B21">
        <v>20</v>
      </c>
      <c r="C21" t="s">
        <v>443</v>
      </c>
      <c r="D21" t="s">
        <v>121</v>
      </c>
      <c r="E21" t="s">
        <v>439</v>
      </c>
      <c r="F21" t="s">
        <v>436</v>
      </c>
      <c r="G21" t="s">
        <v>439</v>
      </c>
      <c r="H21" t="s">
        <v>197</v>
      </c>
      <c r="I21" t="s">
        <v>439</v>
      </c>
      <c r="J21" s="92">
        <v>810</v>
      </c>
      <c r="K21" t="s">
        <v>437</v>
      </c>
    </row>
    <row r="22" spans="1:11" x14ac:dyDescent="0.25">
      <c r="A22" t="s">
        <v>449</v>
      </c>
      <c r="B22">
        <v>21</v>
      </c>
      <c r="C22" t="s">
        <v>443</v>
      </c>
      <c r="D22" t="s">
        <v>127</v>
      </c>
      <c r="E22" t="s">
        <v>439</v>
      </c>
      <c r="F22" t="s">
        <v>436</v>
      </c>
      <c r="G22" t="s">
        <v>439</v>
      </c>
      <c r="H22" t="s">
        <v>197</v>
      </c>
      <c r="I22" t="s">
        <v>439</v>
      </c>
      <c r="J22" s="92">
        <v>810</v>
      </c>
      <c r="K22" t="s">
        <v>437</v>
      </c>
    </row>
    <row r="23" spans="1:11" x14ac:dyDescent="0.25">
      <c r="A23" t="s">
        <v>449</v>
      </c>
      <c r="B23">
        <v>22</v>
      </c>
      <c r="C23" t="s">
        <v>443</v>
      </c>
      <c r="D23" t="s">
        <v>70</v>
      </c>
      <c r="E23" t="s">
        <v>439</v>
      </c>
      <c r="F23" t="s">
        <v>436</v>
      </c>
      <c r="G23" t="s">
        <v>439</v>
      </c>
      <c r="H23" t="s">
        <v>197</v>
      </c>
      <c r="I23" t="s">
        <v>439</v>
      </c>
      <c r="J23" s="92">
        <v>870</v>
      </c>
      <c r="K23" t="s">
        <v>437</v>
      </c>
    </row>
    <row r="24" spans="1:11" x14ac:dyDescent="0.25">
      <c r="A24" t="s">
        <v>449</v>
      </c>
      <c r="B24">
        <v>23</v>
      </c>
      <c r="C24" t="s">
        <v>443</v>
      </c>
      <c r="D24" t="s">
        <v>58</v>
      </c>
      <c r="E24" t="s">
        <v>439</v>
      </c>
      <c r="F24" t="s">
        <v>436</v>
      </c>
      <c r="G24" t="s">
        <v>439</v>
      </c>
      <c r="H24" t="s">
        <v>197</v>
      </c>
      <c r="I24" t="s">
        <v>439</v>
      </c>
      <c r="J24" s="92">
        <v>870</v>
      </c>
      <c r="K24" t="s">
        <v>437</v>
      </c>
    </row>
    <row r="25" spans="1:11" x14ac:dyDescent="0.25">
      <c r="A25" t="s">
        <v>449</v>
      </c>
      <c r="B25">
        <v>24</v>
      </c>
      <c r="C25" t="s">
        <v>443</v>
      </c>
      <c r="D25" t="s">
        <v>55</v>
      </c>
      <c r="E25" t="s">
        <v>439</v>
      </c>
      <c r="F25" t="s">
        <v>436</v>
      </c>
      <c r="G25" t="s">
        <v>439</v>
      </c>
      <c r="H25" t="s">
        <v>197</v>
      </c>
      <c r="I25" t="s">
        <v>439</v>
      </c>
      <c r="J25" s="92">
        <v>890</v>
      </c>
      <c r="K25" t="s">
        <v>437</v>
      </c>
    </row>
    <row r="26" spans="1:11" x14ac:dyDescent="0.25">
      <c r="A26" t="s">
        <v>449</v>
      </c>
      <c r="B26">
        <v>25</v>
      </c>
      <c r="C26" t="s">
        <v>443</v>
      </c>
      <c r="D26" t="s">
        <v>85</v>
      </c>
      <c r="E26" t="s">
        <v>439</v>
      </c>
      <c r="F26" t="s">
        <v>436</v>
      </c>
      <c r="G26" t="s">
        <v>439</v>
      </c>
      <c r="H26" t="s">
        <v>197</v>
      </c>
      <c r="I26" t="s">
        <v>439</v>
      </c>
      <c r="J26" s="92">
        <v>850</v>
      </c>
      <c r="K26" t="s">
        <v>437</v>
      </c>
    </row>
    <row r="27" spans="1:11" x14ac:dyDescent="0.25">
      <c r="A27" t="s">
        <v>449</v>
      </c>
      <c r="B27">
        <v>26</v>
      </c>
      <c r="C27" t="s">
        <v>443</v>
      </c>
      <c r="D27" t="s">
        <v>69</v>
      </c>
      <c r="E27" t="s">
        <v>439</v>
      </c>
      <c r="F27" t="s">
        <v>436</v>
      </c>
      <c r="G27" t="s">
        <v>439</v>
      </c>
      <c r="H27" t="s">
        <v>197</v>
      </c>
      <c r="I27" t="s">
        <v>439</v>
      </c>
      <c r="J27" s="92">
        <v>720</v>
      </c>
      <c r="K27" t="s">
        <v>437</v>
      </c>
    </row>
    <row r="28" spans="1:11" x14ac:dyDescent="0.25">
      <c r="A28" t="s">
        <v>449</v>
      </c>
      <c r="B28">
        <v>27</v>
      </c>
      <c r="C28" t="s">
        <v>443</v>
      </c>
      <c r="D28" t="s">
        <v>95</v>
      </c>
      <c r="E28" t="s">
        <v>439</v>
      </c>
      <c r="F28" t="s">
        <v>436</v>
      </c>
      <c r="G28" t="s">
        <v>439</v>
      </c>
      <c r="H28" t="s">
        <v>197</v>
      </c>
      <c r="I28" t="s">
        <v>439</v>
      </c>
      <c r="J28" s="92">
        <v>335</v>
      </c>
      <c r="K28" t="s">
        <v>437</v>
      </c>
    </row>
    <row r="29" spans="1:11" x14ac:dyDescent="0.25">
      <c r="A29" t="s">
        <v>449</v>
      </c>
      <c r="B29">
        <v>28</v>
      </c>
      <c r="C29" t="s">
        <v>443</v>
      </c>
      <c r="D29" t="s">
        <v>64</v>
      </c>
      <c r="E29" t="s">
        <v>439</v>
      </c>
      <c r="F29" t="s">
        <v>436</v>
      </c>
      <c r="G29" t="s">
        <v>439</v>
      </c>
      <c r="H29" t="s">
        <v>197</v>
      </c>
      <c r="I29" t="s">
        <v>439</v>
      </c>
      <c r="J29" s="92">
        <v>980</v>
      </c>
      <c r="K29" t="s">
        <v>437</v>
      </c>
    </row>
    <row r="30" spans="1:11" x14ac:dyDescent="0.25">
      <c r="A30" t="s">
        <v>449</v>
      </c>
      <c r="B30">
        <v>29</v>
      </c>
      <c r="C30" t="s">
        <v>443</v>
      </c>
      <c r="D30" t="s">
        <v>122</v>
      </c>
      <c r="E30" t="s">
        <v>439</v>
      </c>
      <c r="F30" t="s">
        <v>436</v>
      </c>
      <c r="G30" t="s">
        <v>439</v>
      </c>
      <c r="H30" t="s">
        <v>197</v>
      </c>
      <c r="I30" t="s">
        <v>439</v>
      </c>
      <c r="J30" s="92">
        <v>1090</v>
      </c>
      <c r="K30" t="s">
        <v>437</v>
      </c>
    </row>
    <row r="31" spans="1:11" x14ac:dyDescent="0.25">
      <c r="A31" t="s">
        <v>449</v>
      </c>
      <c r="B31">
        <v>30</v>
      </c>
      <c r="C31" t="s">
        <v>443</v>
      </c>
      <c r="D31" t="s">
        <v>79</v>
      </c>
      <c r="E31" t="s">
        <v>439</v>
      </c>
      <c r="F31" t="s">
        <v>436</v>
      </c>
      <c r="G31" t="s">
        <v>439</v>
      </c>
      <c r="H31" t="s">
        <v>197</v>
      </c>
      <c r="I31" t="s">
        <v>439</v>
      </c>
      <c r="J31" s="92">
        <v>1300</v>
      </c>
      <c r="K31" t="s">
        <v>437</v>
      </c>
    </row>
    <row r="32" spans="1:11" x14ac:dyDescent="0.25">
      <c r="A32" t="s">
        <v>449</v>
      </c>
      <c r="B32">
        <v>31</v>
      </c>
      <c r="C32" t="s">
        <v>443</v>
      </c>
      <c r="D32" t="s">
        <v>99</v>
      </c>
      <c r="E32" t="s">
        <v>439</v>
      </c>
      <c r="F32" t="s">
        <v>436</v>
      </c>
      <c r="G32" t="s">
        <v>439</v>
      </c>
      <c r="H32" t="s">
        <v>197</v>
      </c>
      <c r="I32" t="s">
        <v>439</v>
      </c>
      <c r="J32" s="92">
        <v>1300</v>
      </c>
      <c r="K32" t="s">
        <v>437</v>
      </c>
    </row>
    <row r="33" spans="1:11" x14ac:dyDescent="0.25">
      <c r="A33" t="s">
        <v>449</v>
      </c>
      <c r="B33">
        <v>32</v>
      </c>
      <c r="C33" t="s">
        <v>443</v>
      </c>
      <c r="D33" t="s">
        <v>101</v>
      </c>
      <c r="E33" t="s">
        <v>439</v>
      </c>
      <c r="F33" t="s">
        <v>436</v>
      </c>
      <c r="G33" t="s">
        <v>439</v>
      </c>
      <c r="H33" t="s">
        <v>197</v>
      </c>
      <c r="I33" t="s">
        <v>439</v>
      </c>
      <c r="J33" s="92">
        <v>1300</v>
      </c>
      <c r="K33" t="s">
        <v>437</v>
      </c>
    </row>
    <row r="34" spans="1:11" x14ac:dyDescent="0.25">
      <c r="A34" t="s">
        <v>449</v>
      </c>
      <c r="B34">
        <v>33</v>
      </c>
      <c r="C34" t="s">
        <v>443</v>
      </c>
      <c r="D34" t="s">
        <v>102</v>
      </c>
      <c r="E34" t="s">
        <v>439</v>
      </c>
      <c r="F34" t="s">
        <v>436</v>
      </c>
      <c r="G34" t="s">
        <v>439</v>
      </c>
      <c r="H34" t="s">
        <v>197</v>
      </c>
      <c r="I34" t="s">
        <v>439</v>
      </c>
      <c r="J34" s="92">
        <v>1300</v>
      </c>
      <c r="K34" t="s">
        <v>437</v>
      </c>
    </row>
    <row r="35" spans="1:11" x14ac:dyDescent="0.25">
      <c r="A35" t="s">
        <v>449</v>
      </c>
      <c r="B35">
        <v>34</v>
      </c>
      <c r="C35" t="s">
        <v>443</v>
      </c>
      <c r="D35" t="s">
        <v>130</v>
      </c>
      <c r="E35" t="s">
        <v>439</v>
      </c>
      <c r="F35" t="s">
        <v>436</v>
      </c>
      <c r="G35" t="s">
        <v>439</v>
      </c>
      <c r="H35" t="s">
        <v>197</v>
      </c>
      <c r="I35" t="s">
        <v>439</v>
      </c>
      <c r="J35" s="92">
        <v>1300</v>
      </c>
      <c r="K35" t="s">
        <v>437</v>
      </c>
    </row>
    <row r="36" spans="1:11" x14ac:dyDescent="0.25">
      <c r="A36" t="s">
        <v>449</v>
      </c>
      <c r="B36">
        <v>35</v>
      </c>
      <c r="C36" t="s">
        <v>443</v>
      </c>
      <c r="D36" t="s">
        <v>100</v>
      </c>
      <c r="E36" t="s">
        <v>439</v>
      </c>
      <c r="F36" t="s">
        <v>436</v>
      </c>
      <c r="G36" t="s">
        <v>439</v>
      </c>
      <c r="H36" t="s">
        <v>197</v>
      </c>
      <c r="I36" t="s">
        <v>439</v>
      </c>
      <c r="J36" s="92">
        <v>1200</v>
      </c>
      <c r="K36" t="s">
        <v>437</v>
      </c>
    </row>
    <row r="37" spans="1:11" x14ac:dyDescent="0.25">
      <c r="A37" t="s">
        <v>449</v>
      </c>
      <c r="B37">
        <v>36</v>
      </c>
      <c r="C37" t="s">
        <v>443</v>
      </c>
      <c r="D37" t="s">
        <v>67</v>
      </c>
      <c r="E37" t="s">
        <v>439</v>
      </c>
      <c r="F37" t="s">
        <v>436</v>
      </c>
      <c r="G37" t="s">
        <v>439</v>
      </c>
      <c r="H37" t="s">
        <v>197</v>
      </c>
      <c r="I37" t="s">
        <v>439</v>
      </c>
      <c r="J37" s="92">
        <v>1050</v>
      </c>
      <c r="K37" t="s">
        <v>437</v>
      </c>
    </row>
    <row r="38" spans="1:11" x14ac:dyDescent="0.25">
      <c r="A38" t="s">
        <v>449</v>
      </c>
      <c r="B38">
        <v>37</v>
      </c>
      <c r="C38" t="s">
        <v>443</v>
      </c>
      <c r="D38" t="s">
        <v>129</v>
      </c>
      <c r="E38" t="s">
        <v>439</v>
      </c>
      <c r="F38" t="s">
        <v>436</v>
      </c>
      <c r="G38" t="s">
        <v>439</v>
      </c>
      <c r="H38" t="s">
        <v>197</v>
      </c>
      <c r="I38" t="s">
        <v>439</v>
      </c>
      <c r="J38" s="92">
        <v>1100</v>
      </c>
      <c r="K38" t="s">
        <v>437</v>
      </c>
    </row>
    <row r="39" spans="1:11" x14ac:dyDescent="0.25">
      <c r="A39" t="s">
        <v>449</v>
      </c>
      <c r="B39">
        <v>38</v>
      </c>
      <c r="C39" t="s">
        <v>443</v>
      </c>
      <c r="D39" t="s">
        <v>133</v>
      </c>
      <c r="E39" t="s">
        <v>439</v>
      </c>
      <c r="F39" t="s">
        <v>436</v>
      </c>
      <c r="G39" t="s">
        <v>439</v>
      </c>
      <c r="H39" t="s">
        <v>197</v>
      </c>
      <c r="I39" t="s">
        <v>439</v>
      </c>
      <c r="J39" s="92">
        <v>900</v>
      </c>
      <c r="K39" t="s">
        <v>437</v>
      </c>
    </row>
    <row r="40" spans="1:11" x14ac:dyDescent="0.25">
      <c r="A40" t="s">
        <v>449</v>
      </c>
      <c r="B40">
        <v>39</v>
      </c>
      <c r="C40" t="s">
        <v>443</v>
      </c>
      <c r="D40" t="s">
        <v>177</v>
      </c>
      <c r="E40" t="s">
        <v>439</v>
      </c>
      <c r="F40" t="s">
        <v>436</v>
      </c>
      <c r="G40" t="s">
        <v>439</v>
      </c>
      <c r="H40" t="s">
        <v>197</v>
      </c>
      <c r="I40" t="s">
        <v>439</v>
      </c>
      <c r="J40" s="92">
        <v>1200</v>
      </c>
      <c r="K40" t="s">
        <v>437</v>
      </c>
    </row>
    <row r="41" spans="1:11" x14ac:dyDescent="0.25">
      <c r="A41" t="s">
        <v>449</v>
      </c>
      <c r="B41">
        <v>40</v>
      </c>
      <c r="C41" t="s">
        <v>443</v>
      </c>
      <c r="D41" t="s">
        <v>68</v>
      </c>
      <c r="E41" t="s">
        <v>439</v>
      </c>
      <c r="F41" t="s">
        <v>436</v>
      </c>
      <c r="G41" t="s">
        <v>439</v>
      </c>
      <c r="H41" t="s">
        <v>197</v>
      </c>
      <c r="I41" t="s">
        <v>439</v>
      </c>
      <c r="J41" s="92">
        <v>1215</v>
      </c>
      <c r="K41" t="s">
        <v>437</v>
      </c>
    </row>
    <row r="42" spans="1:11" x14ac:dyDescent="0.25">
      <c r="A42" t="s">
        <v>449</v>
      </c>
      <c r="B42">
        <v>41</v>
      </c>
      <c r="C42" t="s">
        <v>443</v>
      </c>
      <c r="D42" t="s">
        <v>82</v>
      </c>
      <c r="E42" t="s">
        <v>439</v>
      </c>
      <c r="F42" t="s">
        <v>436</v>
      </c>
      <c r="G42" t="s">
        <v>439</v>
      </c>
      <c r="H42" t="s">
        <v>197</v>
      </c>
      <c r="I42" t="s">
        <v>439</v>
      </c>
      <c r="J42" s="92">
        <v>860</v>
      </c>
      <c r="K42" t="s">
        <v>437</v>
      </c>
    </row>
    <row r="43" spans="1:11" x14ac:dyDescent="0.25">
      <c r="A43" t="s">
        <v>449</v>
      </c>
      <c r="B43">
        <v>42</v>
      </c>
      <c r="C43" t="s">
        <v>443</v>
      </c>
      <c r="D43" t="s">
        <v>108</v>
      </c>
      <c r="E43" t="s">
        <v>439</v>
      </c>
      <c r="F43" t="s">
        <v>436</v>
      </c>
      <c r="G43" t="s">
        <v>439</v>
      </c>
      <c r="H43" t="s">
        <v>197</v>
      </c>
      <c r="I43" t="s">
        <v>439</v>
      </c>
      <c r="J43" s="92">
        <v>980</v>
      </c>
      <c r="K43" t="s">
        <v>437</v>
      </c>
    </row>
    <row r="44" spans="1:11" x14ac:dyDescent="0.25">
      <c r="A44" t="s">
        <v>449</v>
      </c>
      <c r="B44">
        <v>43</v>
      </c>
      <c r="C44" t="s">
        <v>443</v>
      </c>
      <c r="D44" t="s">
        <v>28</v>
      </c>
      <c r="E44" t="s">
        <v>439</v>
      </c>
      <c r="F44" t="s">
        <v>436</v>
      </c>
      <c r="G44" t="s">
        <v>439</v>
      </c>
      <c r="H44" t="s">
        <v>197</v>
      </c>
      <c r="I44" t="s">
        <v>439</v>
      </c>
      <c r="J44" s="92">
        <v>990</v>
      </c>
      <c r="K44" t="s">
        <v>437</v>
      </c>
    </row>
    <row r="45" spans="1:11" x14ac:dyDescent="0.25">
      <c r="A45" t="s">
        <v>449</v>
      </c>
      <c r="B45">
        <v>44</v>
      </c>
      <c r="C45" t="s">
        <v>443</v>
      </c>
      <c r="D45" t="s">
        <v>167</v>
      </c>
      <c r="E45" t="s">
        <v>439</v>
      </c>
      <c r="F45" t="s">
        <v>436</v>
      </c>
      <c r="G45" t="s">
        <v>439</v>
      </c>
      <c r="H45" t="s">
        <v>197</v>
      </c>
      <c r="I45" t="s">
        <v>439</v>
      </c>
      <c r="J45" s="92">
        <v>850</v>
      </c>
      <c r="K45" t="s">
        <v>437</v>
      </c>
    </row>
    <row r="46" spans="1:11" x14ac:dyDescent="0.25">
      <c r="A46" t="s">
        <v>449</v>
      </c>
      <c r="B46">
        <v>45</v>
      </c>
      <c r="C46" t="s">
        <v>443</v>
      </c>
      <c r="D46" t="s">
        <v>168</v>
      </c>
      <c r="E46" t="s">
        <v>439</v>
      </c>
      <c r="F46" t="s">
        <v>436</v>
      </c>
      <c r="G46" t="s">
        <v>439</v>
      </c>
      <c r="H46" t="s">
        <v>197</v>
      </c>
      <c r="I46" t="s">
        <v>439</v>
      </c>
      <c r="J46" s="92">
        <v>1000</v>
      </c>
      <c r="K46" t="s">
        <v>437</v>
      </c>
    </row>
    <row r="47" spans="1:11" x14ac:dyDescent="0.25">
      <c r="A47" t="s">
        <v>449</v>
      </c>
      <c r="B47">
        <v>46</v>
      </c>
      <c r="C47" t="s">
        <v>443</v>
      </c>
      <c r="D47" t="s">
        <v>169</v>
      </c>
      <c r="E47" t="s">
        <v>439</v>
      </c>
      <c r="F47" t="s">
        <v>436</v>
      </c>
      <c r="G47" t="s">
        <v>439</v>
      </c>
      <c r="H47" t="s">
        <v>197</v>
      </c>
      <c r="I47" t="s">
        <v>439</v>
      </c>
      <c r="J47" s="92">
        <v>950</v>
      </c>
      <c r="K47" t="s">
        <v>437</v>
      </c>
    </row>
    <row r="48" spans="1:11" x14ac:dyDescent="0.25">
      <c r="A48" t="s">
        <v>449</v>
      </c>
      <c r="B48">
        <v>47</v>
      </c>
      <c r="C48" t="s">
        <v>443</v>
      </c>
      <c r="D48" t="s">
        <v>180</v>
      </c>
      <c r="E48" t="s">
        <v>439</v>
      </c>
      <c r="F48" t="s">
        <v>436</v>
      </c>
      <c r="G48" t="s">
        <v>439</v>
      </c>
      <c r="H48" t="s">
        <v>197</v>
      </c>
      <c r="I48" t="s">
        <v>439</v>
      </c>
      <c r="J48" s="92">
        <v>1200</v>
      </c>
      <c r="K48" t="s">
        <v>437</v>
      </c>
    </row>
    <row r="49" spans="1:11" x14ac:dyDescent="0.25">
      <c r="A49" t="s">
        <v>449</v>
      </c>
      <c r="B49">
        <v>48</v>
      </c>
      <c r="C49" t="s">
        <v>443</v>
      </c>
      <c r="D49" t="s">
        <v>171</v>
      </c>
      <c r="E49" t="s">
        <v>439</v>
      </c>
      <c r="F49" t="s">
        <v>436</v>
      </c>
      <c r="G49" t="s">
        <v>439</v>
      </c>
      <c r="H49" t="s">
        <v>197</v>
      </c>
      <c r="I49" t="s">
        <v>439</v>
      </c>
      <c r="J49" s="92">
        <v>890</v>
      </c>
      <c r="K49" t="s">
        <v>437</v>
      </c>
    </row>
    <row r="50" spans="1:11" x14ac:dyDescent="0.25">
      <c r="A50" t="s">
        <v>449</v>
      </c>
      <c r="B50">
        <v>49</v>
      </c>
      <c r="C50" t="s">
        <v>443</v>
      </c>
      <c r="D50" t="s">
        <v>35</v>
      </c>
      <c r="E50" t="s">
        <v>439</v>
      </c>
      <c r="F50" t="s">
        <v>436</v>
      </c>
      <c r="G50" t="s">
        <v>439</v>
      </c>
      <c r="H50" t="s">
        <v>197</v>
      </c>
      <c r="I50" t="s">
        <v>439</v>
      </c>
      <c r="J50" s="92">
        <v>980</v>
      </c>
      <c r="K50" t="s">
        <v>437</v>
      </c>
    </row>
    <row r="51" spans="1:11" x14ac:dyDescent="0.25">
      <c r="A51" t="s">
        <v>449</v>
      </c>
      <c r="B51">
        <v>50</v>
      </c>
      <c r="C51" t="s">
        <v>443</v>
      </c>
      <c r="D51" t="s">
        <v>36</v>
      </c>
      <c r="E51" t="s">
        <v>439</v>
      </c>
      <c r="F51" t="s">
        <v>436</v>
      </c>
      <c r="G51" t="s">
        <v>439</v>
      </c>
      <c r="H51" t="s">
        <v>197</v>
      </c>
      <c r="I51" t="s">
        <v>439</v>
      </c>
      <c r="J51" s="92">
        <v>1200</v>
      </c>
      <c r="K51" t="s">
        <v>437</v>
      </c>
    </row>
    <row r="52" spans="1:11" x14ac:dyDescent="0.25">
      <c r="A52" t="s">
        <v>449</v>
      </c>
      <c r="B52">
        <v>51</v>
      </c>
      <c r="C52" t="s">
        <v>443</v>
      </c>
      <c r="D52" t="s">
        <v>37</v>
      </c>
      <c r="E52" t="s">
        <v>439</v>
      </c>
      <c r="F52" t="s">
        <v>436</v>
      </c>
      <c r="G52" t="s">
        <v>439</v>
      </c>
      <c r="H52" t="s">
        <v>197</v>
      </c>
      <c r="I52" t="s">
        <v>439</v>
      </c>
      <c r="J52" s="92">
        <v>730</v>
      </c>
      <c r="K52" t="s">
        <v>437</v>
      </c>
    </row>
    <row r="53" spans="1:11" x14ac:dyDescent="0.25">
      <c r="A53" t="s">
        <v>449</v>
      </c>
      <c r="B53">
        <v>52</v>
      </c>
      <c r="C53" t="s">
        <v>443</v>
      </c>
      <c r="D53" t="s">
        <v>38</v>
      </c>
      <c r="E53" t="s">
        <v>439</v>
      </c>
      <c r="F53" t="s">
        <v>436</v>
      </c>
      <c r="G53" t="s">
        <v>439</v>
      </c>
      <c r="H53" t="s">
        <v>197</v>
      </c>
      <c r="I53" t="s">
        <v>439</v>
      </c>
      <c r="J53" s="92">
        <v>1800</v>
      </c>
      <c r="K53" t="s">
        <v>437</v>
      </c>
    </row>
    <row r="54" spans="1:11" x14ac:dyDescent="0.25">
      <c r="A54" t="s">
        <v>449</v>
      </c>
      <c r="B54">
        <v>53</v>
      </c>
      <c r="C54" t="s">
        <v>443</v>
      </c>
      <c r="D54" t="s">
        <v>39</v>
      </c>
      <c r="E54" t="s">
        <v>439</v>
      </c>
      <c r="F54" t="s">
        <v>436</v>
      </c>
      <c r="G54" t="s">
        <v>439</v>
      </c>
      <c r="H54" t="s">
        <v>197</v>
      </c>
      <c r="I54" t="s">
        <v>439</v>
      </c>
      <c r="J54" s="92">
        <v>1150</v>
      </c>
      <c r="K54" t="s">
        <v>437</v>
      </c>
    </row>
    <row r="55" spans="1:11" x14ac:dyDescent="0.25">
      <c r="A55" t="s">
        <v>449</v>
      </c>
      <c r="B55">
        <v>54</v>
      </c>
      <c r="C55" t="s">
        <v>443</v>
      </c>
      <c r="D55" t="s">
        <v>112</v>
      </c>
      <c r="E55" t="s">
        <v>439</v>
      </c>
      <c r="F55" t="s">
        <v>436</v>
      </c>
      <c r="G55" t="s">
        <v>439</v>
      </c>
      <c r="H55" t="s">
        <v>197</v>
      </c>
      <c r="I55" t="s">
        <v>439</v>
      </c>
      <c r="J55" s="92">
        <v>990</v>
      </c>
      <c r="K55" t="s">
        <v>437</v>
      </c>
    </row>
    <row r="56" spans="1:11" x14ac:dyDescent="0.25">
      <c r="A56" t="s">
        <v>449</v>
      </c>
      <c r="B56">
        <v>55</v>
      </c>
      <c r="C56" t="s">
        <v>443</v>
      </c>
      <c r="D56" t="s">
        <v>114</v>
      </c>
      <c r="E56" t="s">
        <v>439</v>
      </c>
      <c r="F56" t="s">
        <v>436</v>
      </c>
      <c r="G56" t="s">
        <v>439</v>
      </c>
      <c r="H56" t="s">
        <v>197</v>
      </c>
      <c r="I56" t="s">
        <v>439</v>
      </c>
      <c r="J56" s="92">
        <v>1280</v>
      </c>
      <c r="K56" t="s">
        <v>437</v>
      </c>
    </row>
    <row r="57" spans="1:11" x14ac:dyDescent="0.25">
      <c r="A57" t="s">
        <v>449</v>
      </c>
      <c r="B57">
        <v>56</v>
      </c>
      <c r="C57" t="s">
        <v>443</v>
      </c>
      <c r="D57" t="s">
        <v>174</v>
      </c>
      <c r="E57" t="s">
        <v>439</v>
      </c>
      <c r="F57" t="s">
        <v>436</v>
      </c>
      <c r="G57" t="s">
        <v>439</v>
      </c>
      <c r="H57" t="s">
        <v>197</v>
      </c>
      <c r="I57" t="s">
        <v>439</v>
      </c>
      <c r="J57" s="92">
        <v>1200</v>
      </c>
      <c r="K57" t="s">
        <v>437</v>
      </c>
    </row>
    <row r="58" spans="1:11" x14ac:dyDescent="0.25">
      <c r="A58" t="s">
        <v>449</v>
      </c>
      <c r="B58">
        <v>57</v>
      </c>
      <c r="C58" t="s">
        <v>443</v>
      </c>
      <c r="D58" t="s">
        <v>175</v>
      </c>
      <c r="E58" t="s">
        <v>439</v>
      </c>
      <c r="F58" t="s">
        <v>436</v>
      </c>
      <c r="G58" t="s">
        <v>439</v>
      </c>
      <c r="H58" t="s">
        <v>197</v>
      </c>
      <c r="I58" t="s">
        <v>439</v>
      </c>
      <c r="J58" s="92">
        <v>1050</v>
      </c>
      <c r="K58" t="s">
        <v>437</v>
      </c>
    </row>
    <row r="59" spans="1:11" x14ac:dyDescent="0.25">
      <c r="A59" t="s">
        <v>449</v>
      </c>
      <c r="B59">
        <v>58</v>
      </c>
      <c r="C59" t="s">
        <v>443</v>
      </c>
      <c r="D59" t="s">
        <v>43</v>
      </c>
      <c r="E59" t="s">
        <v>439</v>
      </c>
      <c r="F59" t="s">
        <v>436</v>
      </c>
      <c r="G59" t="s">
        <v>439</v>
      </c>
      <c r="H59" t="s">
        <v>197</v>
      </c>
      <c r="I59" t="s">
        <v>439</v>
      </c>
      <c r="J59" s="92">
        <v>1215</v>
      </c>
      <c r="K59" t="s">
        <v>437</v>
      </c>
    </row>
    <row r="60" spans="1:11" x14ac:dyDescent="0.25">
      <c r="A60" t="s">
        <v>449</v>
      </c>
      <c r="B60">
        <v>59</v>
      </c>
      <c r="C60" t="s">
        <v>443</v>
      </c>
      <c r="D60" t="s">
        <v>44</v>
      </c>
      <c r="E60" t="s">
        <v>439</v>
      </c>
      <c r="F60" t="s">
        <v>436</v>
      </c>
      <c r="G60" t="s">
        <v>439</v>
      </c>
      <c r="H60" t="s">
        <v>197</v>
      </c>
      <c r="I60" t="s">
        <v>439</v>
      </c>
      <c r="J60" s="92">
        <v>890</v>
      </c>
      <c r="K60" t="s">
        <v>437</v>
      </c>
    </row>
    <row r="61" spans="1:11" x14ac:dyDescent="0.25">
      <c r="A61" t="s">
        <v>449</v>
      </c>
      <c r="B61">
        <v>60</v>
      </c>
      <c r="C61" t="s">
        <v>443</v>
      </c>
      <c r="D61" t="s">
        <v>45</v>
      </c>
      <c r="E61" t="s">
        <v>439</v>
      </c>
      <c r="F61" t="s">
        <v>436</v>
      </c>
      <c r="G61" t="s">
        <v>439</v>
      </c>
      <c r="H61" t="s">
        <v>197</v>
      </c>
      <c r="I61" t="s">
        <v>439</v>
      </c>
      <c r="J61" s="92">
        <v>990</v>
      </c>
      <c r="K61" t="s">
        <v>437</v>
      </c>
    </row>
    <row r="62" spans="1:11" x14ac:dyDescent="0.25">
      <c r="A62" t="s">
        <v>449</v>
      </c>
      <c r="B62">
        <v>61</v>
      </c>
      <c r="C62" t="s">
        <v>443</v>
      </c>
      <c r="D62" t="s">
        <v>56</v>
      </c>
      <c r="E62" t="s">
        <v>439</v>
      </c>
      <c r="F62" t="s">
        <v>436</v>
      </c>
      <c r="G62" t="s">
        <v>439</v>
      </c>
      <c r="H62" t="s">
        <v>197</v>
      </c>
      <c r="I62" t="s">
        <v>439</v>
      </c>
      <c r="J62" s="92">
        <v>890</v>
      </c>
      <c r="K62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26"/>
  <sheetViews>
    <sheetView showGridLines="0" workbookViewId="0">
      <selection activeCell="B13" sqref="B13"/>
    </sheetView>
  </sheetViews>
  <sheetFormatPr defaultRowHeight="15" x14ac:dyDescent="0.25"/>
  <cols>
    <col min="1" max="1" width="1.7109375" customWidth="1"/>
    <col min="2" max="2" width="24.42578125" customWidth="1"/>
    <col min="3" max="3" width="16.140625" customWidth="1"/>
    <col min="4" max="4" width="17.85546875" customWidth="1"/>
    <col min="5" max="5" width="20.7109375" customWidth="1"/>
    <col min="6" max="6" width="18.7109375" customWidth="1"/>
    <col min="7" max="7" width="14.7109375" customWidth="1"/>
  </cols>
  <sheetData>
    <row r="2" spans="2:7" ht="17.25" x14ac:dyDescent="0.3">
      <c r="B2" s="118" t="s">
        <v>51</v>
      </c>
      <c r="C2" s="118"/>
      <c r="D2" s="118"/>
      <c r="E2" s="118"/>
      <c r="F2" s="118"/>
      <c r="G2" s="118"/>
    </row>
    <row r="3" spans="2:7" ht="16.5" thickBot="1" x14ac:dyDescent="0.3">
      <c r="B3" s="6"/>
      <c r="C3" s="6"/>
      <c r="D3" s="6"/>
      <c r="E3" s="6"/>
    </row>
    <row r="4" spans="2:7" ht="15.75" thickBot="1" x14ac:dyDescent="0.3">
      <c r="D4" s="140" t="s">
        <v>182</v>
      </c>
      <c r="E4" s="141"/>
      <c r="F4" s="142"/>
      <c r="G4" s="138" t="s">
        <v>183</v>
      </c>
    </row>
    <row r="5" spans="2:7" ht="30.75" thickBot="1" x14ac:dyDescent="0.3">
      <c r="B5" s="23" t="s">
        <v>31</v>
      </c>
      <c r="C5" s="24" t="s">
        <v>15</v>
      </c>
      <c r="D5" s="22" t="s">
        <v>184</v>
      </c>
      <c r="E5" s="22" t="s">
        <v>185</v>
      </c>
      <c r="F5" s="22" t="s">
        <v>186</v>
      </c>
      <c r="G5" s="139"/>
    </row>
    <row r="6" spans="2:7" x14ac:dyDescent="0.25">
      <c r="B6" s="47" t="s">
        <v>1</v>
      </c>
      <c r="C6" s="26">
        <v>12</v>
      </c>
      <c r="D6" s="62">
        <v>1360</v>
      </c>
      <c r="E6" s="62">
        <v>750</v>
      </c>
      <c r="F6" s="62">
        <v>710</v>
      </c>
      <c r="G6" s="63">
        <f t="shared" ref="G6:G24" si="0">F6</f>
        <v>710</v>
      </c>
    </row>
    <row r="7" spans="2:7" x14ac:dyDescent="0.25">
      <c r="B7" s="48" t="s">
        <v>32</v>
      </c>
      <c r="C7" s="2">
        <v>12</v>
      </c>
      <c r="D7" s="64">
        <v>1480</v>
      </c>
      <c r="E7" s="64">
        <v>720</v>
      </c>
      <c r="F7" s="64">
        <v>710</v>
      </c>
      <c r="G7" s="65">
        <f t="shared" si="0"/>
        <v>710</v>
      </c>
    </row>
    <row r="8" spans="2:7" x14ac:dyDescent="0.25">
      <c r="B8" s="48" t="s">
        <v>63</v>
      </c>
      <c r="C8" s="2">
        <v>12</v>
      </c>
      <c r="D8" s="64">
        <v>1340</v>
      </c>
      <c r="E8" s="64">
        <v>750</v>
      </c>
      <c r="F8" s="64">
        <v>710</v>
      </c>
      <c r="G8" s="65">
        <f t="shared" si="0"/>
        <v>710</v>
      </c>
    </row>
    <row r="9" spans="2:7" x14ac:dyDescent="0.25">
      <c r="B9" s="48" t="s">
        <v>89</v>
      </c>
      <c r="C9" s="2">
        <v>12</v>
      </c>
      <c r="D9" s="64">
        <v>1260</v>
      </c>
      <c r="E9" s="64">
        <v>720</v>
      </c>
      <c r="F9" s="64">
        <v>710</v>
      </c>
      <c r="G9" s="65">
        <f t="shared" si="0"/>
        <v>710</v>
      </c>
    </row>
    <row r="10" spans="2:7" x14ac:dyDescent="0.25">
      <c r="B10" s="48" t="s">
        <v>90</v>
      </c>
      <c r="C10" s="2">
        <v>12</v>
      </c>
      <c r="D10" s="64">
        <v>1320</v>
      </c>
      <c r="E10" s="64">
        <v>720</v>
      </c>
      <c r="F10" s="64">
        <v>710</v>
      </c>
      <c r="G10" s="65">
        <f t="shared" si="0"/>
        <v>710</v>
      </c>
    </row>
    <row r="11" spans="2:7" x14ac:dyDescent="0.25">
      <c r="B11" s="48" t="s">
        <v>91</v>
      </c>
      <c r="C11" s="2">
        <v>12</v>
      </c>
      <c r="D11" s="64">
        <v>1370</v>
      </c>
      <c r="E11" s="64">
        <v>720</v>
      </c>
      <c r="F11" s="64">
        <v>710</v>
      </c>
      <c r="G11" s="65">
        <f t="shared" si="0"/>
        <v>710</v>
      </c>
    </row>
    <row r="12" spans="2:7" x14ac:dyDescent="0.25">
      <c r="B12" s="48" t="s">
        <v>2</v>
      </c>
      <c r="C12" s="2">
        <v>12</v>
      </c>
      <c r="D12" s="64">
        <v>1460</v>
      </c>
      <c r="E12" s="64">
        <v>750</v>
      </c>
      <c r="F12" s="64">
        <v>750</v>
      </c>
      <c r="G12" s="65">
        <f t="shared" si="0"/>
        <v>750</v>
      </c>
    </row>
    <row r="13" spans="2:7" x14ac:dyDescent="0.25">
      <c r="B13" s="48" t="s">
        <v>96</v>
      </c>
      <c r="C13" s="2">
        <v>12</v>
      </c>
      <c r="D13" s="64">
        <v>1470</v>
      </c>
      <c r="E13" s="64">
        <v>750</v>
      </c>
      <c r="F13" s="64">
        <v>710</v>
      </c>
      <c r="G13" s="65">
        <f t="shared" si="0"/>
        <v>710</v>
      </c>
    </row>
    <row r="14" spans="2:7" x14ac:dyDescent="0.25">
      <c r="B14" s="48" t="s">
        <v>5</v>
      </c>
      <c r="C14" s="2">
        <v>12</v>
      </c>
      <c r="D14" s="64">
        <v>1380</v>
      </c>
      <c r="E14" s="64">
        <v>650</v>
      </c>
      <c r="F14" s="64">
        <v>740</v>
      </c>
      <c r="G14" s="65">
        <f t="shared" si="0"/>
        <v>740</v>
      </c>
    </row>
    <row r="15" spans="2:7" x14ac:dyDescent="0.25">
      <c r="B15" s="48" t="s">
        <v>22</v>
      </c>
      <c r="C15" s="2">
        <v>12</v>
      </c>
      <c r="D15" s="64">
        <v>1680</v>
      </c>
      <c r="E15" s="64">
        <v>650</v>
      </c>
      <c r="F15" s="64">
        <v>740</v>
      </c>
      <c r="G15" s="65">
        <f t="shared" si="0"/>
        <v>740</v>
      </c>
    </row>
    <row r="16" spans="2:7" x14ac:dyDescent="0.25">
      <c r="B16" s="48" t="s">
        <v>21</v>
      </c>
      <c r="C16" s="2">
        <v>12</v>
      </c>
      <c r="D16" s="64">
        <v>1780</v>
      </c>
      <c r="E16" s="64">
        <v>650</v>
      </c>
      <c r="F16" s="64">
        <v>620</v>
      </c>
      <c r="G16" s="65">
        <f t="shared" si="0"/>
        <v>620</v>
      </c>
    </row>
    <row r="17" spans="2:7" x14ac:dyDescent="0.25">
      <c r="B17" s="48" t="s">
        <v>18</v>
      </c>
      <c r="C17" s="2">
        <v>12</v>
      </c>
      <c r="D17" s="64">
        <v>1490</v>
      </c>
      <c r="E17" s="64">
        <v>720</v>
      </c>
      <c r="F17" s="64">
        <v>620</v>
      </c>
      <c r="G17" s="65">
        <f t="shared" si="0"/>
        <v>620</v>
      </c>
    </row>
    <row r="18" spans="2:7" x14ac:dyDescent="0.25">
      <c r="B18" s="48" t="s">
        <v>0</v>
      </c>
      <c r="C18" s="2">
        <v>12</v>
      </c>
      <c r="D18" s="64">
        <v>1480</v>
      </c>
      <c r="E18" s="64">
        <v>650</v>
      </c>
      <c r="F18" s="64">
        <v>620</v>
      </c>
      <c r="G18" s="65">
        <f t="shared" si="0"/>
        <v>620</v>
      </c>
    </row>
    <row r="19" spans="2:7" x14ac:dyDescent="0.25">
      <c r="B19" s="48" t="s">
        <v>19</v>
      </c>
      <c r="C19" s="2">
        <v>12</v>
      </c>
      <c r="D19" s="64">
        <v>1495</v>
      </c>
      <c r="E19" s="64">
        <v>650</v>
      </c>
      <c r="F19" s="64">
        <v>620</v>
      </c>
      <c r="G19" s="65">
        <f t="shared" si="0"/>
        <v>620</v>
      </c>
    </row>
    <row r="20" spans="2:7" x14ac:dyDescent="0.25">
      <c r="B20" s="48" t="s">
        <v>83</v>
      </c>
      <c r="C20" s="2">
        <v>12</v>
      </c>
      <c r="D20" s="64">
        <v>1500</v>
      </c>
      <c r="E20" s="64">
        <v>650</v>
      </c>
      <c r="F20" s="64">
        <v>720</v>
      </c>
      <c r="G20" s="65">
        <f t="shared" si="0"/>
        <v>720</v>
      </c>
    </row>
    <row r="21" spans="2:7" x14ac:dyDescent="0.25">
      <c r="B21" s="48" t="s">
        <v>20</v>
      </c>
      <c r="C21" s="2">
        <v>12</v>
      </c>
      <c r="D21" s="64">
        <v>1390</v>
      </c>
      <c r="E21" s="64">
        <v>720</v>
      </c>
      <c r="F21" s="64">
        <v>620</v>
      </c>
      <c r="G21" s="65">
        <f t="shared" si="0"/>
        <v>620</v>
      </c>
    </row>
    <row r="22" spans="2:7" x14ac:dyDescent="0.25">
      <c r="B22" s="48" t="s">
        <v>4</v>
      </c>
      <c r="C22" s="2">
        <v>12</v>
      </c>
      <c r="D22" s="64">
        <v>1340</v>
      </c>
      <c r="E22" s="64">
        <v>650</v>
      </c>
      <c r="F22" s="64">
        <v>710</v>
      </c>
      <c r="G22" s="65">
        <f t="shared" si="0"/>
        <v>710</v>
      </c>
    </row>
    <row r="23" spans="2:7" x14ac:dyDescent="0.25">
      <c r="B23" s="48" t="s">
        <v>23</v>
      </c>
      <c r="C23" s="2">
        <v>12</v>
      </c>
      <c r="D23" s="64">
        <v>1470</v>
      </c>
      <c r="E23" s="64">
        <v>1009.12</v>
      </c>
      <c r="F23" s="64">
        <v>710</v>
      </c>
      <c r="G23" s="65">
        <f t="shared" si="0"/>
        <v>710</v>
      </c>
    </row>
    <row r="24" spans="2:7" ht="15.75" thickBot="1" x14ac:dyDescent="0.3">
      <c r="B24" s="49" t="s">
        <v>3</v>
      </c>
      <c r="C24" s="25">
        <v>12</v>
      </c>
      <c r="D24" s="66">
        <v>1880</v>
      </c>
      <c r="E24" s="66">
        <v>750</v>
      </c>
      <c r="F24" s="66">
        <v>720</v>
      </c>
      <c r="G24" s="67">
        <f t="shared" si="0"/>
        <v>720</v>
      </c>
    </row>
    <row r="25" spans="2:7" ht="15.75" thickBot="1" x14ac:dyDescent="0.3">
      <c r="B25" s="143" t="s">
        <v>6</v>
      </c>
      <c r="C25" s="144"/>
      <c r="D25" s="144"/>
      <c r="E25" s="144"/>
      <c r="F25" s="144"/>
      <c r="G25" s="27"/>
    </row>
    <row r="26" spans="2:7" x14ac:dyDescent="0.25">
      <c r="C26" s="18"/>
      <c r="D26" s="18"/>
    </row>
  </sheetData>
  <mergeCells count="4">
    <mergeCell ref="B2:G2"/>
    <mergeCell ref="G4:G5"/>
    <mergeCell ref="D4:F4"/>
    <mergeCell ref="B25:F25"/>
  </mergeCells>
  <pageMargins left="0.51181102362204722" right="0.51181102362204722" top="0.78740157480314965" bottom="0.78740157480314965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CIDADES</vt:lpstr>
      <vt:lpstr>REFPASNAC</vt:lpstr>
      <vt:lpstr>REFPASINT</vt:lpstr>
      <vt:lpstr>REFALIMENTAÇAO</vt:lpstr>
      <vt:lpstr>REFHOSPEDAGEM</vt:lpstr>
      <vt:lpstr>HOTEL NACIONAL &amp; ALIM</vt:lpstr>
      <vt:lpstr>HOTEL INTER &amp; ALIM</vt:lpstr>
      <vt:lpstr>REFTRANSP</vt:lpstr>
      <vt:lpstr>TRANSPORTE - NAC</vt:lpstr>
      <vt:lpstr>TRANSPORTE - INTER</vt:lpstr>
      <vt:lpstr>REFSEGURO</vt:lpstr>
      <vt:lpstr>EVENTOS</vt:lpstr>
      <vt:lpstr>PASSAGEM</vt:lpstr>
      <vt:lpstr>SEGURO VIAGEM</vt:lpstr>
      <vt:lpstr>REFPASINT!Area_de_impressao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</dc:creator>
  <cp:lastModifiedBy>Edy Meneses</cp:lastModifiedBy>
  <cp:lastPrinted>2014-08-22T15:03:40Z</cp:lastPrinted>
  <dcterms:created xsi:type="dcterms:W3CDTF">2010-10-19T12:34:01Z</dcterms:created>
  <dcterms:modified xsi:type="dcterms:W3CDTF">2014-09-03T16:40:47Z</dcterms:modified>
</cp:coreProperties>
</file>