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dz/Desktop/cachesim/"/>
    </mc:Choice>
  </mc:AlternateContent>
  <xr:revisionPtr revIDLastSave="0" documentId="13_ncr:40009_{13A93FE6-2EBF-454E-9C38-C23414E9BE56}" xr6:coauthVersionLast="38" xr6:coauthVersionMax="38" xr10:uidLastSave="{00000000-0000-0000-0000-000000000000}"/>
  <bookViews>
    <workbookView xWindow="2760" yWindow="1560" windowWidth="28040" windowHeight="17440"/>
  </bookViews>
  <sheets>
    <sheet name="output1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W30" i="1" l="1"/>
  <c r="W31" i="1"/>
  <c r="W32" i="1"/>
  <c r="V30" i="1"/>
  <c r="V31" i="1"/>
  <c r="V32" i="1"/>
  <c r="W29" i="1"/>
  <c r="V29" i="1"/>
  <c r="AD35" i="1"/>
  <c r="AE35" i="1" s="1"/>
  <c r="AD36" i="1"/>
  <c r="AE36" i="1" s="1"/>
  <c r="AD37" i="1"/>
  <c r="AE37" i="1" s="1"/>
  <c r="AD34" i="1"/>
  <c r="AE34" i="1" s="1"/>
  <c r="AC35" i="1"/>
  <c r="AC36" i="1"/>
  <c r="AC37" i="1"/>
  <c r="AC34" i="1"/>
  <c r="AB35" i="1"/>
  <c r="AB36" i="1"/>
  <c r="AB37" i="1"/>
  <c r="AB34" i="1"/>
  <c r="Z35" i="1"/>
  <c r="Z36" i="1"/>
  <c r="Z37" i="1"/>
  <c r="Z34" i="1"/>
  <c r="X35" i="1"/>
  <c r="X36" i="1"/>
  <c r="X37" i="1"/>
  <c r="X34" i="1"/>
  <c r="Y35" i="1"/>
  <c r="Y36" i="1"/>
  <c r="Y37" i="1"/>
  <c r="Y34" i="1"/>
  <c r="T35" i="1"/>
  <c r="T36" i="1"/>
  <c r="T37" i="1"/>
  <c r="T34" i="1"/>
  <c r="X32" i="1" l="1"/>
  <c r="X31" i="1"/>
  <c r="X29" i="1"/>
  <c r="X30" i="1"/>
  <c r="AA34" i="1"/>
  <c r="AA37" i="1"/>
  <c r="AA36" i="1"/>
  <c r="AA35" i="1"/>
</calcChain>
</file>

<file path=xl/sharedStrings.xml><?xml version="1.0" encoding="utf-8"?>
<sst xmlns="http://purl.oclc.org/ooxml/spreadsheetml/main" count="41" uniqueCount="32">
  <si>
    <t>accesses</t>
  </si>
  <si>
    <t>hits</t>
  </si>
  <si>
    <t>misses</t>
  </si>
  <si>
    <t>miss rate</t>
  </si>
  <si>
    <t>writes</t>
  </si>
  <si>
    <t>reads</t>
  </si>
  <si>
    <t>random64k</t>
  </si>
  <si>
    <t>overall</t>
  </si>
  <si>
    <t>bubble</t>
  </si>
  <si>
    <t>merge</t>
  </si>
  <si>
    <t>stream1M</t>
  </si>
  <si>
    <t>N/A</t>
  </si>
  <si>
    <t>random64</t>
  </si>
  <si>
    <t>total memory access volume</t>
  </si>
  <si>
    <t>bytes refered</t>
  </si>
  <si>
    <t>main memory access volume</t>
  </si>
  <si>
    <t>overall
 miss
 rate</t>
  </si>
  <si>
    <t>write
miss
rate</t>
  </si>
  <si>
    <t>read
miss
rate</t>
  </si>
  <si>
    <t>memory
access</t>
  </si>
  <si>
    <t>bytes
refered</t>
  </si>
  <si>
    <t>main
memory</t>
  </si>
  <si>
    <t>writeback
traffic</t>
  </si>
  <si>
    <t>line
size</t>
  </si>
  <si>
    <t>wb</t>
  </si>
  <si>
    <t>write
misses</t>
  </si>
  <si>
    <t>read
misses</t>
  </si>
  <si>
    <t>read
miss rate</t>
  </si>
  <si>
    <t>write
miss rate</t>
  </si>
  <si>
    <t>wb
traffic</t>
  </si>
  <si>
    <t>stream</t>
  </si>
  <si>
    <t>random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</si>
</sst>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Helvetica Neue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0" xfId="0" applyFont="1"/>
    <xf numFmtId="0" fontId="0" fillId="0" borderId="10" xfId="0" applyFill="1" applyBorder="1"/>
    <xf numFmtId="0" fontId="0" fillId="0" borderId="17" xfId="0" applyFill="1" applyBorder="1"/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G34" sqref="G34"/>
    </sheetView>
  </sheetViews>
  <sheetFormatPr baseColWidth="10" defaultRowHeight="16" x14ac:dyDescent="0.2"/>
  <cols>
    <col min="1" max="2" width="6.6640625" bestFit="1" customWidth="1"/>
    <col min="3" max="4" width="9.1640625" bestFit="1" customWidth="1"/>
    <col min="5" max="5" width="6.83203125" bestFit="1" customWidth="1"/>
    <col min="6" max="6" width="10.5" customWidth="1"/>
    <col min="7" max="7" width="6.1640625" bestFit="1" customWidth="1"/>
    <col min="8" max="8" width="6.83203125" bestFit="1" customWidth="1"/>
    <col min="9" max="9" width="8.1640625" bestFit="1" customWidth="1"/>
    <col min="10" max="10" width="6.83203125" bestFit="1" customWidth="1"/>
    <col min="11" max="11" width="9.1640625" bestFit="1" customWidth="1"/>
    <col min="12" max="12" width="12.1640625" bestFit="1" customWidth="1"/>
    <col min="14" max="14" width="8.1640625" bestFit="1" customWidth="1"/>
    <col min="15" max="15" width="29.6640625" bestFit="1" customWidth="1"/>
  </cols>
  <sheetData>
    <row r="1" spans="1:17" ht="32" x14ac:dyDescent="0.2">
      <c r="A1" s="14"/>
      <c r="B1" s="15" t="s">
        <v>23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24</v>
      </c>
      <c r="H1" s="15" t="s">
        <v>25</v>
      </c>
      <c r="I1" s="14" t="s">
        <v>4</v>
      </c>
      <c r="J1" s="15" t="s">
        <v>26</v>
      </c>
      <c r="K1" s="14" t="s">
        <v>5</v>
      </c>
      <c r="L1" s="15" t="s">
        <v>28</v>
      </c>
      <c r="M1" s="15" t="s">
        <v>27</v>
      </c>
      <c r="N1" s="15" t="s">
        <v>29</v>
      </c>
      <c r="O1" s="8" t="s">
        <v>13</v>
      </c>
      <c r="P1" t="s">
        <v>14</v>
      </c>
      <c r="Q1" s="8" t="s">
        <v>15</v>
      </c>
    </row>
    <row r="2" spans="1:17" x14ac:dyDescent="0.2">
      <c r="A2" s="14" t="s">
        <v>31</v>
      </c>
      <c r="B2" s="14">
        <v>32</v>
      </c>
      <c r="C2" s="14">
        <v>262144</v>
      </c>
      <c r="D2" s="14">
        <v>260096</v>
      </c>
      <c r="E2" s="14">
        <v>2048</v>
      </c>
      <c r="F2" s="14">
        <v>7.8125E-3</v>
      </c>
      <c r="G2" s="14">
        <v>0</v>
      </c>
      <c r="H2" s="14">
        <v>0</v>
      </c>
      <c r="I2" s="14">
        <v>0</v>
      </c>
      <c r="J2" s="14">
        <v>2048</v>
      </c>
      <c r="K2" s="14">
        <v>262144</v>
      </c>
      <c r="L2" s="14" t="e">
        <v>#DIV/0!</v>
      </c>
      <c r="M2" s="14">
        <v>7.8125E-3</v>
      </c>
      <c r="N2" s="14">
        <v>0</v>
      </c>
    </row>
    <row r="3" spans="1:17" x14ac:dyDescent="0.2">
      <c r="A3" s="14"/>
      <c r="B3" s="14">
        <v>64</v>
      </c>
      <c r="C3" s="14">
        <v>262144</v>
      </c>
      <c r="D3" s="14">
        <v>261120</v>
      </c>
      <c r="E3" s="14">
        <v>1024</v>
      </c>
      <c r="F3" s="14">
        <v>3.90625E-3</v>
      </c>
      <c r="G3" s="14">
        <v>0</v>
      </c>
      <c r="H3" s="14">
        <v>0</v>
      </c>
      <c r="I3" s="14">
        <v>0</v>
      </c>
      <c r="J3" s="14">
        <v>1024</v>
      </c>
      <c r="K3" s="14">
        <v>262144</v>
      </c>
      <c r="L3" s="14" t="e">
        <v>#DIV/0!</v>
      </c>
      <c r="M3" s="14">
        <v>3.90625E-3</v>
      </c>
      <c r="N3" s="14">
        <v>0</v>
      </c>
    </row>
    <row r="4" spans="1:17" x14ac:dyDescent="0.2">
      <c r="A4" s="14"/>
      <c r="B4" s="14">
        <v>128</v>
      </c>
      <c r="C4" s="14">
        <v>262144</v>
      </c>
      <c r="D4" s="14">
        <v>261632</v>
      </c>
      <c r="E4" s="14">
        <v>512</v>
      </c>
      <c r="F4" s="14">
        <v>1.953125E-3</v>
      </c>
      <c r="G4" s="14">
        <v>0</v>
      </c>
      <c r="H4" s="14">
        <v>0</v>
      </c>
      <c r="I4" s="14">
        <v>0</v>
      </c>
      <c r="J4" s="14">
        <v>512</v>
      </c>
      <c r="K4" s="14">
        <v>262144</v>
      </c>
      <c r="L4" s="14" t="e">
        <v>#DIV/0!</v>
      </c>
      <c r="M4" s="14">
        <v>1.953125E-3</v>
      </c>
      <c r="N4" s="14">
        <v>0</v>
      </c>
    </row>
    <row r="5" spans="1:17" x14ac:dyDescent="0.2">
      <c r="A5" s="14"/>
      <c r="B5" s="14">
        <v>256</v>
      </c>
      <c r="C5" s="14">
        <v>262144</v>
      </c>
      <c r="D5" s="14">
        <v>261888</v>
      </c>
      <c r="E5" s="14">
        <v>256</v>
      </c>
      <c r="F5" s="14">
        <v>9.7656299999999995E-4</v>
      </c>
      <c r="G5" s="14">
        <v>0</v>
      </c>
      <c r="H5" s="14">
        <v>0</v>
      </c>
      <c r="I5" s="14">
        <v>0</v>
      </c>
      <c r="J5" s="14">
        <v>256</v>
      </c>
      <c r="K5" s="14">
        <v>262144</v>
      </c>
      <c r="L5" s="14" t="e">
        <v>#DIV/0!</v>
      </c>
      <c r="M5" s="14">
        <v>9.7656299999999995E-4</v>
      </c>
      <c r="N5" s="14">
        <v>0</v>
      </c>
    </row>
    <row r="6" spans="1:17" x14ac:dyDescent="0.2">
      <c r="A6" s="14"/>
      <c r="B6" s="14">
        <v>512</v>
      </c>
      <c r="C6" s="14">
        <v>262144</v>
      </c>
      <c r="D6" s="14">
        <v>262016</v>
      </c>
      <c r="E6" s="14">
        <v>128</v>
      </c>
      <c r="F6" s="14">
        <v>4.8828100000000002E-4</v>
      </c>
      <c r="G6" s="14">
        <v>0</v>
      </c>
      <c r="H6" s="14">
        <v>0</v>
      </c>
      <c r="I6" s="14">
        <v>0</v>
      </c>
      <c r="J6" s="14">
        <v>128</v>
      </c>
      <c r="K6" s="14">
        <v>262144</v>
      </c>
      <c r="L6" s="14" t="e">
        <v>#DIV/0!</v>
      </c>
      <c r="M6" s="14">
        <v>4.8828100000000002E-4</v>
      </c>
      <c r="N6" s="14">
        <v>0</v>
      </c>
    </row>
    <row r="7" spans="1:17" x14ac:dyDescent="0.2">
      <c r="A7" s="14"/>
      <c r="B7" s="14" t="s">
        <v>7</v>
      </c>
      <c r="C7" s="14">
        <v>1310720</v>
      </c>
      <c r="D7" s="14">
        <v>1306752</v>
      </c>
      <c r="E7" s="14">
        <v>3968</v>
      </c>
      <c r="F7" s="14">
        <v>3.027344E-3</v>
      </c>
      <c r="G7" s="14">
        <v>0</v>
      </c>
      <c r="H7" s="14">
        <v>0</v>
      </c>
      <c r="I7" s="14">
        <v>0</v>
      </c>
      <c r="J7" s="14">
        <v>3968</v>
      </c>
      <c r="K7" s="14">
        <v>1310720</v>
      </c>
      <c r="L7" s="14" t="e">
        <v>#DIV/0!</v>
      </c>
      <c r="M7" s="14">
        <v>3.027344E-3</v>
      </c>
      <c r="N7" s="14"/>
    </row>
    <row r="8" spans="1:17" x14ac:dyDescent="0.2">
      <c r="A8" s="14" t="s">
        <v>8</v>
      </c>
      <c r="B8" s="14">
        <v>32</v>
      </c>
      <c r="C8" s="14">
        <v>6322343</v>
      </c>
      <c r="D8" s="14">
        <v>6302726</v>
      </c>
      <c r="E8" s="14">
        <v>19617</v>
      </c>
      <c r="F8" s="14">
        <v>3.1028050000000001E-3</v>
      </c>
      <c r="G8" s="14">
        <v>6545</v>
      </c>
      <c r="H8" s="14">
        <v>6140</v>
      </c>
      <c r="I8" s="14">
        <v>656333</v>
      </c>
      <c r="J8" s="14">
        <v>13477</v>
      </c>
      <c r="K8" s="14">
        <v>5666010</v>
      </c>
      <c r="L8" s="14">
        <v>9.3550070000000003E-3</v>
      </c>
      <c r="M8" s="14">
        <v>2.37857E-3</v>
      </c>
      <c r="N8" s="14">
        <v>209440</v>
      </c>
    </row>
    <row r="9" spans="1:17" x14ac:dyDescent="0.2">
      <c r="A9" s="14"/>
      <c r="B9" s="14">
        <v>64</v>
      </c>
      <c r="C9" s="14">
        <v>6322343</v>
      </c>
      <c r="D9" s="14">
        <v>6309889</v>
      </c>
      <c r="E9" s="14">
        <v>12454</v>
      </c>
      <c r="F9" s="14">
        <v>1.9698390000000001E-3</v>
      </c>
      <c r="G9" s="14">
        <v>3935</v>
      </c>
      <c r="H9" s="14">
        <v>3235</v>
      </c>
      <c r="I9" s="14">
        <v>656333</v>
      </c>
      <c r="J9" s="14">
        <v>9219</v>
      </c>
      <c r="K9" s="14">
        <v>5666010</v>
      </c>
      <c r="L9" s="14">
        <v>4.9288999999999999E-3</v>
      </c>
      <c r="M9" s="14">
        <v>1.6270709999999999E-3</v>
      </c>
      <c r="N9" s="14">
        <v>251840</v>
      </c>
    </row>
    <row r="10" spans="1:17" x14ac:dyDescent="0.2">
      <c r="A10" s="14"/>
      <c r="B10" s="14">
        <v>128</v>
      </c>
      <c r="C10" s="14">
        <v>6322343</v>
      </c>
      <c r="D10" s="14">
        <v>6313038</v>
      </c>
      <c r="E10" s="14">
        <v>9305</v>
      </c>
      <c r="F10" s="14">
        <v>1.4717650000000001E-3</v>
      </c>
      <c r="G10" s="14">
        <v>2609</v>
      </c>
      <c r="H10" s="14">
        <v>1755</v>
      </c>
      <c r="I10" s="14">
        <v>656333</v>
      </c>
      <c r="J10" s="14">
        <v>7550</v>
      </c>
      <c r="K10" s="14">
        <v>5666010</v>
      </c>
      <c r="L10" s="14">
        <v>2.6739480000000002E-3</v>
      </c>
      <c r="M10" s="14">
        <v>1.3325069999999999E-3</v>
      </c>
      <c r="N10" s="14">
        <v>333952</v>
      </c>
    </row>
    <row r="11" spans="1:17" x14ac:dyDescent="0.2">
      <c r="A11" s="14"/>
      <c r="B11" s="14">
        <v>256</v>
      </c>
      <c r="C11" s="14">
        <v>6322343</v>
      </c>
      <c r="D11" s="14">
        <v>6314653</v>
      </c>
      <c r="E11" s="14">
        <v>7690</v>
      </c>
      <c r="F11" s="14">
        <v>1.216321E-3</v>
      </c>
      <c r="G11" s="14">
        <v>1955</v>
      </c>
      <c r="H11" s="14">
        <v>1018</v>
      </c>
      <c r="I11" s="14">
        <v>656333</v>
      </c>
      <c r="J11" s="14">
        <v>6672</v>
      </c>
      <c r="K11" s="14">
        <v>5666010</v>
      </c>
      <c r="L11" s="14">
        <v>1.5510420000000001E-3</v>
      </c>
      <c r="M11" s="14">
        <v>1.177548E-3</v>
      </c>
      <c r="N11" s="14">
        <v>500480</v>
      </c>
    </row>
    <row r="12" spans="1:17" x14ac:dyDescent="0.2">
      <c r="A12" s="14"/>
      <c r="B12" s="14">
        <v>512</v>
      </c>
      <c r="C12" s="14">
        <v>6322343</v>
      </c>
      <c r="D12" s="14">
        <v>6314802</v>
      </c>
      <c r="E12" s="14">
        <v>7541</v>
      </c>
      <c r="F12" s="14">
        <v>1.1927540000000001E-3</v>
      </c>
      <c r="G12" s="14">
        <v>1705</v>
      </c>
      <c r="H12" s="14">
        <v>628</v>
      </c>
      <c r="I12" s="14">
        <v>656333</v>
      </c>
      <c r="J12" s="14">
        <v>6913</v>
      </c>
      <c r="K12" s="14">
        <v>5666010</v>
      </c>
      <c r="L12" s="14">
        <v>9.56831E-4</v>
      </c>
      <c r="M12" s="14">
        <v>1.2200830000000001E-3</v>
      </c>
      <c r="N12" s="14">
        <v>872960</v>
      </c>
    </row>
    <row r="13" spans="1:17" x14ac:dyDescent="0.2">
      <c r="A13" s="14"/>
      <c r="B13" s="14" t="s">
        <v>7</v>
      </c>
      <c r="C13" s="14">
        <v>31611715</v>
      </c>
      <c r="D13" s="14">
        <v>31555108</v>
      </c>
      <c r="E13" s="14">
        <v>56607</v>
      </c>
      <c r="F13" s="14">
        <v>1.7906969999999999E-3</v>
      </c>
      <c r="G13" s="14">
        <v>16749</v>
      </c>
      <c r="H13" s="14">
        <v>12776</v>
      </c>
      <c r="I13" s="14">
        <v>3281665</v>
      </c>
      <c r="J13" s="14">
        <v>43831</v>
      </c>
      <c r="K13" s="14">
        <v>28330050</v>
      </c>
      <c r="L13" s="14">
        <v>3.8931460000000001E-3</v>
      </c>
      <c r="M13" s="14">
        <v>1.5471560000000001E-3</v>
      </c>
      <c r="N13" s="14"/>
    </row>
    <row r="14" spans="1:17" x14ac:dyDescent="0.2">
      <c r="A14" s="14" t="s">
        <v>9</v>
      </c>
      <c r="B14" s="14">
        <v>32</v>
      </c>
      <c r="C14" s="14">
        <v>7678430</v>
      </c>
      <c r="D14" s="14">
        <v>7648727</v>
      </c>
      <c r="E14" s="14">
        <v>29703</v>
      </c>
      <c r="F14" s="14">
        <v>3.868369E-3</v>
      </c>
      <c r="G14" s="14">
        <v>12571</v>
      </c>
      <c r="H14" s="14">
        <v>10538</v>
      </c>
      <c r="I14" s="14">
        <v>1133678</v>
      </c>
      <c r="J14" s="14">
        <v>19165</v>
      </c>
      <c r="K14" s="14">
        <v>6544752</v>
      </c>
      <c r="L14" s="14">
        <v>9.2954079999999998E-3</v>
      </c>
      <c r="M14" s="14">
        <v>2.9283E-3</v>
      </c>
      <c r="N14" s="14">
        <v>402272</v>
      </c>
    </row>
    <row r="15" spans="1:17" x14ac:dyDescent="0.2">
      <c r="A15" s="14"/>
      <c r="B15" s="14">
        <v>64</v>
      </c>
      <c r="C15" s="14">
        <v>7678430</v>
      </c>
      <c r="D15" s="14">
        <v>7660054</v>
      </c>
      <c r="E15" s="14">
        <v>18376</v>
      </c>
      <c r="F15" s="14">
        <v>2.393198E-3</v>
      </c>
      <c r="G15" s="14">
        <v>7285</v>
      </c>
      <c r="H15" s="14">
        <v>5529</v>
      </c>
      <c r="I15" s="14">
        <v>1133678</v>
      </c>
      <c r="J15" s="14">
        <v>12847</v>
      </c>
      <c r="K15" s="14">
        <v>6544752</v>
      </c>
      <c r="L15" s="14">
        <v>4.8770460000000003E-3</v>
      </c>
      <c r="M15" s="14">
        <v>1.962947E-3</v>
      </c>
      <c r="N15" s="14">
        <v>466240</v>
      </c>
    </row>
    <row r="16" spans="1:17" x14ac:dyDescent="0.2">
      <c r="A16" s="14"/>
      <c r="B16" s="14">
        <v>128</v>
      </c>
      <c r="C16" s="14">
        <v>7678430</v>
      </c>
      <c r="D16" s="14">
        <v>7665234</v>
      </c>
      <c r="E16" s="14">
        <v>13196</v>
      </c>
      <c r="F16" s="14">
        <v>1.7185799999999999E-3</v>
      </c>
      <c r="G16" s="14">
        <v>4576</v>
      </c>
      <c r="H16" s="14">
        <v>2998</v>
      </c>
      <c r="I16" s="14">
        <v>1133678</v>
      </c>
      <c r="J16" s="14">
        <v>10198</v>
      </c>
      <c r="K16" s="14">
        <v>6544752</v>
      </c>
      <c r="L16" s="14">
        <v>2.6444900000000002E-3</v>
      </c>
      <c r="M16" s="14">
        <v>1.5581950000000001E-3</v>
      </c>
      <c r="N16" s="14">
        <v>585728</v>
      </c>
    </row>
    <row r="17" spans="1:24" x14ac:dyDescent="0.2">
      <c r="A17" s="14"/>
      <c r="B17" s="14">
        <v>256</v>
      </c>
      <c r="C17" s="14">
        <v>7678430</v>
      </c>
      <c r="D17" s="14">
        <v>7668099</v>
      </c>
      <c r="E17" s="14">
        <v>10331</v>
      </c>
      <c r="F17" s="14">
        <v>1.345457E-3</v>
      </c>
      <c r="G17" s="14">
        <v>3122</v>
      </c>
      <c r="H17" s="14">
        <v>1718</v>
      </c>
      <c r="I17" s="14">
        <v>1133678</v>
      </c>
      <c r="J17" s="14">
        <v>8613</v>
      </c>
      <c r="K17" s="14">
        <v>6544752</v>
      </c>
      <c r="L17" s="14">
        <v>1.5154210000000001E-3</v>
      </c>
      <c r="M17" s="14">
        <v>1.3160159999999999E-3</v>
      </c>
      <c r="N17" s="14">
        <v>799232</v>
      </c>
    </row>
    <row r="18" spans="1:24" x14ac:dyDescent="0.2">
      <c r="A18" s="14"/>
      <c r="B18" s="14">
        <v>512</v>
      </c>
      <c r="C18" s="14">
        <v>7678430</v>
      </c>
      <c r="D18" s="14">
        <v>7668811</v>
      </c>
      <c r="E18" s="14">
        <v>9619</v>
      </c>
      <c r="F18" s="14">
        <v>1.2527300000000001E-3</v>
      </c>
      <c r="G18" s="14">
        <v>2489</v>
      </c>
      <c r="H18" s="14">
        <v>1050</v>
      </c>
      <c r="I18" s="14">
        <v>1133678</v>
      </c>
      <c r="J18" s="14">
        <v>8569</v>
      </c>
      <c r="K18" s="14">
        <v>6544752</v>
      </c>
      <c r="L18" s="14">
        <v>9.2618900000000001E-4</v>
      </c>
      <c r="M18" s="14">
        <v>1.309293E-3</v>
      </c>
      <c r="N18" s="14">
        <v>1274368</v>
      </c>
    </row>
    <row r="19" spans="1:24" x14ac:dyDescent="0.2">
      <c r="A19" s="14"/>
      <c r="B19" s="14" t="s">
        <v>7</v>
      </c>
      <c r="C19" s="14">
        <v>38392150</v>
      </c>
      <c r="D19" s="14">
        <v>38310925</v>
      </c>
      <c r="E19" s="14">
        <v>81225</v>
      </c>
      <c r="F19" s="14">
        <v>2.1156669999999999E-3</v>
      </c>
      <c r="G19" s="14">
        <v>30043</v>
      </c>
      <c r="H19" s="14">
        <v>21833</v>
      </c>
      <c r="I19" s="14">
        <v>5668390</v>
      </c>
      <c r="J19" s="14">
        <v>59392</v>
      </c>
      <c r="K19" s="14">
        <v>32723760</v>
      </c>
      <c r="L19" s="14">
        <v>3.8517109999999999E-3</v>
      </c>
      <c r="M19" s="14">
        <v>1.8149500000000001E-3</v>
      </c>
      <c r="N19" s="14"/>
    </row>
    <row r="20" spans="1:24" x14ac:dyDescent="0.2">
      <c r="A20" s="14" t="s">
        <v>30</v>
      </c>
      <c r="B20" s="14">
        <v>32</v>
      </c>
      <c r="C20" s="14">
        <v>262144</v>
      </c>
      <c r="D20" s="14">
        <v>229376</v>
      </c>
      <c r="E20" s="14">
        <v>32768</v>
      </c>
      <c r="F20" s="14">
        <v>0.125</v>
      </c>
      <c r="G20" s="14">
        <v>0</v>
      </c>
      <c r="H20" s="14">
        <v>0</v>
      </c>
      <c r="I20" s="14">
        <v>0</v>
      </c>
      <c r="J20" s="14">
        <v>32768</v>
      </c>
      <c r="K20" s="14">
        <v>262144</v>
      </c>
      <c r="L20" s="14" t="e">
        <v>#DIV/0!</v>
      </c>
      <c r="M20" s="14">
        <v>0.125</v>
      </c>
      <c r="N20" s="14">
        <v>0</v>
      </c>
    </row>
    <row r="21" spans="1:24" x14ac:dyDescent="0.2">
      <c r="A21" s="14"/>
      <c r="B21" s="14">
        <v>64</v>
      </c>
      <c r="C21" s="14">
        <v>262144</v>
      </c>
      <c r="D21" s="14">
        <v>245760</v>
      </c>
      <c r="E21" s="14">
        <v>16384</v>
      </c>
      <c r="F21" s="14">
        <v>6.25E-2</v>
      </c>
      <c r="G21" s="14">
        <v>0</v>
      </c>
      <c r="H21" s="14">
        <v>0</v>
      </c>
      <c r="I21" s="14">
        <v>0</v>
      </c>
      <c r="J21" s="14">
        <v>16384</v>
      </c>
      <c r="K21" s="14">
        <v>262144</v>
      </c>
      <c r="L21" s="14" t="e">
        <v>#DIV/0!</v>
      </c>
      <c r="M21" s="14">
        <v>6.25E-2</v>
      </c>
      <c r="N21" s="14">
        <v>0</v>
      </c>
    </row>
    <row r="22" spans="1:24" x14ac:dyDescent="0.2">
      <c r="A22" s="14"/>
      <c r="B22" s="14">
        <v>128</v>
      </c>
      <c r="C22" s="14">
        <v>262144</v>
      </c>
      <c r="D22" s="14">
        <v>253952</v>
      </c>
      <c r="E22" s="14">
        <v>8192</v>
      </c>
      <c r="F22" s="14">
        <v>3.125E-2</v>
      </c>
      <c r="G22" s="14">
        <v>0</v>
      </c>
      <c r="H22" s="14">
        <v>0</v>
      </c>
      <c r="I22" s="14">
        <v>0</v>
      </c>
      <c r="J22" s="14">
        <v>8192</v>
      </c>
      <c r="K22" s="14">
        <v>262144</v>
      </c>
      <c r="L22" s="14" t="e">
        <v>#DIV/0!</v>
      </c>
      <c r="M22" s="14">
        <v>3.125E-2</v>
      </c>
      <c r="N22" s="14">
        <v>0</v>
      </c>
    </row>
    <row r="23" spans="1:24" x14ac:dyDescent="0.2">
      <c r="A23" s="14"/>
      <c r="B23" s="14">
        <v>256</v>
      </c>
      <c r="C23" s="14">
        <v>262144</v>
      </c>
      <c r="D23" s="14">
        <v>258048</v>
      </c>
      <c r="E23" s="14">
        <v>4096</v>
      </c>
      <c r="F23" s="14">
        <v>1.5625E-2</v>
      </c>
      <c r="G23" s="14">
        <v>0</v>
      </c>
      <c r="H23" s="14">
        <v>0</v>
      </c>
      <c r="I23" s="14">
        <v>0</v>
      </c>
      <c r="J23" s="14">
        <v>4096</v>
      </c>
      <c r="K23" s="14">
        <v>262144</v>
      </c>
      <c r="L23" s="14" t="e">
        <v>#DIV/0!</v>
      </c>
      <c r="M23" s="14">
        <v>1.5625E-2</v>
      </c>
      <c r="N23" s="14">
        <v>0</v>
      </c>
    </row>
    <row r="24" spans="1:24" x14ac:dyDescent="0.2">
      <c r="A24" s="14"/>
      <c r="B24" s="14">
        <v>512</v>
      </c>
      <c r="C24" s="14">
        <v>262144</v>
      </c>
      <c r="D24" s="14">
        <v>260096</v>
      </c>
      <c r="E24" s="14">
        <v>2048</v>
      </c>
      <c r="F24" s="14">
        <v>7.8125E-3</v>
      </c>
      <c r="G24" s="14">
        <v>0</v>
      </c>
      <c r="H24" s="14">
        <v>0</v>
      </c>
      <c r="I24" s="14">
        <v>0</v>
      </c>
      <c r="J24" s="14">
        <v>2048</v>
      </c>
      <c r="K24" s="14">
        <v>262144</v>
      </c>
      <c r="L24" s="14" t="e">
        <v>#DIV/0!</v>
      </c>
      <c r="M24" s="14">
        <v>7.8125E-3</v>
      </c>
      <c r="N24" s="14">
        <v>0</v>
      </c>
    </row>
    <row r="25" spans="1:24" x14ac:dyDescent="0.2">
      <c r="A25" s="14"/>
      <c r="B25" s="14" t="s">
        <v>7</v>
      </c>
      <c r="C25" s="14">
        <v>1310720</v>
      </c>
      <c r="D25" s="14">
        <v>1247232</v>
      </c>
      <c r="E25" s="14">
        <v>63488</v>
      </c>
      <c r="F25" s="14">
        <v>4.8437500000000001E-2</v>
      </c>
      <c r="G25" s="14">
        <v>0</v>
      </c>
      <c r="H25" s="14">
        <v>0</v>
      </c>
      <c r="I25" s="14">
        <v>0</v>
      </c>
      <c r="J25" s="14">
        <v>63488</v>
      </c>
      <c r="K25" s="14">
        <v>1310720</v>
      </c>
      <c r="L25" s="14" t="e">
        <v>#DIV/0!</v>
      </c>
      <c r="M25" s="14">
        <v>4.8437500000000001E-2</v>
      </c>
      <c r="N25" s="14"/>
    </row>
    <row r="27" spans="1:24" ht="17" thickBot="1" x14ac:dyDescent="0.25"/>
    <row r="28" spans="1:24" ht="51" x14ac:dyDescent="0.2">
      <c r="Q28" s="2"/>
      <c r="R28" s="11" t="s">
        <v>16</v>
      </c>
      <c r="S28" s="11" t="s">
        <v>17</v>
      </c>
      <c r="T28" s="11" t="s">
        <v>18</v>
      </c>
      <c r="U28" s="12" t="s">
        <v>22</v>
      </c>
      <c r="V28" s="12" t="s">
        <v>19</v>
      </c>
      <c r="W28" s="12" t="s">
        <v>20</v>
      </c>
      <c r="X28" s="13" t="s">
        <v>21</v>
      </c>
    </row>
    <row r="29" spans="1:24" x14ac:dyDescent="0.2">
      <c r="Q29" s="3" t="s">
        <v>6</v>
      </c>
      <c r="R29" s="1">
        <v>4.8828000000000001E-4</v>
      </c>
      <c r="S29" s="1" t="s">
        <v>11</v>
      </c>
      <c r="T29" s="1">
        <v>4.8828000000000001E-4</v>
      </c>
      <c r="U29" s="9">
        <v>0</v>
      </c>
      <c r="V29" s="1">
        <f>P34*S34</f>
        <v>65536</v>
      </c>
      <c r="W29" s="1">
        <f>P34*Q34</f>
        <v>134217728</v>
      </c>
      <c r="X29" s="4">
        <f>W29-V29</f>
        <v>134152192</v>
      </c>
    </row>
    <row r="30" spans="1:24" x14ac:dyDescent="0.2">
      <c r="Q30" s="3" t="s">
        <v>8</v>
      </c>
      <c r="R30" s="1">
        <v>1.0480299999999999E-3</v>
      </c>
      <c r="S30" s="1">
        <v>9.4149999999999995E-4</v>
      </c>
      <c r="T30" s="1">
        <v>1.06036E-3</v>
      </c>
      <c r="U30" s="9">
        <v>812544</v>
      </c>
      <c r="V30" s="1">
        <f>P35*S35</f>
        <v>3392512</v>
      </c>
      <c r="W30" s="1">
        <f>P35*Q35</f>
        <v>3237039616</v>
      </c>
      <c r="X30" s="4">
        <f t="shared" ref="X30:X32" si="0">W30-V30</f>
        <v>3233647104</v>
      </c>
    </row>
    <row r="31" spans="1:24" x14ac:dyDescent="0.2">
      <c r="Q31" s="3" t="s">
        <v>9</v>
      </c>
      <c r="R31" s="1">
        <v>1.1346100000000001E-3</v>
      </c>
      <c r="S31" s="1">
        <v>9.0501999999999998E-4</v>
      </c>
      <c r="T31" s="1">
        <v>1.17438E-3</v>
      </c>
      <c r="U31" s="9">
        <v>1189888</v>
      </c>
      <c r="V31" s="1">
        <f>P36*S36</f>
        <v>4460544</v>
      </c>
      <c r="W31" s="1">
        <f>P36*Q36</f>
        <v>3931356160</v>
      </c>
      <c r="X31" s="4">
        <f t="shared" si="0"/>
        <v>3926895616</v>
      </c>
    </row>
    <row r="32" spans="1:24" ht="17" thickBot="1" x14ac:dyDescent="0.25">
      <c r="Q32" s="5" t="s">
        <v>10</v>
      </c>
      <c r="R32" s="6">
        <v>7.8125E-3</v>
      </c>
      <c r="S32" s="6" t="s">
        <v>11</v>
      </c>
      <c r="T32" s="6">
        <v>7.8125E-3</v>
      </c>
      <c r="U32" s="10">
        <v>0</v>
      </c>
      <c r="V32" s="6">
        <f>P37*S37</f>
        <v>1048576</v>
      </c>
      <c r="W32" s="6">
        <f>P37*Q37</f>
        <v>134217728</v>
      </c>
      <c r="X32" s="7">
        <f t="shared" si="0"/>
        <v>133169152</v>
      </c>
    </row>
    <row r="34" spans="15:31" x14ac:dyDescent="0.2">
      <c r="O34" t="s">
        <v>12</v>
      </c>
      <c r="P34">
        <v>512</v>
      </c>
      <c r="Q34">
        <v>262144</v>
      </c>
      <c r="R34">
        <v>262016</v>
      </c>
      <c r="S34">
        <v>128</v>
      </c>
      <c r="T34">
        <f>S34/Q34</f>
        <v>4.8828125E-4</v>
      </c>
      <c r="U34">
        <v>0</v>
      </c>
      <c r="V34">
        <v>0</v>
      </c>
      <c r="W34">
        <v>0</v>
      </c>
      <c r="X34">
        <f>S34-V34</f>
        <v>128</v>
      </c>
      <c r="Y34">
        <f>Q34-W34</f>
        <v>262144</v>
      </c>
      <c r="Z34" t="e">
        <f>V34/W34</f>
        <v>#DIV/0!</v>
      </c>
      <c r="AA34">
        <f>X34/Y34</f>
        <v>4.8828125E-4</v>
      </c>
      <c r="AB34">
        <f>P34*U34</f>
        <v>0</v>
      </c>
      <c r="AC34">
        <f>P34*S34</f>
        <v>65536</v>
      </c>
      <c r="AD34">
        <f>P34*Q34</f>
        <v>134217728</v>
      </c>
      <c r="AE34">
        <f>AD34-AC34</f>
        <v>134152192</v>
      </c>
    </row>
    <row r="35" spans="15:31" x14ac:dyDescent="0.2">
      <c r="O35" t="s">
        <v>8</v>
      </c>
      <c r="P35">
        <v>512</v>
      </c>
      <c r="Q35">
        <v>6322343</v>
      </c>
      <c r="R35">
        <v>6315717</v>
      </c>
      <c r="S35">
        <v>6626</v>
      </c>
      <c r="T35">
        <f t="shared" ref="T35:T37" si="1">S35/Q35</f>
        <v>1.0480291879134049E-3</v>
      </c>
      <c r="U35">
        <v>1587</v>
      </c>
      <c r="V35">
        <v>618</v>
      </c>
      <c r="W35">
        <v>656333</v>
      </c>
      <c r="X35">
        <f t="shared" ref="X35:X37" si="2">S35-V35</f>
        <v>6008</v>
      </c>
      <c r="Y35">
        <f t="shared" ref="Y35:Y37" si="3">Q35-W35</f>
        <v>5666010</v>
      </c>
      <c r="Z35">
        <f t="shared" ref="Z35:Z37" si="4">V35/W35</f>
        <v>9.4159519634088185E-4</v>
      </c>
      <c r="AA35">
        <f t="shared" ref="AA35:AA37" si="5">X35/Y35</f>
        <v>1.0603581709174533E-3</v>
      </c>
      <c r="AB35">
        <f t="shared" ref="AB35:AB37" si="6">P35*U35</f>
        <v>812544</v>
      </c>
      <c r="AC35">
        <f t="shared" ref="AC35:AC37" si="7">P35*S35</f>
        <v>3392512</v>
      </c>
      <c r="AD35">
        <f t="shared" ref="AD35:AD37" si="8">P35*Q35</f>
        <v>3237039616</v>
      </c>
      <c r="AE35">
        <f t="shared" ref="AE35:AE37" si="9">AD35-AC35</f>
        <v>3233647104</v>
      </c>
    </row>
    <row r="36" spans="15:31" x14ac:dyDescent="0.2">
      <c r="O36" t="s">
        <v>9</v>
      </c>
      <c r="P36">
        <v>512</v>
      </c>
      <c r="Q36">
        <v>7678430</v>
      </c>
      <c r="R36">
        <v>7669718</v>
      </c>
      <c r="S36">
        <v>8712</v>
      </c>
      <c r="T36">
        <f t="shared" si="1"/>
        <v>1.1346069443883711E-3</v>
      </c>
      <c r="U36">
        <v>2324</v>
      </c>
      <c r="V36">
        <v>1026</v>
      </c>
      <c r="W36">
        <v>1133678</v>
      </c>
      <c r="X36">
        <f t="shared" si="2"/>
        <v>7686</v>
      </c>
      <c r="Y36">
        <f t="shared" si="3"/>
        <v>6544752</v>
      </c>
      <c r="Z36">
        <f t="shared" si="4"/>
        <v>9.0501888543307707E-4</v>
      </c>
      <c r="AA36">
        <f t="shared" si="5"/>
        <v>1.1743760496960008E-3</v>
      </c>
      <c r="AB36">
        <f t="shared" si="6"/>
        <v>1189888</v>
      </c>
      <c r="AC36">
        <f t="shared" si="7"/>
        <v>4460544</v>
      </c>
      <c r="AD36">
        <f t="shared" si="8"/>
        <v>3931356160</v>
      </c>
      <c r="AE36">
        <f t="shared" si="9"/>
        <v>3926895616</v>
      </c>
    </row>
    <row r="37" spans="15:31" x14ac:dyDescent="0.2">
      <c r="O37" t="s">
        <v>10</v>
      </c>
      <c r="P37">
        <v>512</v>
      </c>
      <c r="Q37">
        <v>262144</v>
      </c>
      <c r="R37">
        <v>260096</v>
      </c>
      <c r="S37">
        <v>2048</v>
      </c>
      <c r="T37">
        <f t="shared" si="1"/>
        <v>7.8125E-3</v>
      </c>
      <c r="U37">
        <v>0</v>
      </c>
      <c r="V37">
        <v>0</v>
      </c>
      <c r="W37">
        <v>0</v>
      </c>
      <c r="X37">
        <f t="shared" si="2"/>
        <v>2048</v>
      </c>
      <c r="Y37">
        <f t="shared" si="3"/>
        <v>262144</v>
      </c>
      <c r="Z37" t="e">
        <f t="shared" si="4"/>
        <v>#DIV/0!</v>
      </c>
      <c r="AA37">
        <f t="shared" si="5"/>
        <v>7.8125E-3</v>
      </c>
      <c r="AB37">
        <f t="shared" si="6"/>
        <v>0</v>
      </c>
      <c r="AC37">
        <f t="shared" si="7"/>
        <v>1048576</v>
      </c>
      <c r="AD37">
        <f t="shared" si="8"/>
        <v>134217728</v>
      </c>
      <c r="AE37">
        <f t="shared" si="9"/>
        <v>133169152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2018-10-20T00:37:12Z</dcterms:created>
  <dcterms:modified xsi:type="dcterms:W3CDTF">2018-10-20T01:02:34Z</dcterms:modified>
</cp:coreProperties>
</file>