
<file path=[Content_Types].xml><?xml version="1.0" encoding="utf-8"?>
<Types xmlns="http://schemas.openxmlformats.org/package/2006/content-types">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_rels/sheet1.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sharedStrings.xml" ContentType="application/vnd.openxmlformats-officedocument.spreadsheetml.sharedStrings+xml"/>
  <Override PartName="/xl/_rels/workbook.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83" firstSheet="0" activeTab="0"/>
  </bookViews>
  <sheets>
    <sheet name="DFTBoard" sheetId="1" state="visible" r:id="rId2"/>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<sst xmlns="http://schemas.openxmlformats.org/spreadsheetml/2006/main" count="380" uniqueCount="337">
  <si>
    <t xml:space="preserve">Reference</t>
  </si>
  <si>
    <t xml:space="preserve"> Quantity</t>
  </si>
  <si>
    <t xml:space="preserve"> Value</t>
  </si>
  <si>
    <t xml:space="preserve"> Footprint</t>
  </si>
  <si>
    <t xml:space="preserve">MPN</t>
  </si>
  <si>
    <t xml:space="preserve">Price (1, no bulk adj)</t>
  </si>
  <si>
    <t xml:space="preserve">Price (total, no bulk adj)</t>
  </si>
  <si>
    <t xml:space="preserve">Link</t>
  </si>
  <si>
    <t xml:space="preserve">C1 C108 C136 C19 C2 </t>
  </si>
  <si>
    <t xml:space="preserve">47uF</t>
  </si>
  <si>
    <t xml:space="preserve">Capacitors_SMD:C_1210</t>
  </si>
  <si>
    <t xml:space="preserve">GRM32ER70J476ME20L </t>
  </si>
  <si>
    <t xml:space="preserve">http://www.digikey.com/product-detail/en/murata-electronics-north-america/GRM32ER70J476ME20L/490-6542-1-ND/3845739</t>
  </si>
  <si>
    <t xml:space="preserve">C101 C102 C149 C150 C151 </t>
  </si>
  <si>
    <t xml:space="preserve">22pF</t>
  </si>
  <si>
    <t xml:space="preserve">Capacitors_SMD:C_0201</t>
  </si>
  <si>
    <t xml:space="preserve">GJM0335C0J220JB01D </t>
  </si>
  <si>
    <t xml:space="preserve">http://www.digikey.com/product-detail/en/murata-electronics-north-america/GJM0335C0J220JB01D/490-6068-1-ND/3845268</t>
  </si>
  <si>
    <t xml:space="preserve">C107 </t>
  </si>
  <si>
    <t xml:space="preserve">1nF 250V</t>
  </si>
  <si>
    <t xml:space="preserve">Capacitors_SMD:C_0603</t>
  </si>
  <si>
    <t xml:space="preserve">GRM188R72E102KW07D </t>
  </si>
  <si>
    <t xml:space="preserve">http://www.digikey.com/product-detail/en/murata-electronics-north-america/GRM188R72E102KW07D/490-3526-1-ND/789431</t>
  </si>
  <si>
    <t xml:space="preserve">C144 C147 </t>
  </si>
  <si>
    <t xml:space="preserve">220uF Tant.</t>
  </si>
  <si>
    <t xml:space="preserve">Capacitors_Tantalum_SMD:CP_Tantalum_Case-T_EIA-3528-12_Reflow</t>
  </si>
  <si>
    <t xml:space="preserve">F930G227KBA </t>
  </si>
  <si>
    <t xml:space="preserve">http://www.digikey.com/product-detail/en/avx-corporation/F930G227KBA/478-8139-1-ND/4005682</t>
  </si>
  <si>
    <t xml:space="preserve">C146 C148 C29 C31 </t>
  </si>
  <si>
    <t xml:space="preserve">1uF C0G</t>
  </si>
  <si>
    <t xml:space="preserve">Capacitors_SMD:C_0402</t>
  </si>
  <si>
    <t xml:space="preserve">GRM1555C1H102JA01D</t>
  </si>
  <si>
    <t xml:space="preserve">http://www.digikey.com/product-detail/en/murata-electronics-north-america/GRM1555C1H102JA01D/490-3244-1-ND/702785</t>
  </si>
  <si>
    <t xml:space="preserve">C24 </t>
  </si>
  <si>
    <t xml:space="preserve">330uF</t>
  </si>
  <si>
    <t xml:space="preserve">Capacitors_SMD:C_1206</t>
  </si>
  <si>
    <t xml:space="preserve">F950G337MAAAQ2</t>
  </si>
  <si>
    <t xml:space="preserve">http://www.digikey.com/product-detail/en/avx-corporation/F950G337MAAAQ2/478-8378-1-ND/4005885</t>
  </si>
  <si>
    <t xml:space="preserve">C25 </t>
  </si>
  <si>
    <t xml:space="preserve">100uF</t>
  </si>
  <si>
    <t xml:space="preserve">JMK325ABJ107MM-P </t>
  </si>
  <si>
    <t xml:space="preserve">http://www.digikey.com/product-detail/en/taiyo-yuden/JMK325ABJ107MM-P/587-4313-1-ND/5361257</t>
  </si>
  <si>
    <t xml:space="preserve">C27 C28 </t>
  </si>
  <si>
    <t xml:space="preserve">220pF C0G</t>
  </si>
  <si>
    <t xml:space="preserve">Capacitors_SMD:C_0805</t>
  </si>
  <si>
    <t xml:space="preserve">GRM1555C1H221JA01D</t>
  </si>
  <si>
    <t xml:space="preserve">http://www.digikey.com/product-detail/en/murata-electronics-north-america/GRM1555C1H221JA01D/490-1293-1-ND/587915</t>
  </si>
  <si>
    <t xml:space="preserve">C109 C110 C137 C138 C15 C17 C20 C21 C22 C26 C3 C4 C98 </t>
  </si>
  <si>
    <t xml:space="preserve">4.7uF</t>
  </si>
  <si>
    <t xml:space="preserve">CL21B475KPFNNNE</t>
  </si>
  <si>
    <t xml:space="preserve">http://www.digikey.com/product-detail/en/samsung-electro-mechanics-america-inc/CL21B475KPFNNNE/1276-2972-1-ND/3891058</t>
  </si>
  <si>
    <t xml:space="preserve">C100 C104 C105 C106 C115 C117 C127 C128 C130 C131 C132 C133 C143 C30 C32 C34 C36 C38 C39 C40 C43 C44 C46 C48 C50 C57 C58 C60 C61 C62 C63 C66 C67 C68 C69 C70 C71 C77 C79 C81 C82 C83 C85 C88 C97 </t>
  </si>
  <si>
    <t xml:space="preserve">.1uF</t>
  </si>
  <si>
    <t xml:space="preserve">C0603C104K8RACTU </t>
  </si>
  <si>
    <t xml:space="preserve">http://www.digikey.com/product-detail/en/kemet/C0603C104K8RACTU/399-1095-1-ND/411370</t>
  </si>
  <si>
    <t xml:space="preserve">C116 C126 C129 C145 C33 C35 C37 C89 C90 C91 C92 C93 C94 C95 C96 </t>
  </si>
  <si>
    <t xml:space="preserve">10uF</t>
  </si>
  <si>
    <t xml:space="preserve">CL21A106KQCLRNC </t>
  </si>
  <si>
    <t xml:space="preserve">http://www.digikey.com/product-detail/en/samsung-electro-mechanics-america-inc/CL21A106KQCLRNC/1276-2405-1-ND/3890491</t>
  </si>
  <si>
    <t xml:space="preserve">C41 </t>
  </si>
  <si>
    <t xml:space="preserve">.22uF</t>
  </si>
  <si>
    <t xml:space="preserve">JMK105B7224KV-F</t>
  </si>
  <si>
    <t xml:space="preserve">http://www.digikey.com/product-detail/en/taiyo-yuden/JMK105B7224KV-F/587-2475-1-ND/2230341</t>
  </si>
  <si>
    <t xml:space="preserve">C103 C42 C45 C99 </t>
  </si>
  <si>
    <t xml:space="preserve">1uF</t>
  </si>
  <si>
    <t xml:space="preserve">LMK107B7105KA-T </t>
  </si>
  <si>
    <t xml:space="preserve">http://www.digikey.com/product-detail/en/taiyo-yuden/LMK107B7105KA-T/587-1242-1-ND/931019</t>
  </si>
  <si>
    <t xml:space="preserve">C118 C119 C120 C121 C122 C123 C124 C125 C47 C49 C59 C65 C72 C73 C74 C76 C78 C80 C84 C86 </t>
  </si>
  <si>
    <t xml:space="preserve">.01uF</t>
  </si>
  <si>
    <t xml:space="preserve">GRM155R70J103KA01D</t>
  </si>
  <si>
    <t xml:space="preserve">http://www.digikey.com/product-detail/en/murata-electronics-north-america/GRM155R70J103KA01D/490-6318-1-ND/3845515</t>
  </si>
  <si>
    <t xml:space="preserve">C10 C11 C111 C112 C113 C114 C12 C13 C139 C14 C140 C141 C142 C16 C18 C23 C5 C6 C7 C8 C9 </t>
  </si>
  <si>
    <t xml:space="preserve">.47uF</t>
  </si>
  <si>
    <t xml:space="preserve">CL10B474KQ8NNNC </t>
  </si>
  <si>
    <t xml:space="preserve">http://www.digikey.com/product-detail/en/samsung-electro-mechanics-america-inc/CL10B474KQ8NNNC/1276-2086-1-ND/3890172</t>
  </si>
  <si>
    <t xml:space="preserve">C134 C135 C51 C52 </t>
  </si>
  <si>
    <t xml:space="preserve">15pF</t>
  </si>
  <si>
    <t xml:space="preserve">C0402C150J4GACTU </t>
  </si>
  <si>
    <t xml:space="preserve">http://www.digikey.com/product-detail/en/kemet/C0402C150J4GACTU/399-8947-1-ND/3522464</t>
  </si>
  <si>
    <t xml:space="preserve">C53 C87 </t>
  </si>
  <si>
    <t xml:space="preserve">2.2uF</t>
  </si>
  <si>
    <t xml:space="preserve">GRM155R61A225KE95D </t>
  </si>
  <si>
    <t xml:space="preserve">http://www.digikey.com/product-detail/en/murata-electronics-north-america/GRM155R61A225KE95D/490-10451-1-ND/5026361</t>
  </si>
  <si>
    <t xml:space="preserve">C54 C55 C56 C64 C75 </t>
  </si>
  <si>
    <t xml:space="preserve">22uF</t>
  </si>
  <si>
    <t xml:space="preserve">CC0603MRX5R5BB226</t>
  </si>
  <si>
    <t xml:space="preserve">http://www.digikey.com/product-detail/en/yageo/CC0603MRX5R5BB226/311-1815-1-ND/5195717</t>
  </si>
  <si>
    <t xml:space="preserve">CON1 CON2 </t>
  </si>
  <si>
    <t xml:space="preserve">AVR-JTAG-10</t>
  </si>
  <si>
    <t xml:space="preserve">DFTcustom:CustomJTAG</t>
  </si>
  <si>
    <t xml:space="preserve">Footprint only</t>
  </si>
  <si>
    <t xml:space="preserve">D12 </t>
  </si>
  <si>
    <t xml:space="preserve">BAS16XV2T1G</t>
  </si>
  <si>
    <t xml:space="preserve">Diodes_SMD:D_SOD-523</t>
  </si>
  <si>
    <t xml:space="preserve">http://www.digikey.com/product-detail/en/on-semiconductor/BAS16XV2T1G/BAS16XV2T1GOSCT-ND/917798</t>
  </si>
  <si>
    <t xml:space="preserve">D1 D10 D11 D2 </t>
  </si>
  <si>
    <t xml:space="preserve">BLUE LED</t>
  </si>
  <si>
    <t xml:space="preserve">LEDs:LED_0603</t>
  </si>
  <si>
    <t xml:space="preserve">VLMB1300-GS08</t>
  </si>
  <si>
    <t xml:space="preserve">http://www.digikey.com/product-detail/en/vishay-semiconductor-opto-division/VLMB1300-GS08/VLMB1300-GS08CT-ND/3025485</t>
  </si>
  <si>
    <t xml:space="preserve">D3 D4 D5 </t>
  </si>
  <si>
    <t xml:space="preserve">LED_RGB</t>
  </si>
  <si>
    <t xml:space="preserve">DFTcustom:PLCC6-SM-RGB-LED</t>
  </si>
  <si>
    <t xml:space="preserve"> CLP6C-FKB-CM1Q1H1BB7R3R3 </t>
  </si>
  <si>
    <t xml:space="preserve">http://www.digikey.com/product-detail/en/cree-inc/CLP6C-FKB-CM1Q1H1BB7R3R3/CLP6C-FKB-CM1Q1H1BB7R3R3CT-ND/1987487</t>
  </si>
  <si>
    <t xml:space="preserve">D6 D7 </t>
  </si>
  <si>
    <t xml:space="preserve">DB2W40100L</t>
  </si>
  <si>
    <t xml:space="preserve">DFTcustom:DB2W40100L</t>
  </si>
  <si>
    <t xml:space="preserve">DB2W40100LCT-ND </t>
  </si>
  <si>
    <t xml:space="preserve">http://www.digikey.com/product-detail/en/panasonic-electronic-components/DB2W40100L/DB2W40100LCT-ND/3884371</t>
  </si>
  <si>
    <t xml:space="preserve">DS1 </t>
  </si>
  <si>
    <t xml:space="preserve">CFAH1602M-TMI-ET</t>
  </si>
  <si>
    <t xml:space="preserve">DFTcustom:CFAH1602M-TMI-ET</t>
  </si>
  <si>
    <t xml:space="preserve">https://www.crystalfontz.com/product/cfah1602mtmiet-alphanumeric-lcd-display-16x2</t>
  </si>
  <si>
    <t xml:space="preserve">FB1 FB2 FB3 FB4 </t>
  </si>
  <si>
    <t xml:space="preserve">FERRITE</t>
  </si>
  <si>
    <t xml:space="preserve">Diodes_SMD:D_0603</t>
  </si>
  <si>
    <t xml:space="preserve">BKP1608HS600 </t>
  </si>
  <si>
    <t xml:space="preserve">http://www.digikey.com/product-detail/en/taiyo-yuden/BKP1608HS600-T/587-1928-1-ND/1465398</t>
  </si>
  <si>
    <t xml:space="preserve">GT1 </t>
  </si>
  <si>
    <t xml:space="preserve">GNDTIE</t>
  </si>
  <si>
    <t xml:space="preserve">DFTcustom:gndtie</t>
  </si>
  <si>
    <t xml:space="preserve">IC2 </t>
  </si>
  <si>
    <t xml:space="preserve">IS31FL3199</t>
  </si>
  <si>
    <t xml:space="preserve">DFTcustom:QFN-20-3MM</t>
  </si>
  <si>
    <t xml:space="preserve">http://www.digikey.com/product-detail/en/issi-integrated-silicon-solution-inc/IS31FL3199-QFLS2-TR/706-1216-2-ND/4286470</t>
  </si>
  <si>
    <t xml:space="preserve">IC3 </t>
  </si>
  <si>
    <t xml:space="preserve">CyUSB30xx-BZX</t>
  </si>
  <si>
    <t xml:space="preserve">DFTcustom:BGA121_08mm</t>
  </si>
  <si>
    <t xml:space="preserve">CYUSB3014-BZXC </t>
  </si>
  <si>
    <t xml:space="preserve">http://www.digikey.com/product-detail/en/cypress-semiconductor-corp/CYUSB3014-BZXC/428-3182-ND/3679585</t>
  </si>
  <si>
    <t xml:space="preserve">J1 J2 J3 J4 </t>
  </si>
  <si>
    <t xml:space="preserve">AUDIO JACK</t>
  </si>
  <si>
    <t xml:space="preserve">DFTcustom:RA49C12B</t>
  </si>
  <si>
    <t xml:space="preserve">RA49C12B</t>
  </si>
  <si>
    <t xml:space="preserve">http://www.digikey.com/products/en?keywords=RA49C12B</t>
  </si>
  <si>
    <t xml:space="preserve">J5 J8 </t>
  </si>
  <si>
    <t xml:space="preserve">GSB3211311WEU</t>
  </si>
  <si>
    <t xml:space="preserve">GSB3211311WEU:AMPHENOL_GSB3211311WEU</t>
  </si>
  <si>
    <t xml:space="preserve">http://www.digikey.com/products/en?keywords=GSB3211311WEU</t>
  </si>
  <si>
    <t xml:space="preserve">J6 </t>
  </si>
  <si>
    <t xml:space="preserve">AU-Y1008-2</t>
  </si>
  <si>
    <t xml:space="preserve">DFTcustom:AU-Y1008-2</t>
  </si>
  <si>
    <t xml:space="preserve">AU-Y1008-2 </t>
  </si>
  <si>
    <t xml:space="preserve">http://www.digikey.com/product-detail/en/assmann-wsw-components/AU-Y1008-2/AE11131-ND/5147142</t>
  </si>
  <si>
    <t xml:space="preserve">J7 </t>
  </si>
  <si>
    <t xml:space="preserve">10029449-111RLF</t>
  </si>
  <si>
    <t xml:space="preserve">DFTcustom:10029449-111RLF</t>
  </si>
  <si>
    <t xml:space="preserve">http://www.digikey.com/product-detail/en/amphenol-fci/10029449-111RLF/609-4614-1-ND/2785376</t>
  </si>
  <si>
    <t xml:space="preserve">JP1 </t>
  </si>
  <si>
    <t xml:space="preserve">Jumper_NO_Small</t>
  </si>
  <si>
    <t xml:space="preserve">DFTcustom:JUMPER_2PIN</t>
  </si>
  <si>
    <t xml:space="preserve">JP2 </t>
  </si>
  <si>
    <t xml:space="preserve">POWERJUMPER</t>
  </si>
  <si>
    <t xml:space="preserve">L1 L2 L3 L4 </t>
  </si>
  <si>
    <t xml:space="preserve">2.2uH</t>
  </si>
  <si>
    <t xml:space="preserve">Capacitors_SMD:C_1812</t>
  </si>
  <si>
    <t xml:space="preserve">LQH43PN2R2M26L</t>
  </si>
  <si>
    <t xml:space="preserve">http://www.digikey.com/product-detail/en/murata-electronics-north-america/LQH43PN2R2M26L/490-12049-1-ND/5403098</t>
  </si>
  <si>
    <t xml:space="preserve">MIC1 </t>
  </si>
  <si>
    <t xml:space="preserve">MEMSMIC</t>
  </si>
  <si>
    <t xml:space="preserve">DFTcustom:WM7121PE</t>
  </si>
  <si>
    <t xml:space="preserve">WM7121PE</t>
  </si>
  <si>
    <t xml:space="preserve">http://www.digikey.com/product-detail/en/cirrus-logic-inc/WM7121PIMSE-RV/WM7121PIMSE-RVCT-ND/5036747</t>
  </si>
  <si>
    <t xml:space="preserve">NCP1 NCP2 </t>
  </si>
  <si>
    <t xml:space="preserve">NCP361</t>
  </si>
  <si>
    <t xml:space="preserve">DFTcustom:TSOP-5</t>
  </si>
  <si>
    <t xml:space="preserve">http://www.digikey.com/product-detail/en/on-semiconductor/NCP361SNT1G/NCP361SNT1GOSCT-ND/1894072</t>
  </si>
  <si>
    <t xml:space="preserve">Q1 Q2 Q3 Q4 Q5 Q6 </t>
  </si>
  <si>
    <t xml:space="preserve">IRLML2502</t>
  </si>
  <si>
    <t xml:space="preserve">TO_SOT_Packages_SMD:SOT-23</t>
  </si>
  <si>
    <t xml:space="preserve">http://www.digikey.com/product-detail/en/infineon-technologies/IRLML2502TRPBF/IRLML2502PBFCT-ND/812502</t>
  </si>
  <si>
    <t xml:space="preserve">R1 R4 R50 R60 R62 R68 R69 R75 </t>
  </si>
  <si>
    <t xml:space="preserve">1k</t>
  </si>
  <si>
    <t xml:space="preserve">Resistors_SMD:R_0402</t>
  </si>
  <si>
    <t xml:space="preserve">RC0402JR-071KL </t>
  </si>
  <si>
    <t xml:space="preserve">http://www.digikey.com/product-detail/en/yageo/RC0402JR-071KL/311-1.0KJRCT-ND/729355</t>
  </si>
  <si>
    <t xml:space="preserve">R101 </t>
  </si>
  <si>
    <t xml:space="preserve"> 	
RC0402FR-07649RL</t>
  </si>
  <si>
    <t xml:space="preserve">http://www.digikey.com/product-detail/en/yageo/RC0402FR-07649RL/YAG3206CT-ND/5282071</t>
  </si>
  <si>
    <t xml:space="preserve">R109 R110 </t>
  </si>
  <si>
    <t xml:space="preserve">RC0402FR-07100RL</t>
  </si>
  <si>
    <t xml:space="preserve">http://www.digikey.com/product-detail/en/yageo/RC0402FR-07100RL/311-100LRCT-ND/729474</t>
  </si>
  <si>
    <t xml:space="preserve">R2 R3 R33 R61 R63 </t>
  </si>
  <si>
    <t xml:space="preserve">RC0402JR-07150RL</t>
  </si>
  <si>
    <t xml:space="preserve">http://www.digikey.com/product-detail/en/yageo/RC0402JR-07150RL/311-150JRCT-ND/729371</t>
  </si>
  <si>
    <t xml:space="preserve">R10 R11 R12 R13 R14 R15 R16 R17 R18 R19 R20 R21 R22 R23 R24 R25 R26 R27 R28 R29 R30 R31 R6 R7 R8 R9 </t>
  </si>
  <si>
    <t xml:space="preserve">Resistors_SMD:R_0201</t>
  </si>
  <si>
    <t xml:space="preserve">RC0201JR-0722RL</t>
  </si>
  <si>
    <t xml:space="preserve">http://www.digikey.com/product-detail/en/yageo/RC0201JR-0722RL/311-22NCT-ND/1949037</t>
  </si>
  <si>
    <t xml:space="preserve">R100 R104 R32 R44 R45 R48 R54 R55 R56 R57 R58 R59 R79 R80 R81 R82 R83 R84 R85 R86 R87 R88 R89 R90 R91 R92 R93 R94 R95 R96 R97 R98 R99 </t>
  </si>
  <si>
    <t xml:space="preserve">10k</t>
  </si>
  <si>
    <t xml:space="preserve">RC0402JR-0710KL</t>
  </si>
  <si>
    <t xml:space="preserve">http://www.digikey.com/product-detail/en/yageo/RC0402JR-0710KL/311-10KJRCT-ND/729365</t>
  </si>
  <si>
    <t xml:space="preserve">R34 R37 R38 R39 R43 R78 </t>
  </si>
  <si>
    <t xml:space="preserve">100k</t>
  </si>
  <si>
    <t xml:space="preserve">Resistors_SMD:R_0603</t>
  </si>
  <si>
    <t xml:space="preserve">RC0603JR-07100KL</t>
  </si>
  <si>
    <t xml:space="preserve">http://www.digikey.com/product-detail/en/yageo/RC0603JR-07100KL/311-100KGRCT-ND/729645</t>
  </si>
  <si>
    <t xml:space="preserve">R105 R106 R107 R108 R35 R40 R41 R42 R51 </t>
  </si>
  <si>
    <t xml:space="preserve">49.9k</t>
  </si>
  <si>
    <t xml:space="preserve">RC0402FR-0749K9L</t>
  </si>
  <si>
    <t xml:space="preserve">http://www.digikey.com/product-detail/en/yageo/RC0402FR-0749K9L/311-49.9KLRCT-ND/729567</t>
  </si>
  <si>
    <t xml:space="preserve">R49 </t>
  </si>
  <si>
    <t xml:space="preserve">RC0402JR-0739RL</t>
  </si>
  <si>
    <t xml:space="preserve">http://www.digikey.com/product-detail/en/yageo/RC0402JR-0739RL/311-39JRCT-ND/729419</t>
  </si>
  <si>
    <t xml:space="preserve">R103 R36 R46 R47 R5 R70 R71 </t>
  </si>
  <si>
    <t xml:space="preserve">4.7k</t>
  </si>
  <si>
    <t xml:space="preserve">RC0402JR-074K7L</t>
  </si>
  <si>
    <t xml:space="preserve">http://www.digikey.com/product-detail/en/yageo/RC0402JR-074K7L/311-4.7KJRCT-ND/729424</t>
  </si>
  <si>
    <t xml:space="preserve">R52 </t>
  </si>
  <si>
    <t xml:space="preserve">6.04k 1%</t>
  </si>
  <si>
    <t xml:space="preserve">RMCF0402FT6K04</t>
  </si>
  <si>
    <t xml:space="preserve">http://www.digikey.com/product-detail/en/stackpole-electronics-inc/RMCF0402FT6K04/RMCF0402FT6K04CT-ND/5049727</t>
  </si>
  <si>
    <t xml:space="preserve">R53 </t>
  </si>
  <si>
    <t xml:space="preserve">200 1%</t>
  </si>
  <si>
    <t xml:space="preserve">ERJ-2RKF2000X</t>
  </si>
  <si>
    <t xml:space="preserve">http://www.digikey.com/product-detail/en/panasonic-electronic-components/ERJ-2RKF2000X/P200LCT-ND/194253</t>
  </si>
  <si>
    <t xml:space="preserve">R65 R66 </t>
  </si>
  <si>
    <t xml:space="preserve">RC0402JR-0733RL</t>
  </si>
  <si>
    <t xml:space="preserve">http://www.digikey.com/product-detail/en/yageo/RC0402JR-0733RL/311-33JRCT-ND/729414</t>
  </si>
  <si>
    <t xml:space="preserve">R102 R64 R67 </t>
  </si>
  <si>
    <t xml:space="preserve">20k</t>
  </si>
  <si>
    <t xml:space="preserve">RC0603FR-0720KL</t>
  </si>
  <si>
    <t xml:space="preserve">http://www.digikey.com/product-detail/en/yageo/RC0603FR-0720KL/311-20.0KHRCT-ND/729987</t>
  </si>
  <si>
    <t xml:space="preserve">R72 </t>
  </si>
  <si>
    <t xml:space="preserve">27k</t>
  </si>
  <si>
    <t xml:space="preserve">RC0402JR-0727KL</t>
  </si>
  <si>
    <t xml:space="preserve">http://www.digikey.com/product-detail/en/yageo/RC0402JR-0727KL/311-27KJRCT-ND/729398</t>
  </si>
  <si>
    <t xml:space="preserve">R73 </t>
  </si>
  <si>
    <t xml:space="preserve">1MEG</t>
  </si>
  <si>
    <t xml:space="preserve">HMC0402JT100M</t>
  </si>
  <si>
    <t xml:space="preserve">http://www.digikey.com/product-detail/en/stackpole-electronics-inc/HMC0402JT100M/HMC0402JT100MCT-ND/2683714</t>
  </si>
  <si>
    <t xml:space="preserve">R74 </t>
  </si>
  <si>
    <t xml:space="preserve">200k</t>
  </si>
  <si>
    <t xml:space="preserve">ERJ-1GEF2003C</t>
  </si>
  <si>
    <t xml:space="preserve">http://www.digikey.com/product-detail/en/panasonic-electronic-components/ERJ-1GEF2003C/P200KABCT-ND/525115</t>
  </si>
  <si>
    <t xml:space="preserve">R76 R77 </t>
  </si>
  <si>
    <t xml:space="preserve">1.5k</t>
  </si>
  <si>
    <t xml:space="preserve">RC0402JR-071K5L</t>
  </si>
  <si>
    <t xml:space="preserve">http://www.digikey.com/product-detail/en/yageo/RC0402JR-071K5L/311-1.5KJRCT-ND/729359</t>
  </si>
  <si>
    <t xml:space="preserve">ROT0 ROT1 ROT2 ROT4 </t>
  </si>
  <si>
    <t xml:space="preserve">ROTARY-ENCODER</t>
  </si>
  <si>
    <t xml:space="preserve">DFTcustom:rightangleencoders</t>
  </si>
  <si>
    <t xml:space="preserve">ACZ11BR4E-15FA1-20C</t>
  </si>
  <si>
    <t xml:space="preserve">http://www.digikey.com/products/en?keywords=ACZ11BR4E-15FA1-20C</t>
  </si>
  <si>
    <t xml:space="preserve">RV1 </t>
  </si>
  <si>
    <t xml:space="preserve">DFTcustom:TC33X-2-103E</t>
  </si>
  <si>
    <t xml:space="preserve">TC33X-2-103E</t>
  </si>
  <si>
    <t xml:space="preserve">http://www.digikey.com/product-detail/en/bourns-inc/TC33X-2-103E/TC33X-103ECT-ND/612911</t>
  </si>
  <si>
    <t xml:space="preserve">SW1 </t>
  </si>
  <si>
    <t xml:space="preserve">TL6215RF200BDT</t>
  </si>
  <si>
    <t xml:space="preserve">DFTcustom:tl6215_right_angle</t>
  </si>
  <si>
    <t xml:space="preserve">http://www.digikey.com/product-detail/en/e-switch/TL6215RF200BDT/EG5162-ND/5181932</t>
  </si>
  <si>
    <t xml:space="preserve">U1 </t>
  </si>
  <si>
    <t xml:space="preserve">xc7a50tftg256</t>
  </si>
  <si>
    <t xml:space="preserve">SMD_Packages:BGA-256</t>
  </si>
  <si>
    <t xml:space="preserve"> XC7A50T-1FTG256C </t>
  </si>
  <si>
    <t xml:space="preserve">http://www.digikey.com/product-detail/en/xilinx-inc/XC7A50T-1FTG256C/122-1916-ND/5039080</t>
  </si>
  <si>
    <t xml:space="preserve">U10 </t>
  </si>
  <si>
    <t xml:space="preserve">WM8731</t>
  </si>
  <si>
    <t xml:space="preserve">Housings_SSOP:SSOP-28_5.3x10.2mm_Pitch0.65mm</t>
  </si>
  <si>
    <t xml:space="preserve">WM8731SEDS/RV</t>
  </si>
  <si>
    <t xml:space="preserve">http://www.digikey.com/product-detail/en/cirrus-logic-inc/WM8731SEDS-RV/WM8731SEDS-RVCT-ND/5036760</t>
  </si>
  <si>
    <t xml:space="preserve">U11 </t>
  </si>
  <si>
    <t xml:space="preserve">FPF1321</t>
  </si>
  <si>
    <t xml:space="preserve">DFTcustom:FPF1321</t>
  </si>
  <si>
    <t xml:space="preserve">FPF1321UCX</t>
  </si>
  <si>
    <t xml:space="preserve">http://www.digikey.com/product-detail/en/fairchild-on-semiconductor/FPF1321UCX/FPF1321UCXCT-ND/3908033</t>
  </si>
  <si>
    <t xml:space="preserve">U12 </t>
  </si>
  <si>
    <t xml:space="preserve">GTL2002</t>
  </si>
  <si>
    <t xml:space="preserve">Housings_SOIC:SOIC-8_3.9x4.9mm_Pitch1.27mm</t>
  </si>
  <si>
    <t xml:space="preserve">GTL2002DP</t>
  </si>
  <si>
    <t xml:space="preserve">http://www.digikey.com/product-detail/en/nxp-usa-inc/GTL2002DP,118/568-1870-1-ND/805395</t>
  </si>
  <si>
    <t xml:space="preserve">568-4224-5-ND</t>
  </si>
  <si>
    <t xml:space="preserve">U14 </t>
  </si>
  <si>
    <t xml:space="preserve">W9751G6KB</t>
  </si>
  <si>
    <t xml:space="preserve">DFTcustom:WBGA-84</t>
  </si>
  <si>
    <t xml:space="preserve">W9751G6KB-25 </t>
  </si>
  <si>
    <t xml:space="preserve">http://www.digikey.com/product-detail/en/winbond-electronics/W9751G6KB-25/W9751G6KB-25-ND/2815952</t>
  </si>
  <si>
    <t xml:space="preserve">Winbond</t>
  </si>
  <si>
    <t xml:space="preserve">U15 </t>
  </si>
  <si>
    <t xml:space="preserve">CY7C65634-28LTXC</t>
  </si>
  <si>
    <t xml:space="preserve">DFTcustom:QFN-28-1EP_5x5mm_Pitch0.5mm</t>
  </si>
  <si>
    <t xml:space="preserve">CY7C65634-28LTXCT </t>
  </si>
  <si>
    <t xml:space="preserve">http://www.digikey.com/product-detail/en/cypress-semiconductor-corp/CY7C65634-28LTXCT/428-3154-1-ND/3131116</t>
  </si>
  <si>
    <t xml:space="preserve">U2 </t>
  </si>
  <si>
    <t xml:space="preserve">M24M02-DR</t>
  </si>
  <si>
    <t xml:space="preserve">M24M02-DRMN6TP</t>
  </si>
  <si>
    <t xml:space="preserve">http://www.digikey.com/product-detail/en/stmicroelectronics/M24M02-DRMN6TP/497-11600-1-ND/2747126</t>
  </si>
  <si>
    <t xml:space="preserve">U3 </t>
  </si>
  <si>
    <t xml:space="preserve">W25Q128FW</t>
  </si>
  <si>
    <t xml:space="preserve">Housings_SOIC:SOIJ-8_5.3x5.3mm_Pitch1.27mm</t>
  </si>
  <si>
    <t xml:space="preserve">W25Q128FWSIG</t>
  </si>
  <si>
    <t xml:space="preserve">http://www.digikey.com/product-detail/en/winbond-electronics/W25Q128FWSIG/W25Q128FWSIG-ND/4037423</t>
  </si>
  <si>
    <t xml:space="preserve">U4 </t>
  </si>
  <si>
    <t xml:space="preserve">SC189 - 3.3V</t>
  </si>
  <si>
    <t xml:space="preserve">TO_SOT_Packages_SMD:SOT-23-5</t>
  </si>
  <si>
    <t xml:space="preserve">SC189ZSKTRT</t>
  </si>
  <si>
    <t xml:space="preserve">http://www.digikey.com/product-detail/en/semtech-corporation/SC189ZSKTRT/SC189ZSKCT-ND/2182343</t>
  </si>
  <si>
    <t xml:space="preserve">U5 </t>
  </si>
  <si>
    <t xml:space="preserve">SC189 - 1.0V</t>
  </si>
  <si>
    <t xml:space="preserve">SC189ASKTRT</t>
  </si>
  <si>
    <t xml:space="preserve">http://www.digikey.com/product-detail/en/semtech-corporation/SC189ASKTRT/SC189ASKCT-ND/3083528</t>
  </si>
  <si>
    <t xml:space="preserve">U6 </t>
  </si>
  <si>
    <t xml:space="preserve">SC189 - 1.2V</t>
  </si>
  <si>
    <t xml:space="preserve">SC189CSKTRT</t>
  </si>
  <si>
    <t xml:space="preserve">http://www.digikey.com/product-detail/en/semtech-corporation/SC189CSKTRT/SC189CSKCT-ND/2182352</t>
  </si>
  <si>
    <t xml:space="preserve">U7 </t>
  </si>
  <si>
    <t xml:space="preserve">SC189 - 1.8V</t>
  </si>
  <si>
    <t xml:space="preserve">SC189LSKTRT</t>
  </si>
  <si>
    <t xml:space="preserve">http://www.digikey.com/product-detail/en/semtech-corporation/SC189LSKTRT/SC189LSKCT-ND/2182339</t>
  </si>
  <si>
    <t xml:space="preserve">U8 </t>
  </si>
  <si>
    <t xml:space="preserve">VL53L0X</t>
  </si>
  <si>
    <t xml:space="preserve">DFTcustom:Optical_LGA12</t>
  </si>
  <si>
    <t xml:space="preserve">VL53L0CXV0DH/1 </t>
  </si>
  <si>
    <t xml:space="preserve">http://www.digikey.com/product-detail/en/stmicroelectronics/VL53L0CXV0DH-1/497-16538-1-ND/6023692</t>
  </si>
  <si>
    <t xml:space="preserve">U9 </t>
  </si>
  <si>
    <t xml:space="preserve">MAX3421</t>
  </si>
  <si>
    <t xml:space="preserve">TQFP32-5MM:TQFP32-5MM</t>
  </si>
  <si>
    <t xml:space="preserve">MAX3421EEHJ+T </t>
  </si>
  <si>
    <t xml:space="preserve">http://www.digikey.com/product-detail/en/maxim-integrated/MAX3421EEHJ-T/MAX3421EEHJ-TCT-ND/4895460</t>
  </si>
  <si>
    <t xml:space="preserve">X1 </t>
  </si>
  <si>
    <t xml:space="preserve">FXO-HC73</t>
  </si>
  <si>
    <t xml:space="preserve">DFTcustom:4-SMD</t>
  </si>
  <si>
    <t xml:space="preserve">XLH736100.000000I </t>
  </si>
  <si>
    <t xml:space="preserve">http://www.digikey.com/product-detail/en/idt-integrated-device-technology-inc/XLH736100.000000I/631-1176-6-ND/2074762</t>
  </si>
  <si>
    <t xml:space="preserve">Y1 </t>
  </si>
  <si>
    <t xml:space="preserve">19.2MHz</t>
  </si>
  <si>
    <t xml:space="preserve">DFTcustom:CX3225GB19200P0HPQCC</t>
  </si>
  <si>
    <t xml:space="preserve">CX3225GB19200P0HPQCC</t>
  </si>
  <si>
    <t xml:space="preserve">http://www.digikey.com/product-detail/en/avx-corp-kyocera-corp/CX3225GB19200P0HPQCC/1253-1189-1-ND/4454033</t>
  </si>
  <si>
    <t xml:space="preserve">Y2 Y3 Y4 </t>
  </si>
  <si>
    <t xml:space="preserve">12MHz</t>
  </si>
  <si>
    <t xml:space="preserve">DFTcustom:ECS-120-20-3X-TR</t>
  </si>
  <si>
    <t xml:space="preserve">ECS-120-20-3X-TR </t>
  </si>
  <si>
    <t xml:space="preserve">http://www.digikey.com/product-detail/en/ecs-inc/ECS-120-20-3X-TR/XC1770CT-ND/2676634</t>
  </si>
</sst>
</file>

<file path=xl/styles.xml><?xml version="1.0" encoding="utf-8"?>
<styleSheet xmlns="http://schemas.openxmlformats.org/spreadsheetml/2006/main">
  <numFmts count="1">
    <numFmt numFmtId="164" formatCode="General"/>
  </numFmts>
  <fonts count="6">
    <font>
      <sz val="10"/>
      <name val="Arial"/>
      <family val="2"/>
    </font>
    <font>
      <sz val="10"/>
      <name val="Arial"/>
      <family val="0"/>
    </font>
    <font>
      <sz val="10"/>
      <name val="Arial"/>
      <family val="0"/>
    </font>
    <font>
      <sz val="10"/>
      <name val="Arial"/>
      <family val="0"/>
    </font>
    <font>
      <sz val="10"/>
      <color rgb="FF0000FF"/>
      <name val="Arial"/>
      <family val="2"/>
    </font>
    <font>
      <sz val="10"/>
      <name val="Arial"/>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www.digikey.com/product-detail/en/murata-electronics-north-america/GRM32ER70J476ME20L/490-6542-1-ND/3845739" TargetMode="External"/><Relationship Id="rId2" Type="http://schemas.openxmlformats.org/officeDocument/2006/relationships/hyperlink" Target="http://www.digikey.com/product-detail/en/murata-electronics-north-america/GJM0335C0J220JB01D/490-6068-1-ND/3845268" TargetMode="External"/><Relationship Id="rId3" Type="http://schemas.openxmlformats.org/officeDocument/2006/relationships/hyperlink" Target="http://www.digikey.com/product-detail/en/murata-electronics-north-america/GRM188R72E102KW07D/490-3526-1-ND/789431" TargetMode="External"/><Relationship Id="rId4" Type="http://schemas.openxmlformats.org/officeDocument/2006/relationships/hyperlink" Target="http://www.digikey.com/product-detail/en/avx-corporation/F930G227KBA/478-8139-1-ND/4005682" TargetMode="External"/><Relationship Id="rId5" Type="http://schemas.openxmlformats.org/officeDocument/2006/relationships/hyperlink" Target="http://www.digikey.com/product-detail/en/murata-electronics-north-america/GRM1555C1H102JA01D/490-3244-1-ND/702785" TargetMode="External"/><Relationship Id="rId6" Type="http://schemas.openxmlformats.org/officeDocument/2006/relationships/hyperlink" Target="http://www.digikey.com/product-detail/en/avx-corporation/F950G337MAAAQ2/478-8378-1-ND/4005885" TargetMode="External"/><Relationship Id="rId7" Type="http://schemas.openxmlformats.org/officeDocument/2006/relationships/hyperlink" Target="http://www.digikey.com/product-detail/en/taiyo-yuden/JMK325ABJ107MM-P/587-4313-1-ND/5361257" TargetMode="External"/><Relationship Id="rId8" Type="http://schemas.openxmlformats.org/officeDocument/2006/relationships/hyperlink" Target="http://www.digikey.com/product-detail/en/murata-electronics-north-america/GRM1555C1H221JA01D/490-1293-1-ND/587915" TargetMode="External"/><Relationship Id="rId9" Type="http://schemas.openxmlformats.org/officeDocument/2006/relationships/hyperlink" Target="http://www.digikey.com/product-detail/en/samsung-electro-mechanics-america-inc/CL21B475KPFNNNE/1276-2972-1-ND/3891058" TargetMode="External"/><Relationship Id="rId10" Type="http://schemas.openxmlformats.org/officeDocument/2006/relationships/hyperlink" Target="http://www.digikey.com/product-detail/en/kemet/C0603C104K8RACTU/399-1095-1-ND/411370" TargetMode="External"/><Relationship Id="rId11" Type="http://schemas.openxmlformats.org/officeDocument/2006/relationships/hyperlink" Target="http://www.digikey.com/product-detail/en/samsung-electro-mechanics-america-inc/CL21A106KQCLRNC/1276-2405-1-ND/3890491" TargetMode="External"/><Relationship Id="rId12" Type="http://schemas.openxmlformats.org/officeDocument/2006/relationships/hyperlink" Target="http://www.digikey.com/product-detail/en/taiyo-yuden/JMK105B7224KV-F/587-2475-1-ND/2230341" TargetMode="External"/><Relationship Id="rId13" Type="http://schemas.openxmlformats.org/officeDocument/2006/relationships/hyperlink" Target="http://www.digikey.com/product-detail/en/taiyo-yuden/LMK107B7105KA-T/587-1242-1-ND/931019" TargetMode="External"/><Relationship Id="rId14" Type="http://schemas.openxmlformats.org/officeDocument/2006/relationships/hyperlink" Target="http://www.digikey.com/product-detail/en/murata-electronics-north-america/GRM155R70J103KA01D/490-6318-1-ND/3845515" TargetMode="External"/><Relationship Id="rId15" Type="http://schemas.openxmlformats.org/officeDocument/2006/relationships/hyperlink" Target="http://www.digikey.com/product-detail/en/samsung-electro-mechanics-america-inc/CL10B474KQ8NNNC/1276-2086-1-ND/3890172" TargetMode="External"/><Relationship Id="rId16" Type="http://schemas.openxmlformats.org/officeDocument/2006/relationships/hyperlink" Target="http://www.digikey.com/product-detail/en/kemet/C0402C150J4GACTU/399-8947-1-ND/3522464" TargetMode="External"/><Relationship Id="rId17" Type="http://schemas.openxmlformats.org/officeDocument/2006/relationships/hyperlink" Target="http://www.digikey.com/product-detail/en/murata-electronics-north-america/GRM155R61A225KE95D/490-10451-1-ND/5026361" TargetMode="External"/><Relationship Id="rId18" Type="http://schemas.openxmlformats.org/officeDocument/2006/relationships/hyperlink" Target="http://www.digikey.com/product-detail/en/yageo/CC0603MRX5R5BB226/311-1815-1-ND/5195717" TargetMode="External"/><Relationship Id="rId19" Type="http://schemas.openxmlformats.org/officeDocument/2006/relationships/hyperlink" Target="http://www.digikey.com/product-detail/en/on-semiconductor/BAS16XV2T1G/BAS16XV2T1GOSCT-ND/917798" TargetMode="External"/><Relationship Id="rId20" Type="http://schemas.openxmlformats.org/officeDocument/2006/relationships/hyperlink" Target="http://www.digikey.com/product-detail/en/vishay-semiconductor-opto-division/VLMB1300-GS08/VLMB1300-GS08CT-ND/3025485" TargetMode="External"/><Relationship Id="rId21" Type="http://schemas.openxmlformats.org/officeDocument/2006/relationships/hyperlink" Target="http://www.digikey.com/product-detail/en/cree-inc/CLP6C-FKB-CM1Q1H1BB7R3R3/CLP6C-FKB-CM1Q1H1BB7R3R3CT-ND/1987487" TargetMode="External"/><Relationship Id="rId22" Type="http://schemas.openxmlformats.org/officeDocument/2006/relationships/hyperlink" Target="http://www.digikey.com/product-detail/en/panasonic-electronic-components/DB2W40100L/DB2W40100LCT-ND/3884371" TargetMode="External"/><Relationship Id="rId23" Type="http://schemas.openxmlformats.org/officeDocument/2006/relationships/hyperlink" Target="https://www.crystalfontz.com/product/cfah1602mtmiet-alphanumeric-lcd-display-16x2" TargetMode="External"/><Relationship Id="rId24" Type="http://schemas.openxmlformats.org/officeDocument/2006/relationships/hyperlink" Target="http://www.digikey.com/product-detail/en/taiyo-yuden/BKP1608HS600-T/587-1928-1-ND/1465398" TargetMode="External"/><Relationship Id="rId25" Type="http://schemas.openxmlformats.org/officeDocument/2006/relationships/hyperlink" Target="http://www.digikey.com/product-detail/en/issi-integrated-silicon-solution-inc/IS31FL3199-QFLS2-TR/706-1216-2-ND/4286470" TargetMode="External"/><Relationship Id="rId26" Type="http://schemas.openxmlformats.org/officeDocument/2006/relationships/hyperlink" Target="http://www.digikey.com/product-detail/en/cypress-semiconductor-corp/CYUSB3014-BZXC/428-3182-ND/3679585" TargetMode="External"/><Relationship Id="rId27" Type="http://schemas.openxmlformats.org/officeDocument/2006/relationships/hyperlink" Target="http://www.digikey.com/products/en?keywords=RA49C12B" TargetMode="External"/><Relationship Id="rId28" Type="http://schemas.openxmlformats.org/officeDocument/2006/relationships/hyperlink" Target="http://www.digikey.com/products/en?keywords=GSB3211311WEU" TargetMode="External"/><Relationship Id="rId29" Type="http://schemas.openxmlformats.org/officeDocument/2006/relationships/hyperlink" Target="http://www.digikey.com/product-detail/en/assmann-wsw-components/AU-Y1008-2/AE11131-ND/5147142" TargetMode="External"/><Relationship Id="rId30" Type="http://schemas.openxmlformats.org/officeDocument/2006/relationships/hyperlink" Target="http://www.digikey.com/product-detail/en/amphenol-fci/10029449-111RLF/609-4614-1-ND/2785376" TargetMode="External"/><Relationship Id="rId31" Type="http://schemas.openxmlformats.org/officeDocument/2006/relationships/hyperlink" Target="http://www.digikey.com/product-detail/en/murata-electronics-north-america/LQH43PN2R2M26L/490-12049-1-ND/5403098" TargetMode="External"/><Relationship Id="rId32" Type="http://schemas.openxmlformats.org/officeDocument/2006/relationships/hyperlink" Target="http://www.digikey.com/product-detail/en/cirrus-logic-inc/WM7121PIMSE-RV/WM7121PIMSE-RVCT-ND/5036747" TargetMode="External"/><Relationship Id="rId33" Type="http://schemas.openxmlformats.org/officeDocument/2006/relationships/hyperlink" Target="http://www.digikey.com/product-detail/en/on-semiconductor/NCP361SNT1G/NCP361SNT1GOSCT-ND/1894072" TargetMode="External"/><Relationship Id="rId34" Type="http://schemas.openxmlformats.org/officeDocument/2006/relationships/hyperlink" Target="http://www.digikey.com/product-detail/en/infineon-technologies/IRLML2502TRPBF/IRLML2502PBFCT-ND/812502" TargetMode="External"/><Relationship Id="rId35" Type="http://schemas.openxmlformats.org/officeDocument/2006/relationships/hyperlink" Target="http://www.digikey.com/product-detail/en/yageo/RC0402JR-071KL/311-1.0KJRCT-ND/729355" TargetMode="External"/><Relationship Id="rId36" Type="http://schemas.openxmlformats.org/officeDocument/2006/relationships/hyperlink" Target="http://www.digikey.com/product-detail/en/yageo/RC0402FR-07649RL/YAG3206CT-ND/5282071" TargetMode="External"/><Relationship Id="rId37" Type="http://schemas.openxmlformats.org/officeDocument/2006/relationships/hyperlink" Target="http://www.digikey.com/product-detail/en/yageo/RC0402FR-07100RL/311-100LRCT-ND/729474" TargetMode="External"/><Relationship Id="rId38" Type="http://schemas.openxmlformats.org/officeDocument/2006/relationships/hyperlink" Target="http://www.digikey.com/product-detail/en/yageo/RC0402JR-07150RL/311-150JRCT-ND/729371" TargetMode="External"/><Relationship Id="rId39" Type="http://schemas.openxmlformats.org/officeDocument/2006/relationships/hyperlink" Target="http://www.digikey.com/product-detail/en/yageo/RC0201JR-0722RL/311-22NCT-ND/1949037" TargetMode="External"/><Relationship Id="rId40" Type="http://schemas.openxmlformats.org/officeDocument/2006/relationships/hyperlink" Target="http://www.digikey.com/product-detail/en/yageo/RC0402JR-0710KL/311-10KJRCT-ND/729365" TargetMode="External"/><Relationship Id="rId41" Type="http://schemas.openxmlformats.org/officeDocument/2006/relationships/hyperlink" Target="http://www.digikey.com/product-detail/en/yageo/RC0603JR-07100KL/311-100KGRCT-ND/729645" TargetMode="External"/><Relationship Id="rId42" Type="http://schemas.openxmlformats.org/officeDocument/2006/relationships/hyperlink" Target="http://www.digikey.com/product-detail/en/yageo/RC0402FR-0749K9L/311-49.9KLRCT-ND/729567" TargetMode="External"/><Relationship Id="rId43" Type="http://schemas.openxmlformats.org/officeDocument/2006/relationships/hyperlink" Target="http://www.digikey.com/product-detail/en/yageo/RC0402JR-0739RL/311-39JRCT-ND/729419" TargetMode="External"/><Relationship Id="rId44" Type="http://schemas.openxmlformats.org/officeDocument/2006/relationships/hyperlink" Target="http://www.digikey.com/product-detail/en/yageo/RC0402JR-074K7L/311-4.7KJRCT-ND/729424" TargetMode="External"/><Relationship Id="rId45" Type="http://schemas.openxmlformats.org/officeDocument/2006/relationships/hyperlink" Target="http://www.digikey.com/product-detail/en/stackpole-electronics-inc/RMCF0402FT6K04/RMCF0402FT6K04CT-ND/5049727" TargetMode="External"/><Relationship Id="rId46" Type="http://schemas.openxmlformats.org/officeDocument/2006/relationships/hyperlink" Target="http://www.digikey.com/product-detail/en/panasonic-electronic-components/ERJ-2RKF2000X/P200LCT-ND/194253" TargetMode="External"/><Relationship Id="rId47" Type="http://schemas.openxmlformats.org/officeDocument/2006/relationships/hyperlink" Target="http://www.digikey.com/product-detail/en/yageo/RC0402JR-0733RL/311-33JRCT-ND/729414" TargetMode="External"/><Relationship Id="rId48" Type="http://schemas.openxmlformats.org/officeDocument/2006/relationships/hyperlink" Target="http://www.digikey.com/product-detail/en/yageo/RC0603FR-0720KL/311-20.0KHRCT-ND/729987" TargetMode="External"/><Relationship Id="rId49" Type="http://schemas.openxmlformats.org/officeDocument/2006/relationships/hyperlink" Target="http://www.digikey.com/product-detail/en/yageo/RC0402JR-0727KL/311-27KJRCT-ND/729398" TargetMode="External"/><Relationship Id="rId50" Type="http://schemas.openxmlformats.org/officeDocument/2006/relationships/hyperlink" Target="http://www.digikey.com/product-detail/en/stackpole-electronics-inc/HMC0402JT100M/HMC0402JT100MCT-ND/2683714" TargetMode="External"/><Relationship Id="rId51" Type="http://schemas.openxmlformats.org/officeDocument/2006/relationships/hyperlink" Target="http://www.digikey.com/product-detail/en/panasonic-electronic-components/ERJ-1GEF2003C/P200KABCT-ND/525115" TargetMode="External"/><Relationship Id="rId52" Type="http://schemas.openxmlformats.org/officeDocument/2006/relationships/hyperlink" Target="http://www.digikey.com/product-detail/en/yageo/RC0402JR-071K5L/311-1.5KJRCT-ND/729359" TargetMode="External"/><Relationship Id="rId53" Type="http://schemas.openxmlformats.org/officeDocument/2006/relationships/hyperlink" Target="http://www.digikey.com/products/en?keywords=ACZ11BR4E-15FA1-20C" TargetMode="External"/><Relationship Id="rId54" Type="http://schemas.openxmlformats.org/officeDocument/2006/relationships/hyperlink" Target="http://www.digikey.com/product-detail/en/bourns-inc/TC33X-2-103E/TC33X-103ECT-ND/612911" TargetMode="External"/><Relationship Id="rId55" Type="http://schemas.openxmlformats.org/officeDocument/2006/relationships/hyperlink" Target="http://www.digikey.com/product-detail/en/e-switch/TL6215RF200BDT/EG5162-ND/5181932" TargetMode="External"/><Relationship Id="rId56" Type="http://schemas.openxmlformats.org/officeDocument/2006/relationships/hyperlink" Target="http://www.digikey.com/product-detail/en/xilinx-inc/XC7A50T-1FTG256C/122-1916-ND/5039080" TargetMode="External"/><Relationship Id="rId57" Type="http://schemas.openxmlformats.org/officeDocument/2006/relationships/hyperlink" Target="http://www.digikey.com/product-detail/en/cirrus-logic-inc/WM8731SEDS-RV/WM8731SEDS-RVCT-ND/5036760" TargetMode="External"/><Relationship Id="rId58" Type="http://schemas.openxmlformats.org/officeDocument/2006/relationships/hyperlink" Target="http://www.digikey.com/product-detail/en/fairchild-on-semiconductor/FPF1321UCX/FPF1321UCXCT-ND/3908033" TargetMode="External"/><Relationship Id="rId59" Type="http://schemas.openxmlformats.org/officeDocument/2006/relationships/hyperlink" Target="http://www.digikey.com/product-detail/en/nxp-usa-inc/GTL2002DP,118/568-1870-1-ND/805395" TargetMode="External"/><Relationship Id="rId60" Type="http://schemas.openxmlformats.org/officeDocument/2006/relationships/hyperlink" Target="http://www.digikey.com/product-detail/en/winbond-electronics/W9751G6KB-25/W9751G6KB-25-ND/2815952" TargetMode="External"/><Relationship Id="rId61" Type="http://schemas.openxmlformats.org/officeDocument/2006/relationships/hyperlink" Target="http://www.digikey.com/product-detail/en/cypress-semiconductor-corp/CY7C65634-28LTXCT/428-3154-1-ND/3131116" TargetMode="External"/><Relationship Id="rId62" Type="http://schemas.openxmlformats.org/officeDocument/2006/relationships/hyperlink" Target="http://www.digikey.com/product-detail/en/stmicroelectronics/M24M02-DRMN6TP/497-11600-1-ND/2747126" TargetMode="External"/><Relationship Id="rId63" Type="http://schemas.openxmlformats.org/officeDocument/2006/relationships/hyperlink" Target="http://www.digikey.com/product-detail/en/winbond-electronics/W25Q128FWSIG/W25Q128FWSIG-ND/4037423" TargetMode="External"/><Relationship Id="rId64" Type="http://schemas.openxmlformats.org/officeDocument/2006/relationships/hyperlink" Target="http://www.digikey.com/product-detail/en/semtech-corporation/SC189ZSKTRT/SC189ZSKCT-ND/2182343" TargetMode="External"/><Relationship Id="rId65" Type="http://schemas.openxmlformats.org/officeDocument/2006/relationships/hyperlink" Target="http://www.digikey.com/product-detail/en/semtech-corporation/SC189ASKTRT/SC189ASKCT-ND/3083528" TargetMode="External"/><Relationship Id="rId66" Type="http://schemas.openxmlformats.org/officeDocument/2006/relationships/hyperlink" Target="http://www.digikey.com/product-detail/en/semtech-corporation/SC189CSKTRT/SC189CSKCT-ND/2182352" TargetMode="External"/><Relationship Id="rId67" Type="http://schemas.openxmlformats.org/officeDocument/2006/relationships/hyperlink" Target="http://www.digikey.com/product-detail/en/semtech-corporation/SC189LSKTRT/SC189LSKCT-ND/2182339" TargetMode="External"/><Relationship Id="rId68" Type="http://schemas.openxmlformats.org/officeDocument/2006/relationships/hyperlink" Target="http://www.digikey.com/product-detail/en/stmicroelectronics/VL53L0CXV0DH-1/497-16538-1-ND/6023692" TargetMode="External"/><Relationship Id="rId69" Type="http://schemas.openxmlformats.org/officeDocument/2006/relationships/hyperlink" Target="http://www.digikey.com/product-detail/en/maxim-integrated/MAX3421EEHJ-T/MAX3421EEHJ-TCT-ND/4895460" TargetMode="External"/><Relationship Id="rId70" Type="http://schemas.openxmlformats.org/officeDocument/2006/relationships/hyperlink" Target="http://www.digikey.com/product-detail/en/idt-integrated-device-technology-inc/XLH736100.000000I/631-1176-6-ND/2074762" TargetMode="External"/><Relationship Id="rId71" Type="http://schemas.openxmlformats.org/officeDocument/2006/relationships/hyperlink" Target="http://www.digikey.com/product-detail/en/avx-corp-kyocera-corp/CX3225GB19200P0HPQCC/1253-1189-1-ND/4454033" TargetMode="External"/><Relationship Id="rId72" Type="http://schemas.openxmlformats.org/officeDocument/2006/relationships/hyperlink" Target="http://www.digikey.com/product-detail/en/ecs-inc/ECS-120-20-3X-TR/XC1770CT-ND/2676634"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M78"/>
  <sheetViews>
    <sheetView windowProtection="false"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D18" activeCellId="0" sqref="D18"/>
    </sheetView>
  </sheetViews>
  <sheetFormatPr defaultRowHeight="12.8"/>
  <cols>
    <col collapsed="false" hidden="false" max="1" min="1" style="1" width="32.3010204081633"/>
    <col collapsed="false" hidden="false" max="2" min="2" style="1" width="8.88265306122449"/>
    <col collapsed="false" hidden="false" max="3" min="3" style="1" width="17.9081632653061"/>
    <col collapsed="false" hidden="false" max="4" min="4" style="1" width="32.3010204081633"/>
    <col collapsed="false" hidden="false" max="5" min="5" style="1" width="18.8979591836735"/>
    <col collapsed="false" hidden="false" max="6" min="6" style="1" width="10.4285714285714"/>
    <col collapsed="false" hidden="false" max="7" min="7" style="1" width="8.88265306122449"/>
    <col collapsed="false" hidden="false" max="8" min="8" style="1" width="24.1173469387755"/>
    <col collapsed="false" hidden="false" max="1025" min="9" style="1" width="32.3010204081633"/>
  </cols>
  <sheetData>
    <row r="1" customFormat="false" ht="12.8" hidden="false" customHeight="false" outlineLevel="0" collapsed="false">
      <c r="A1" s="1" t="s">
        <v>0</v>
      </c>
      <c r="B1" s="1" t="s">
        <v>1</v>
      </c>
      <c r="C1" s="1" t="s">
        <v>2</v>
      </c>
      <c r="D1" s="1" t="s">
        <v>3</v>
      </c>
      <c r="E1" s="1" t="s">
        <v>4</v>
      </c>
      <c r="F1" s="1" t="s">
        <v>5</v>
      </c>
      <c r="G1" s="1" t="s">
        <v>6</v>
      </c>
      <c r="H1" s="1" t="s">
        <v>7</v>
      </c>
    </row>
    <row r="2" customFormat="false" ht="23.95" hidden="false" customHeight="false" outlineLevel="0" collapsed="false">
      <c r="A2" s="1" t="s">
        <v>8</v>
      </c>
      <c r="B2" s="1" t="n">
        <v>5</v>
      </c>
      <c r="C2" s="1" t="s">
        <v>9</v>
      </c>
      <c r="D2" s="1" t="s">
        <v>10</v>
      </c>
      <c r="E2" s="1" t="s">
        <v>11</v>
      </c>
      <c r="F2" s="1" t="n">
        <v>1.13</v>
      </c>
      <c r="G2" s="1" t="n">
        <f aca="false">F2*B2</f>
        <v>5.65</v>
      </c>
      <c r="H2" s="2" t="s">
        <v>12</v>
      </c>
    </row>
    <row r="3" customFormat="false" ht="23.85" hidden="false" customHeight="false" outlineLevel="0" collapsed="false">
      <c r="A3" s="1" t="s">
        <v>13</v>
      </c>
      <c r="B3" s="1" t="n">
        <v>5</v>
      </c>
      <c r="C3" s="1" t="s">
        <v>14</v>
      </c>
      <c r="D3" s="1" t="s">
        <v>15</v>
      </c>
      <c r="E3" s="1" t="s">
        <v>16</v>
      </c>
      <c r="F3" s="1" t="n">
        <v>0.1</v>
      </c>
      <c r="G3" s="1" t="n">
        <f aca="false">F3*B3</f>
        <v>0.5</v>
      </c>
      <c r="H3" s="2" t="s">
        <v>17</v>
      </c>
    </row>
    <row r="4" customFormat="false" ht="23.85" hidden="false" customHeight="false" outlineLevel="0" collapsed="false">
      <c r="A4" s="1" t="s">
        <v>18</v>
      </c>
      <c r="B4" s="1" t="n">
        <v>1</v>
      </c>
      <c r="C4" s="1" t="s">
        <v>19</v>
      </c>
      <c r="D4" s="1" t="s">
        <v>20</v>
      </c>
      <c r="E4" s="1" t="s">
        <v>21</v>
      </c>
      <c r="F4" s="1" t="n">
        <v>0.1</v>
      </c>
      <c r="G4" s="1" t="n">
        <f aca="false">F4*B4</f>
        <v>0.1</v>
      </c>
      <c r="H4" s="2" t="s">
        <v>22</v>
      </c>
    </row>
    <row r="5" customFormat="false" ht="23.95" hidden="false" customHeight="false" outlineLevel="0" collapsed="false">
      <c r="A5" s="1" t="s">
        <v>23</v>
      </c>
      <c r="B5" s="1" t="n">
        <v>2</v>
      </c>
      <c r="C5" s="1" t="s">
        <v>24</v>
      </c>
      <c r="D5" s="1" t="s">
        <v>25</v>
      </c>
      <c r="E5" s="1" t="s">
        <v>26</v>
      </c>
      <c r="F5" s="1" t="n">
        <v>0.69</v>
      </c>
      <c r="G5" s="1" t="n">
        <f aca="false">F5*B5</f>
        <v>1.38</v>
      </c>
      <c r="H5" s="2" t="s">
        <v>27</v>
      </c>
    </row>
    <row r="6" customFormat="false" ht="23.95" hidden="false" customHeight="false" outlineLevel="0" collapsed="false">
      <c r="A6" s="1" t="s">
        <v>28</v>
      </c>
      <c r="B6" s="1" t="n">
        <v>4</v>
      </c>
      <c r="C6" s="1" t="s">
        <v>29</v>
      </c>
      <c r="D6" s="1" t="s">
        <v>30</v>
      </c>
      <c r="E6" s="1" t="s">
        <v>31</v>
      </c>
      <c r="F6" s="1" t="n">
        <v>0.1</v>
      </c>
      <c r="G6" s="1" t="n">
        <f aca="false">F6*B6</f>
        <v>0.4</v>
      </c>
      <c r="H6" s="2" t="s">
        <v>32</v>
      </c>
    </row>
    <row r="7" customFormat="false" ht="12.8" hidden="false" customHeight="false" outlineLevel="0" collapsed="false">
      <c r="A7" s="1" t="s">
        <v>33</v>
      </c>
      <c r="B7" s="1" t="n">
        <v>1</v>
      </c>
      <c r="C7" s="1" t="s">
        <v>34</v>
      </c>
      <c r="D7" s="1" t="s">
        <v>35</v>
      </c>
      <c r="E7" s="1" t="s">
        <v>36</v>
      </c>
      <c r="F7" s="1" t="n">
        <v>1.1</v>
      </c>
      <c r="G7" s="1" t="n">
        <f aca="false">F7*B7</f>
        <v>1.1</v>
      </c>
      <c r="H7" s="2" t="s">
        <v>37</v>
      </c>
    </row>
    <row r="8" customFormat="false" ht="12.8" hidden="false" customHeight="false" outlineLevel="0" collapsed="false">
      <c r="A8" s="1" t="s">
        <v>38</v>
      </c>
      <c r="B8" s="1" t="n">
        <v>1</v>
      </c>
      <c r="C8" s="1" t="s">
        <v>39</v>
      </c>
      <c r="D8" s="1" t="s">
        <v>10</v>
      </c>
      <c r="E8" s="1" t="s">
        <v>40</v>
      </c>
      <c r="F8" s="1" t="n">
        <v>0.65</v>
      </c>
      <c r="G8" s="1" t="n">
        <f aca="false">F8*B8</f>
        <v>0.65</v>
      </c>
      <c r="H8" s="2" t="s">
        <v>41</v>
      </c>
    </row>
    <row r="9" customFormat="false" ht="23.95" hidden="false" customHeight="false" outlineLevel="0" collapsed="false">
      <c r="A9" s="1" t="s">
        <v>42</v>
      </c>
      <c r="B9" s="1" t="n">
        <v>2</v>
      </c>
      <c r="C9" s="1" t="s">
        <v>43</v>
      </c>
      <c r="D9" s="1" t="s">
        <v>44</v>
      </c>
      <c r="E9" s="1" t="s">
        <v>45</v>
      </c>
      <c r="F9" s="1" t="n">
        <v>0.1</v>
      </c>
      <c r="G9" s="1" t="n">
        <f aca="false">F9*B9</f>
        <v>0.2</v>
      </c>
      <c r="H9" s="2" t="s">
        <v>46</v>
      </c>
    </row>
    <row r="10" customFormat="false" ht="23.85" hidden="false" customHeight="false" outlineLevel="0" collapsed="false">
      <c r="A10" s="1" t="s">
        <v>47</v>
      </c>
      <c r="B10" s="1" t="n">
        <v>13</v>
      </c>
      <c r="C10" s="1" t="s">
        <v>48</v>
      </c>
      <c r="D10" s="1" t="s">
        <v>44</v>
      </c>
      <c r="E10" s="1" t="s">
        <v>49</v>
      </c>
      <c r="F10" s="1" t="n">
        <v>0.18</v>
      </c>
      <c r="G10" s="1" t="n">
        <f aca="false">F10*B10</f>
        <v>2.34</v>
      </c>
      <c r="H10" s="2" t="s">
        <v>50</v>
      </c>
    </row>
    <row r="11" customFormat="false" ht="80.2" hidden="false" customHeight="false" outlineLevel="0" collapsed="false">
      <c r="A11" s="1" t="s">
        <v>51</v>
      </c>
      <c r="B11" s="1" t="n">
        <v>45</v>
      </c>
      <c r="C11" s="1" t="s">
        <v>52</v>
      </c>
      <c r="D11" s="1" t="s">
        <v>20</v>
      </c>
      <c r="E11" s="1" t="s">
        <v>53</v>
      </c>
      <c r="F11" s="1" t="n">
        <v>0.1</v>
      </c>
      <c r="G11" s="1" t="n">
        <f aca="false">F11*B11</f>
        <v>4.5</v>
      </c>
      <c r="H11" s="2" t="s">
        <v>54</v>
      </c>
    </row>
    <row r="12" customFormat="false" ht="23.95" hidden="false" customHeight="false" outlineLevel="0" collapsed="false">
      <c r="A12" s="1" t="s">
        <v>55</v>
      </c>
      <c r="B12" s="1" t="n">
        <v>15</v>
      </c>
      <c r="C12" s="1" t="s">
        <v>56</v>
      </c>
      <c r="D12" s="1" t="s">
        <v>44</v>
      </c>
      <c r="E12" s="1" t="s">
        <v>57</v>
      </c>
      <c r="F12" s="1" t="n">
        <v>0.1</v>
      </c>
      <c r="G12" s="1" t="n">
        <f aca="false">F12*B12</f>
        <v>1.5</v>
      </c>
      <c r="H12" s="2" t="s">
        <v>58</v>
      </c>
    </row>
    <row r="13" customFormat="false" ht="12.8" hidden="false" customHeight="false" outlineLevel="0" collapsed="false">
      <c r="A13" s="1" t="s">
        <v>59</v>
      </c>
      <c r="B13" s="1" t="n">
        <v>1</v>
      </c>
      <c r="C13" s="1" t="s">
        <v>60</v>
      </c>
      <c r="D13" s="1" t="s">
        <v>30</v>
      </c>
      <c r="E13" s="1" t="s">
        <v>61</v>
      </c>
      <c r="F13" s="1" t="n">
        <v>0.1</v>
      </c>
      <c r="G13" s="1" t="n">
        <f aca="false">F13*B13</f>
        <v>0.1</v>
      </c>
      <c r="H13" s="2" t="s">
        <v>62</v>
      </c>
    </row>
    <row r="14" customFormat="false" ht="12.8" hidden="false" customHeight="false" outlineLevel="0" collapsed="false">
      <c r="A14" s="1" t="s">
        <v>63</v>
      </c>
      <c r="B14" s="1" t="n">
        <v>4</v>
      </c>
      <c r="C14" s="1" t="s">
        <v>64</v>
      </c>
      <c r="D14" s="1" t="s">
        <v>20</v>
      </c>
      <c r="E14" s="1" t="s">
        <v>65</v>
      </c>
      <c r="F14" s="1" t="n">
        <v>0.1</v>
      </c>
      <c r="G14" s="1" t="n">
        <f aca="false">F14*B14</f>
        <v>0.4</v>
      </c>
      <c r="H14" s="2" t="s">
        <v>66</v>
      </c>
    </row>
    <row r="15" customFormat="false" ht="35.2" hidden="false" customHeight="false" outlineLevel="0" collapsed="false">
      <c r="A15" s="1" t="s">
        <v>67</v>
      </c>
      <c r="B15" s="1" t="n">
        <v>20</v>
      </c>
      <c r="C15" s="1" t="s">
        <v>68</v>
      </c>
      <c r="D15" s="1" t="s">
        <v>30</v>
      </c>
      <c r="E15" s="1" t="s">
        <v>69</v>
      </c>
      <c r="F15" s="1" t="n">
        <v>0.1</v>
      </c>
      <c r="G15" s="1" t="n">
        <f aca="false">F15*B15</f>
        <v>2</v>
      </c>
      <c r="H15" s="2" t="s">
        <v>70</v>
      </c>
    </row>
    <row r="16" customFormat="false" ht="35.2" hidden="false" customHeight="false" outlineLevel="0" collapsed="false">
      <c r="A16" s="1" t="s">
        <v>71</v>
      </c>
      <c r="B16" s="1" t="n">
        <v>21</v>
      </c>
      <c r="C16" s="1" t="s">
        <v>72</v>
      </c>
      <c r="D16" s="1" t="s">
        <v>20</v>
      </c>
      <c r="E16" s="1" t="s">
        <v>73</v>
      </c>
      <c r="F16" s="1" t="n">
        <v>0.1</v>
      </c>
      <c r="G16" s="1" t="n">
        <f aca="false">F16*B16</f>
        <v>2.1</v>
      </c>
      <c r="H16" s="2" t="s">
        <v>74</v>
      </c>
    </row>
    <row r="17" customFormat="false" ht="12.8" hidden="false" customHeight="false" outlineLevel="0" collapsed="false">
      <c r="A17" s="1" t="s">
        <v>75</v>
      </c>
      <c r="B17" s="1" t="n">
        <v>4</v>
      </c>
      <c r="C17" s="1" t="s">
        <v>76</v>
      </c>
      <c r="D17" s="1" t="s">
        <v>30</v>
      </c>
      <c r="E17" s="1" t="s">
        <v>77</v>
      </c>
      <c r="F17" s="1" t="n">
        <v>0.1</v>
      </c>
      <c r="G17" s="1" t="n">
        <f aca="false">F17*B17</f>
        <v>0.4</v>
      </c>
      <c r="H17" s="2" t="s">
        <v>78</v>
      </c>
    </row>
    <row r="18" customFormat="false" ht="23.95" hidden="false" customHeight="false" outlineLevel="0" collapsed="false">
      <c r="A18" s="1" t="s">
        <v>79</v>
      </c>
      <c r="B18" s="1" t="n">
        <v>2</v>
      </c>
      <c r="C18" s="1" t="s">
        <v>80</v>
      </c>
      <c r="D18" s="1" t="s">
        <v>30</v>
      </c>
      <c r="E18" s="1" t="s">
        <v>81</v>
      </c>
      <c r="F18" s="1" t="n">
        <v>0.1</v>
      </c>
      <c r="G18" s="1" t="n">
        <f aca="false">F18*B18</f>
        <v>0.2</v>
      </c>
      <c r="H18" s="2" t="s">
        <v>82</v>
      </c>
    </row>
    <row r="19" customFormat="false" ht="23.95" hidden="false" customHeight="false" outlineLevel="0" collapsed="false">
      <c r="A19" s="1" t="s">
        <v>83</v>
      </c>
      <c r="B19" s="1" t="n">
        <v>5</v>
      </c>
      <c r="C19" s="1" t="s">
        <v>84</v>
      </c>
      <c r="D19" s="1" t="s">
        <v>20</v>
      </c>
      <c r="E19" s="1" t="s">
        <v>85</v>
      </c>
      <c r="F19" s="1" t="n">
        <v>0.25</v>
      </c>
      <c r="G19" s="1" t="n">
        <f aca="false">F19*B19</f>
        <v>1.25</v>
      </c>
      <c r="H19" s="2" t="s">
        <v>86</v>
      </c>
    </row>
    <row r="20" customFormat="false" ht="12.8" hidden="false" customHeight="false" outlineLevel="0" collapsed="false">
      <c r="A20" s="1" t="s">
        <v>87</v>
      </c>
      <c r="B20" s="1" t="n">
        <v>2</v>
      </c>
      <c r="C20" s="1" t="s">
        <v>88</v>
      </c>
      <c r="D20" s="1" t="s">
        <v>89</v>
      </c>
      <c r="E20" s="1" t="s">
        <v>90</v>
      </c>
      <c r="G20" s="1" t="n">
        <f aca="false">F20*B20</f>
        <v>0</v>
      </c>
    </row>
    <row r="21" customFormat="false" ht="12.8" hidden="false" customHeight="false" outlineLevel="0" collapsed="false">
      <c r="A21" s="1" t="s">
        <v>91</v>
      </c>
      <c r="B21" s="1" t="n">
        <v>1</v>
      </c>
      <c r="C21" s="1" t="s">
        <v>92</v>
      </c>
      <c r="D21" s="1" t="s">
        <v>93</v>
      </c>
      <c r="E21" s="1" t="s">
        <v>92</v>
      </c>
      <c r="F21" s="1" t="n">
        <v>0.19</v>
      </c>
      <c r="G21" s="1" t="n">
        <f aca="false">F21*B21</f>
        <v>0.19</v>
      </c>
      <c r="H21" s="2" t="s">
        <v>94</v>
      </c>
    </row>
    <row r="22" customFormat="false" ht="12.8" hidden="false" customHeight="false" outlineLevel="0" collapsed="false">
      <c r="A22" s="1" t="s">
        <v>95</v>
      </c>
      <c r="B22" s="1" t="n">
        <v>4</v>
      </c>
      <c r="C22" s="1" t="s">
        <v>96</v>
      </c>
      <c r="D22" s="1" t="s">
        <v>97</v>
      </c>
      <c r="E22" s="1" t="s">
        <v>98</v>
      </c>
      <c r="F22" s="1" t="n">
        <v>0.42</v>
      </c>
      <c r="G22" s="1" t="n">
        <f aca="false">F22*B22</f>
        <v>1.68</v>
      </c>
      <c r="H22" s="2" t="s">
        <v>99</v>
      </c>
    </row>
    <row r="23" customFormat="false" ht="23.95" hidden="false" customHeight="false" outlineLevel="0" collapsed="false">
      <c r="A23" s="1" t="s">
        <v>100</v>
      </c>
      <c r="B23" s="1" t="n">
        <v>3</v>
      </c>
      <c r="C23" s="1" t="s">
        <v>101</v>
      </c>
      <c r="D23" s="1" t="s">
        <v>102</v>
      </c>
      <c r="E23" s="1" t="s">
        <v>103</v>
      </c>
      <c r="F23" s="1" t="n">
        <v>0.94</v>
      </c>
      <c r="G23" s="1" t="n">
        <f aca="false">F23*B23</f>
        <v>2.82</v>
      </c>
      <c r="H23" s="2" t="s">
        <v>104</v>
      </c>
    </row>
    <row r="24" customFormat="false" ht="12.8" hidden="false" customHeight="false" outlineLevel="0" collapsed="false">
      <c r="A24" s="1" t="s">
        <v>105</v>
      </c>
      <c r="B24" s="1" t="n">
        <v>2</v>
      </c>
      <c r="C24" s="1" t="s">
        <v>106</v>
      </c>
      <c r="D24" s="1" t="s">
        <v>107</v>
      </c>
      <c r="E24" s="1" t="s">
        <v>108</v>
      </c>
      <c r="F24" s="1" t="n">
        <v>0.55</v>
      </c>
      <c r="G24" s="1" t="n">
        <f aca="false">F24*B24</f>
        <v>1.1</v>
      </c>
      <c r="H24" s="2" t="s">
        <v>109</v>
      </c>
    </row>
    <row r="25" customFormat="false" ht="12.8" hidden="false" customHeight="false" outlineLevel="0" collapsed="false">
      <c r="A25" s="1" t="s">
        <v>110</v>
      </c>
      <c r="B25" s="1" t="n">
        <v>1</v>
      </c>
      <c r="C25" s="1" t="s">
        <v>111</v>
      </c>
      <c r="D25" s="1" t="s">
        <v>112</v>
      </c>
      <c r="E25" s="1" t="s">
        <v>111</v>
      </c>
      <c r="F25" s="1" t="n">
        <v>6.98</v>
      </c>
      <c r="G25" s="1" t="n">
        <f aca="false">F25*B25</f>
        <v>6.98</v>
      </c>
      <c r="H25" s="2" t="s">
        <v>113</v>
      </c>
    </row>
    <row r="26" customFormat="false" ht="12.8" hidden="false" customHeight="false" outlineLevel="0" collapsed="false">
      <c r="A26" s="1" t="s">
        <v>114</v>
      </c>
      <c r="B26" s="1" t="n">
        <v>4</v>
      </c>
      <c r="C26" s="1" t="s">
        <v>115</v>
      </c>
      <c r="D26" s="1" t="s">
        <v>116</v>
      </c>
      <c r="E26" s="1" t="s">
        <v>117</v>
      </c>
      <c r="F26" s="1" t="n">
        <v>0.1</v>
      </c>
      <c r="G26" s="1" t="n">
        <f aca="false">F26*B26</f>
        <v>0.4</v>
      </c>
      <c r="H26" s="2" t="s">
        <v>118</v>
      </c>
    </row>
    <row r="27" customFormat="false" ht="12.8" hidden="false" customHeight="false" outlineLevel="0" collapsed="false">
      <c r="A27" s="1" t="s">
        <v>119</v>
      </c>
      <c r="B27" s="1" t="n">
        <v>1</v>
      </c>
      <c r="C27" s="1" t="s">
        <v>120</v>
      </c>
      <c r="D27" s="1" t="s">
        <v>121</v>
      </c>
      <c r="E27" s="1" t="s">
        <v>90</v>
      </c>
      <c r="F27" s="1" t="n">
        <v>0</v>
      </c>
      <c r="G27" s="1" t="n">
        <f aca="false">F27*B27</f>
        <v>0</v>
      </c>
    </row>
    <row r="28" customFormat="false" ht="12.8" hidden="false" customHeight="false" outlineLevel="0" collapsed="false">
      <c r="A28" s="1" t="s">
        <v>122</v>
      </c>
      <c r="B28" s="1" t="n">
        <v>1</v>
      </c>
      <c r="C28" s="1" t="s">
        <v>123</v>
      </c>
      <c r="D28" s="1" t="s">
        <v>124</v>
      </c>
      <c r="E28" s="1" t="s">
        <v>123</v>
      </c>
      <c r="F28" s="1" t="n">
        <v>0.65</v>
      </c>
      <c r="G28" s="1" t="n">
        <f aca="false">F28*B28</f>
        <v>0.65</v>
      </c>
      <c r="H28" s="2" t="s">
        <v>125</v>
      </c>
    </row>
    <row r="29" customFormat="false" ht="12.8" hidden="false" customHeight="false" outlineLevel="0" collapsed="false">
      <c r="A29" s="1" t="s">
        <v>126</v>
      </c>
      <c r="B29" s="1" t="n">
        <v>1</v>
      </c>
      <c r="C29" s="1" t="s">
        <v>127</v>
      </c>
      <c r="D29" s="1" t="s">
        <v>128</v>
      </c>
      <c r="E29" s="1" t="s">
        <v>129</v>
      </c>
      <c r="F29" s="1" t="n">
        <v>28.51</v>
      </c>
      <c r="G29" s="1" t="n">
        <f aca="false">F29*B29</f>
        <v>28.51</v>
      </c>
      <c r="H29" s="2" t="s">
        <v>130</v>
      </c>
    </row>
    <row r="30" customFormat="false" ht="12.8" hidden="false" customHeight="false" outlineLevel="0" collapsed="false">
      <c r="A30" s="1" t="s">
        <v>131</v>
      </c>
      <c r="B30" s="1" t="n">
        <v>4</v>
      </c>
      <c r="C30" s="1" t="s">
        <v>132</v>
      </c>
      <c r="D30" s="1" t="s">
        <v>133</v>
      </c>
      <c r="E30" s="1" t="s">
        <v>134</v>
      </c>
      <c r="F30" s="1" t="n">
        <v>2.65</v>
      </c>
      <c r="G30" s="1" t="n">
        <f aca="false">F30*B30</f>
        <v>10.6</v>
      </c>
      <c r="H30" s="2" t="s">
        <v>135</v>
      </c>
    </row>
    <row r="31" customFormat="false" ht="23.95" hidden="false" customHeight="false" outlineLevel="0" collapsed="false">
      <c r="A31" s="1" t="s">
        <v>136</v>
      </c>
      <c r="B31" s="1" t="n">
        <v>2</v>
      </c>
      <c r="C31" s="1" t="s">
        <v>137</v>
      </c>
      <c r="D31" s="1" t="s">
        <v>138</v>
      </c>
      <c r="E31" s="1" t="s">
        <v>137</v>
      </c>
      <c r="F31" s="1" t="n">
        <v>2.39</v>
      </c>
      <c r="G31" s="1" t="n">
        <f aca="false">F31*B31</f>
        <v>4.78</v>
      </c>
      <c r="H31" s="2" t="s">
        <v>139</v>
      </c>
    </row>
    <row r="32" customFormat="false" ht="12.8" hidden="false" customHeight="false" outlineLevel="0" collapsed="false">
      <c r="A32" s="1" t="s">
        <v>140</v>
      </c>
      <c r="B32" s="1" t="n">
        <v>1</v>
      </c>
      <c r="C32" s="1" t="s">
        <v>141</v>
      </c>
      <c r="D32" s="1" t="s">
        <v>142</v>
      </c>
      <c r="E32" s="1" t="s">
        <v>143</v>
      </c>
      <c r="F32" s="1" t="n">
        <v>1.07</v>
      </c>
      <c r="G32" s="1" t="n">
        <f aca="false">F32*B32</f>
        <v>1.07</v>
      </c>
      <c r="H32" s="2" t="s">
        <v>144</v>
      </c>
    </row>
    <row r="33" customFormat="false" ht="12.8" hidden="false" customHeight="false" outlineLevel="0" collapsed="false">
      <c r="A33" s="1" t="s">
        <v>145</v>
      </c>
      <c r="B33" s="1" t="n">
        <v>1</v>
      </c>
      <c r="C33" s="1" t="s">
        <v>146</v>
      </c>
      <c r="D33" s="1" t="s">
        <v>147</v>
      </c>
      <c r="E33" s="1" t="s">
        <v>146</v>
      </c>
      <c r="F33" s="1" t="n">
        <v>0.74</v>
      </c>
      <c r="G33" s="1" t="n">
        <f aca="false">F33*B33</f>
        <v>0.74</v>
      </c>
      <c r="H33" s="2" t="s">
        <v>148</v>
      </c>
    </row>
    <row r="34" customFormat="false" ht="12.8" hidden="false" customHeight="false" outlineLevel="0" collapsed="false">
      <c r="A34" s="1" t="s">
        <v>149</v>
      </c>
      <c r="B34" s="1" t="n">
        <v>1</v>
      </c>
      <c r="C34" s="1" t="s">
        <v>150</v>
      </c>
      <c r="D34" s="1" t="s">
        <v>151</v>
      </c>
      <c r="E34" s="1" t="s">
        <v>90</v>
      </c>
      <c r="F34" s="1" t="n">
        <v>0</v>
      </c>
      <c r="G34" s="1" t="n">
        <f aca="false">F34*B34</f>
        <v>0</v>
      </c>
    </row>
    <row r="35" customFormat="false" ht="12.8" hidden="false" customHeight="false" outlineLevel="0" collapsed="false">
      <c r="A35" s="1" t="s">
        <v>152</v>
      </c>
      <c r="B35" s="1" t="n">
        <v>1</v>
      </c>
      <c r="C35" s="1" t="s">
        <v>153</v>
      </c>
      <c r="D35" s="1" t="s">
        <v>151</v>
      </c>
      <c r="E35" s="1" t="s">
        <v>90</v>
      </c>
      <c r="F35" s="1" t="n">
        <v>0</v>
      </c>
      <c r="G35" s="1" t="n">
        <f aca="false">F35*B35</f>
        <v>0</v>
      </c>
    </row>
    <row r="36" customFormat="false" ht="12.8" hidden="false" customHeight="false" outlineLevel="0" collapsed="false">
      <c r="A36" s="1" t="s">
        <v>154</v>
      </c>
      <c r="B36" s="1" t="n">
        <v>4</v>
      </c>
      <c r="C36" s="1" t="s">
        <v>155</v>
      </c>
      <c r="D36" s="1" t="s">
        <v>156</v>
      </c>
      <c r="E36" s="1" t="s">
        <v>157</v>
      </c>
      <c r="F36" s="1" t="n">
        <v>0.42</v>
      </c>
      <c r="G36" s="1" t="n">
        <f aca="false">F36*B36</f>
        <v>1.68</v>
      </c>
      <c r="H36" s="2" t="s">
        <v>158</v>
      </c>
    </row>
    <row r="37" customFormat="false" ht="12.8" hidden="false" customHeight="false" outlineLevel="0" collapsed="false">
      <c r="A37" s="1" t="s">
        <v>159</v>
      </c>
      <c r="B37" s="1" t="n">
        <v>1</v>
      </c>
      <c r="C37" s="1" t="s">
        <v>160</v>
      </c>
      <c r="D37" s="1" t="s">
        <v>161</v>
      </c>
      <c r="E37" s="1" t="s">
        <v>162</v>
      </c>
      <c r="F37" s="1" t="n">
        <v>1.79</v>
      </c>
      <c r="G37" s="1" t="n">
        <f aca="false">F37*B37</f>
        <v>1.79</v>
      </c>
      <c r="H37" s="2" t="s">
        <v>163</v>
      </c>
    </row>
    <row r="38" customFormat="false" ht="12.8" hidden="false" customHeight="false" outlineLevel="0" collapsed="false">
      <c r="A38" s="1" t="s">
        <v>164</v>
      </c>
      <c r="B38" s="1" t="n">
        <v>2</v>
      </c>
      <c r="C38" s="1" t="s">
        <v>165</v>
      </c>
      <c r="D38" s="1" t="s">
        <v>166</v>
      </c>
      <c r="E38" s="1" t="s">
        <v>165</v>
      </c>
      <c r="F38" s="1" t="n">
        <v>0.7</v>
      </c>
      <c r="G38" s="1" t="n">
        <f aca="false">F38*B38</f>
        <v>1.4</v>
      </c>
      <c r="H38" s="2" t="s">
        <v>167</v>
      </c>
    </row>
    <row r="39" customFormat="false" ht="12.8" hidden="false" customHeight="false" outlineLevel="0" collapsed="false">
      <c r="A39" s="1" t="s">
        <v>168</v>
      </c>
      <c r="B39" s="1" t="n">
        <v>6</v>
      </c>
      <c r="C39" s="1" t="s">
        <v>169</v>
      </c>
      <c r="D39" s="1" t="s">
        <v>170</v>
      </c>
      <c r="E39" s="1" t="s">
        <v>169</v>
      </c>
      <c r="F39" s="1" t="n">
        <v>0.48</v>
      </c>
      <c r="G39" s="1" t="n">
        <f aca="false">F39*B39</f>
        <v>2.88</v>
      </c>
      <c r="H39" s="2" t="s">
        <v>171</v>
      </c>
    </row>
    <row r="40" customFormat="false" ht="12.8" hidden="false" customHeight="false" outlineLevel="0" collapsed="false">
      <c r="A40" s="1" t="s">
        <v>172</v>
      </c>
      <c r="B40" s="1" t="n">
        <v>8</v>
      </c>
      <c r="C40" s="1" t="s">
        <v>173</v>
      </c>
      <c r="D40" s="1" t="s">
        <v>174</v>
      </c>
      <c r="E40" s="1" t="s">
        <v>175</v>
      </c>
      <c r="F40" s="1" t="n">
        <v>0.1</v>
      </c>
      <c r="G40" s="1" t="n">
        <f aca="false">F40*B40</f>
        <v>0.8</v>
      </c>
      <c r="H40" s="2" t="s">
        <v>176</v>
      </c>
    </row>
    <row r="41" customFormat="false" ht="23.95" hidden="false" customHeight="false" outlineLevel="0" collapsed="false">
      <c r="A41" s="1" t="s">
        <v>177</v>
      </c>
      <c r="B41" s="1" t="n">
        <v>1</v>
      </c>
      <c r="C41" s="1" t="n">
        <v>649</v>
      </c>
      <c r="D41" s="1" t="s">
        <v>174</v>
      </c>
      <c r="E41" s="1" t="s">
        <v>178</v>
      </c>
      <c r="F41" s="1" t="n">
        <v>0.1</v>
      </c>
      <c r="G41" s="1" t="n">
        <f aca="false">F41*B41</f>
        <v>0.1</v>
      </c>
      <c r="H41" s="2" t="s">
        <v>179</v>
      </c>
    </row>
    <row r="42" customFormat="false" ht="12.8" hidden="false" customHeight="false" outlineLevel="0" collapsed="false">
      <c r="A42" s="1" t="s">
        <v>180</v>
      </c>
      <c r="B42" s="1" t="n">
        <v>2</v>
      </c>
      <c r="C42" s="1" t="n">
        <v>100</v>
      </c>
      <c r="D42" s="1" t="s">
        <v>174</v>
      </c>
      <c r="E42" s="1" t="s">
        <v>181</v>
      </c>
      <c r="F42" s="1" t="n">
        <v>0.1</v>
      </c>
      <c r="G42" s="1" t="n">
        <f aca="false">F42*B42</f>
        <v>0.2</v>
      </c>
      <c r="H42" s="2" t="s">
        <v>182</v>
      </c>
    </row>
    <row r="43" customFormat="false" ht="12.8" hidden="false" customHeight="false" outlineLevel="0" collapsed="false">
      <c r="A43" s="1" t="s">
        <v>183</v>
      </c>
      <c r="B43" s="1" t="n">
        <v>5</v>
      </c>
      <c r="C43" s="1" t="n">
        <v>150</v>
      </c>
      <c r="D43" s="1" t="s">
        <v>174</v>
      </c>
      <c r="E43" s="1" t="s">
        <v>184</v>
      </c>
      <c r="F43" s="1" t="n">
        <v>0.1</v>
      </c>
      <c r="G43" s="1" t="n">
        <f aca="false">F43*B43</f>
        <v>0.5</v>
      </c>
      <c r="H43" s="2" t="s">
        <v>185</v>
      </c>
    </row>
    <row r="44" customFormat="false" ht="46.45" hidden="false" customHeight="false" outlineLevel="0" collapsed="false">
      <c r="A44" s="1" t="s">
        <v>186</v>
      </c>
      <c r="B44" s="1" t="n">
        <v>26</v>
      </c>
      <c r="C44" s="1" t="n">
        <v>22</v>
      </c>
      <c r="D44" s="1" t="s">
        <v>187</v>
      </c>
      <c r="E44" s="1" t="s">
        <v>188</v>
      </c>
      <c r="F44" s="1" t="n">
        <v>0.1</v>
      </c>
      <c r="G44" s="1" t="n">
        <f aca="false">F44*B44</f>
        <v>2.6</v>
      </c>
      <c r="H44" s="2" t="s">
        <v>189</v>
      </c>
    </row>
    <row r="45" customFormat="false" ht="57.7" hidden="false" customHeight="false" outlineLevel="0" collapsed="false">
      <c r="A45" s="1" t="s">
        <v>190</v>
      </c>
      <c r="B45" s="1" t="n">
        <v>33</v>
      </c>
      <c r="C45" s="1" t="s">
        <v>191</v>
      </c>
      <c r="D45" s="1" t="s">
        <v>174</v>
      </c>
      <c r="E45" s="1" t="s">
        <v>192</v>
      </c>
      <c r="F45" s="1" t="n">
        <v>0.1</v>
      </c>
      <c r="G45" s="1" t="n">
        <f aca="false">F45*B45</f>
        <v>3.3</v>
      </c>
      <c r="H45" s="2" t="s">
        <v>193</v>
      </c>
    </row>
    <row r="46" customFormat="false" ht="12.8" hidden="false" customHeight="false" outlineLevel="0" collapsed="false">
      <c r="A46" s="1" t="s">
        <v>194</v>
      </c>
      <c r="B46" s="1" t="n">
        <v>6</v>
      </c>
      <c r="C46" s="1" t="s">
        <v>195</v>
      </c>
      <c r="D46" s="1" t="s">
        <v>196</v>
      </c>
      <c r="E46" s="1" t="s">
        <v>197</v>
      </c>
      <c r="F46" s="1" t="n">
        <v>0.1</v>
      </c>
      <c r="G46" s="1" t="n">
        <f aca="false">F46*B46</f>
        <v>0.6</v>
      </c>
      <c r="H46" s="2" t="s">
        <v>198</v>
      </c>
    </row>
    <row r="47" customFormat="false" ht="23.95" hidden="false" customHeight="false" outlineLevel="0" collapsed="false">
      <c r="A47" s="1" t="s">
        <v>199</v>
      </c>
      <c r="B47" s="1" t="n">
        <v>9</v>
      </c>
      <c r="C47" s="1" t="s">
        <v>200</v>
      </c>
      <c r="D47" s="1" t="s">
        <v>174</v>
      </c>
      <c r="E47" s="1" t="s">
        <v>201</v>
      </c>
      <c r="F47" s="1" t="n">
        <v>0.1</v>
      </c>
      <c r="G47" s="1" t="n">
        <f aca="false">F47*B47</f>
        <v>0.9</v>
      </c>
      <c r="H47" s="2" t="s">
        <v>202</v>
      </c>
    </row>
    <row r="48" customFormat="false" ht="12.8" hidden="false" customHeight="false" outlineLevel="0" collapsed="false">
      <c r="A48" s="1" t="s">
        <v>203</v>
      </c>
      <c r="B48" s="1" t="n">
        <v>1</v>
      </c>
      <c r="C48" s="1" t="n">
        <v>37.5</v>
      </c>
      <c r="D48" s="1" t="s">
        <v>174</v>
      </c>
      <c r="E48" s="1" t="s">
        <v>204</v>
      </c>
      <c r="F48" s="1" t="n">
        <v>0.1</v>
      </c>
      <c r="G48" s="1" t="n">
        <f aca="false">F48*B48</f>
        <v>0.1</v>
      </c>
      <c r="H48" s="2" t="s">
        <v>205</v>
      </c>
    </row>
    <row r="49" customFormat="false" ht="12.8" hidden="false" customHeight="false" outlineLevel="0" collapsed="false">
      <c r="A49" s="1" t="s">
        <v>206</v>
      </c>
      <c r="B49" s="1" t="n">
        <v>7</v>
      </c>
      <c r="C49" s="1" t="s">
        <v>207</v>
      </c>
      <c r="D49" s="1" t="s">
        <v>174</v>
      </c>
      <c r="E49" s="1" t="s">
        <v>208</v>
      </c>
      <c r="F49" s="1" t="n">
        <v>0.1</v>
      </c>
      <c r="G49" s="1" t="n">
        <f aca="false">F49*B49</f>
        <v>0.7</v>
      </c>
      <c r="H49" s="2" t="s">
        <v>209</v>
      </c>
    </row>
    <row r="50" customFormat="false" ht="12.8" hidden="false" customHeight="false" outlineLevel="0" collapsed="false">
      <c r="A50" s="1" t="s">
        <v>210</v>
      </c>
      <c r="B50" s="1" t="n">
        <v>1</v>
      </c>
      <c r="C50" s="1" t="s">
        <v>211</v>
      </c>
      <c r="D50" s="1" t="s">
        <v>174</v>
      </c>
      <c r="E50" s="1" t="s">
        <v>212</v>
      </c>
      <c r="F50" s="1" t="n">
        <v>0.1</v>
      </c>
      <c r="G50" s="1" t="n">
        <f aca="false">F50*B50</f>
        <v>0.1</v>
      </c>
      <c r="H50" s="2" t="s">
        <v>213</v>
      </c>
    </row>
    <row r="51" customFormat="false" ht="12.8" hidden="false" customHeight="false" outlineLevel="0" collapsed="false">
      <c r="A51" s="1" t="s">
        <v>214</v>
      </c>
      <c r="B51" s="1" t="n">
        <v>1</v>
      </c>
      <c r="C51" s="1" t="s">
        <v>215</v>
      </c>
      <c r="D51" s="1" t="s">
        <v>174</v>
      </c>
      <c r="E51" s="1" t="s">
        <v>216</v>
      </c>
      <c r="F51" s="1" t="n">
        <v>0.1</v>
      </c>
      <c r="G51" s="1" t="n">
        <f aca="false">F51*B51</f>
        <v>0.1</v>
      </c>
      <c r="H51" s="2" t="s">
        <v>217</v>
      </c>
    </row>
    <row r="52" customFormat="false" ht="12.8" hidden="false" customHeight="false" outlineLevel="0" collapsed="false">
      <c r="A52" s="1" t="s">
        <v>218</v>
      </c>
      <c r="B52" s="1" t="n">
        <v>2</v>
      </c>
      <c r="C52" s="1" t="n">
        <v>33</v>
      </c>
      <c r="D52" s="1" t="s">
        <v>174</v>
      </c>
      <c r="E52" s="1" t="s">
        <v>219</v>
      </c>
      <c r="F52" s="1" t="n">
        <v>0.1</v>
      </c>
      <c r="G52" s="1" t="n">
        <f aca="false">F52*B52</f>
        <v>0.2</v>
      </c>
      <c r="H52" s="2" t="s">
        <v>220</v>
      </c>
    </row>
    <row r="53" customFormat="false" ht="12.8" hidden="false" customHeight="false" outlineLevel="0" collapsed="false">
      <c r="A53" s="1" t="s">
        <v>221</v>
      </c>
      <c r="B53" s="1" t="n">
        <v>3</v>
      </c>
      <c r="C53" s="1" t="s">
        <v>222</v>
      </c>
      <c r="D53" s="1" t="s">
        <v>196</v>
      </c>
      <c r="E53" s="1" t="s">
        <v>223</v>
      </c>
      <c r="F53" s="1" t="n">
        <v>0.1</v>
      </c>
      <c r="G53" s="1" t="n">
        <f aca="false">F53*B53</f>
        <v>0.3</v>
      </c>
      <c r="H53" s="2" t="s">
        <v>224</v>
      </c>
    </row>
    <row r="54" customFormat="false" ht="12.8" hidden="false" customHeight="false" outlineLevel="0" collapsed="false">
      <c r="A54" s="1" t="s">
        <v>225</v>
      </c>
      <c r="B54" s="1" t="n">
        <v>1</v>
      </c>
      <c r="C54" s="1" t="s">
        <v>226</v>
      </c>
      <c r="D54" s="1" t="s">
        <v>174</v>
      </c>
      <c r="E54" s="1" t="s">
        <v>227</v>
      </c>
      <c r="F54" s="1" t="n">
        <v>0.1</v>
      </c>
      <c r="G54" s="1" t="n">
        <f aca="false">F54*B54</f>
        <v>0.1</v>
      </c>
      <c r="H54" s="2" t="s">
        <v>228</v>
      </c>
    </row>
    <row r="55" customFormat="false" ht="12.8" hidden="false" customHeight="false" outlineLevel="0" collapsed="false">
      <c r="A55" s="1" t="s">
        <v>229</v>
      </c>
      <c r="B55" s="1" t="n">
        <v>1</v>
      </c>
      <c r="C55" s="1" t="s">
        <v>230</v>
      </c>
      <c r="D55" s="1" t="s">
        <v>174</v>
      </c>
      <c r="E55" s="1" t="s">
        <v>231</v>
      </c>
      <c r="F55" s="1" t="n">
        <v>0.36</v>
      </c>
      <c r="G55" s="1" t="n">
        <f aca="false">F55*B55</f>
        <v>0.36</v>
      </c>
      <c r="H55" s="2" t="s">
        <v>232</v>
      </c>
    </row>
    <row r="56" customFormat="false" ht="12.8" hidden="false" customHeight="false" outlineLevel="0" collapsed="false">
      <c r="A56" s="1" t="s">
        <v>233</v>
      </c>
      <c r="B56" s="1" t="n">
        <v>1</v>
      </c>
      <c r="C56" s="1" t="s">
        <v>234</v>
      </c>
      <c r="D56" s="1" t="s">
        <v>174</v>
      </c>
      <c r="E56" s="1" t="s">
        <v>235</v>
      </c>
      <c r="F56" s="1" t="n">
        <v>0.1</v>
      </c>
      <c r="G56" s="1" t="n">
        <f aca="false">F56*B56</f>
        <v>0.1</v>
      </c>
      <c r="H56" s="2" t="s">
        <v>236</v>
      </c>
    </row>
    <row r="57" customFormat="false" ht="12.8" hidden="false" customHeight="false" outlineLevel="0" collapsed="false">
      <c r="A57" s="1" t="s">
        <v>237</v>
      </c>
      <c r="B57" s="1" t="n">
        <v>2</v>
      </c>
      <c r="C57" s="1" t="s">
        <v>238</v>
      </c>
      <c r="D57" s="1" t="s">
        <v>174</v>
      </c>
      <c r="E57" s="1" t="s">
        <v>239</v>
      </c>
      <c r="F57" s="1" t="n">
        <v>0.1</v>
      </c>
      <c r="G57" s="1" t="n">
        <f aca="false">F57*B57</f>
        <v>0.2</v>
      </c>
      <c r="H57" s="2" t="s">
        <v>240</v>
      </c>
    </row>
    <row r="58" customFormat="false" ht="23.85" hidden="false" customHeight="false" outlineLevel="0" collapsed="false">
      <c r="A58" s="1" t="s">
        <v>241</v>
      </c>
      <c r="B58" s="1" t="n">
        <v>4</v>
      </c>
      <c r="C58" s="1" t="s">
        <v>242</v>
      </c>
      <c r="D58" s="1" t="s">
        <v>243</v>
      </c>
      <c r="E58" s="1" t="s">
        <v>244</v>
      </c>
      <c r="F58" s="1" t="n">
        <v>3.48</v>
      </c>
      <c r="G58" s="1" t="n">
        <f aca="false">F58*B58</f>
        <v>13.92</v>
      </c>
      <c r="H58" s="2" t="s">
        <v>245</v>
      </c>
    </row>
    <row r="59" customFormat="false" ht="12.8" hidden="false" customHeight="false" outlineLevel="0" collapsed="false">
      <c r="A59" s="1" t="s">
        <v>246</v>
      </c>
      <c r="B59" s="1" t="n">
        <v>1</v>
      </c>
      <c r="C59" s="1" t="s">
        <v>191</v>
      </c>
      <c r="D59" s="1" t="s">
        <v>247</v>
      </c>
      <c r="E59" s="1" t="s">
        <v>248</v>
      </c>
      <c r="F59" s="1" t="n">
        <v>0.28</v>
      </c>
      <c r="G59" s="1" t="n">
        <f aca="false">F59*B59</f>
        <v>0.28</v>
      </c>
      <c r="H59" s="2" t="s">
        <v>249</v>
      </c>
    </row>
    <row r="60" customFormat="false" ht="12.8" hidden="false" customHeight="false" outlineLevel="0" collapsed="false">
      <c r="A60" s="1" t="s">
        <v>250</v>
      </c>
      <c r="B60" s="1" t="n">
        <v>1</v>
      </c>
      <c r="C60" s="1" t="s">
        <v>251</v>
      </c>
      <c r="D60" s="1" t="s">
        <v>252</v>
      </c>
      <c r="E60" s="1" t="s">
        <v>251</v>
      </c>
      <c r="F60" s="1" t="n">
        <v>4.18</v>
      </c>
      <c r="G60" s="1" t="n">
        <f aca="false">F60*B60</f>
        <v>4.18</v>
      </c>
      <c r="H60" s="2" t="s">
        <v>253</v>
      </c>
    </row>
    <row r="61" customFormat="false" ht="12.8" hidden="false" customHeight="false" outlineLevel="0" collapsed="false">
      <c r="A61" s="1" t="s">
        <v>254</v>
      </c>
      <c r="B61" s="1" t="n">
        <v>1</v>
      </c>
      <c r="C61" s="1" t="s">
        <v>255</v>
      </c>
      <c r="D61" s="1" t="s">
        <v>256</v>
      </c>
      <c r="E61" s="1" t="s">
        <v>257</v>
      </c>
      <c r="F61" s="1" t="n">
        <v>53.2</v>
      </c>
      <c r="G61" s="1" t="n">
        <f aca="false">F61*B61</f>
        <v>53.2</v>
      </c>
      <c r="H61" s="2" t="s">
        <v>258</v>
      </c>
    </row>
    <row r="62" customFormat="false" ht="23.95" hidden="false" customHeight="false" outlineLevel="0" collapsed="false">
      <c r="A62" s="1" t="s">
        <v>259</v>
      </c>
      <c r="B62" s="1" t="n">
        <v>1</v>
      </c>
      <c r="C62" s="1" t="s">
        <v>260</v>
      </c>
      <c r="D62" s="1" t="s">
        <v>261</v>
      </c>
      <c r="E62" s="1" t="s">
        <v>262</v>
      </c>
      <c r="F62" s="1" t="n">
        <v>4.38</v>
      </c>
      <c r="G62" s="1" t="n">
        <f aca="false">F62*B62</f>
        <v>4.38</v>
      </c>
      <c r="H62" s="2" t="s">
        <v>263</v>
      </c>
    </row>
    <row r="63" customFormat="false" ht="12.8" hidden="false" customHeight="false" outlineLevel="0" collapsed="false">
      <c r="A63" s="1" t="s">
        <v>264</v>
      </c>
      <c r="B63" s="1" t="n">
        <v>1</v>
      </c>
      <c r="C63" s="1" t="s">
        <v>265</v>
      </c>
      <c r="D63" s="1" t="s">
        <v>266</v>
      </c>
      <c r="E63" s="1" t="s">
        <v>267</v>
      </c>
      <c r="F63" s="1" t="n">
        <v>0.85</v>
      </c>
      <c r="G63" s="1" t="n">
        <f aca="false">F63*B63</f>
        <v>0.85</v>
      </c>
      <c r="H63" s="2" t="s">
        <v>268</v>
      </c>
    </row>
    <row r="64" customFormat="false" ht="23.95" hidden="false" customHeight="false" outlineLevel="0" collapsed="false">
      <c r="A64" s="1" t="s">
        <v>269</v>
      </c>
      <c r="B64" s="1" t="n">
        <v>1</v>
      </c>
      <c r="C64" s="1" t="s">
        <v>270</v>
      </c>
      <c r="D64" s="1" t="s">
        <v>271</v>
      </c>
      <c r="E64" s="1" t="s">
        <v>272</v>
      </c>
      <c r="F64" s="1" t="n">
        <v>0.81</v>
      </c>
      <c r="G64" s="1" t="n">
        <f aca="false">F64*B64</f>
        <v>0.81</v>
      </c>
      <c r="H64" s="2" t="s">
        <v>273</v>
      </c>
      <c r="K64" s="1" t="s">
        <v>274</v>
      </c>
      <c r="L64" s="1" t="n">
        <v>0.8</v>
      </c>
    </row>
    <row r="65" customFormat="false" ht="12.8" hidden="false" customHeight="false" outlineLevel="0" collapsed="false">
      <c r="A65" s="1" t="s">
        <v>275</v>
      </c>
      <c r="B65" s="1" t="n">
        <v>1</v>
      </c>
      <c r="C65" s="1" t="s">
        <v>276</v>
      </c>
      <c r="D65" s="1" t="s">
        <v>277</v>
      </c>
      <c r="E65" s="1" t="s">
        <v>278</v>
      </c>
      <c r="F65" s="1" t="n">
        <v>2.58</v>
      </c>
      <c r="G65" s="1" t="n">
        <f aca="false">F65*B65</f>
        <v>2.58</v>
      </c>
      <c r="H65" s="2" t="s">
        <v>279</v>
      </c>
      <c r="M65" s="1" t="s">
        <v>280</v>
      </c>
    </row>
    <row r="66" customFormat="false" ht="23.95" hidden="false" customHeight="false" outlineLevel="0" collapsed="false">
      <c r="A66" s="1" t="s">
        <v>281</v>
      </c>
      <c r="B66" s="1" t="n">
        <v>1</v>
      </c>
      <c r="C66" s="1" t="s">
        <v>282</v>
      </c>
      <c r="D66" s="1" t="s">
        <v>283</v>
      </c>
      <c r="E66" s="1" t="s">
        <v>284</v>
      </c>
      <c r="F66" s="1" t="n">
        <v>2.65</v>
      </c>
      <c r="G66" s="1" t="n">
        <f aca="false">F66*B66</f>
        <v>2.65</v>
      </c>
      <c r="H66" s="2" t="s">
        <v>285</v>
      </c>
    </row>
    <row r="67" customFormat="false" ht="23.85" hidden="false" customHeight="false" outlineLevel="0" collapsed="false">
      <c r="A67" s="1" t="s">
        <v>286</v>
      </c>
      <c r="B67" s="1" t="n">
        <v>1</v>
      </c>
      <c r="C67" s="1" t="s">
        <v>287</v>
      </c>
      <c r="D67" s="1" t="s">
        <v>271</v>
      </c>
      <c r="E67" s="1" t="s">
        <v>288</v>
      </c>
      <c r="F67" s="1" t="n">
        <v>2.78</v>
      </c>
      <c r="G67" s="1" t="n">
        <f aca="false">F67*B67</f>
        <v>2.78</v>
      </c>
      <c r="H67" s="2" t="s">
        <v>289</v>
      </c>
    </row>
    <row r="68" customFormat="false" ht="23.95" hidden="false" customHeight="false" outlineLevel="0" collapsed="false">
      <c r="A68" s="1" t="s">
        <v>290</v>
      </c>
      <c r="B68" s="1" t="n">
        <v>1</v>
      </c>
      <c r="C68" s="1" t="s">
        <v>291</v>
      </c>
      <c r="D68" s="1" t="s">
        <v>292</v>
      </c>
      <c r="E68" s="3" t="s">
        <v>293</v>
      </c>
      <c r="F68" s="1" t="n">
        <v>2</v>
      </c>
      <c r="G68" s="1" t="n">
        <f aca="false">F68*B68</f>
        <v>2</v>
      </c>
      <c r="H68" s="2" t="s">
        <v>294</v>
      </c>
    </row>
    <row r="69" customFormat="false" ht="12.8" hidden="false" customHeight="false" outlineLevel="0" collapsed="false">
      <c r="A69" s="1" t="s">
        <v>295</v>
      </c>
      <c r="B69" s="1" t="n">
        <v>1</v>
      </c>
      <c r="C69" s="1" t="s">
        <v>296</v>
      </c>
      <c r="D69" s="1" t="s">
        <v>297</v>
      </c>
      <c r="E69" s="1" t="s">
        <v>298</v>
      </c>
      <c r="F69" s="1" t="n">
        <v>1.29</v>
      </c>
      <c r="G69" s="1" t="n">
        <f aca="false">F69*B69</f>
        <v>1.29</v>
      </c>
      <c r="H69" s="2" t="s">
        <v>299</v>
      </c>
    </row>
    <row r="70" customFormat="false" ht="12.8" hidden="false" customHeight="false" outlineLevel="0" collapsed="false">
      <c r="A70" s="1" t="s">
        <v>300</v>
      </c>
      <c r="B70" s="1" t="n">
        <v>1</v>
      </c>
      <c r="C70" s="1" t="s">
        <v>301</v>
      </c>
      <c r="D70" s="1" t="s">
        <v>297</v>
      </c>
      <c r="E70" s="1" t="s">
        <v>302</v>
      </c>
      <c r="F70" s="1" t="n">
        <v>1.15</v>
      </c>
      <c r="G70" s="1" t="n">
        <f aca="false">F70*B70</f>
        <v>1.15</v>
      </c>
      <c r="H70" s="2" t="s">
        <v>303</v>
      </c>
    </row>
    <row r="71" customFormat="false" ht="12.8" hidden="false" customHeight="false" outlineLevel="0" collapsed="false">
      <c r="A71" s="1" t="s">
        <v>304</v>
      </c>
      <c r="B71" s="1" t="n">
        <v>1</v>
      </c>
      <c r="C71" s="1" t="s">
        <v>305</v>
      </c>
      <c r="D71" s="1" t="s">
        <v>297</v>
      </c>
      <c r="E71" s="1" t="s">
        <v>306</v>
      </c>
      <c r="F71" s="1" t="n">
        <v>1.14</v>
      </c>
      <c r="G71" s="1" t="n">
        <f aca="false">F71*B71</f>
        <v>1.14</v>
      </c>
      <c r="H71" s="2" t="s">
        <v>307</v>
      </c>
    </row>
    <row r="72" customFormat="false" ht="12.8" hidden="false" customHeight="false" outlineLevel="0" collapsed="false">
      <c r="A72" s="1" t="s">
        <v>308</v>
      </c>
      <c r="B72" s="1" t="n">
        <v>1</v>
      </c>
      <c r="C72" s="1" t="s">
        <v>309</v>
      </c>
      <c r="D72" s="1" t="s">
        <v>297</v>
      </c>
      <c r="E72" s="1" t="s">
        <v>310</v>
      </c>
      <c r="F72" s="1" t="n">
        <v>1.14</v>
      </c>
      <c r="G72" s="1" t="n">
        <f aca="false">F72*B72</f>
        <v>1.14</v>
      </c>
      <c r="H72" s="2" t="s">
        <v>311</v>
      </c>
    </row>
    <row r="73" customFormat="false" ht="12.8" hidden="false" customHeight="false" outlineLevel="0" collapsed="false">
      <c r="A73" s="1" t="s">
        <v>312</v>
      </c>
      <c r="B73" s="1" t="n">
        <v>1</v>
      </c>
      <c r="C73" s="1" t="s">
        <v>313</v>
      </c>
      <c r="D73" s="1" t="s">
        <v>314</v>
      </c>
      <c r="E73" s="1" t="s">
        <v>315</v>
      </c>
      <c r="F73" s="1" t="n">
        <v>6.28</v>
      </c>
      <c r="G73" s="1" t="n">
        <f aca="false">F73*B73</f>
        <v>6.28</v>
      </c>
      <c r="H73" s="2" t="s">
        <v>316</v>
      </c>
    </row>
    <row r="74" customFormat="false" ht="12.8" hidden="false" customHeight="false" outlineLevel="0" collapsed="false">
      <c r="A74" s="1" t="s">
        <v>317</v>
      </c>
      <c r="B74" s="1" t="n">
        <v>1</v>
      </c>
      <c r="C74" s="1" t="s">
        <v>318</v>
      </c>
      <c r="D74" s="1" t="s">
        <v>319</v>
      </c>
      <c r="E74" s="1" t="s">
        <v>320</v>
      </c>
      <c r="F74" s="1" t="n">
        <v>10.06</v>
      </c>
      <c r="G74" s="1" t="n">
        <f aca="false">F74*B74</f>
        <v>10.06</v>
      </c>
      <c r="H74" s="2" t="s">
        <v>321</v>
      </c>
    </row>
    <row r="75" customFormat="false" ht="12.8" hidden="false" customHeight="false" outlineLevel="0" collapsed="false">
      <c r="A75" s="1" t="s">
        <v>322</v>
      </c>
      <c r="B75" s="1" t="n">
        <v>1</v>
      </c>
      <c r="C75" s="1" t="s">
        <v>323</v>
      </c>
      <c r="D75" s="1" t="s">
        <v>324</v>
      </c>
      <c r="E75" s="1" t="s">
        <v>325</v>
      </c>
      <c r="F75" s="1" t="n">
        <v>1.3</v>
      </c>
      <c r="G75" s="1" t="n">
        <f aca="false">F75*B75</f>
        <v>1.3</v>
      </c>
      <c r="H75" s="2" t="s">
        <v>326</v>
      </c>
    </row>
    <row r="76" customFormat="false" ht="23.95" hidden="false" customHeight="false" outlineLevel="0" collapsed="false">
      <c r="A76" s="1" t="s">
        <v>327</v>
      </c>
      <c r="B76" s="1" t="n">
        <v>1</v>
      </c>
      <c r="C76" s="1" t="s">
        <v>328</v>
      </c>
      <c r="D76" s="1" t="s">
        <v>329</v>
      </c>
      <c r="E76" s="1" t="s">
        <v>330</v>
      </c>
      <c r="F76" s="1" t="n">
        <v>0.77</v>
      </c>
      <c r="G76" s="1" t="n">
        <f aca="false">F76*B76</f>
        <v>0.77</v>
      </c>
      <c r="H76" s="2" t="s">
        <v>331</v>
      </c>
    </row>
    <row r="77" customFormat="false" ht="12.8" hidden="false" customHeight="false" outlineLevel="0" collapsed="false">
      <c r="A77" s="1" t="s">
        <v>332</v>
      </c>
      <c r="B77" s="1" t="n">
        <v>3</v>
      </c>
      <c r="C77" s="1" t="s">
        <v>333</v>
      </c>
      <c r="D77" s="1" t="s">
        <v>334</v>
      </c>
      <c r="E77" s="1" t="s">
        <v>335</v>
      </c>
      <c r="F77" s="1" t="n">
        <v>0.38</v>
      </c>
      <c r="G77" s="1" t="n">
        <f aca="false">F77*B77</f>
        <v>1.14</v>
      </c>
      <c r="H77" s="2" t="s">
        <v>336</v>
      </c>
    </row>
    <row r="78" customFormat="false" ht="12.8" hidden="false" customHeight="false" outlineLevel="0" collapsed="false">
      <c r="G78" s="1" t="n">
        <f aca="false">SUM(G2:G77)</f>
        <v>215.2</v>
      </c>
    </row>
  </sheetData>
  <hyperlinks>
    <hyperlink ref="H2" r:id="rId1" display="http://www.digikey.com/product-detail/en/murata-electronics-north-america/GRM32ER70J476ME20L/490-6542-1-ND/3845739"/>
    <hyperlink ref="H3" r:id="rId2" display="http://www.digikey.com/product-detail/en/murata-electronics-north-america/GJM0335C0J220JB01D/490-6068-1-ND/3845268"/>
    <hyperlink ref="H4" r:id="rId3" display="http://www.digikey.com/product-detail/en/murata-electronics-north-america/GRM188R72E102KW07D/490-3526-1-ND/789431"/>
    <hyperlink ref="H5" r:id="rId4" display="http://www.digikey.com/product-detail/en/avx-corporation/F930G227KBA/478-8139-1-ND/4005682"/>
    <hyperlink ref="H6" r:id="rId5" display="http://www.digikey.com/product-detail/en/murata-electronics-north-america/GRM1555C1H102JA01D/490-3244-1-ND/702785"/>
    <hyperlink ref="H7" r:id="rId6" display="http://www.digikey.com/product-detail/en/avx-corporation/F950G337MAAAQ2/478-8378-1-ND/4005885"/>
    <hyperlink ref="H8" r:id="rId7" display="http://www.digikey.com/product-detail/en/taiyo-yuden/JMK325ABJ107MM-P/587-4313-1-ND/5361257"/>
    <hyperlink ref="H9" r:id="rId8" display="http://www.digikey.com/product-detail/en/murata-electronics-north-america/GRM1555C1H221JA01D/490-1293-1-ND/587915"/>
    <hyperlink ref="H10" r:id="rId9" display="http://www.digikey.com/product-detail/en/samsung-electro-mechanics-america-inc/CL21B475KPFNNNE/1276-2972-1-ND/3891058"/>
    <hyperlink ref="H11" r:id="rId10" display="http://www.digikey.com/product-detail/en/kemet/C0603C104K8RACTU/399-1095-1-ND/411370"/>
    <hyperlink ref="H12" r:id="rId11" display="http://www.digikey.com/product-detail/en/samsung-electro-mechanics-america-inc/CL21A106KQCLRNC/1276-2405-1-ND/3890491"/>
    <hyperlink ref="H13" r:id="rId12" display="http://www.digikey.com/product-detail/en/taiyo-yuden/JMK105B7224KV-F/587-2475-1-ND/2230341"/>
    <hyperlink ref="H14" r:id="rId13" display="http://www.digikey.com/product-detail/en/taiyo-yuden/LMK107B7105KA-T/587-1242-1-ND/931019"/>
    <hyperlink ref="H15" r:id="rId14" display="http://www.digikey.com/product-detail/en/murata-electronics-north-america/GRM155R70J103KA01D/490-6318-1-ND/3845515"/>
    <hyperlink ref="H16" r:id="rId15" display="http://www.digikey.com/product-detail/en/samsung-electro-mechanics-america-inc/CL10B474KQ8NNNC/1276-2086-1-ND/3890172"/>
    <hyperlink ref="H17" r:id="rId16" display="http://www.digikey.com/product-detail/en/kemet/C0402C150J4GACTU/399-8947-1-ND/3522464"/>
    <hyperlink ref="H18" r:id="rId17" display="http://www.digikey.com/product-detail/en/murata-electronics-north-america/GRM155R61A225KE95D/490-10451-1-ND/5026361"/>
    <hyperlink ref="H19" r:id="rId18" display="http://www.digikey.com/product-detail/en/yageo/CC0603MRX5R5BB226/311-1815-1-ND/5195717"/>
    <hyperlink ref="H21" r:id="rId19" display="http://www.digikey.com/product-detail/en/on-semiconductor/BAS16XV2T1G/BAS16XV2T1GOSCT-ND/917798"/>
    <hyperlink ref="H22" r:id="rId20" display="http://www.digikey.com/product-detail/en/vishay-semiconductor-opto-division/VLMB1300-GS08/VLMB1300-GS08CT-ND/3025485"/>
    <hyperlink ref="H23" r:id="rId21" display="http://www.digikey.com/product-detail/en/cree-inc/CLP6C-FKB-CM1Q1H1BB7R3R3/CLP6C-FKB-CM1Q1H1BB7R3R3CT-ND/1987487"/>
    <hyperlink ref="H24" r:id="rId22" display="http://www.digikey.com/product-detail/en/panasonic-electronic-components/DB2W40100L/DB2W40100LCT-ND/3884371"/>
    <hyperlink ref="H25" r:id="rId23" display="https://www.crystalfontz.com/product/cfah1602mtmiet-alphanumeric-lcd-display-16x2"/>
    <hyperlink ref="H26" r:id="rId24" display="http://www.digikey.com/product-detail/en/taiyo-yuden/BKP1608HS600-T/587-1928-1-ND/1465398"/>
    <hyperlink ref="H28" r:id="rId25" display="http://www.digikey.com/product-detail/en/issi-integrated-silicon-solution-inc/IS31FL3199-QFLS2-TR/706-1216-2-ND/4286470"/>
    <hyperlink ref="H29" r:id="rId26" display="http://www.digikey.com/product-detail/en/cypress-semiconductor-corp/CYUSB3014-BZXC/428-3182-ND/3679585"/>
    <hyperlink ref="H30" r:id="rId27" display="http://www.digikey.com/products/en?keywords=RA49C12B"/>
    <hyperlink ref="H31" r:id="rId28" display="http://www.digikey.com/products/en?keywords=GSB3211311WEU"/>
    <hyperlink ref="H32" r:id="rId29" display="http://www.digikey.com/product-detail/en/assmann-wsw-components/AU-Y1008-2/AE11131-ND/5147142"/>
    <hyperlink ref="H33" r:id="rId30" display="http://www.digikey.com/product-detail/en/amphenol-fci/10029449-111RLF/609-4614-1-ND/2785376"/>
    <hyperlink ref="H36" r:id="rId31" display="http://www.digikey.com/product-detail/en/murata-electronics-north-america/LQH43PN2R2M26L/490-12049-1-ND/5403098"/>
    <hyperlink ref="H37" r:id="rId32" display="http://www.digikey.com/product-detail/en/cirrus-logic-inc/WM7121PIMSE-RV/WM7121PIMSE-RVCT-ND/5036747"/>
    <hyperlink ref="H38" r:id="rId33" display="http://www.digikey.com/product-detail/en/on-semiconductor/NCP361SNT1G/NCP361SNT1GOSCT-ND/1894072"/>
    <hyperlink ref="H39" r:id="rId34" display="http://www.digikey.com/product-detail/en/infineon-technologies/IRLML2502TRPBF/IRLML2502PBFCT-ND/812502"/>
    <hyperlink ref="H40" r:id="rId35" display="http://www.digikey.com/product-detail/en/yageo/RC0402JR-071KL/311-1.0KJRCT-ND/729355"/>
    <hyperlink ref="H41" r:id="rId36" display="http://www.digikey.com/product-detail/en/yageo/RC0402FR-07649RL/YAG3206CT-ND/5282071"/>
    <hyperlink ref="H42" r:id="rId37" display="http://www.digikey.com/product-detail/en/yageo/RC0402FR-07100RL/311-100LRCT-ND/729474"/>
    <hyperlink ref="H43" r:id="rId38" display="http://www.digikey.com/product-detail/en/yageo/RC0402JR-07150RL/311-150JRCT-ND/729371"/>
    <hyperlink ref="H44" r:id="rId39" display="http://www.digikey.com/product-detail/en/yageo/RC0201JR-0722RL/311-22NCT-ND/1949037"/>
    <hyperlink ref="H45" r:id="rId40" display="http://www.digikey.com/product-detail/en/yageo/RC0402JR-0710KL/311-10KJRCT-ND/729365"/>
    <hyperlink ref="H46" r:id="rId41" display="http://www.digikey.com/product-detail/en/yageo/RC0603JR-07100KL/311-100KGRCT-ND/729645"/>
    <hyperlink ref="H47" r:id="rId42" display="http://www.digikey.com/product-detail/en/yageo/RC0402FR-0749K9L/311-49.9KLRCT-ND/729567"/>
    <hyperlink ref="H48" r:id="rId43" display="http://www.digikey.com/product-detail/en/yageo/RC0402JR-0739RL/311-39JRCT-ND/729419"/>
    <hyperlink ref="H49" r:id="rId44" display="http://www.digikey.com/product-detail/en/yageo/RC0402JR-074K7L/311-4.7KJRCT-ND/729424"/>
    <hyperlink ref="H50" r:id="rId45" display="http://www.digikey.com/product-detail/en/stackpole-electronics-inc/RMCF0402FT6K04/RMCF0402FT6K04CT-ND/5049727"/>
    <hyperlink ref="H51" r:id="rId46" display="http://www.digikey.com/product-detail/en/panasonic-electronic-components/ERJ-2RKF2000X/P200LCT-ND/194253"/>
    <hyperlink ref="H52" r:id="rId47" display="http://www.digikey.com/product-detail/en/yageo/RC0402JR-0733RL/311-33JRCT-ND/729414"/>
    <hyperlink ref="H53" r:id="rId48" display="http://www.digikey.com/product-detail/en/yageo/RC0603FR-0720KL/311-20.0KHRCT-ND/729987"/>
    <hyperlink ref="H54" r:id="rId49" display="http://www.digikey.com/product-detail/en/yageo/RC0402JR-0727KL/311-27KJRCT-ND/729398"/>
    <hyperlink ref="H55" r:id="rId50" display="http://www.digikey.com/product-detail/en/stackpole-electronics-inc/HMC0402JT100M/HMC0402JT100MCT-ND/2683714"/>
    <hyperlink ref="H56" r:id="rId51" display="http://www.digikey.com/product-detail/en/panasonic-electronic-components/ERJ-1GEF2003C/P200KABCT-ND/525115"/>
    <hyperlink ref="H57" r:id="rId52" display="http://www.digikey.com/product-detail/en/yageo/RC0402JR-071K5L/311-1.5KJRCT-ND/729359"/>
    <hyperlink ref="H58" r:id="rId53" display="http://www.digikey.com/products/en?keywords=ACZ11BR4E-15FA1-20C"/>
    <hyperlink ref="H59" r:id="rId54" display="http://www.digikey.com/product-detail/en/bourns-inc/TC33X-2-103E/TC33X-103ECT-ND/612911"/>
    <hyperlink ref="H60" r:id="rId55" display="http://www.digikey.com/product-detail/en/e-switch/TL6215RF200BDT/EG5162-ND/5181932"/>
    <hyperlink ref="H61" r:id="rId56" display="http://www.digikey.com/product-detail/en/xilinx-inc/XC7A50T-1FTG256C/122-1916-ND/5039080"/>
    <hyperlink ref="H62" r:id="rId57" display="http://www.digikey.com/product-detail/en/cirrus-logic-inc/WM8731SEDS-RV/WM8731SEDS-RVCT-ND/5036760"/>
    <hyperlink ref="H63" r:id="rId58" display="http://www.digikey.com/product-detail/en/fairchild-on-semiconductor/FPF1321UCX/FPF1321UCXCT-ND/3908033"/>
    <hyperlink ref="H64" r:id="rId59" display="http://www.digikey.com/product-detail/en/nxp-usa-inc/GTL2002DP,118/568-1870-1-ND/805395"/>
    <hyperlink ref="H65" r:id="rId60" display="http://www.digikey.com/product-detail/en/winbond-electronics/W9751G6KB-25/W9751G6KB-25-ND/2815952"/>
    <hyperlink ref="H66" r:id="rId61" display="http://www.digikey.com/product-detail/en/cypress-semiconductor-corp/CY7C65634-28LTXCT/428-3154-1-ND/3131116"/>
    <hyperlink ref="H67" r:id="rId62" display="http://www.digikey.com/product-detail/en/stmicroelectronics/M24M02-DRMN6TP/497-11600-1-ND/2747126"/>
    <hyperlink ref="H68" r:id="rId63" display="http://www.digikey.com/product-detail/en/winbond-electronics/W25Q128FWSIG/W25Q128FWSIG-ND/4037423"/>
    <hyperlink ref="H69" r:id="rId64" display="http://www.digikey.com/product-detail/en/semtech-corporation/SC189ZSKTRT/SC189ZSKCT-ND/2182343"/>
    <hyperlink ref="H70" r:id="rId65" display="http://www.digikey.com/product-detail/en/semtech-corporation/SC189ASKTRT/SC189ASKCT-ND/3083528"/>
    <hyperlink ref="H71" r:id="rId66" display="http://www.digikey.com/product-detail/en/semtech-corporation/SC189CSKTRT/SC189CSKCT-ND/2182352"/>
    <hyperlink ref="H72" r:id="rId67" display="http://www.digikey.com/product-detail/en/semtech-corporation/SC189LSKTRT/SC189LSKCT-ND/2182339"/>
    <hyperlink ref="H73" r:id="rId68" display="http://www.digikey.com/product-detail/en/stmicroelectronics/VL53L0CXV0DH-1/497-16538-1-ND/6023692"/>
    <hyperlink ref="H74" r:id="rId69" display="http://www.digikey.com/product-detail/en/maxim-integrated/MAX3421EEHJ-T/MAX3421EEHJ-TCT-ND/4895460"/>
    <hyperlink ref="H75" r:id="rId70" display="http://www.digikey.com/product-detail/en/idt-integrated-device-technology-inc/XLH736100.000000I/631-1176-6-ND/2074762"/>
    <hyperlink ref="H76" r:id="rId71" display="http://www.digikey.com/product-detail/en/avx-corp-kyocera-corp/CX3225GB19200P0HPQCC/1253-1189-1-ND/4454033"/>
    <hyperlink ref="H77" r:id="rId72" display="http://www.digikey.com/product-detail/en/ecs-inc/ECS-120-20-3X-TR/XC1770CT-ND/2676634"/>
  </hyperlinks>
  <printOptions headings="false" gridLines="false" gridLinesSet="true" horizontalCentered="false" verticalCentered="false"/>
  <pageMargins left="0.7875" right="0.7875" top="1.05277777777778" bottom="1.05277777777778" header="0.7875" footer="0.7875"/>
  <pageSetup paperSize="1" scale="100" firstPageNumber="1" fitToWidth="1" fitToHeight="1" pageOrder="downThenOver" orientation="portrait" usePrinterDefaults="false"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25</TotalTime>
  <Application>LibreOffice/5.1.4.2$Windows_x86 LibreOffice_project/f99d75f39f1c57ebdd7ffc5f42867c12031db97a</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2017-02-02T17:16:58Z</dcterms:modified>
  <cp:revision>3</cp:revision>
  <dc:subject/>
  <dc:title/>
</cp:coreProperties>
</file>